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Lenovo\Desktop\ANUDIP FOUNDATION\EXCEL\DASHBOARD\"/>
    </mc:Choice>
  </mc:AlternateContent>
  <xr:revisionPtr revIDLastSave="0" documentId="13_ncr:1_{27AAF7F6-D817-440F-878B-D9515F660B8D}" xr6:coauthVersionLast="47" xr6:coauthVersionMax="47" xr10:uidLastSave="{00000000-0000-0000-0000-000000000000}"/>
  <bookViews>
    <workbookView xWindow="-120" yWindow="-120" windowWidth="20730" windowHeight="11040" activeTab="7" xr2:uid="{00000000-000D-0000-FFFF-FFFF00000000}"/>
  </bookViews>
  <sheets>
    <sheet name="kpi_data" sheetId="3" r:id="rId1"/>
    <sheet name="Q1" sheetId="4" r:id="rId2"/>
    <sheet name="Q2" sheetId="5" r:id="rId3"/>
    <sheet name="Q3" sheetId="6" r:id="rId4"/>
    <sheet name="Q4" sheetId="7" r:id="rId5"/>
    <sheet name="Q5" sheetId="8" r:id="rId6"/>
    <sheet name="Q6" sheetId="9" r:id="rId7"/>
    <sheet name="DASHBORD" sheetId="10" r:id="rId8"/>
    <sheet name="Cleaned_data" sheetId="2" r:id="rId9"/>
    <sheet name="Marketing Campaign" sheetId="1" r:id="rId10"/>
  </sheets>
  <definedNames>
    <definedName name="_xlnm._FilterDatabase" localSheetId="9" hidden="1">'Marketing Campaign'!$A$3:$O$3003</definedName>
    <definedName name="ExternalData_1" localSheetId="8" hidden="1">'Cleaned_data'!$A$1:$O$3001</definedName>
    <definedName name="Slicer_Campaign_Type">#N/A</definedName>
    <definedName name="Slicer_Device">#N/A</definedName>
    <definedName name="Slicer_Location">#N/A</definedName>
    <definedName name="Slicer_Marketing_Channel">#N/A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3" l="1"/>
  <c r="E8" i="3"/>
  <c r="D11" i="3"/>
  <c r="C8" i="3"/>
  <c r="B8" i="3"/>
  <c r="A8" i="3"/>
  <c r="D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4169D5-C0C4-452A-B346-8B591B621294}"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<sst xmlns="http://schemas.openxmlformats.org/spreadsheetml/2006/main" count="30126" uniqueCount="3075">
  <si>
    <t>MARKETING CAMPAIGN</t>
  </si>
  <si>
    <t>Campaign ID</t>
  </si>
  <si>
    <t>Campaign Code</t>
  </si>
  <si>
    <t>Campaign Date</t>
  </si>
  <si>
    <t>Campaign Type</t>
  </si>
  <si>
    <t>Marketing Channel</t>
  </si>
  <si>
    <t>Location</t>
  </si>
  <si>
    <t>Device</t>
  </si>
  <si>
    <t>Impressions</t>
  </si>
  <si>
    <t>Clicks</t>
  </si>
  <si>
    <t>Conversions</t>
  </si>
  <si>
    <t>Campaign Spend</t>
  </si>
  <si>
    <t>Revenue</t>
  </si>
  <si>
    <t>CTR (%)</t>
  </si>
  <si>
    <t>Conversion Rate (%)</t>
  </si>
  <si>
    <t>ROI (%)</t>
  </si>
  <si>
    <t>MC-0001</t>
  </si>
  <si>
    <t>Customer Engagement</t>
  </si>
  <si>
    <t>Social Media</t>
  </si>
  <si>
    <t>Kochi</t>
  </si>
  <si>
    <t>Mobile</t>
  </si>
  <si>
    <t>MC-0002</t>
  </si>
  <si>
    <t>Retargeting</t>
  </si>
  <si>
    <t>Email</t>
  </si>
  <si>
    <t>MC-0003</t>
  </si>
  <si>
    <t>Brand Awareness</t>
  </si>
  <si>
    <t>Google Ads</t>
  </si>
  <si>
    <t>Delhi</t>
  </si>
  <si>
    <t>Desktop</t>
  </si>
  <si>
    <t>MC-0004</t>
  </si>
  <si>
    <t>Seasonal Promotion</t>
  </si>
  <si>
    <t>Mumbai</t>
  </si>
  <si>
    <t>MC-0005</t>
  </si>
  <si>
    <t>Instagram Ads</t>
  </si>
  <si>
    <t>Madurai</t>
  </si>
  <si>
    <t>MC-0006</t>
  </si>
  <si>
    <t>Facebook Ads</t>
  </si>
  <si>
    <t>Coimbatore</t>
  </si>
  <si>
    <t>MC-0007</t>
  </si>
  <si>
    <t>Lead Generation</t>
  </si>
  <si>
    <t>Tablet</t>
  </si>
  <si>
    <t>MC-0008</t>
  </si>
  <si>
    <t>Product Launch</t>
  </si>
  <si>
    <t>MC-0009</t>
  </si>
  <si>
    <t>LinkedIn Ads</t>
  </si>
  <si>
    <t>Bengaluru</t>
  </si>
  <si>
    <t>MC-0010</t>
  </si>
  <si>
    <t>MC-0011</t>
  </si>
  <si>
    <t>Chennai</t>
  </si>
  <si>
    <t>MC-0012</t>
  </si>
  <si>
    <t>YouTube Ads</t>
  </si>
  <si>
    <t>MC-0013</t>
  </si>
  <si>
    <t>MC-0014</t>
  </si>
  <si>
    <t>MC-0015</t>
  </si>
  <si>
    <t>MC-0016</t>
  </si>
  <si>
    <t>MC-0017</t>
  </si>
  <si>
    <t>Pune</t>
  </si>
  <si>
    <t>MC-0018</t>
  </si>
  <si>
    <t>Hyderabad</t>
  </si>
  <si>
    <t>MC-0019</t>
  </si>
  <si>
    <t>MC-0020</t>
  </si>
  <si>
    <t>MC-0021</t>
  </si>
  <si>
    <t>SMS</t>
  </si>
  <si>
    <t>MC-0022</t>
  </si>
  <si>
    <t>MC-0023</t>
  </si>
  <si>
    <t>MC-0024</t>
  </si>
  <si>
    <t>MC-0025</t>
  </si>
  <si>
    <t>MC-0026</t>
  </si>
  <si>
    <t>MC-0027</t>
  </si>
  <si>
    <t>MC-0028</t>
  </si>
  <si>
    <t>MC-0029</t>
  </si>
  <si>
    <t>MC-0030</t>
  </si>
  <si>
    <t>MC-0031</t>
  </si>
  <si>
    <t>MC-0032</t>
  </si>
  <si>
    <t>MC-0033</t>
  </si>
  <si>
    <t>MC-0034</t>
  </si>
  <si>
    <t>MC-0035</t>
  </si>
  <si>
    <t>MC-0036</t>
  </si>
  <si>
    <t>Salem</t>
  </si>
  <si>
    <t>MC-0037</t>
  </si>
  <si>
    <t>MC-0038</t>
  </si>
  <si>
    <t>MC-0039</t>
  </si>
  <si>
    <t>MC-0040</t>
  </si>
  <si>
    <t>MC-0041</t>
  </si>
  <si>
    <t>MC-0042</t>
  </si>
  <si>
    <t>MC-0043</t>
  </si>
  <si>
    <t>MC-0044</t>
  </si>
  <si>
    <t>MC-0045</t>
  </si>
  <si>
    <t>MC-0046</t>
  </si>
  <si>
    <t>MC-0047</t>
  </si>
  <si>
    <t>MC-0048</t>
  </si>
  <si>
    <t>MC-0049</t>
  </si>
  <si>
    <t>MC-0050</t>
  </si>
  <si>
    <t>MC-0051</t>
  </si>
  <si>
    <t>MC-0052</t>
  </si>
  <si>
    <t>MC-0053</t>
  </si>
  <si>
    <t>MC-0054</t>
  </si>
  <si>
    <t>MC-0055</t>
  </si>
  <si>
    <t>MC-0056</t>
  </si>
  <si>
    <t>MC-0057</t>
  </si>
  <si>
    <t>MC-0058</t>
  </si>
  <si>
    <t>MC-0059</t>
  </si>
  <si>
    <t>MC-0060</t>
  </si>
  <si>
    <t>MC-0061</t>
  </si>
  <si>
    <t>MC-0062</t>
  </si>
  <si>
    <t>MC-0063</t>
  </si>
  <si>
    <t>MC-0064</t>
  </si>
  <si>
    <t>MC-0065</t>
  </si>
  <si>
    <t>MC-0066</t>
  </si>
  <si>
    <t>MC-0067</t>
  </si>
  <si>
    <t>MC-0068</t>
  </si>
  <si>
    <t>MC-0069</t>
  </si>
  <si>
    <t>MC-0070</t>
  </si>
  <si>
    <t>MC-0071</t>
  </si>
  <si>
    <t>MC-0072</t>
  </si>
  <si>
    <t>MC-0073</t>
  </si>
  <si>
    <t>MC-0074</t>
  </si>
  <si>
    <t>MC-0075</t>
  </si>
  <si>
    <t>MC-0076</t>
  </si>
  <si>
    <t>MC-0077</t>
  </si>
  <si>
    <t>MC-0078</t>
  </si>
  <si>
    <t>MC-0079</t>
  </si>
  <si>
    <t>MC-0080</t>
  </si>
  <si>
    <t>MC-0081</t>
  </si>
  <si>
    <t>MC-0082</t>
  </si>
  <si>
    <t>MC-0083</t>
  </si>
  <si>
    <t>MC-0084</t>
  </si>
  <si>
    <t>MC-0085</t>
  </si>
  <si>
    <t>MC-0086</t>
  </si>
  <si>
    <t>MC-0087</t>
  </si>
  <si>
    <t>MC-0088</t>
  </si>
  <si>
    <t>MC-0089</t>
  </si>
  <si>
    <t>MC-0090</t>
  </si>
  <si>
    <t>MC-0091</t>
  </si>
  <si>
    <t>MC-0092</t>
  </si>
  <si>
    <t>MC-0093</t>
  </si>
  <si>
    <t>MC-0094</t>
  </si>
  <si>
    <t>MC-0095</t>
  </si>
  <si>
    <t>MC-0096</t>
  </si>
  <si>
    <t>MC-0097</t>
  </si>
  <si>
    <t>MC-0098</t>
  </si>
  <si>
    <t>MC-0099</t>
  </si>
  <si>
    <t>MC-0100</t>
  </si>
  <si>
    <t>MC-0101</t>
  </si>
  <si>
    <t>MC-0102</t>
  </si>
  <si>
    <t>MC-0103</t>
  </si>
  <si>
    <t>MC-0104</t>
  </si>
  <si>
    <t>MC-0105</t>
  </si>
  <si>
    <t>MC-0106</t>
  </si>
  <si>
    <t>MC-0107</t>
  </si>
  <si>
    <t>MC-0108</t>
  </si>
  <si>
    <t>MC-0109</t>
  </si>
  <si>
    <t>MC-0110</t>
  </si>
  <si>
    <t>MC-0111</t>
  </si>
  <si>
    <t>MC-0112</t>
  </si>
  <si>
    <t>MC-0113</t>
  </si>
  <si>
    <t>MC-0114</t>
  </si>
  <si>
    <t>MC-0115</t>
  </si>
  <si>
    <t>MC-0116</t>
  </si>
  <si>
    <t>MC-0117</t>
  </si>
  <si>
    <t>MC-0118</t>
  </si>
  <si>
    <t>MC-0119</t>
  </si>
  <si>
    <t>MC-0120</t>
  </si>
  <si>
    <t>MC-0121</t>
  </si>
  <si>
    <t>MC-0122</t>
  </si>
  <si>
    <t>MC-0123</t>
  </si>
  <si>
    <t>MC-0124</t>
  </si>
  <si>
    <t>MC-0125</t>
  </si>
  <si>
    <t>MC-0126</t>
  </si>
  <si>
    <t>MC-0127</t>
  </si>
  <si>
    <t>MC-0128</t>
  </si>
  <si>
    <t>MC-0129</t>
  </si>
  <si>
    <t>MC-0130</t>
  </si>
  <si>
    <t>MC-0131</t>
  </si>
  <si>
    <t>MC-0132</t>
  </si>
  <si>
    <t>MC-0133</t>
  </si>
  <si>
    <t>MC-0134</t>
  </si>
  <si>
    <t>MC-0135</t>
  </si>
  <si>
    <t>MC-0136</t>
  </si>
  <si>
    <t>MC-0137</t>
  </si>
  <si>
    <t>MC-0138</t>
  </si>
  <si>
    <t>MC-0139</t>
  </si>
  <si>
    <t>MC-0140</t>
  </si>
  <si>
    <t>MC-0141</t>
  </si>
  <si>
    <t>MC-0142</t>
  </si>
  <si>
    <t>MC-0143</t>
  </si>
  <si>
    <t>MC-0144</t>
  </si>
  <si>
    <t>MC-0145</t>
  </si>
  <si>
    <t>MC-0146</t>
  </si>
  <si>
    <t>MC-0147</t>
  </si>
  <si>
    <t>MC-0148</t>
  </si>
  <si>
    <t>MC-0149</t>
  </si>
  <si>
    <t>MC-0150</t>
  </si>
  <si>
    <t>MC-0151</t>
  </si>
  <si>
    <t>MC-0152</t>
  </si>
  <si>
    <t>MC-0153</t>
  </si>
  <si>
    <t>MC-0154</t>
  </si>
  <si>
    <t>MC-0155</t>
  </si>
  <si>
    <t>MC-0156</t>
  </si>
  <si>
    <t>MC-0157</t>
  </si>
  <si>
    <t>MC-0158</t>
  </si>
  <si>
    <t>MC-0159</t>
  </si>
  <si>
    <t>MC-0160</t>
  </si>
  <si>
    <t>MC-0161</t>
  </si>
  <si>
    <t>MC-0162</t>
  </si>
  <si>
    <t>MC-0163</t>
  </si>
  <si>
    <t>MC-0164</t>
  </si>
  <si>
    <t>MC-0165</t>
  </si>
  <si>
    <t>MC-0166</t>
  </si>
  <si>
    <t>MC-0167</t>
  </si>
  <si>
    <t>MC-0168</t>
  </si>
  <si>
    <t>MC-0169</t>
  </si>
  <si>
    <t>MC-0170</t>
  </si>
  <si>
    <t>MC-0171</t>
  </si>
  <si>
    <t>MC-0172</t>
  </si>
  <si>
    <t>MC-0173</t>
  </si>
  <si>
    <t>MC-0174</t>
  </si>
  <si>
    <t>MC-0175</t>
  </si>
  <si>
    <t>MC-0176</t>
  </si>
  <si>
    <t>MC-0177</t>
  </si>
  <si>
    <t>MC-0178</t>
  </si>
  <si>
    <t>MC-0179</t>
  </si>
  <si>
    <t>MC-0180</t>
  </si>
  <si>
    <t>MC-0181</t>
  </si>
  <si>
    <t>MC-0182</t>
  </si>
  <si>
    <t>MC-0183</t>
  </si>
  <si>
    <t>MC-0184</t>
  </si>
  <si>
    <t>MC-0185</t>
  </si>
  <si>
    <t>MC-0186</t>
  </si>
  <si>
    <t>MC-0187</t>
  </si>
  <si>
    <t>MC-0188</t>
  </si>
  <si>
    <t>MC-0189</t>
  </si>
  <si>
    <t>MC-0190</t>
  </si>
  <si>
    <t>MC-0191</t>
  </si>
  <si>
    <t>MC-0192</t>
  </si>
  <si>
    <t>MC-0193</t>
  </si>
  <si>
    <t>MC-0194</t>
  </si>
  <si>
    <t>MC-0195</t>
  </si>
  <si>
    <t>MC-0196</t>
  </si>
  <si>
    <t>MC-0197</t>
  </si>
  <si>
    <t>MC-0198</t>
  </si>
  <si>
    <t>MC-0199</t>
  </si>
  <si>
    <t>MC-0200</t>
  </si>
  <si>
    <t>MC-0201</t>
  </si>
  <si>
    <t>MC-0202</t>
  </si>
  <si>
    <t>MC-0203</t>
  </si>
  <si>
    <t>MC-0204</t>
  </si>
  <si>
    <t>MC-0205</t>
  </si>
  <si>
    <t>MC-0206</t>
  </si>
  <si>
    <t>MC-0207</t>
  </si>
  <si>
    <t>MC-0208</t>
  </si>
  <si>
    <t>MC-0209</t>
  </si>
  <si>
    <t>MC-0210</t>
  </si>
  <si>
    <t>MC-0211</t>
  </si>
  <si>
    <t>MC-0212</t>
  </si>
  <si>
    <t>MC-0213</t>
  </si>
  <si>
    <t>MC-0214</t>
  </si>
  <si>
    <t>MC-0215</t>
  </si>
  <si>
    <t>MC-0216</t>
  </si>
  <si>
    <t>MC-0217</t>
  </si>
  <si>
    <t>MC-0218</t>
  </si>
  <si>
    <t>MC-0219</t>
  </si>
  <si>
    <t>MC-0220</t>
  </si>
  <si>
    <t>MC-0221</t>
  </si>
  <si>
    <t>MC-0222</t>
  </si>
  <si>
    <t>MC-0223</t>
  </si>
  <si>
    <t>MC-0224</t>
  </si>
  <si>
    <t>MC-0225</t>
  </si>
  <si>
    <t>MC-0226</t>
  </si>
  <si>
    <t>MC-0227</t>
  </si>
  <si>
    <t>MC-0228</t>
  </si>
  <si>
    <t>MC-0229</t>
  </si>
  <si>
    <t>MC-0230</t>
  </si>
  <si>
    <t>MC-0231</t>
  </si>
  <si>
    <t>MC-0232</t>
  </si>
  <si>
    <t>MC-0233</t>
  </si>
  <si>
    <t>MC-0234</t>
  </si>
  <si>
    <t>MC-0235</t>
  </si>
  <si>
    <t>MC-0236</t>
  </si>
  <si>
    <t>MC-0237</t>
  </si>
  <si>
    <t>MC-0238</t>
  </si>
  <si>
    <t>MC-0239</t>
  </si>
  <si>
    <t>MC-0240</t>
  </si>
  <si>
    <t>MC-0241</t>
  </si>
  <si>
    <t>MC-0242</t>
  </si>
  <si>
    <t>MC-0243</t>
  </si>
  <si>
    <t>MC-0244</t>
  </si>
  <si>
    <t>MC-0245</t>
  </si>
  <si>
    <t>MC-0246</t>
  </si>
  <si>
    <t>MC-0247</t>
  </si>
  <si>
    <t>MC-0248</t>
  </si>
  <si>
    <t>MC-0249</t>
  </si>
  <si>
    <t>MC-0250</t>
  </si>
  <si>
    <t>MC-0251</t>
  </si>
  <si>
    <t>MC-0252</t>
  </si>
  <si>
    <t>MC-0253</t>
  </si>
  <si>
    <t>MC-0254</t>
  </si>
  <si>
    <t>MC-0255</t>
  </si>
  <si>
    <t>MC-0256</t>
  </si>
  <si>
    <t>MC-0257</t>
  </si>
  <si>
    <t>MC-0258</t>
  </si>
  <si>
    <t>MC-0259</t>
  </si>
  <si>
    <t>MC-0260</t>
  </si>
  <si>
    <t>MC-0261</t>
  </si>
  <si>
    <t>MC-0262</t>
  </si>
  <si>
    <t>MC-0263</t>
  </si>
  <si>
    <t>MC-0264</t>
  </si>
  <si>
    <t>MC-0265</t>
  </si>
  <si>
    <t>MC-0266</t>
  </si>
  <si>
    <t>MC-0267</t>
  </si>
  <si>
    <t>MC-0268</t>
  </si>
  <si>
    <t>MC-0269</t>
  </si>
  <si>
    <t>MC-0270</t>
  </si>
  <si>
    <t>MC-0271</t>
  </si>
  <si>
    <t>MC-0272</t>
  </si>
  <si>
    <t>MC-0273</t>
  </si>
  <si>
    <t>MC-0274</t>
  </si>
  <si>
    <t>MC-0275</t>
  </si>
  <si>
    <t>MC-0276</t>
  </si>
  <si>
    <t>MC-0277</t>
  </si>
  <si>
    <t>MC-0278</t>
  </si>
  <si>
    <t>MC-0279</t>
  </si>
  <si>
    <t>MC-0280</t>
  </si>
  <si>
    <t>MC-0281</t>
  </si>
  <si>
    <t>MC-0282</t>
  </si>
  <si>
    <t>MC-0283</t>
  </si>
  <si>
    <t>MC-0284</t>
  </si>
  <si>
    <t>MC-0285</t>
  </si>
  <si>
    <t>MC-0286</t>
  </si>
  <si>
    <t>MC-0287</t>
  </si>
  <si>
    <t>MC-0288</t>
  </si>
  <si>
    <t>MC-0289</t>
  </si>
  <si>
    <t>MC-0290</t>
  </si>
  <si>
    <t>MC-0291</t>
  </si>
  <si>
    <t>MC-0292</t>
  </si>
  <si>
    <t>MC-0293</t>
  </si>
  <si>
    <t>MC-0294</t>
  </si>
  <si>
    <t>MC-0295</t>
  </si>
  <si>
    <t>MC-0296</t>
  </si>
  <si>
    <t>MC-0297</t>
  </si>
  <si>
    <t>MC-0298</t>
  </si>
  <si>
    <t>MC-0299</t>
  </si>
  <si>
    <t>MC-0300</t>
  </si>
  <si>
    <t>MC-0301</t>
  </si>
  <si>
    <t>MC-0302</t>
  </si>
  <si>
    <t>MC-0303</t>
  </si>
  <si>
    <t>MC-0304</t>
  </si>
  <si>
    <t>MC-0305</t>
  </si>
  <si>
    <t>MC-0306</t>
  </si>
  <si>
    <t>MC-0307</t>
  </si>
  <si>
    <t>MC-0308</t>
  </si>
  <si>
    <t>MC-0309</t>
  </si>
  <si>
    <t>MC-0310</t>
  </si>
  <si>
    <t>MC-0311</t>
  </si>
  <si>
    <t>MC-0312</t>
  </si>
  <si>
    <t>MC-0313</t>
  </si>
  <si>
    <t>MC-0314</t>
  </si>
  <si>
    <t>MC-0315</t>
  </si>
  <si>
    <t>MC-0316</t>
  </si>
  <si>
    <t>MC-0317</t>
  </si>
  <si>
    <t>MC-0318</t>
  </si>
  <si>
    <t>MC-0319</t>
  </si>
  <si>
    <t>MC-0320</t>
  </si>
  <si>
    <t>MC-0321</t>
  </si>
  <si>
    <t>MC-0322</t>
  </si>
  <si>
    <t>MC-0323</t>
  </si>
  <si>
    <t>MC-0324</t>
  </si>
  <si>
    <t>MC-0325</t>
  </si>
  <si>
    <t>MC-0326</t>
  </si>
  <si>
    <t>MC-0327</t>
  </si>
  <si>
    <t>MC-0328</t>
  </si>
  <si>
    <t>MC-0329</t>
  </si>
  <si>
    <t>MC-0330</t>
  </si>
  <si>
    <t>MC-0331</t>
  </si>
  <si>
    <t>MC-0332</t>
  </si>
  <si>
    <t>MC-0333</t>
  </si>
  <si>
    <t>MC-0334</t>
  </si>
  <si>
    <t>MC-0335</t>
  </si>
  <si>
    <t>MC-0336</t>
  </si>
  <si>
    <t>MC-0337</t>
  </si>
  <si>
    <t>MC-0338</t>
  </si>
  <si>
    <t>MC-0339</t>
  </si>
  <si>
    <t>MC-0340</t>
  </si>
  <si>
    <t>MC-0341</t>
  </si>
  <si>
    <t>MC-0342</t>
  </si>
  <si>
    <t>MC-0343</t>
  </si>
  <si>
    <t>MC-0344</t>
  </si>
  <si>
    <t>MC-0345</t>
  </si>
  <si>
    <t>MC-0346</t>
  </si>
  <si>
    <t>MC-0347</t>
  </si>
  <si>
    <t>MC-0348</t>
  </si>
  <si>
    <t>MC-0349</t>
  </si>
  <si>
    <t>MC-0350</t>
  </si>
  <si>
    <t>MC-0351</t>
  </si>
  <si>
    <t>MC-0352</t>
  </si>
  <si>
    <t>MC-0353</t>
  </si>
  <si>
    <t>MC-0354</t>
  </si>
  <si>
    <t>MC-0355</t>
  </si>
  <si>
    <t>MC-0356</t>
  </si>
  <si>
    <t>MC-0357</t>
  </si>
  <si>
    <t>MC-0358</t>
  </si>
  <si>
    <t>MC-0359</t>
  </si>
  <si>
    <t>MC-0360</t>
  </si>
  <si>
    <t>MC-0361</t>
  </si>
  <si>
    <t>MC-0362</t>
  </si>
  <si>
    <t>MC-0363</t>
  </si>
  <si>
    <t>MC-0364</t>
  </si>
  <si>
    <t>MC-0365</t>
  </si>
  <si>
    <t>MC-0366</t>
  </si>
  <si>
    <t>MC-0367</t>
  </si>
  <si>
    <t>MC-0368</t>
  </si>
  <si>
    <t>MC-0369</t>
  </si>
  <si>
    <t>MC-0370</t>
  </si>
  <si>
    <t>MC-0371</t>
  </si>
  <si>
    <t>MC-0372</t>
  </si>
  <si>
    <t>MC-0373</t>
  </si>
  <si>
    <t>MC-0374</t>
  </si>
  <si>
    <t>MC-0375</t>
  </si>
  <si>
    <t>MC-0376</t>
  </si>
  <si>
    <t>MC-0377</t>
  </si>
  <si>
    <t>MC-0378</t>
  </si>
  <si>
    <t>MC-0379</t>
  </si>
  <si>
    <t>MC-0380</t>
  </si>
  <si>
    <t>MC-0381</t>
  </si>
  <si>
    <t>MC-0382</t>
  </si>
  <si>
    <t>MC-0383</t>
  </si>
  <si>
    <t>MC-0384</t>
  </si>
  <si>
    <t>MC-0385</t>
  </si>
  <si>
    <t>MC-0386</t>
  </si>
  <si>
    <t>MC-0387</t>
  </si>
  <si>
    <t>MC-0388</t>
  </si>
  <si>
    <t>MC-0389</t>
  </si>
  <si>
    <t>MC-0390</t>
  </si>
  <si>
    <t>MC-0391</t>
  </si>
  <si>
    <t>MC-0392</t>
  </si>
  <si>
    <t>MC-0393</t>
  </si>
  <si>
    <t>MC-0394</t>
  </si>
  <si>
    <t>MC-0395</t>
  </si>
  <si>
    <t>MC-0396</t>
  </si>
  <si>
    <t>MC-0397</t>
  </si>
  <si>
    <t>MC-0398</t>
  </si>
  <si>
    <t>MC-0399</t>
  </si>
  <si>
    <t>MC-0400</t>
  </si>
  <si>
    <t>MC-0401</t>
  </si>
  <si>
    <t>MC-0402</t>
  </si>
  <si>
    <t>MC-0403</t>
  </si>
  <si>
    <t>MC-0404</t>
  </si>
  <si>
    <t>MC-0405</t>
  </si>
  <si>
    <t>MC-0406</t>
  </si>
  <si>
    <t>MC-0407</t>
  </si>
  <si>
    <t>MC-0408</t>
  </si>
  <si>
    <t>MC-0409</t>
  </si>
  <si>
    <t>MC-0410</t>
  </si>
  <si>
    <t>MC-0411</t>
  </si>
  <si>
    <t>MC-0412</t>
  </si>
  <si>
    <t>MC-0413</t>
  </si>
  <si>
    <t>MC-0414</t>
  </si>
  <si>
    <t>MC-0415</t>
  </si>
  <si>
    <t>MC-0416</t>
  </si>
  <si>
    <t>MC-0417</t>
  </si>
  <si>
    <t>MC-0418</t>
  </si>
  <si>
    <t>MC-0419</t>
  </si>
  <si>
    <t>MC-0420</t>
  </si>
  <si>
    <t>MC-0421</t>
  </si>
  <si>
    <t>MC-0422</t>
  </si>
  <si>
    <t>MC-0423</t>
  </si>
  <si>
    <t>MC-0424</t>
  </si>
  <si>
    <t>MC-0425</t>
  </si>
  <si>
    <t>MC-0426</t>
  </si>
  <si>
    <t>MC-0427</t>
  </si>
  <si>
    <t>MC-0428</t>
  </si>
  <si>
    <t>MC-0429</t>
  </si>
  <si>
    <t>MC-0430</t>
  </si>
  <si>
    <t>MC-0431</t>
  </si>
  <si>
    <t>MC-0432</t>
  </si>
  <si>
    <t>MC-0433</t>
  </si>
  <si>
    <t>MC-0434</t>
  </si>
  <si>
    <t>MC-0435</t>
  </si>
  <si>
    <t>MC-0436</t>
  </si>
  <si>
    <t>MC-0437</t>
  </si>
  <si>
    <t>MC-0438</t>
  </si>
  <si>
    <t>MC-0439</t>
  </si>
  <si>
    <t>MC-0440</t>
  </si>
  <si>
    <t>MC-0441</t>
  </si>
  <si>
    <t>MC-0442</t>
  </si>
  <si>
    <t>MC-0443</t>
  </si>
  <si>
    <t>MC-0444</t>
  </si>
  <si>
    <t>MC-0445</t>
  </si>
  <si>
    <t>MC-0446</t>
  </si>
  <si>
    <t>MC-0447</t>
  </si>
  <si>
    <t>MC-0448</t>
  </si>
  <si>
    <t>MC-0449</t>
  </si>
  <si>
    <t>MC-0450</t>
  </si>
  <si>
    <t>MC-0451</t>
  </si>
  <si>
    <t>MC-0452</t>
  </si>
  <si>
    <t>MC-0453</t>
  </si>
  <si>
    <t>MC-0454</t>
  </si>
  <si>
    <t>MC-0455</t>
  </si>
  <si>
    <t>MC-0456</t>
  </si>
  <si>
    <t>MC-0457</t>
  </si>
  <si>
    <t>MC-0458</t>
  </si>
  <si>
    <t>MC-0459</t>
  </si>
  <si>
    <t>MC-0460</t>
  </si>
  <si>
    <t>MC-0461</t>
  </si>
  <si>
    <t>MC-0462</t>
  </si>
  <si>
    <t>MC-0463</t>
  </si>
  <si>
    <t>MC-0464</t>
  </si>
  <si>
    <t>MC-0465</t>
  </si>
  <si>
    <t>MC-0466</t>
  </si>
  <si>
    <t>MC-0467</t>
  </si>
  <si>
    <t>MC-0468</t>
  </si>
  <si>
    <t>MC-0469</t>
  </si>
  <si>
    <t>MC-0470</t>
  </si>
  <si>
    <t>MC-0471</t>
  </si>
  <si>
    <t>MC-0472</t>
  </si>
  <si>
    <t>MC-0473</t>
  </si>
  <si>
    <t>MC-0474</t>
  </si>
  <si>
    <t>MC-0475</t>
  </si>
  <si>
    <t>MC-0476</t>
  </si>
  <si>
    <t>MC-0477</t>
  </si>
  <si>
    <t>MC-0478</t>
  </si>
  <si>
    <t>MC-0479</t>
  </si>
  <si>
    <t>MC-0480</t>
  </si>
  <si>
    <t>MC-0481</t>
  </si>
  <si>
    <t>MC-0482</t>
  </si>
  <si>
    <t>MC-0483</t>
  </si>
  <si>
    <t>MC-0484</t>
  </si>
  <si>
    <t>MC-0485</t>
  </si>
  <si>
    <t>MC-0486</t>
  </si>
  <si>
    <t>MC-0487</t>
  </si>
  <si>
    <t>MC-0488</t>
  </si>
  <si>
    <t>MC-0489</t>
  </si>
  <si>
    <t>MC-0490</t>
  </si>
  <si>
    <t>MC-0491</t>
  </si>
  <si>
    <t>MC-0492</t>
  </si>
  <si>
    <t>MC-0493</t>
  </si>
  <si>
    <t>MC-0494</t>
  </si>
  <si>
    <t>MC-0495</t>
  </si>
  <si>
    <t>MC-0496</t>
  </si>
  <si>
    <t>MC-0497</t>
  </si>
  <si>
    <t>MC-0498</t>
  </si>
  <si>
    <t>MC-0499</t>
  </si>
  <si>
    <t>MC-0500</t>
  </si>
  <si>
    <t>MC-0501</t>
  </si>
  <si>
    <t>MC-0502</t>
  </si>
  <si>
    <t>MC-0503</t>
  </si>
  <si>
    <t>MC-0504</t>
  </si>
  <si>
    <t>MC-0505</t>
  </si>
  <si>
    <t>MC-0506</t>
  </si>
  <si>
    <t>MC-0507</t>
  </si>
  <si>
    <t>MC-0508</t>
  </si>
  <si>
    <t>MC-0509</t>
  </si>
  <si>
    <t>MC-0510</t>
  </si>
  <si>
    <t>MC-0511</t>
  </si>
  <si>
    <t>MC-0512</t>
  </si>
  <si>
    <t>MC-0513</t>
  </si>
  <si>
    <t>MC-0514</t>
  </si>
  <si>
    <t>MC-0515</t>
  </si>
  <si>
    <t>MC-0516</t>
  </si>
  <si>
    <t>MC-0517</t>
  </si>
  <si>
    <t>MC-0518</t>
  </si>
  <si>
    <t>MC-0519</t>
  </si>
  <si>
    <t>MC-0520</t>
  </si>
  <si>
    <t>MC-0521</t>
  </si>
  <si>
    <t>MC-0522</t>
  </si>
  <si>
    <t>MC-0523</t>
  </si>
  <si>
    <t>MC-0524</t>
  </si>
  <si>
    <t>MC-0525</t>
  </si>
  <si>
    <t>MC-0526</t>
  </si>
  <si>
    <t>MC-0527</t>
  </si>
  <si>
    <t>MC-0528</t>
  </si>
  <si>
    <t>MC-0529</t>
  </si>
  <si>
    <t>MC-0530</t>
  </si>
  <si>
    <t>MC-0531</t>
  </si>
  <si>
    <t>MC-0532</t>
  </si>
  <si>
    <t>MC-0533</t>
  </si>
  <si>
    <t>MC-0534</t>
  </si>
  <si>
    <t>MC-0535</t>
  </si>
  <si>
    <t>MC-0536</t>
  </si>
  <si>
    <t>MC-0537</t>
  </si>
  <si>
    <t>MC-0538</t>
  </si>
  <si>
    <t>MC-0539</t>
  </si>
  <si>
    <t>MC-0540</t>
  </si>
  <si>
    <t>MC-0541</t>
  </si>
  <si>
    <t>MC-0542</t>
  </si>
  <si>
    <t>MC-0543</t>
  </si>
  <si>
    <t>MC-0544</t>
  </si>
  <si>
    <t>MC-0545</t>
  </si>
  <si>
    <t>MC-0546</t>
  </si>
  <si>
    <t>MC-0547</t>
  </si>
  <si>
    <t>MC-0548</t>
  </si>
  <si>
    <t>MC-0549</t>
  </si>
  <si>
    <t>MC-0550</t>
  </si>
  <si>
    <t>MC-0551</t>
  </si>
  <si>
    <t>MC-0552</t>
  </si>
  <si>
    <t>MC-0553</t>
  </si>
  <si>
    <t>MC-0554</t>
  </si>
  <si>
    <t>MC-0555</t>
  </si>
  <si>
    <t>MC-0556</t>
  </si>
  <si>
    <t>MC-0557</t>
  </si>
  <si>
    <t>MC-0558</t>
  </si>
  <si>
    <t>MC-0559</t>
  </si>
  <si>
    <t>MC-0560</t>
  </si>
  <si>
    <t>MC-0561</t>
  </si>
  <si>
    <t>MC-0562</t>
  </si>
  <si>
    <t>MC-0563</t>
  </si>
  <si>
    <t>MC-0564</t>
  </si>
  <si>
    <t>MC-0565</t>
  </si>
  <si>
    <t>MC-0566</t>
  </si>
  <si>
    <t>MC-0567</t>
  </si>
  <si>
    <t>MC-0568</t>
  </si>
  <si>
    <t>MC-0569</t>
  </si>
  <si>
    <t>MC-0570</t>
  </si>
  <si>
    <t>MC-0571</t>
  </si>
  <si>
    <t>MC-0572</t>
  </si>
  <si>
    <t>MC-0573</t>
  </si>
  <si>
    <t>MC-0574</t>
  </si>
  <si>
    <t>MC-0575</t>
  </si>
  <si>
    <t>MC-0576</t>
  </si>
  <si>
    <t>MC-0577</t>
  </si>
  <si>
    <t>MC-0578</t>
  </si>
  <si>
    <t>MC-0579</t>
  </si>
  <si>
    <t>MC-0580</t>
  </si>
  <si>
    <t>MC-0581</t>
  </si>
  <si>
    <t>MC-0582</t>
  </si>
  <si>
    <t>MC-0583</t>
  </si>
  <si>
    <t>MC-0584</t>
  </si>
  <si>
    <t>MC-0585</t>
  </si>
  <si>
    <t>MC-0586</t>
  </si>
  <si>
    <t>MC-0587</t>
  </si>
  <si>
    <t>MC-0588</t>
  </si>
  <si>
    <t>MC-0589</t>
  </si>
  <si>
    <t>MC-0590</t>
  </si>
  <si>
    <t>MC-0591</t>
  </si>
  <si>
    <t>MC-0592</t>
  </si>
  <si>
    <t>MC-0593</t>
  </si>
  <si>
    <t>MC-0594</t>
  </si>
  <si>
    <t>MC-0595</t>
  </si>
  <si>
    <t>MC-0596</t>
  </si>
  <si>
    <t>MC-0597</t>
  </si>
  <si>
    <t>MC-0598</t>
  </si>
  <si>
    <t>MC-0599</t>
  </si>
  <si>
    <t>MC-0600</t>
  </si>
  <si>
    <t>MC-0601</t>
  </si>
  <si>
    <t>MC-0602</t>
  </si>
  <si>
    <t>MC-0603</t>
  </si>
  <si>
    <t>MC-0604</t>
  </si>
  <si>
    <t>MC-0605</t>
  </si>
  <si>
    <t>MC-0606</t>
  </si>
  <si>
    <t>MC-0607</t>
  </si>
  <si>
    <t>MC-0608</t>
  </si>
  <si>
    <t>MC-0609</t>
  </si>
  <si>
    <t>MC-0610</t>
  </si>
  <si>
    <t>MC-0611</t>
  </si>
  <si>
    <t>MC-0612</t>
  </si>
  <si>
    <t>MC-0613</t>
  </si>
  <si>
    <t>MC-0614</t>
  </si>
  <si>
    <t>MC-0615</t>
  </si>
  <si>
    <t>MC-0616</t>
  </si>
  <si>
    <t>MC-0617</t>
  </si>
  <si>
    <t>MC-0618</t>
  </si>
  <si>
    <t>MC-0619</t>
  </si>
  <si>
    <t>MC-0620</t>
  </si>
  <si>
    <t>MC-0621</t>
  </si>
  <si>
    <t>MC-0622</t>
  </si>
  <si>
    <t>MC-0623</t>
  </si>
  <si>
    <t>MC-0624</t>
  </si>
  <si>
    <t>MC-0625</t>
  </si>
  <si>
    <t>MC-0626</t>
  </si>
  <si>
    <t>MC-0627</t>
  </si>
  <si>
    <t>MC-0628</t>
  </si>
  <si>
    <t>MC-0629</t>
  </si>
  <si>
    <t>MC-0630</t>
  </si>
  <si>
    <t>MC-0631</t>
  </si>
  <si>
    <t>MC-0632</t>
  </si>
  <si>
    <t>MC-0633</t>
  </si>
  <si>
    <t>MC-0634</t>
  </si>
  <si>
    <t>MC-0635</t>
  </si>
  <si>
    <t>MC-0636</t>
  </si>
  <si>
    <t>MC-0637</t>
  </si>
  <si>
    <t>MC-0638</t>
  </si>
  <si>
    <t>MC-0639</t>
  </si>
  <si>
    <t>MC-0640</t>
  </si>
  <si>
    <t>MC-0641</t>
  </si>
  <si>
    <t>MC-0642</t>
  </si>
  <si>
    <t>MC-0643</t>
  </si>
  <si>
    <t>MC-0644</t>
  </si>
  <si>
    <t>MC-0645</t>
  </si>
  <si>
    <t>MC-0646</t>
  </si>
  <si>
    <t>MC-0647</t>
  </si>
  <si>
    <t>MC-0648</t>
  </si>
  <si>
    <t>MC-0649</t>
  </si>
  <si>
    <t>MC-0650</t>
  </si>
  <si>
    <t>MC-0651</t>
  </si>
  <si>
    <t>MC-0652</t>
  </si>
  <si>
    <t>MC-0653</t>
  </si>
  <si>
    <t>MC-0654</t>
  </si>
  <si>
    <t>MC-0655</t>
  </si>
  <si>
    <t>MC-0656</t>
  </si>
  <si>
    <t>MC-0657</t>
  </si>
  <si>
    <t>MC-0658</t>
  </si>
  <si>
    <t>MC-0659</t>
  </si>
  <si>
    <t>MC-0660</t>
  </si>
  <si>
    <t>MC-0661</t>
  </si>
  <si>
    <t>MC-0662</t>
  </si>
  <si>
    <t>MC-0663</t>
  </si>
  <si>
    <t>MC-0664</t>
  </si>
  <si>
    <t>MC-0665</t>
  </si>
  <si>
    <t>MC-0666</t>
  </si>
  <si>
    <t>MC-0667</t>
  </si>
  <si>
    <t>MC-0668</t>
  </si>
  <si>
    <t>MC-0669</t>
  </si>
  <si>
    <t>MC-0670</t>
  </si>
  <si>
    <t>MC-0671</t>
  </si>
  <si>
    <t>MC-0672</t>
  </si>
  <si>
    <t>MC-0673</t>
  </si>
  <si>
    <t>MC-0674</t>
  </si>
  <si>
    <t>MC-0675</t>
  </si>
  <si>
    <t>MC-0676</t>
  </si>
  <si>
    <t>MC-0677</t>
  </si>
  <si>
    <t>MC-0678</t>
  </si>
  <si>
    <t>MC-0679</t>
  </si>
  <si>
    <t>MC-0680</t>
  </si>
  <si>
    <t>MC-0681</t>
  </si>
  <si>
    <t>MC-0682</t>
  </si>
  <si>
    <t>MC-0683</t>
  </si>
  <si>
    <t>MC-0684</t>
  </si>
  <si>
    <t>MC-0685</t>
  </si>
  <si>
    <t>MC-0686</t>
  </si>
  <si>
    <t>MC-0687</t>
  </si>
  <si>
    <t>MC-0688</t>
  </si>
  <si>
    <t>MC-0689</t>
  </si>
  <si>
    <t>MC-0690</t>
  </si>
  <si>
    <t>MC-0691</t>
  </si>
  <si>
    <t>MC-0692</t>
  </si>
  <si>
    <t>MC-0693</t>
  </si>
  <si>
    <t>MC-0694</t>
  </si>
  <si>
    <t>MC-0695</t>
  </si>
  <si>
    <t>MC-0696</t>
  </si>
  <si>
    <t>MC-0697</t>
  </si>
  <si>
    <t>MC-0698</t>
  </si>
  <si>
    <t>MC-0699</t>
  </si>
  <si>
    <t>MC-0700</t>
  </si>
  <si>
    <t>MC-0701</t>
  </si>
  <si>
    <t>MC-0702</t>
  </si>
  <si>
    <t>MC-0703</t>
  </si>
  <si>
    <t>MC-0704</t>
  </si>
  <si>
    <t>MC-0705</t>
  </si>
  <si>
    <t>MC-0706</t>
  </si>
  <si>
    <t>MC-0707</t>
  </si>
  <si>
    <t>MC-0708</t>
  </si>
  <si>
    <t>MC-0709</t>
  </si>
  <si>
    <t>MC-0710</t>
  </si>
  <si>
    <t>MC-0711</t>
  </si>
  <si>
    <t>MC-0712</t>
  </si>
  <si>
    <t>MC-0713</t>
  </si>
  <si>
    <t>MC-0714</t>
  </si>
  <si>
    <t>MC-0715</t>
  </si>
  <si>
    <t>MC-0716</t>
  </si>
  <si>
    <t>MC-0717</t>
  </si>
  <si>
    <t>MC-0718</t>
  </si>
  <si>
    <t>MC-0719</t>
  </si>
  <si>
    <t>MC-0720</t>
  </si>
  <si>
    <t>MC-0721</t>
  </si>
  <si>
    <t>MC-0722</t>
  </si>
  <si>
    <t>MC-0723</t>
  </si>
  <si>
    <t>MC-0724</t>
  </si>
  <si>
    <t>MC-0725</t>
  </si>
  <si>
    <t>MC-0726</t>
  </si>
  <si>
    <t>MC-0727</t>
  </si>
  <si>
    <t>MC-0728</t>
  </si>
  <si>
    <t>MC-0729</t>
  </si>
  <si>
    <t>MC-0730</t>
  </si>
  <si>
    <t>MC-0731</t>
  </si>
  <si>
    <t>MC-0732</t>
  </si>
  <si>
    <t>MC-0733</t>
  </si>
  <si>
    <t>MC-0734</t>
  </si>
  <si>
    <t>MC-0735</t>
  </si>
  <si>
    <t>MC-0736</t>
  </si>
  <si>
    <t>MC-0737</t>
  </si>
  <si>
    <t>MC-0738</t>
  </si>
  <si>
    <t>MC-0739</t>
  </si>
  <si>
    <t>MC-0740</t>
  </si>
  <si>
    <t>MC-0741</t>
  </si>
  <si>
    <t>MC-0742</t>
  </si>
  <si>
    <t>MC-0743</t>
  </si>
  <si>
    <t>MC-0744</t>
  </si>
  <si>
    <t>MC-0745</t>
  </si>
  <si>
    <t>MC-0746</t>
  </si>
  <si>
    <t>MC-0747</t>
  </si>
  <si>
    <t>MC-0748</t>
  </si>
  <si>
    <t>MC-0749</t>
  </si>
  <si>
    <t>MC-0750</t>
  </si>
  <si>
    <t>MC-0751</t>
  </si>
  <si>
    <t>MC-0752</t>
  </si>
  <si>
    <t>MC-0753</t>
  </si>
  <si>
    <t>MC-0754</t>
  </si>
  <si>
    <t>MC-0755</t>
  </si>
  <si>
    <t>MC-0756</t>
  </si>
  <si>
    <t>MC-0757</t>
  </si>
  <si>
    <t>MC-0758</t>
  </si>
  <si>
    <t>MC-0759</t>
  </si>
  <si>
    <t>MC-0760</t>
  </si>
  <si>
    <t>MC-0761</t>
  </si>
  <si>
    <t>MC-0762</t>
  </si>
  <si>
    <t>MC-0763</t>
  </si>
  <si>
    <t>MC-0764</t>
  </si>
  <si>
    <t>MC-0765</t>
  </si>
  <si>
    <t>MC-0766</t>
  </si>
  <si>
    <t>MC-0767</t>
  </si>
  <si>
    <t>MC-0768</t>
  </si>
  <si>
    <t>MC-0769</t>
  </si>
  <si>
    <t>MC-0770</t>
  </si>
  <si>
    <t>MC-0771</t>
  </si>
  <si>
    <t>MC-0772</t>
  </si>
  <si>
    <t>MC-0773</t>
  </si>
  <si>
    <t>MC-0774</t>
  </si>
  <si>
    <t>MC-0775</t>
  </si>
  <si>
    <t>MC-0776</t>
  </si>
  <si>
    <t>MC-0777</t>
  </si>
  <si>
    <t>MC-0778</t>
  </si>
  <si>
    <t>MC-0779</t>
  </si>
  <si>
    <t>MC-0780</t>
  </si>
  <si>
    <t>MC-0781</t>
  </si>
  <si>
    <t>MC-0782</t>
  </si>
  <si>
    <t>MC-0783</t>
  </si>
  <si>
    <t>MC-0784</t>
  </si>
  <si>
    <t>MC-0785</t>
  </si>
  <si>
    <t>MC-0786</t>
  </si>
  <si>
    <t>MC-0787</t>
  </si>
  <si>
    <t>MC-0788</t>
  </si>
  <si>
    <t>MC-0789</t>
  </si>
  <si>
    <t>MC-0790</t>
  </si>
  <si>
    <t>MC-0791</t>
  </si>
  <si>
    <t>MC-0792</t>
  </si>
  <si>
    <t>MC-0793</t>
  </si>
  <si>
    <t>MC-0794</t>
  </si>
  <si>
    <t>MC-0795</t>
  </si>
  <si>
    <t>MC-0796</t>
  </si>
  <si>
    <t>MC-0797</t>
  </si>
  <si>
    <t>MC-0798</t>
  </si>
  <si>
    <t>MC-0799</t>
  </si>
  <si>
    <t>MC-0800</t>
  </si>
  <si>
    <t>MC-0801</t>
  </si>
  <si>
    <t>MC-0802</t>
  </si>
  <si>
    <t>MC-0803</t>
  </si>
  <si>
    <t>MC-0804</t>
  </si>
  <si>
    <t>MC-0805</t>
  </si>
  <si>
    <t>MC-0806</t>
  </si>
  <si>
    <t>MC-0807</t>
  </si>
  <si>
    <t>MC-0808</t>
  </si>
  <si>
    <t>MC-0809</t>
  </si>
  <si>
    <t>MC-0810</t>
  </si>
  <si>
    <t>MC-0811</t>
  </si>
  <si>
    <t>MC-0812</t>
  </si>
  <si>
    <t>MC-0813</t>
  </si>
  <si>
    <t>MC-0814</t>
  </si>
  <si>
    <t>MC-0815</t>
  </si>
  <si>
    <t>MC-0816</t>
  </si>
  <si>
    <t>MC-0817</t>
  </si>
  <si>
    <t>MC-0818</t>
  </si>
  <si>
    <t>MC-0819</t>
  </si>
  <si>
    <t>MC-0820</t>
  </si>
  <si>
    <t>MC-0821</t>
  </si>
  <si>
    <t>MC-0822</t>
  </si>
  <si>
    <t>MC-0823</t>
  </si>
  <si>
    <t>MC-0824</t>
  </si>
  <si>
    <t>MC-0825</t>
  </si>
  <si>
    <t>MC-0826</t>
  </si>
  <si>
    <t>MC-0827</t>
  </si>
  <si>
    <t>MC-0828</t>
  </si>
  <si>
    <t>MC-0829</t>
  </si>
  <si>
    <t>MC-0830</t>
  </si>
  <si>
    <t>MC-0831</t>
  </si>
  <si>
    <t>MC-0832</t>
  </si>
  <si>
    <t>MC-0833</t>
  </si>
  <si>
    <t>MC-0834</t>
  </si>
  <si>
    <t>MC-0835</t>
  </si>
  <si>
    <t>MC-0836</t>
  </si>
  <si>
    <t>MC-0837</t>
  </si>
  <si>
    <t>MC-0838</t>
  </si>
  <si>
    <t>MC-0839</t>
  </si>
  <si>
    <t>MC-0840</t>
  </si>
  <si>
    <t>MC-0841</t>
  </si>
  <si>
    <t>MC-0842</t>
  </si>
  <si>
    <t>MC-0843</t>
  </si>
  <si>
    <t>MC-0844</t>
  </si>
  <si>
    <t>MC-0845</t>
  </si>
  <si>
    <t>MC-0846</t>
  </si>
  <si>
    <t>MC-0847</t>
  </si>
  <si>
    <t>MC-0848</t>
  </si>
  <si>
    <t>MC-0849</t>
  </si>
  <si>
    <t>MC-0850</t>
  </si>
  <si>
    <t>MC-0851</t>
  </si>
  <si>
    <t>MC-0852</t>
  </si>
  <si>
    <t>MC-0853</t>
  </si>
  <si>
    <t>MC-0854</t>
  </si>
  <si>
    <t>MC-0855</t>
  </si>
  <si>
    <t>MC-0856</t>
  </si>
  <si>
    <t>MC-0857</t>
  </si>
  <si>
    <t>MC-0858</t>
  </si>
  <si>
    <t>MC-0859</t>
  </si>
  <si>
    <t>MC-0860</t>
  </si>
  <si>
    <t>MC-0861</t>
  </si>
  <si>
    <t>MC-0862</t>
  </si>
  <si>
    <t>MC-0863</t>
  </si>
  <si>
    <t>MC-0864</t>
  </si>
  <si>
    <t>MC-0865</t>
  </si>
  <si>
    <t>MC-0866</t>
  </si>
  <si>
    <t>MC-0867</t>
  </si>
  <si>
    <t>MC-0868</t>
  </si>
  <si>
    <t>MC-0869</t>
  </si>
  <si>
    <t>MC-0870</t>
  </si>
  <si>
    <t>MC-0871</t>
  </si>
  <si>
    <t>MC-0872</t>
  </si>
  <si>
    <t>MC-0873</t>
  </si>
  <si>
    <t>MC-0874</t>
  </si>
  <si>
    <t>MC-0875</t>
  </si>
  <si>
    <t>MC-0876</t>
  </si>
  <si>
    <t>MC-0877</t>
  </si>
  <si>
    <t>MC-0878</t>
  </si>
  <si>
    <t>MC-0879</t>
  </si>
  <si>
    <t>MC-0880</t>
  </si>
  <si>
    <t>MC-0881</t>
  </si>
  <si>
    <t>MC-0882</t>
  </si>
  <si>
    <t>MC-0883</t>
  </si>
  <si>
    <t>MC-0884</t>
  </si>
  <si>
    <t>MC-0885</t>
  </si>
  <si>
    <t>MC-0886</t>
  </si>
  <si>
    <t>MC-0887</t>
  </si>
  <si>
    <t>MC-0888</t>
  </si>
  <si>
    <t>MC-0889</t>
  </si>
  <si>
    <t>MC-0890</t>
  </si>
  <si>
    <t>MC-0891</t>
  </si>
  <si>
    <t>MC-0892</t>
  </si>
  <si>
    <t>MC-0893</t>
  </si>
  <si>
    <t>MC-0894</t>
  </si>
  <si>
    <t>MC-0895</t>
  </si>
  <si>
    <t>MC-0896</t>
  </si>
  <si>
    <t>MC-0897</t>
  </si>
  <si>
    <t>MC-0898</t>
  </si>
  <si>
    <t>MC-0899</t>
  </si>
  <si>
    <t>MC-0900</t>
  </si>
  <si>
    <t>MC-0901</t>
  </si>
  <si>
    <t>MC-0902</t>
  </si>
  <si>
    <t>MC-0903</t>
  </si>
  <si>
    <t>MC-0904</t>
  </si>
  <si>
    <t>MC-0905</t>
  </si>
  <si>
    <t>MC-0906</t>
  </si>
  <si>
    <t>MC-0907</t>
  </si>
  <si>
    <t>MC-0908</t>
  </si>
  <si>
    <t>MC-0909</t>
  </si>
  <si>
    <t>MC-0910</t>
  </si>
  <si>
    <t>MC-0911</t>
  </si>
  <si>
    <t>MC-0912</t>
  </si>
  <si>
    <t>MC-0913</t>
  </si>
  <si>
    <t>MC-0914</t>
  </si>
  <si>
    <t>MC-0915</t>
  </si>
  <si>
    <t>MC-0916</t>
  </si>
  <si>
    <t>MC-0917</t>
  </si>
  <si>
    <t>MC-0918</t>
  </si>
  <si>
    <t>MC-0919</t>
  </si>
  <si>
    <t>MC-0920</t>
  </si>
  <si>
    <t>MC-0921</t>
  </si>
  <si>
    <t>MC-0922</t>
  </si>
  <si>
    <t>MC-0923</t>
  </si>
  <si>
    <t>MC-0924</t>
  </si>
  <si>
    <t>MC-0925</t>
  </si>
  <si>
    <t>MC-0926</t>
  </si>
  <si>
    <t>MC-0927</t>
  </si>
  <si>
    <t>MC-0928</t>
  </si>
  <si>
    <t>MC-0929</t>
  </si>
  <si>
    <t>MC-0930</t>
  </si>
  <si>
    <t>MC-0931</t>
  </si>
  <si>
    <t>MC-0932</t>
  </si>
  <si>
    <t>MC-0933</t>
  </si>
  <si>
    <t>MC-0934</t>
  </si>
  <si>
    <t>MC-0935</t>
  </si>
  <si>
    <t>MC-0936</t>
  </si>
  <si>
    <t>MC-0937</t>
  </si>
  <si>
    <t>MC-0938</t>
  </si>
  <si>
    <t>MC-0939</t>
  </si>
  <si>
    <t>MC-0940</t>
  </si>
  <si>
    <t>MC-0941</t>
  </si>
  <si>
    <t>MC-0942</t>
  </si>
  <si>
    <t>MC-0943</t>
  </si>
  <si>
    <t>MC-0944</t>
  </si>
  <si>
    <t>MC-0945</t>
  </si>
  <si>
    <t>MC-0946</t>
  </si>
  <si>
    <t>MC-0947</t>
  </si>
  <si>
    <t>MC-0948</t>
  </si>
  <si>
    <t>MC-0949</t>
  </si>
  <si>
    <t>MC-0950</t>
  </si>
  <si>
    <t>MC-0951</t>
  </si>
  <si>
    <t>MC-0952</t>
  </si>
  <si>
    <t>MC-0953</t>
  </si>
  <si>
    <t>MC-0954</t>
  </si>
  <si>
    <t>MC-0955</t>
  </si>
  <si>
    <t>MC-0956</t>
  </si>
  <si>
    <t>MC-0957</t>
  </si>
  <si>
    <t>MC-0958</t>
  </si>
  <si>
    <t>MC-0959</t>
  </si>
  <si>
    <t>MC-0960</t>
  </si>
  <si>
    <t>MC-0961</t>
  </si>
  <si>
    <t>MC-0962</t>
  </si>
  <si>
    <t>MC-0963</t>
  </si>
  <si>
    <t>MC-0964</t>
  </si>
  <si>
    <t>MC-0965</t>
  </si>
  <si>
    <t>MC-0966</t>
  </si>
  <si>
    <t>MC-0967</t>
  </si>
  <si>
    <t>MC-0968</t>
  </si>
  <si>
    <t>MC-0969</t>
  </si>
  <si>
    <t>MC-0970</t>
  </si>
  <si>
    <t>MC-0971</t>
  </si>
  <si>
    <t>MC-0972</t>
  </si>
  <si>
    <t>MC-0973</t>
  </si>
  <si>
    <t>MC-0974</t>
  </si>
  <si>
    <t>MC-0975</t>
  </si>
  <si>
    <t>MC-0976</t>
  </si>
  <si>
    <t>MC-0977</t>
  </si>
  <si>
    <t>MC-0978</t>
  </si>
  <si>
    <t>MC-0979</t>
  </si>
  <si>
    <t>MC-0980</t>
  </si>
  <si>
    <t>MC-0981</t>
  </si>
  <si>
    <t>MC-0982</t>
  </si>
  <si>
    <t>MC-0983</t>
  </si>
  <si>
    <t>MC-0984</t>
  </si>
  <si>
    <t>MC-0985</t>
  </si>
  <si>
    <t>MC-0986</t>
  </si>
  <si>
    <t>MC-0987</t>
  </si>
  <si>
    <t>MC-0988</t>
  </si>
  <si>
    <t>MC-0989</t>
  </si>
  <si>
    <t>MC-0990</t>
  </si>
  <si>
    <t>MC-0991</t>
  </si>
  <si>
    <t>MC-0992</t>
  </si>
  <si>
    <t>MC-0993</t>
  </si>
  <si>
    <t>MC-0994</t>
  </si>
  <si>
    <t>MC-0995</t>
  </si>
  <si>
    <t>MC-0996</t>
  </si>
  <si>
    <t>MC-0997</t>
  </si>
  <si>
    <t>MC-0998</t>
  </si>
  <si>
    <t>MC-0999</t>
  </si>
  <si>
    <t>MC-1000</t>
  </si>
  <si>
    <t>MC-1001</t>
  </si>
  <si>
    <t>MC-1002</t>
  </si>
  <si>
    <t>MC-1003</t>
  </si>
  <si>
    <t>MC-1004</t>
  </si>
  <si>
    <t>MC-1005</t>
  </si>
  <si>
    <t>MC-1006</t>
  </si>
  <si>
    <t>MC-1007</t>
  </si>
  <si>
    <t>MC-1008</t>
  </si>
  <si>
    <t>MC-1009</t>
  </si>
  <si>
    <t>MC-1010</t>
  </si>
  <si>
    <t>MC-1011</t>
  </si>
  <si>
    <t>MC-1012</t>
  </si>
  <si>
    <t>MC-1013</t>
  </si>
  <si>
    <t>MC-1014</t>
  </si>
  <si>
    <t>MC-1015</t>
  </si>
  <si>
    <t>MC-1016</t>
  </si>
  <si>
    <t>MC-1017</t>
  </si>
  <si>
    <t>MC-1018</t>
  </si>
  <si>
    <t>MC-1019</t>
  </si>
  <si>
    <t>MC-1020</t>
  </si>
  <si>
    <t>MC-1021</t>
  </si>
  <si>
    <t>MC-1022</t>
  </si>
  <si>
    <t>MC-1023</t>
  </si>
  <si>
    <t>MC-1024</t>
  </si>
  <si>
    <t>MC-1025</t>
  </si>
  <si>
    <t>MC-1026</t>
  </si>
  <si>
    <t>MC-1027</t>
  </si>
  <si>
    <t>MC-1028</t>
  </si>
  <si>
    <t>MC-1029</t>
  </si>
  <si>
    <t>MC-1030</t>
  </si>
  <si>
    <t>MC-1031</t>
  </si>
  <si>
    <t>MC-1032</t>
  </si>
  <si>
    <t>MC-1033</t>
  </si>
  <si>
    <t>MC-1034</t>
  </si>
  <si>
    <t>MC-1035</t>
  </si>
  <si>
    <t>MC-1036</t>
  </si>
  <si>
    <t>MC-1037</t>
  </si>
  <si>
    <t>MC-1038</t>
  </si>
  <si>
    <t>MC-1039</t>
  </si>
  <si>
    <t>MC-1040</t>
  </si>
  <si>
    <t>MC-1041</t>
  </si>
  <si>
    <t>MC-1042</t>
  </si>
  <si>
    <t>MC-1043</t>
  </si>
  <si>
    <t>MC-1044</t>
  </si>
  <si>
    <t>MC-1045</t>
  </si>
  <si>
    <t>MC-1046</t>
  </si>
  <si>
    <t>MC-1047</t>
  </si>
  <si>
    <t>MC-1048</t>
  </si>
  <si>
    <t>MC-1049</t>
  </si>
  <si>
    <t>MC-1050</t>
  </si>
  <si>
    <t>MC-1051</t>
  </si>
  <si>
    <t>MC-1052</t>
  </si>
  <si>
    <t>MC-1053</t>
  </si>
  <si>
    <t>MC-1054</t>
  </si>
  <si>
    <t>MC-1055</t>
  </si>
  <si>
    <t>MC-1056</t>
  </si>
  <si>
    <t>MC-1057</t>
  </si>
  <si>
    <t>MC-1058</t>
  </si>
  <si>
    <t>MC-1059</t>
  </si>
  <si>
    <t>MC-1060</t>
  </si>
  <si>
    <t>MC-1061</t>
  </si>
  <si>
    <t>MC-1062</t>
  </si>
  <si>
    <t>MC-1063</t>
  </si>
  <si>
    <t>MC-1064</t>
  </si>
  <si>
    <t>MC-1065</t>
  </si>
  <si>
    <t>MC-1066</t>
  </si>
  <si>
    <t>MC-1067</t>
  </si>
  <si>
    <t>MC-1068</t>
  </si>
  <si>
    <t>MC-1069</t>
  </si>
  <si>
    <t>MC-1070</t>
  </si>
  <si>
    <t>MC-1071</t>
  </si>
  <si>
    <t>MC-1072</t>
  </si>
  <si>
    <t>MC-1073</t>
  </si>
  <si>
    <t>MC-1074</t>
  </si>
  <si>
    <t>MC-1075</t>
  </si>
  <si>
    <t>MC-1076</t>
  </si>
  <si>
    <t>MC-1077</t>
  </si>
  <si>
    <t>MC-1078</t>
  </si>
  <si>
    <t>MC-1079</t>
  </si>
  <si>
    <t>MC-1080</t>
  </si>
  <si>
    <t>MC-1081</t>
  </si>
  <si>
    <t>MC-1082</t>
  </si>
  <si>
    <t>MC-1083</t>
  </si>
  <si>
    <t>MC-1084</t>
  </si>
  <si>
    <t>MC-1085</t>
  </si>
  <si>
    <t>MC-1086</t>
  </si>
  <si>
    <t>MC-1087</t>
  </si>
  <si>
    <t>MC-1088</t>
  </si>
  <si>
    <t>MC-1089</t>
  </si>
  <si>
    <t>MC-1090</t>
  </si>
  <si>
    <t>MC-1091</t>
  </si>
  <si>
    <t>MC-1092</t>
  </si>
  <si>
    <t>MC-1093</t>
  </si>
  <si>
    <t>MC-1094</t>
  </si>
  <si>
    <t>MC-1095</t>
  </si>
  <si>
    <t>MC-1096</t>
  </si>
  <si>
    <t>MC-1097</t>
  </si>
  <si>
    <t>MC-1098</t>
  </si>
  <si>
    <t>MC-1099</t>
  </si>
  <si>
    <t>MC-1100</t>
  </si>
  <si>
    <t>MC-1101</t>
  </si>
  <si>
    <t>MC-1102</t>
  </si>
  <si>
    <t>MC-1103</t>
  </si>
  <si>
    <t>MC-1104</t>
  </si>
  <si>
    <t>MC-1105</t>
  </si>
  <si>
    <t>MC-1106</t>
  </si>
  <si>
    <t>MC-1107</t>
  </si>
  <si>
    <t>MC-1108</t>
  </si>
  <si>
    <t>MC-1109</t>
  </si>
  <si>
    <t>MC-1110</t>
  </si>
  <si>
    <t>MC-1111</t>
  </si>
  <si>
    <t>MC-1112</t>
  </si>
  <si>
    <t>MC-1113</t>
  </si>
  <si>
    <t>MC-1114</t>
  </si>
  <si>
    <t>MC-1115</t>
  </si>
  <si>
    <t>MC-1116</t>
  </si>
  <si>
    <t>MC-1117</t>
  </si>
  <si>
    <t>MC-1118</t>
  </si>
  <si>
    <t>MC-1119</t>
  </si>
  <si>
    <t>MC-1120</t>
  </si>
  <si>
    <t>MC-1121</t>
  </si>
  <si>
    <t>MC-1122</t>
  </si>
  <si>
    <t>MC-1123</t>
  </si>
  <si>
    <t>MC-1124</t>
  </si>
  <si>
    <t>MC-1125</t>
  </si>
  <si>
    <t>MC-1126</t>
  </si>
  <si>
    <t>MC-1127</t>
  </si>
  <si>
    <t>MC-1128</t>
  </si>
  <si>
    <t>MC-1129</t>
  </si>
  <si>
    <t>MC-1130</t>
  </si>
  <si>
    <t>MC-1131</t>
  </si>
  <si>
    <t>MC-1132</t>
  </si>
  <si>
    <t>MC-1133</t>
  </si>
  <si>
    <t>MC-1134</t>
  </si>
  <si>
    <t>MC-1135</t>
  </si>
  <si>
    <t>MC-1136</t>
  </si>
  <si>
    <t>MC-1137</t>
  </si>
  <si>
    <t>MC-1138</t>
  </si>
  <si>
    <t>MC-1139</t>
  </si>
  <si>
    <t>MC-1140</t>
  </si>
  <si>
    <t>MC-1141</t>
  </si>
  <si>
    <t>MC-1142</t>
  </si>
  <si>
    <t>MC-1143</t>
  </si>
  <si>
    <t>MC-1144</t>
  </si>
  <si>
    <t>MC-1145</t>
  </si>
  <si>
    <t>MC-1146</t>
  </si>
  <si>
    <t>MC-1147</t>
  </si>
  <si>
    <t>MC-1148</t>
  </si>
  <si>
    <t>MC-1149</t>
  </si>
  <si>
    <t>MC-1150</t>
  </si>
  <si>
    <t>MC-1151</t>
  </si>
  <si>
    <t>MC-1152</t>
  </si>
  <si>
    <t>MC-1153</t>
  </si>
  <si>
    <t>MC-1154</t>
  </si>
  <si>
    <t>MC-1155</t>
  </si>
  <si>
    <t>MC-1156</t>
  </si>
  <si>
    <t>MC-1157</t>
  </si>
  <si>
    <t>MC-1158</t>
  </si>
  <si>
    <t>MC-1159</t>
  </si>
  <si>
    <t>MC-1160</t>
  </si>
  <si>
    <t>MC-1161</t>
  </si>
  <si>
    <t>MC-1162</t>
  </si>
  <si>
    <t>MC-1163</t>
  </si>
  <si>
    <t>MC-1164</t>
  </si>
  <si>
    <t>MC-1165</t>
  </si>
  <si>
    <t>MC-1166</t>
  </si>
  <si>
    <t>MC-1167</t>
  </si>
  <si>
    <t>MC-1168</t>
  </si>
  <si>
    <t>MC-1169</t>
  </si>
  <si>
    <t>MC-1170</t>
  </si>
  <si>
    <t>MC-1171</t>
  </si>
  <si>
    <t>MC-1172</t>
  </si>
  <si>
    <t>MC-1173</t>
  </si>
  <si>
    <t>MC-1174</t>
  </si>
  <si>
    <t>MC-1175</t>
  </si>
  <si>
    <t>MC-1176</t>
  </si>
  <si>
    <t>MC-1177</t>
  </si>
  <si>
    <t>MC-1178</t>
  </si>
  <si>
    <t>MC-1179</t>
  </si>
  <si>
    <t>MC-1180</t>
  </si>
  <si>
    <t>MC-1181</t>
  </si>
  <si>
    <t>MC-1182</t>
  </si>
  <si>
    <t>MC-1183</t>
  </si>
  <si>
    <t>MC-1184</t>
  </si>
  <si>
    <t>MC-1185</t>
  </si>
  <si>
    <t>MC-1186</t>
  </si>
  <si>
    <t>MC-1187</t>
  </si>
  <si>
    <t>MC-1188</t>
  </si>
  <si>
    <t>MC-1189</t>
  </si>
  <si>
    <t>MC-1190</t>
  </si>
  <si>
    <t>MC-1191</t>
  </si>
  <si>
    <t>MC-1192</t>
  </si>
  <si>
    <t>MC-1193</t>
  </si>
  <si>
    <t>MC-1194</t>
  </si>
  <si>
    <t>MC-1195</t>
  </si>
  <si>
    <t>MC-1196</t>
  </si>
  <si>
    <t>MC-1197</t>
  </si>
  <si>
    <t>MC-1198</t>
  </si>
  <si>
    <t>MC-1199</t>
  </si>
  <si>
    <t>MC-1200</t>
  </si>
  <si>
    <t>MC-1201</t>
  </si>
  <si>
    <t>MC-1202</t>
  </si>
  <si>
    <t>MC-1203</t>
  </si>
  <si>
    <t>MC-1204</t>
  </si>
  <si>
    <t>MC-1205</t>
  </si>
  <si>
    <t>MC-1206</t>
  </si>
  <si>
    <t>MC-1207</t>
  </si>
  <si>
    <t>MC-1208</t>
  </si>
  <si>
    <t>MC-1209</t>
  </si>
  <si>
    <t>MC-1210</t>
  </si>
  <si>
    <t>MC-1211</t>
  </si>
  <si>
    <t>MC-1212</t>
  </si>
  <si>
    <t>MC-1213</t>
  </si>
  <si>
    <t>MC-1214</t>
  </si>
  <si>
    <t>MC-1215</t>
  </si>
  <si>
    <t>MC-1216</t>
  </si>
  <si>
    <t>MC-1217</t>
  </si>
  <si>
    <t>MC-1218</t>
  </si>
  <si>
    <t>MC-1219</t>
  </si>
  <si>
    <t>MC-1220</t>
  </si>
  <si>
    <t>MC-1221</t>
  </si>
  <si>
    <t>MC-1222</t>
  </si>
  <si>
    <t>MC-1223</t>
  </si>
  <si>
    <t>MC-1224</t>
  </si>
  <si>
    <t>MC-1225</t>
  </si>
  <si>
    <t>MC-1226</t>
  </si>
  <si>
    <t>MC-1227</t>
  </si>
  <si>
    <t>MC-1228</t>
  </si>
  <si>
    <t>MC-1229</t>
  </si>
  <si>
    <t>MC-1230</t>
  </si>
  <si>
    <t>MC-1231</t>
  </si>
  <si>
    <t>MC-1232</t>
  </si>
  <si>
    <t>MC-1233</t>
  </si>
  <si>
    <t>MC-1234</t>
  </si>
  <si>
    <t>MC-1235</t>
  </si>
  <si>
    <t>MC-1236</t>
  </si>
  <si>
    <t>MC-1237</t>
  </si>
  <si>
    <t>MC-1238</t>
  </si>
  <si>
    <t>MC-1239</t>
  </si>
  <si>
    <t>MC-1240</t>
  </si>
  <si>
    <t>MC-1241</t>
  </si>
  <si>
    <t>MC-1242</t>
  </si>
  <si>
    <t>MC-1243</t>
  </si>
  <si>
    <t>MC-1244</t>
  </si>
  <si>
    <t>MC-1245</t>
  </si>
  <si>
    <t>MC-1246</t>
  </si>
  <si>
    <t>MC-1247</t>
  </si>
  <si>
    <t>MC-1248</t>
  </si>
  <si>
    <t>MC-1249</t>
  </si>
  <si>
    <t>MC-1250</t>
  </si>
  <si>
    <t>MC-1251</t>
  </si>
  <si>
    <t>MC-1252</t>
  </si>
  <si>
    <t>MC-1253</t>
  </si>
  <si>
    <t>MC-1254</t>
  </si>
  <si>
    <t>MC-1255</t>
  </si>
  <si>
    <t>MC-1256</t>
  </si>
  <si>
    <t>MC-1257</t>
  </si>
  <si>
    <t>MC-1258</t>
  </si>
  <si>
    <t>MC-1259</t>
  </si>
  <si>
    <t>MC-1260</t>
  </si>
  <si>
    <t>MC-1261</t>
  </si>
  <si>
    <t>MC-1262</t>
  </si>
  <si>
    <t>MC-1263</t>
  </si>
  <si>
    <t>MC-1264</t>
  </si>
  <si>
    <t>MC-1265</t>
  </si>
  <si>
    <t>MC-1266</t>
  </si>
  <si>
    <t>MC-1267</t>
  </si>
  <si>
    <t>MC-1268</t>
  </si>
  <si>
    <t>MC-1269</t>
  </si>
  <si>
    <t>MC-1270</t>
  </si>
  <si>
    <t>MC-1271</t>
  </si>
  <si>
    <t>MC-1272</t>
  </si>
  <si>
    <t>MC-1273</t>
  </si>
  <si>
    <t>MC-1274</t>
  </si>
  <si>
    <t>MC-1275</t>
  </si>
  <si>
    <t>MC-1276</t>
  </si>
  <si>
    <t>MC-1277</t>
  </si>
  <si>
    <t>MC-1278</t>
  </si>
  <si>
    <t>MC-1279</t>
  </si>
  <si>
    <t>MC-1280</t>
  </si>
  <si>
    <t>MC-1281</t>
  </si>
  <si>
    <t>MC-1282</t>
  </si>
  <si>
    <t>MC-1283</t>
  </si>
  <si>
    <t>MC-1284</t>
  </si>
  <si>
    <t>MC-1285</t>
  </si>
  <si>
    <t>MC-1286</t>
  </si>
  <si>
    <t>MC-1287</t>
  </si>
  <si>
    <t>MC-1288</t>
  </si>
  <si>
    <t>MC-1289</t>
  </si>
  <si>
    <t>MC-1290</t>
  </si>
  <si>
    <t>MC-1291</t>
  </si>
  <si>
    <t>MC-1292</t>
  </si>
  <si>
    <t>MC-1293</t>
  </si>
  <si>
    <t>MC-1294</t>
  </si>
  <si>
    <t>MC-1295</t>
  </si>
  <si>
    <t>MC-1296</t>
  </si>
  <si>
    <t>MC-1297</t>
  </si>
  <si>
    <t>MC-1298</t>
  </si>
  <si>
    <t>MC-1299</t>
  </si>
  <si>
    <t>MC-1300</t>
  </si>
  <si>
    <t>MC-1301</t>
  </si>
  <si>
    <t>MC-1302</t>
  </si>
  <si>
    <t>MC-1303</t>
  </si>
  <si>
    <t>MC-1304</t>
  </si>
  <si>
    <t>MC-1305</t>
  </si>
  <si>
    <t>MC-1306</t>
  </si>
  <si>
    <t>MC-1307</t>
  </si>
  <si>
    <t>MC-1308</t>
  </si>
  <si>
    <t>MC-1309</t>
  </si>
  <si>
    <t>MC-1310</t>
  </si>
  <si>
    <t>MC-1311</t>
  </si>
  <si>
    <t>MC-1312</t>
  </si>
  <si>
    <t>MC-1313</t>
  </si>
  <si>
    <t>MC-1314</t>
  </si>
  <si>
    <t>MC-1315</t>
  </si>
  <si>
    <t>MC-1316</t>
  </si>
  <si>
    <t>MC-1317</t>
  </si>
  <si>
    <t>MC-1318</t>
  </si>
  <si>
    <t>MC-1319</t>
  </si>
  <si>
    <t>MC-1320</t>
  </si>
  <si>
    <t>MC-1321</t>
  </si>
  <si>
    <t>MC-1322</t>
  </si>
  <si>
    <t>MC-1323</t>
  </si>
  <si>
    <t>MC-1324</t>
  </si>
  <si>
    <t>MC-1325</t>
  </si>
  <si>
    <t>MC-1326</t>
  </si>
  <si>
    <t>MC-1327</t>
  </si>
  <si>
    <t>MC-1328</t>
  </si>
  <si>
    <t>MC-1329</t>
  </si>
  <si>
    <t>MC-1330</t>
  </si>
  <si>
    <t>MC-1331</t>
  </si>
  <si>
    <t>MC-1332</t>
  </si>
  <si>
    <t>MC-1333</t>
  </si>
  <si>
    <t>MC-1334</t>
  </si>
  <si>
    <t>MC-1335</t>
  </si>
  <si>
    <t>MC-1336</t>
  </si>
  <si>
    <t>MC-1337</t>
  </si>
  <si>
    <t>MC-1338</t>
  </si>
  <si>
    <t>MC-1339</t>
  </si>
  <si>
    <t>MC-1340</t>
  </si>
  <si>
    <t>MC-1341</t>
  </si>
  <si>
    <t>MC-1342</t>
  </si>
  <si>
    <t>MC-1343</t>
  </si>
  <si>
    <t>MC-1344</t>
  </si>
  <si>
    <t>MC-1345</t>
  </si>
  <si>
    <t>MC-1346</t>
  </si>
  <si>
    <t>MC-1347</t>
  </si>
  <si>
    <t>MC-1348</t>
  </si>
  <si>
    <t>MC-1349</t>
  </si>
  <si>
    <t>MC-1350</t>
  </si>
  <si>
    <t>MC-1351</t>
  </si>
  <si>
    <t>MC-1352</t>
  </si>
  <si>
    <t>MC-1353</t>
  </si>
  <si>
    <t>MC-1354</t>
  </si>
  <si>
    <t>MC-1355</t>
  </si>
  <si>
    <t>MC-1356</t>
  </si>
  <si>
    <t>MC-1357</t>
  </si>
  <si>
    <t>MC-1358</t>
  </si>
  <si>
    <t>MC-1359</t>
  </si>
  <si>
    <t>MC-1360</t>
  </si>
  <si>
    <t>MC-1361</t>
  </si>
  <si>
    <t>MC-1362</t>
  </si>
  <si>
    <t>MC-1363</t>
  </si>
  <si>
    <t>MC-1364</t>
  </si>
  <si>
    <t>MC-1365</t>
  </si>
  <si>
    <t>MC-1366</t>
  </si>
  <si>
    <t>MC-1367</t>
  </si>
  <si>
    <t>MC-1368</t>
  </si>
  <si>
    <t>MC-1369</t>
  </si>
  <si>
    <t>MC-1370</t>
  </si>
  <si>
    <t>MC-1371</t>
  </si>
  <si>
    <t>MC-1372</t>
  </si>
  <si>
    <t>MC-1373</t>
  </si>
  <si>
    <t>MC-1374</t>
  </si>
  <si>
    <t>MC-1375</t>
  </si>
  <si>
    <t>MC-1376</t>
  </si>
  <si>
    <t>MC-1377</t>
  </si>
  <si>
    <t>MC-1378</t>
  </si>
  <si>
    <t>MC-1379</t>
  </si>
  <si>
    <t>MC-1380</t>
  </si>
  <si>
    <t>MC-1381</t>
  </si>
  <si>
    <t>MC-1382</t>
  </si>
  <si>
    <t>MC-1383</t>
  </si>
  <si>
    <t>MC-1384</t>
  </si>
  <si>
    <t>MC-1385</t>
  </si>
  <si>
    <t>MC-1386</t>
  </si>
  <si>
    <t>MC-1387</t>
  </si>
  <si>
    <t>MC-1388</t>
  </si>
  <si>
    <t>MC-1389</t>
  </si>
  <si>
    <t>MC-1390</t>
  </si>
  <si>
    <t>MC-1391</t>
  </si>
  <si>
    <t>MC-1392</t>
  </si>
  <si>
    <t>MC-1393</t>
  </si>
  <si>
    <t>MC-1394</t>
  </si>
  <si>
    <t>MC-1395</t>
  </si>
  <si>
    <t>MC-1396</t>
  </si>
  <si>
    <t>MC-1397</t>
  </si>
  <si>
    <t>MC-1398</t>
  </si>
  <si>
    <t>MC-1399</t>
  </si>
  <si>
    <t>MC-1400</t>
  </si>
  <si>
    <t>MC-1401</t>
  </si>
  <si>
    <t>MC-1402</t>
  </si>
  <si>
    <t>MC-1403</t>
  </si>
  <si>
    <t>MC-1404</t>
  </si>
  <si>
    <t>MC-1405</t>
  </si>
  <si>
    <t>MC-1406</t>
  </si>
  <si>
    <t>MC-1407</t>
  </si>
  <si>
    <t>MC-1408</t>
  </si>
  <si>
    <t>MC-1409</t>
  </si>
  <si>
    <t>MC-1410</t>
  </si>
  <si>
    <t>MC-1411</t>
  </si>
  <si>
    <t>MC-1412</t>
  </si>
  <si>
    <t>MC-1413</t>
  </si>
  <si>
    <t>MC-1414</t>
  </si>
  <si>
    <t>MC-1415</t>
  </si>
  <si>
    <t>MC-1416</t>
  </si>
  <si>
    <t>MC-1417</t>
  </si>
  <si>
    <t>MC-1418</t>
  </si>
  <si>
    <t>MC-1419</t>
  </si>
  <si>
    <t>MC-1420</t>
  </si>
  <si>
    <t>MC-1421</t>
  </si>
  <si>
    <t>MC-1422</t>
  </si>
  <si>
    <t>MC-1423</t>
  </si>
  <si>
    <t>MC-1424</t>
  </si>
  <si>
    <t>MC-1425</t>
  </si>
  <si>
    <t>MC-1426</t>
  </si>
  <si>
    <t>MC-1427</t>
  </si>
  <si>
    <t>MC-1428</t>
  </si>
  <si>
    <t>MC-1429</t>
  </si>
  <si>
    <t>MC-1430</t>
  </si>
  <si>
    <t>MC-1431</t>
  </si>
  <si>
    <t>MC-1432</t>
  </si>
  <si>
    <t>MC-1433</t>
  </si>
  <si>
    <t>MC-1434</t>
  </si>
  <si>
    <t>MC-1435</t>
  </si>
  <si>
    <t>MC-1436</t>
  </si>
  <si>
    <t>MC-1437</t>
  </si>
  <si>
    <t>MC-1438</t>
  </si>
  <si>
    <t>MC-1439</t>
  </si>
  <si>
    <t>MC-1440</t>
  </si>
  <si>
    <t>MC-1441</t>
  </si>
  <si>
    <t>MC-1442</t>
  </si>
  <si>
    <t>MC-1443</t>
  </si>
  <si>
    <t>MC-1444</t>
  </si>
  <si>
    <t>MC-1445</t>
  </si>
  <si>
    <t>MC-1446</t>
  </si>
  <si>
    <t>MC-1447</t>
  </si>
  <si>
    <t>MC-1448</t>
  </si>
  <si>
    <t>MC-1449</t>
  </si>
  <si>
    <t>MC-1450</t>
  </si>
  <si>
    <t>MC-1451</t>
  </si>
  <si>
    <t>MC-1452</t>
  </si>
  <si>
    <t>MC-1453</t>
  </si>
  <si>
    <t>MC-1454</t>
  </si>
  <si>
    <t>MC-1455</t>
  </si>
  <si>
    <t>MC-1456</t>
  </si>
  <si>
    <t>MC-1457</t>
  </si>
  <si>
    <t>MC-1458</t>
  </si>
  <si>
    <t>MC-1459</t>
  </si>
  <si>
    <t>MC-1460</t>
  </si>
  <si>
    <t>MC-1461</t>
  </si>
  <si>
    <t>MC-1462</t>
  </si>
  <si>
    <t>MC-1463</t>
  </si>
  <si>
    <t>MC-1464</t>
  </si>
  <si>
    <t>MC-1465</t>
  </si>
  <si>
    <t>MC-1466</t>
  </si>
  <si>
    <t>MC-1467</t>
  </si>
  <si>
    <t>MC-1468</t>
  </si>
  <si>
    <t>MC-1469</t>
  </si>
  <si>
    <t>MC-1470</t>
  </si>
  <si>
    <t>MC-1471</t>
  </si>
  <si>
    <t>MC-1472</t>
  </si>
  <si>
    <t>MC-1473</t>
  </si>
  <si>
    <t>MC-1474</t>
  </si>
  <si>
    <t>MC-1475</t>
  </si>
  <si>
    <t>MC-1476</t>
  </si>
  <si>
    <t>MC-1477</t>
  </si>
  <si>
    <t>MC-1478</t>
  </si>
  <si>
    <t>MC-1479</t>
  </si>
  <si>
    <t>MC-1480</t>
  </si>
  <si>
    <t>MC-1481</t>
  </si>
  <si>
    <t>MC-1482</t>
  </si>
  <si>
    <t>MC-1483</t>
  </si>
  <si>
    <t>MC-1484</t>
  </si>
  <si>
    <t>MC-1485</t>
  </si>
  <si>
    <t>MC-1486</t>
  </si>
  <si>
    <t>MC-1487</t>
  </si>
  <si>
    <t>MC-1488</t>
  </si>
  <si>
    <t>MC-1489</t>
  </si>
  <si>
    <t>MC-1490</t>
  </si>
  <si>
    <t>MC-1491</t>
  </si>
  <si>
    <t>MC-1492</t>
  </si>
  <si>
    <t>MC-1493</t>
  </si>
  <si>
    <t>MC-1494</t>
  </si>
  <si>
    <t>MC-1495</t>
  </si>
  <si>
    <t>MC-1496</t>
  </si>
  <si>
    <t>MC-1497</t>
  </si>
  <si>
    <t>MC-1498</t>
  </si>
  <si>
    <t>MC-1499</t>
  </si>
  <si>
    <t>MC-1500</t>
  </si>
  <si>
    <t>MC-1501</t>
  </si>
  <si>
    <t>MC-1502</t>
  </si>
  <si>
    <t>MC-1503</t>
  </si>
  <si>
    <t>MC-1504</t>
  </si>
  <si>
    <t>MC-1505</t>
  </si>
  <si>
    <t>MC-1506</t>
  </si>
  <si>
    <t>MC-1507</t>
  </si>
  <si>
    <t>MC-1508</t>
  </si>
  <si>
    <t>MC-1509</t>
  </si>
  <si>
    <t>MC-1510</t>
  </si>
  <si>
    <t>MC-1511</t>
  </si>
  <si>
    <t>MC-1512</t>
  </si>
  <si>
    <t>MC-1513</t>
  </si>
  <si>
    <t>MC-1514</t>
  </si>
  <si>
    <t>MC-1515</t>
  </si>
  <si>
    <t>MC-1516</t>
  </si>
  <si>
    <t>MC-1517</t>
  </si>
  <si>
    <t>MC-1518</t>
  </si>
  <si>
    <t>MC-1519</t>
  </si>
  <si>
    <t>MC-1520</t>
  </si>
  <si>
    <t>MC-1521</t>
  </si>
  <si>
    <t>MC-1522</t>
  </si>
  <si>
    <t>MC-1523</t>
  </si>
  <si>
    <t>MC-1524</t>
  </si>
  <si>
    <t>MC-1525</t>
  </si>
  <si>
    <t>MC-1526</t>
  </si>
  <si>
    <t>MC-1527</t>
  </si>
  <si>
    <t>MC-1528</t>
  </si>
  <si>
    <t>MC-1529</t>
  </si>
  <si>
    <t>MC-1530</t>
  </si>
  <si>
    <t>MC-1531</t>
  </si>
  <si>
    <t>MC-1532</t>
  </si>
  <si>
    <t>MC-1533</t>
  </si>
  <si>
    <t>MC-1534</t>
  </si>
  <si>
    <t>MC-1535</t>
  </si>
  <si>
    <t>MC-1536</t>
  </si>
  <si>
    <t>MC-1537</t>
  </si>
  <si>
    <t>MC-1538</t>
  </si>
  <si>
    <t>MC-1539</t>
  </si>
  <si>
    <t>MC-1540</t>
  </si>
  <si>
    <t>MC-1541</t>
  </si>
  <si>
    <t>MC-1542</t>
  </si>
  <si>
    <t>MC-1543</t>
  </si>
  <si>
    <t>MC-1544</t>
  </si>
  <si>
    <t>MC-1545</t>
  </si>
  <si>
    <t>MC-1546</t>
  </si>
  <si>
    <t>MC-1547</t>
  </si>
  <si>
    <t>MC-1548</t>
  </si>
  <si>
    <t>MC-1549</t>
  </si>
  <si>
    <t>MC-1550</t>
  </si>
  <si>
    <t>MC-1551</t>
  </si>
  <si>
    <t>MC-1552</t>
  </si>
  <si>
    <t>MC-1553</t>
  </si>
  <si>
    <t>MC-1554</t>
  </si>
  <si>
    <t>MC-1555</t>
  </si>
  <si>
    <t>MC-1556</t>
  </si>
  <si>
    <t>MC-1557</t>
  </si>
  <si>
    <t>MC-1558</t>
  </si>
  <si>
    <t>MC-1559</t>
  </si>
  <si>
    <t>MC-1560</t>
  </si>
  <si>
    <t>MC-1561</t>
  </si>
  <si>
    <t>MC-1562</t>
  </si>
  <si>
    <t>MC-1563</t>
  </si>
  <si>
    <t>MC-1564</t>
  </si>
  <si>
    <t>MC-1565</t>
  </si>
  <si>
    <t>MC-1566</t>
  </si>
  <si>
    <t>MC-1567</t>
  </si>
  <si>
    <t>MC-1568</t>
  </si>
  <si>
    <t>MC-1569</t>
  </si>
  <si>
    <t>MC-1570</t>
  </si>
  <si>
    <t>MC-1571</t>
  </si>
  <si>
    <t>MC-1572</t>
  </si>
  <si>
    <t>MC-1573</t>
  </si>
  <si>
    <t>MC-1574</t>
  </si>
  <si>
    <t>MC-1575</t>
  </si>
  <si>
    <t>MC-1576</t>
  </si>
  <si>
    <t>MC-1577</t>
  </si>
  <si>
    <t>MC-1578</t>
  </si>
  <si>
    <t>MC-1579</t>
  </si>
  <si>
    <t>MC-1580</t>
  </si>
  <si>
    <t>MC-1581</t>
  </si>
  <si>
    <t>MC-1582</t>
  </si>
  <si>
    <t>MC-1583</t>
  </si>
  <si>
    <t>MC-1584</t>
  </si>
  <si>
    <t>MC-1585</t>
  </si>
  <si>
    <t>MC-1586</t>
  </si>
  <si>
    <t>MC-1587</t>
  </si>
  <si>
    <t>MC-1588</t>
  </si>
  <si>
    <t>MC-1589</t>
  </si>
  <si>
    <t>MC-1590</t>
  </si>
  <si>
    <t>MC-1591</t>
  </si>
  <si>
    <t>MC-1592</t>
  </si>
  <si>
    <t>MC-1593</t>
  </si>
  <si>
    <t>MC-1594</t>
  </si>
  <si>
    <t>MC-1595</t>
  </si>
  <si>
    <t>MC-1596</t>
  </si>
  <si>
    <t>MC-1597</t>
  </si>
  <si>
    <t>MC-1598</t>
  </si>
  <si>
    <t>MC-1599</t>
  </si>
  <si>
    <t>MC-1600</t>
  </si>
  <si>
    <t>MC-1601</t>
  </si>
  <si>
    <t>MC-1602</t>
  </si>
  <si>
    <t>MC-1603</t>
  </si>
  <si>
    <t>MC-1604</t>
  </si>
  <si>
    <t>MC-1605</t>
  </si>
  <si>
    <t>MC-1606</t>
  </si>
  <si>
    <t>MC-1607</t>
  </si>
  <si>
    <t>MC-1608</t>
  </si>
  <si>
    <t>MC-1609</t>
  </si>
  <si>
    <t>MC-1610</t>
  </si>
  <si>
    <t>MC-1611</t>
  </si>
  <si>
    <t>MC-1612</t>
  </si>
  <si>
    <t>MC-1613</t>
  </si>
  <si>
    <t>MC-1614</t>
  </si>
  <si>
    <t>MC-1615</t>
  </si>
  <si>
    <t>MC-1616</t>
  </si>
  <si>
    <t>MC-1617</t>
  </si>
  <si>
    <t>MC-1618</t>
  </si>
  <si>
    <t>MC-1619</t>
  </si>
  <si>
    <t>MC-1620</t>
  </si>
  <si>
    <t>MC-1621</t>
  </si>
  <si>
    <t>MC-1622</t>
  </si>
  <si>
    <t>MC-1623</t>
  </si>
  <si>
    <t>MC-1624</t>
  </si>
  <si>
    <t>MC-1625</t>
  </si>
  <si>
    <t>MC-1626</t>
  </si>
  <si>
    <t>MC-1627</t>
  </si>
  <si>
    <t>MC-1628</t>
  </si>
  <si>
    <t>MC-1629</t>
  </si>
  <si>
    <t>MC-1630</t>
  </si>
  <si>
    <t>MC-1631</t>
  </si>
  <si>
    <t>MC-1632</t>
  </si>
  <si>
    <t>MC-1633</t>
  </si>
  <si>
    <t>MC-1634</t>
  </si>
  <si>
    <t>MC-1635</t>
  </si>
  <si>
    <t>MC-1636</t>
  </si>
  <si>
    <t>MC-1637</t>
  </si>
  <si>
    <t>MC-1638</t>
  </si>
  <si>
    <t>MC-1639</t>
  </si>
  <si>
    <t>MC-1640</t>
  </si>
  <si>
    <t>MC-1641</t>
  </si>
  <si>
    <t>MC-1642</t>
  </si>
  <si>
    <t>MC-1643</t>
  </si>
  <si>
    <t>MC-1644</t>
  </si>
  <si>
    <t>MC-1645</t>
  </si>
  <si>
    <t>MC-1646</t>
  </si>
  <si>
    <t>MC-1647</t>
  </si>
  <si>
    <t>MC-1648</t>
  </si>
  <si>
    <t>MC-1649</t>
  </si>
  <si>
    <t>MC-1650</t>
  </si>
  <si>
    <t>MC-1651</t>
  </si>
  <si>
    <t>MC-1652</t>
  </si>
  <si>
    <t>MC-1653</t>
  </si>
  <si>
    <t>MC-1654</t>
  </si>
  <si>
    <t>MC-1655</t>
  </si>
  <si>
    <t>MC-1656</t>
  </si>
  <si>
    <t>MC-1657</t>
  </si>
  <si>
    <t>MC-1658</t>
  </si>
  <si>
    <t>MC-1659</t>
  </si>
  <si>
    <t>MC-1660</t>
  </si>
  <si>
    <t>MC-1661</t>
  </si>
  <si>
    <t>MC-1662</t>
  </si>
  <si>
    <t>MC-1663</t>
  </si>
  <si>
    <t>MC-1664</t>
  </si>
  <si>
    <t>MC-1665</t>
  </si>
  <si>
    <t>MC-1666</t>
  </si>
  <si>
    <t>MC-1667</t>
  </si>
  <si>
    <t>MC-1668</t>
  </si>
  <si>
    <t>MC-1669</t>
  </si>
  <si>
    <t>MC-1670</t>
  </si>
  <si>
    <t>MC-1671</t>
  </si>
  <si>
    <t>MC-1672</t>
  </si>
  <si>
    <t>MC-1673</t>
  </si>
  <si>
    <t>MC-1674</t>
  </si>
  <si>
    <t>MC-1675</t>
  </si>
  <si>
    <t>MC-1676</t>
  </si>
  <si>
    <t>MC-1677</t>
  </si>
  <si>
    <t>MC-1678</t>
  </si>
  <si>
    <t>MC-1679</t>
  </si>
  <si>
    <t>MC-1680</t>
  </si>
  <si>
    <t>MC-1681</t>
  </si>
  <si>
    <t>MC-1682</t>
  </si>
  <si>
    <t>MC-1683</t>
  </si>
  <si>
    <t>MC-1684</t>
  </si>
  <si>
    <t>MC-1685</t>
  </si>
  <si>
    <t>MC-1686</t>
  </si>
  <si>
    <t>MC-1687</t>
  </si>
  <si>
    <t>MC-1688</t>
  </si>
  <si>
    <t>MC-1689</t>
  </si>
  <si>
    <t>MC-1690</t>
  </si>
  <si>
    <t>MC-1691</t>
  </si>
  <si>
    <t>MC-1692</t>
  </si>
  <si>
    <t>MC-1693</t>
  </si>
  <si>
    <t>MC-1694</t>
  </si>
  <si>
    <t>MC-1695</t>
  </si>
  <si>
    <t>MC-1696</t>
  </si>
  <si>
    <t>MC-1697</t>
  </si>
  <si>
    <t>MC-1698</t>
  </si>
  <si>
    <t>MC-1699</t>
  </si>
  <si>
    <t>MC-1700</t>
  </si>
  <si>
    <t>MC-1701</t>
  </si>
  <si>
    <t>MC-1702</t>
  </si>
  <si>
    <t>MC-1703</t>
  </si>
  <si>
    <t>MC-1704</t>
  </si>
  <si>
    <t>MC-1705</t>
  </si>
  <si>
    <t>MC-1706</t>
  </si>
  <si>
    <t>MC-1707</t>
  </si>
  <si>
    <t>MC-1708</t>
  </si>
  <si>
    <t>MC-1709</t>
  </si>
  <si>
    <t>MC-1710</t>
  </si>
  <si>
    <t>MC-1711</t>
  </si>
  <si>
    <t>MC-1712</t>
  </si>
  <si>
    <t>MC-1713</t>
  </si>
  <si>
    <t>MC-1714</t>
  </si>
  <si>
    <t>MC-1715</t>
  </si>
  <si>
    <t>MC-1716</t>
  </si>
  <si>
    <t>MC-1717</t>
  </si>
  <si>
    <t>MC-1718</t>
  </si>
  <si>
    <t>MC-1719</t>
  </si>
  <si>
    <t>MC-1720</t>
  </si>
  <si>
    <t>MC-1721</t>
  </si>
  <si>
    <t>MC-1722</t>
  </si>
  <si>
    <t>MC-1723</t>
  </si>
  <si>
    <t>MC-1724</t>
  </si>
  <si>
    <t>MC-1725</t>
  </si>
  <si>
    <t>MC-1726</t>
  </si>
  <si>
    <t>MC-1727</t>
  </si>
  <si>
    <t>MC-1728</t>
  </si>
  <si>
    <t>MC-1729</t>
  </si>
  <si>
    <t>MC-1730</t>
  </si>
  <si>
    <t>MC-1731</t>
  </si>
  <si>
    <t>MC-1732</t>
  </si>
  <si>
    <t>MC-1733</t>
  </si>
  <si>
    <t>MC-1734</t>
  </si>
  <si>
    <t>MC-1735</t>
  </si>
  <si>
    <t>MC-1736</t>
  </si>
  <si>
    <t>MC-1737</t>
  </si>
  <si>
    <t>MC-1738</t>
  </si>
  <si>
    <t>MC-1739</t>
  </si>
  <si>
    <t>MC-1740</t>
  </si>
  <si>
    <t>MC-1741</t>
  </si>
  <si>
    <t>MC-1742</t>
  </si>
  <si>
    <t>MC-1743</t>
  </si>
  <si>
    <t>MC-1744</t>
  </si>
  <si>
    <t>MC-1745</t>
  </si>
  <si>
    <t>MC-1746</t>
  </si>
  <si>
    <t>MC-1747</t>
  </si>
  <si>
    <t>MC-1748</t>
  </si>
  <si>
    <t>MC-1749</t>
  </si>
  <si>
    <t>MC-1750</t>
  </si>
  <si>
    <t>MC-1751</t>
  </si>
  <si>
    <t>MC-1752</t>
  </si>
  <si>
    <t>MC-1753</t>
  </si>
  <si>
    <t>MC-1754</t>
  </si>
  <si>
    <t>MC-1755</t>
  </si>
  <si>
    <t>MC-1756</t>
  </si>
  <si>
    <t>MC-1757</t>
  </si>
  <si>
    <t>MC-1758</t>
  </si>
  <si>
    <t>MC-1759</t>
  </si>
  <si>
    <t>MC-1760</t>
  </si>
  <si>
    <t>MC-1761</t>
  </si>
  <si>
    <t>MC-1762</t>
  </si>
  <si>
    <t>MC-1763</t>
  </si>
  <si>
    <t>MC-1764</t>
  </si>
  <si>
    <t>MC-1765</t>
  </si>
  <si>
    <t>MC-1766</t>
  </si>
  <si>
    <t>MC-1767</t>
  </si>
  <si>
    <t>MC-1768</t>
  </si>
  <si>
    <t>MC-1769</t>
  </si>
  <si>
    <t>MC-1770</t>
  </si>
  <si>
    <t>MC-1771</t>
  </si>
  <si>
    <t>MC-1772</t>
  </si>
  <si>
    <t>MC-1773</t>
  </si>
  <si>
    <t>MC-1774</t>
  </si>
  <si>
    <t>MC-1775</t>
  </si>
  <si>
    <t>MC-1776</t>
  </si>
  <si>
    <t>MC-1777</t>
  </si>
  <si>
    <t>MC-1778</t>
  </si>
  <si>
    <t>MC-1779</t>
  </si>
  <si>
    <t>MC-1780</t>
  </si>
  <si>
    <t>MC-1781</t>
  </si>
  <si>
    <t>MC-1782</t>
  </si>
  <si>
    <t>MC-1783</t>
  </si>
  <si>
    <t>MC-1784</t>
  </si>
  <si>
    <t>MC-1785</t>
  </si>
  <si>
    <t>MC-1786</t>
  </si>
  <si>
    <t>MC-1787</t>
  </si>
  <si>
    <t>MC-1788</t>
  </si>
  <si>
    <t>MC-1789</t>
  </si>
  <si>
    <t>MC-1790</t>
  </si>
  <si>
    <t>MC-1791</t>
  </si>
  <si>
    <t>MC-1792</t>
  </si>
  <si>
    <t>MC-1793</t>
  </si>
  <si>
    <t>MC-1794</t>
  </si>
  <si>
    <t>MC-1795</t>
  </si>
  <si>
    <t>MC-1796</t>
  </si>
  <si>
    <t>MC-1797</t>
  </si>
  <si>
    <t>MC-1798</t>
  </si>
  <si>
    <t>MC-1799</t>
  </si>
  <si>
    <t>MC-1800</t>
  </si>
  <si>
    <t>MC-1801</t>
  </si>
  <si>
    <t>MC-1802</t>
  </si>
  <si>
    <t>MC-1803</t>
  </si>
  <si>
    <t>MC-1804</t>
  </si>
  <si>
    <t>MC-1805</t>
  </si>
  <si>
    <t>MC-1806</t>
  </si>
  <si>
    <t>MC-1807</t>
  </si>
  <si>
    <t>MC-1808</t>
  </si>
  <si>
    <t>MC-1809</t>
  </si>
  <si>
    <t>MC-1810</t>
  </si>
  <si>
    <t>MC-1811</t>
  </si>
  <si>
    <t>MC-1812</t>
  </si>
  <si>
    <t>MC-1813</t>
  </si>
  <si>
    <t>MC-1814</t>
  </si>
  <si>
    <t>MC-1815</t>
  </si>
  <si>
    <t>MC-1816</t>
  </si>
  <si>
    <t>MC-1817</t>
  </si>
  <si>
    <t>MC-1818</t>
  </si>
  <si>
    <t>MC-1819</t>
  </si>
  <si>
    <t>MC-1820</t>
  </si>
  <si>
    <t>MC-1821</t>
  </si>
  <si>
    <t>MC-1822</t>
  </si>
  <si>
    <t>MC-1823</t>
  </si>
  <si>
    <t>MC-1824</t>
  </si>
  <si>
    <t>MC-1825</t>
  </si>
  <si>
    <t>MC-1826</t>
  </si>
  <si>
    <t>MC-1827</t>
  </si>
  <si>
    <t>MC-1828</t>
  </si>
  <si>
    <t>MC-1829</t>
  </si>
  <si>
    <t>MC-1830</t>
  </si>
  <si>
    <t>MC-1831</t>
  </si>
  <si>
    <t>MC-1832</t>
  </si>
  <si>
    <t>MC-1833</t>
  </si>
  <si>
    <t>MC-1834</t>
  </si>
  <si>
    <t>MC-1835</t>
  </si>
  <si>
    <t>MC-1836</t>
  </si>
  <si>
    <t>MC-1837</t>
  </si>
  <si>
    <t>MC-1838</t>
  </si>
  <si>
    <t>MC-1839</t>
  </si>
  <si>
    <t>MC-1840</t>
  </si>
  <si>
    <t>MC-1841</t>
  </si>
  <si>
    <t>MC-1842</t>
  </si>
  <si>
    <t>MC-1843</t>
  </si>
  <si>
    <t>MC-1844</t>
  </si>
  <si>
    <t>MC-1845</t>
  </si>
  <si>
    <t>MC-1846</t>
  </si>
  <si>
    <t>MC-1847</t>
  </si>
  <si>
    <t>MC-1848</t>
  </si>
  <si>
    <t>MC-1849</t>
  </si>
  <si>
    <t>MC-1850</t>
  </si>
  <si>
    <t>MC-1851</t>
  </si>
  <si>
    <t>MC-1852</t>
  </si>
  <si>
    <t>MC-1853</t>
  </si>
  <si>
    <t>MC-1854</t>
  </si>
  <si>
    <t>MC-1855</t>
  </si>
  <si>
    <t>MC-1856</t>
  </si>
  <si>
    <t>MC-1857</t>
  </si>
  <si>
    <t>MC-1858</t>
  </si>
  <si>
    <t>MC-1859</t>
  </si>
  <si>
    <t>MC-1860</t>
  </si>
  <si>
    <t>MC-1861</t>
  </si>
  <si>
    <t>MC-1862</t>
  </si>
  <si>
    <t>MC-1863</t>
  </si>
  <si>
    <t>MC-1864</t>
  </si>
  <si>
    <t>MC-1865</t>
  </si>
  <si>
    <t>MC-1866</t>
  </si>
  <si>
    <t>MC-1867</t>
  </si>
  <si>
    <t>MC-1868</t>
  </si>
  <si>
    <t>MC-1869</t>
  </si>
  <si>
    <t>MC-1870</t>
  </si>
  <si>
    <t>MC-1871</t>
  </si>
  <si>
    <t>MC-1872</t>
  </si>
  <si>
    <t>MC-1873</t>
  </si>
  <si>
    <t>MC-1874</t>
  </si>
  <si>
    <t>MC-1875</t>
  </si>
  <si>
    <t>MC-1876</t>
  </si>
  <si>
    <t>MC-1877</t>
  </si>
  <si>
    <t>MC-1878</t>
  </si>
  <si>
    <t>MC-1879</t>
  </si>
  <si>
    <t>MC-1880</t>
  </si>
  <si>
    <t>MC-1881</t>
  </si>
  <si>
    <t>MC-1882</t>
  </si>
  <si>
    <t>MC-1883</t>
  </si>
  <si>
    <t>MC-1884</t>
  </si>
  <si>
    <t>MC-1885</t>
  </si>
  <si>
    <t>MC-1886</t>
  </si>
  <si>
    <t>MC-1887</t>
  </si>
  <si>
    <t>MC-1888</t>
  </si>
  <si>
    <t>MC-1889</t>
  </si>
  <si>
    <t>MC-1890</t>
  </si>
  <si>
    <t>MC-1891</t>
  </si>
  <si>
    <t>MC-1892</t>
  </si>
  <si>
    <t>MC-1893</t>
  </si>
  <si>
    <t>MC-1894</t>
  </si>
  <si>
    <t>MC-1895</t>
  </si>
  <si>
    <t>MC-1896</t>
  </si>
  <si>
    <t>MC-1897</t>
  </si>
  <si>
    <t>MC-1898</t>
  </si>
  <si>
    <t>MC-1899</t>
  </si>
  <si>
    <t>MC-1900</t>
  </si>
  <si>
    <t>MC-1901</t>
  </si>
  <si>
    <t>MC-1902</t>
  </si>
  <si>
    <t>MC-1903</t>
  </si>
  <si>
    <t>MC-1904</t>
  </si>
  <si>
    <t>MC-1905</t>
  </si>
  <si>
    <t>MC-1906</t>
  </si>
  <si>
    <t>MC-1907</t>
  </si>
  <si>
    <t>MC-1908</t>
  </si>
  <si>
    <t>MC-1909</t>
  </si>
  <si>
    <t>MC-1910</t>
  </si>
  <si>
    <t>MC-1911</t>
  </si>
  <si>
    <t>MC-1912</t>
  </si>
  <si>
    <t>MC-1913</t>
  </si>
  <si>
    <t>MC-1914</t>
  </si>
  <si>
    <t>MC-1915</t>
  </si>
  <si>
    <t>MC-1916</t>
  </si>
  <si>
    <t>MC-1917</t>
  </si>
  <si>
    <t>MC-1918</t>
  </si>
  <si>
    <t>MC-1919</t>
  </si>
  <si>
    <t>MC-1920</t>
  </si>
  <si>
    <t>MC-1921</t>
  </si>
  <si>
    <t>MC-1922</t>
  </si>
  <si>
    <t>MC-1923</t>
  </si>
  <si>
    <t>MC-1924</t>
  </si>
  <si>
    <t>MC-1925</t>
  </si>
  <si>
    <t>MC-1926</t>
  </si>
  <si>
    <t>MC-1927</t>
  </si>
  <si>
    <t>MC-1928</t>
  </si>
  <si>
    <t>MC-1929</t>
  </si>
  <si>
    <t>MC-1930</t>
  </si>
  <si>
    <t>MC-1931</t>
  </si>
  <si>
    <t>MC-1932</t>
  </si>
  <si>
    <t>MC-1933</t>
  </si>
  <si>
    <t>MC-1934</t>
  </si>
  <si>
    <t>MC-1935</t>
  </si>
  <si>
    <t>MC-1936</t>
  </si>
  <si>
    <t>MC-1937</t>
  </si>
  <si>
    <t>MC-1938</t>
  </si>
  <si>
    <t>MC-1939</t>
  </si>
  <si>
    <t>MC-1940</t>
  </si>
  <si>
    <t>MC-1941</t>
  </si>
  <si>
    <t>MC-1942</t>
  </si>
  <si>
    <t>MC-1943</t>
  </si>
  <si>
    <t>MC-1944</t>
  </si>
  <si>
    <t>MC-1945</t>
  </si>
  <si>
    <t>MC-1946</t>
  </si>
  <si>
    <t>MC-1947</t>
  </si>
  <si>
    <t>MC-1948</t>
  </si>
  <si>
    <t>MC-1949</t>
  </si>
  <si>
    <t>MC-1950</t>
  </si>
  <si>
    <t>MC-1951</t>
  </si>
  <si>
    <t>MC-1952</t>
  </si>
  <si>
    <t>MC-1953</t>
  </si>
  <si>
    <t>MC-1954</t>
  </si>
  <si>
    <t>MC-1955</t>
  </si>
  <si>
    <t>MC-1956</t>
  </si>
  <si>
    <t>MC-1957</t>
  </si>
  <si>
    <t>MC-1958</t>
  </si>
  <si>
    <t>MC-1959</t>
  </si>
  <si>
    <t>MC-1960</t>
  </si>
  <si>
    <t>MC-1961</t>
  </si>
  <si>
    <t>MC-1962</t>
  </si>
  <si>
    <t>MC-1963</t>
  </si>
  <si>
    <t>MC-1964</t>
  </si>
  <si>
    <t>MC-1965</t>
  </si>
  <si>
    <t>MC-1966</t>
  </si>
  <si>
    <t>MC-1967</t>
  </si>
  <si>
    <t>MC-1968</t>
  </si>
  <si>
    <t>MC-1969</t>
  </si>
  <si>
    <t>MC-1970</t>
  </si>
  <si>
    <t>MC-1971</t>
  </si>
  <si>
    <t>MC-1972</t>
  </si>
  <si>
    <t>MC-1973</t>
  </si>
  <si>
    <t>MC-1974</t>
  </si>
  <si>
    <t>MC-1975</t>
  </si>
  <si>
    <t>MC-1976</t>
  </si>
  <si>
    <t>MC-1977</t>
  </si>
  <si>
    <t>MC-1978</t>
  </si>
  <si>
    <t>MC-1979</t>
  </si>
  <si>
    <t>MC-1980</t>
  </si>
  <si>
    <t>MC-1981</t>
  </si>
  <si>
    <t>MC-1982</t>
  </si>
  <si>
    <t>MC-1983</t>
  </si>
  <si>
    <t>MC-1984</t>
  </si>
  <si>
    <t>MC-1985</t>
  </si>
  <si>
    <t>MC-1986</t>
  </si>
  <si>
    <t>MC-1987</t>
  </si>
  <si>
    <t>MC-1988</t>
  </si>
  <si>
    <t>MC-1989</t>
  </si>
  <si>
    <t>MC-1990</t>
  </si>
  <si>
    <t>MC-1991</t>
  </si>
  <si>
    <t>MC-1992</t>
  </si>
  <si>
    <t>MC-1993</t>
  </si>
  <si>
    <t>MC-1994</t>
  </si>
  <si>
    <t>MC-1995</t>
  </si>
  <si>
    <t>MC-1996</t>
  </si>
  <si>
    <t>MC-1997</t>
  </si>
  <si>
    <t>MC-1998</t>
  </si>
  <si>
    <t>MC-1999</t>
  </si>
  <si>
    <t>MC-2000</t>
  </si>
  <si>
    <t>MC-2001</t>
  </si>
  <si>
    <t>MC-2002</t>
  </si>
  <si>
    <t>MC-2003</t>
  </si>
  <si>
    <t>MC-2004</t>
  </si>
  <si>
    <t>MC-2005</t>
  </si>
  <si>
    <t>MC-2006</t>
  </si>
  <si>
    <t>MC-2007</t>
  </si>
  <si>
    <t>MC-2008</t>
  </si>
  <si>
    <t>MC-2009</t>
  </si>
  <si>
    <t>MC-2010</t>
  </si>
  <si>
    <t>MC-2011</t>
  </si>
  <si>
    <t>MC-2012</t>
  </si>
  <si>
    <t>MC-2013</t>
  </si>
  <si>
    <t>MC-2014</t>
  </si>
  <si>
    <t>MC-2015</t>
  </si>
  <si>
    <t>MC-2016</t>
  </si>
  <si>
    <t>MC-2017</t>
  </si>
  <si>
    <t>MC-2018</t>
  </si>
  <si>
    <t>MC-2019</t>
  </si>
  <si>
    <t>MC-2020</t>
  </si>
  <si>
    <t>MC-2021</t>
  </si>
  <si>
    <t>MC-2022</t>
  </si>
  <si>
    <t>MC-2023</t>
  </si>
  <si>
    <t>MC-2024</t>
  </si>
  <si>
    <t>MC-2025</t>
  </si>
  <si>
    <t>MC-2026</t>
  </si>
  <si>
    <t>MC-2027</t>
  </si>
  <si>
    <t>MC-2028</t>
  </si>
  <si>
    <t>MC-2029</t>
  </si>
  <si>
    <t>MC-2030</t>
  </si>
  <si>
    <t>MC-2031</t>
  </si>
  <si>
    <t>MC-2032</t>
  </si>
  <si>
    <t>MC-2033</t>
  </si>
  <si>
    <t>MC-2034</t>
  </si>
  <si>
    <t>MC-2035</t>
  </si>
  <si>
    <t>MC-2036</t>
  </si>
  <si>
    <t>MC-2037</t>
  </si>
  <si>
    <t>MC-2038</t>
  </si>
  <si>
    <t>MC-2039</t>
  </si>
  <si>
    <t>MC-2040</t>
  </si>
  <si>
    <t>MC-2041</t>
  </si>
  <si>
    <t>MC-2042</t>
  </si>
  <si>
    <t>MC-2043</t>
  </si>
  <si>
    <t>MC-2044</t>
  </si>
  <si>
    <t>MC-2045</t>
  </si>
  <si>
    <t>MC-2046</t>
  </si>
  <si>
    <t>MC-2047</t>
  </si>
  <si>
    <t>MC-2048</t>
  </si>
  <si>
    <t>MC-2049</t>
  </si>
  <si>
    <t>MC-2050</t>
  </si>
  <si>
    <t>MC-2051</t>
  </si>
  <si>
    <t>MC-2052</t>
  </si>
  <si>
    <t>MC-2053</t>
  </si>
  <si>
    <t>MC-2054</t>
  </si>
  <si>
    <t>MC-2055</t>
  </si>
  <si>
    <t>MC-2056</t>
  </si>
  <si>
    <t>MC-2057</t>
  </si>
  <si>
    <t>MC-2058</t>
  </si>
  <si>
    <t>MC-2059</t>
  </si>
  <si>
    <t>MC-2060</t>
  </si>
  <si>
    <t>MC-2061</t>
  </si>
  <si>
    <t>MC-2062</t>
  </si>
  <si>
    <t>MC-2063</t>
  </si>
  <si>
    <t>MC-2064</t>
  </si>
  <si>
    <t>MC-2065</t>
  </si>
  <si>
    <t>MC-2066</t>
  </si>
  <si>
    <t>MC-2067</t>
  </si>
  <si>
    <t>MC-2068</t>
  </si>
  <si>
    <t>MC-2069</t>
  </si>
  <si>
    <t>MC-2070</t>
  </si>
  <si>
    <t>MC-2071</t>
  </si>
  <si>
    <t>MC-2072</t>
  </si>
  <si>
    <t>MC-2073</t>
  </si>
  <si>
    <t>MC-2074</t>
  </si>
  <si>
    <t>MC-2075</t>
  </si>
  <si>
    <t>MC-2076</t>
  </si>
  <si>
    <t>MC-2077</t>
  </si>
  <si>
    <t>MC-2078</t>
  </si>
  <si>
    <t>MC-2079</t>
  </si>
  <si>
    <t>MC-2080</t>
  </si>
  <si>
    <t>MC-2081</t>
  </si>
  <si>
    <t>MC-2082</t>
  </si>
  <si>
    <t>MC-2083</t>
  </si>
  <si>
    <t>MC-2084</t>
  </si>
  <si>
    <t>MC-2085</t>
  </si>
  <si>
    <t>MC-2086</t>
  </si>
  <si>
    <t>MC-2087</t>
  </si>
  <si>
    <t>MC-2088</t>
  </si>
  <si>
    <t>MC-2089</t>
  </si>
  <si>
    <t>MC-2090</t>
  </si>
  <si>
    <t>MC-2091</t>
  </si>
  <si>
    <t>MC-2092</t>
  </si>
  <si>
    <t>MC-2093</t>
  </si>
  <si>
    <t>MC-2094</t>
  </si>
  <si>
    <t>MC-2095</t>
  </si>
  <si>
    <t>MC-2096</t>
  </si>
  <si>
    <t>MC-2097</t>
  </si>
  <si>
    <t>MC-2098</t>
  </si>
  <si>
    <t>MC-2099</t>
  </si>
  <si>
    <t>MC-2100</t>
  </si>
  <si>
    <t>MC-2101</t>
  </si>
  <si>
    <t>MC-2102</t>
  </si>
  <si>
    <t>MC-2103</t>
  </si>
  <si>
    <t>MC-2104</t>
  </si>
  <si>
    <t>MC-2105</t>
  </si>
  <si>
    <t>MC-2106</t>
  </si>
  <si>
    <t>MC-2107</t>
  </si>
  <si>
    <t>MC-2108</t>
  </si>
  <si>
    <t>MC-2109</t>
  </si>
  <si>
    <t>MC-2110</t>
  </si>
  <si>
    <t>MC-2111</t>
  </si>
  <si>
    <t>MC-2112</t>
  </si>
  <si>
    <t>MC-2113</t>
  </si>
  <si>
    <t>MC-2114</t>
  </si>
  <si>
    <t>MC-2115</t>
  </si>
  <si>
    <t>MC-2116</t>
  </si>
  <si>
    <t>MC-2117</t>
  </si>
  <si>
    <t>MC-2118</t>
  </si>
  <si>
    <t>MC-2119</t>
  </si>
  <si>
    <t>MC-2120</t>
  </si>
  <si>
    <t>MC-2121</t>
  </si>
  <si>
    <t>MC-2122</t>
  </si>
  <si>
    <t>MC-2123</t>
  </si>
  <si>
    <t>MC-2124</t>
  </si>
  <si>
    <t>MC-2125</t>
  </si>
  <si>
    <t>MC-2126</t>
  </si>
  <si>
    <t>MC-2127</t>
  </si>
  <si>
    <t>MC-2128</t>
  </si>
  <si>
    <t>MC-2129</t>
  </si>
  <si>
    <t>MC-2130</t>
  </si>
  <si>
    <t>MC-2131</t>
  </si>
  <si>
    <t>MC-2132</t>
  </si>
  <si>
    <t>MC-2133</t>
  </si>
  <si>
    <t>MC-2134</t>
  </si>
  <si>
    <t>MC-2135</t>
  </si>
  <si>
    <t>MC-2136</t>
  </si>
  <si>
    <t>MC-2137</t>
  </si>
  <si>
    <t>MC-2138</t>
  </si>
  <si>
    <t>MC-2139</t>
  </si>
  <si>
    <t>MC-2140</t>
  </si>
  <si>
    <t>MC-2141</t>
  </si>
  <si>
    <t>MC-2142</t>
  </si>
  <si>
    <t>MC-2143</t>
  </si>
  <si>
    <t>MC-2144</t>
  </si>
  <si>
    <t>MC-2145</t>
  </si>
  <si>
    <t>MC-2146</t>
  </si>
  <si>
    <t>MC-2147</t>
  </si>
  <si>
    <t>MC-2148</t>
  </si>
  <si>
    <t>MC-2149</t>
  </si>
  <si>
    <t>MC-2150</t>
  </si>
  <si>
    <t>MC-2151</t>
  </si>
  <si>
    <t>MC-2152</t>
  </si>
  <si>
    <t>MC-2153</t>
  </si>
  <si>
    <t>MC-2154</t>
  </si>
  <si>
    <t>MC-2155</t>
  </si>
  <si>
    <t>MC-2156</t>
  </si>
  <si>
    <t>MC-2157</t>
  </si>
  <si>
    <t>MC-2158</t>
  </si>
  <si>
    <t>MC-2159</t>
  </si>
  <si>
    <t>MC-2160</t>
  </si>
  <si>
    <t>MC-2161</t>
  </si>
  <si>
    <t>MC-2162</t>
  </si>
  <si>
    <t>MC-2163</t>
  </si>
  <si>
    <t>MC-2164</t>
  </si>
  <si>
    <t>MC-2165</t>
  </si>
  <si>
    <t>MC-2166</t>
  </si>
  <si>
    <t>MC-2167</t>
  </si>
  <si>
    <t>MC-2168</t>
  </si>
  <si>
    <t>MC-2169</t>
  </si>
  <si>
    <t>MC-2170</t>
  </si>
  <si>
    <t>MC-2171</t>
  </si>
  <si>
    <t>MC-2172</t>
  </si>
  <si>
    <t>MC-2173</t>
  </si>
  <si>
    <t>MC-2174</t>
  </si>
  <si>
    <t>MC-2175</t>
  </si>
  <si>
    <t>MC-2176</t>
  </si>
  <si>
    <t>MC-2177</t>
  </si>
  <si>
    <t>MC-2178</t>
  </si>
  <si>
    <t>MC-2179</t>
  </si>
  <si>
    <t>MC-2180</t>
  </si>
  <si>
    <t>MC-2181</t>
  </si>
  <si>
    <t>MC-2182</t>
  </si>
  <si>
    <t>MC-2183</t>
  </si>
  <si>
    <t>MC-2184</t>
  </si>
  <si>
    <t>MC-2185</t>
  </si>
  <si>
    <t>MC-2186</t>
  </si>
  <si>
    <t>MC-2187</t>
  </si>
  <si>
    <t>MC-2188</t>
  </si>
  <si>
    <t>MC-2189</t>
  </si>
  <si>
    <t>MC-2190</t>
  </si>
  <si>
    <t>MC-2191</t>
  </si>
  <si>
    <t>MC-2192</t>
  </si>
  <si>
    <t>MC-2193</t>
  </si>
  <si>
    <t>MC-2194</t>
  </si>
  <si>
    <t>MC-2195</t>
  </si>
  <si>
    <t>MC-2196</t>
  </si>
  <si>
    <t>MC-2197</t>
  </si>
  <si>
    <t>MC-2198</t>
  </si>
  <si>
    <t>MC-2199</t>
  </si>
  <si>
    <t>MC-2200</t>
  </si>
  <si>
    <t>MC-2201</t>
  </si>
  <si>
    <t>MC-2202</t>
  </si>
  <si>
    <t>MC-2203</t>
  </si>
  <si>
    <t>MC-2204</t>
  </si>
  <si>
    <t>MC-2205</t>
  </si>
  <si>
    <t>MC-2206</t>
  </si>
  <si>
    <t>MC-2207</t>
  </si>
  <si>
    <t>MC-2208</t>
  </si>
  <si>
    <t>MC-2209</t>
  </si>
  <si>
    <t>MC-2210</t>
  </si>
  <si>
    <t>MC-2211</t>
  </si>
  <si>
    <t>MC-2212</t>
  </si>
  <si>
    <t>MC-2213</t>
  </si>
  <si>
    <t>MC-2214</t>
  </si>
  <si>
    <t>MC-2215</t>
  </si>
  <si>
    <t>MC-2216</t>
  </si>
  <si>
    <t>MC-2217</t>
  </si>
  <si>
    <t>MC-2218</t>
  </si>
  <si>
    <t>MC-2219</t>
  </si>
  <si>
    <t>MC-2220</t>
  </si>
  <si>
    <t>MC-2221</t>
  </si>
  <si>
    <t>MC-2222</t>
  </si>
  <si>
    <t>MC-2223</t>
  </si>
  <si>
    <t>MC-2224</t>
  </si>
  <si>
    <t>MC-2225</t>
  </si>
  <si>
    <t>MC-2226</t>
  </si>
  <si>
    <t>MC-2227</t>
  </si>
  <si>
    <t>MC-2228</t>
  </si>
  <si>
    <t>MC-2229</t>
  </si>
  <si>
    <t>MC-2230</t>
  </si>
  <si>
    <t>MC-2231</t>
  </si>
  <si>
    <t>MC-2232</t>
  </si>
  <si>
    <t>MC-2233</t>
  </si>
  <si>
    <t>MC-2234</t>
  </si>
  <si>
    <t>MC-2235</t>
  </si>
  <si>
    <t>MC-2236</t>
  </si>
  <si>
    <t>MC-2237</t>
  </si>
  <si>
    <t>MC-2238</t>
  </si>
  <si>
    <t>MC-2239</t>
  </si>
  <si>
    <t>MC-2240</t>
  </si>
  <si>
    <t>MC-2241</t>
  </si>
  <si>
    <t>MC-2242</t>
  </si>
  <si>
    <t>MC-2243</t>
  </si>
  <si>
    <t>MC-2244</t>
  </si>
  <si>
    <t>MC-2245</t>
  </si>
  <si>
    <t>MC-2246</t>
  </si>
  <si>
    <t>MC-2247</t>
  </si>
  <si>
    <t>MC-2248</t>
  </si>
  <si>
    <t>MC-2249</t>
  </si>
  <si>
    <t>MC-2250</t>
  </si>
  <si>
    <t>MC-2251</t>
  </si>
  <si>
    <t>MC-2252</t>
  </si>
  <si>
    <t>MC-2253</t>
  </si>
  <si>
    <t>MC-2254</t>
  </si>
  <si>
    <t>MC-2255</t>
  </si>
  <si>
    <t>MC-2256</t>
  </si>
  <si>
    <t>MC-2257</t>
  </si>
  <si>
    <t>MC-2258</t>
  </si>
  <si>
    <t>MC-2259</t>
  </si>
  <si>
    <t>MC-2260</t>
  </si>
  <si>
    <t>MC-2261</t>
  </si>
  <si>
    <t>MC-2262</t>
  </si>
  <si>
    <t>MC-2263</t>
  </si>
  <si>
    <t>MC-2264</t>
  </si>
  <si>
    <t>MC-2265</t>
  </si>
  <si>
    <t>MC-2266</t>
  </si>
  <si>
    <t>MC-2267</t>
  </si>
  <si>
    <t>MC-2268</t>
  </si>
  <si>
    <t>MC-2269</t>
  </si>
  <si>
    <t>MC-2270</t>
  </si>
  <si>
    <t>MC-2271</t>
  </si>
  <si>
    <t>MC-2272</t>
  </si>
  <si>
    <t>MC-2273</t>
  </si>
  <si>
    <t>MC-2274</t>
  </si>
  <si>
    <t>MC-2275</t>
  </si>
  <si>
    <t>MC-2276</t>
  </si>
  <si>
    <t>MC-2277</t>
  </si>
  <si>
    <t>MC-2278</t>
  </si>
  <si>
    <t>MC-2279</t>
  </si>
  <si>
    <t>MC-2280</t>
  </si>
  <si>
    <t>MC-2281</t>
  </si>
  <si>
    <t>MC-2282</t>
  </si>
  <si>
    <t>MC-2283</t>
  </si>
  <si>
    <t>MC-2284</t>
  </si>
  <si>
    <t>MC-2285</t>
  </si>
  <si>
    <t>MC-2286</t>
  </si>
  <si>
    <t>MC-2287</t>
  </si>
  <si>
    <t>MC-2288</t>
  </si>
  <si>
    <t>MC-2289</t>
  </si>
  <si>
    <t>MC-2290</t>
  </si>
  <si>
    <t>MC-2291</t>
  </si>
  <si>
    <t>MC-2292</t>
  </si>
  <si>
    <t>MC-2293</t>
  </si>
  <si>
    <t>MC-2294</t>
  </si>
  <si>
    <t>MC-2295</t>
  </si>
  <si>
    <t>MC-2296</t>
  </si>
  <si>
    <t>MC-2297</t>
  </si>
  <si>
    <t>MC-2298</t>
  </si>
  <si>
    <t>MC-2299</t>
  </si>
  <si>
    <t>MC-2300</t>
  </si>
  <si>
    <t>MC-2301</t>
  </si>
  <si>
    <t>MC-2302</t>
  </si>
  <si>
    <t>MC-2303</t>
  </si>
  <si>
    <t>MC-2304</t>
  </si>
  <si>
    <t>MC-2305</t>
  </si>
  <si>
    <t>MC-2306</t>
  </si>
  <si>
    <t>MC-2307</t>
  </si>
  <si>
    <t>MC-2308</t>
  </si>
  <si>
    <t>MC-2309</t>
  </si>
  <si>
    <t>MC-2310</t>
  </si>
  <si>
    <t>MC-2311</t>
  </si>
  <si>
    <t>MC-2312</t>
  </si>
  <si>
    <t>MC-2313</t>
  </si>
  <si>
    <t>MC-2314</t>
  </si>
  <si>
    <t>MC-2315</t>
  </si>
  <si>
    <t>MC-2316</t>
  </si>
  <si>
    <t>MC-2317</t>
  </si>
  <si>
    <t>MC-2318</t>
  </si>
  <si>
    <t>MC-2319</t>
  </si>
  <si>
    <t>MC-2320</t>
  </si>
  <si>
    <t>MC-2321</t>
  </si>
  <si>
    <t>MC-2322</t>
  </si>
  <si>
    <t>MC-2323</t>
  </si>
  <si>
    <t>MC-2324</t>
  </si>
  <si>
    <t>MC-2325</t>
  </si>
  <si>
    <t>MC-2326</t>
  </si>
  <si>
    <t>MC-2327</t>
  </si>
  <si>
    <t>MC-2328</t>
  </si>
  <si>
    <t>MC-2329</t>
  </si>
  <si>
    <t>MC-2330</t>
  </si>
  <si>
    <t>MC-2331</t>
  </si>
  <si>
    <t>MC-2332</t>
  </si>
  <si>
    <t>MC-2333</t>
  </si>
  <si>
    <t>MC-2334</t>
  </si>
  <si>
    <t>MC-2335</t>
  </si>
  <si>
    <t>MC-2336</t>
  </si>
  <si>
    <t>MC-2337</t>
  </si>
  <si>
    <t>MC-2338</t>
  </si>
  <si>
    <t>MC-2339</t>
  </si>
  <si>
    <t>MC-2340</t>
  </si>
  <si>
    <t>MC-2341</t>
  </si>
  <si>
    <t>MC-2342</t>
  </si>
  <si>
    <t>MC-2343</t>
  </si>
  <si>
    <t>MC-2344</t>
  </si>
  <si>
    <t>MC-2345</t>
  </si>
  <si>
    <t>MC-2346</t>
  </si>
  <si>
    <t>MC-2347</t>
  </si>
  <si>
    <t>MC-2348</t>
  </si>
  <si>
    <t>MC-2349</t>
  </si>
  <si>
    <t>MC-2350</t>
  </si>
  <si>
    <t>MC-2351</t>
  </si>
  <si>
    <t>MC-2352</t>
  </si>
  <si>
    <t>MC-2353</t>
  </si>
  <si>
    <t>MC-2354</t>
  </si>
  <si>
    <t>MC-2355</t>
  </si>
  <si>
    <t>MC-2356</t>
  </si>
  <si>
    <t>MC-2357</t>
  </si>
  <si>
    <t>MC-2358</t>
  </si>
  <si>
    <t>MC-2359</t>
  </si>
  <si>
    <t>MC-2360</t>
  </si>
  <si>
    <t>MC-2361</t>
  </si>
  <si>
    <t>MC-2362</t>
  </si>
  <si>
    <t>MC-2363</t>
  </si>
  <si>
    <t>MC-2364</t>
  </si>
  <si>
    <t>MC-2365</t>
  </si>
  <si>
    <t>MC-2366</t>
  </si>
  <si>
    <t>MC-2367</t>
  </si>
  <si>
    <t>MC-2368</t>
  </si>
  <si>
    <t>MC-2369</t>
  </si>
  <si>
    <t>MC-2370</t>
  </si>
  <si>
    <t>MC-2371</t>
  </si>
  <si>
    <t>MC-2372</t>
  </si>
  <si>
    <t>MC-2373</t>
  </si>
  <si>
    <t>MC-2374</t>
  </si>
  <si>
    <t>MC-2375</t>
  </si>
  <si>
    <t>MC-2376</t>
  </si>
  <si>
    <t>MC-2377</t>
  </si>
  <si>
    <t>MC-2378</t>
  </si>
  <si>
    <t>MC-2379</t>
  </si>
  <si>
    <t>MC-2380</t>
  </si>
  <si>
    <t>MC-2381</t>
  </si>
  <si>
    <t>MC-2382</t>
  </si>
  <si>
    <t>MC-2383</t>
  </si>
  <si>
    <t>MC-2384</t>
  </si>
  <si>
    <t>MC-2385</t>
  </si>
  <si>
    <t>MC-2386</t>
  </si>
  <si>
    <t>MC-2387</t>
  </si>
  <si>
    <t>MC-2388</t>
  </si>
  <si>
    <t>MC-2389</t>
  </si>
  <si>
    <t>MC-2390</t>
  </si>
  <si>
    <t>MC-2391</t>
  </si>
  <si>
    <t>MC-2392</t>
  </si>
  <si>
    <t>MC-2393</t>
  </si>
  <si>
    <t>MC-2394</t>
  </si>
  <si>
    <t>MC-2395</t>
  </si>
  <si>
    <t>MC-2396</t>
  </si>
  <si>
    <t>MC-2397</t>
  </si>
  <si>
    <t>MC-2398</t>
  </si>
  <si>
    <t>MC-2399</t>
  </si>
  <si>
    <t>MC-2400</t>
  </si>
  <si>
    <t>MC-2401</t>
  </si>
  <si>
    <t>MC-2402</t>
  </si>
  <si>
    <t>MC-2403</t>
  </si>
  <si>
    <t>MC-2404</t>
  </si>
  <si>
    <t>MC-2405</t>
  </si>
  <si>
    <t>MC-2406</t>
  </si>
  <si>
    <t>MC-2407</t>
  </si>
  <si>
    <t>MC-2408</t>
  </si>
  <si>
    <t>MC-2409</t>
  </si>
  <si>
    <t>MC-2410</t>
  </si>
  <si>
    <t>MC-2411</t>
  </si>
  <si>
    <t>MC-2412</t>
  </si>
  <si>
    <t>MC-2413</t>
  </si>
  <si>
    <t>MC-2414</t>
  </si>
  <si>
    <t>MC-2415</t>
  </si>
  <si>
    <t>MC-2416</t>
  </si>
  <si>
    <t>MC-2417</t>
  </si>
  <si>
    <t>MC-2418</t>
  </si>
  <si>
    <t>MC-2419</t>
  </si>
  <si>
    <t>MC-2420</t>
  </si>
  <si>
    <t>MC-2421</t>
  </si>
  <si>
    <t>MC-2422</t>
  </si>
  <si>
    <t>MC-2423</t>
  </si>
  <si>
    <t>MC-2424</t>
  </si>
  <si>
    <t>MC-2425</t>
  </si>
  <si>
    <t>MC-2426</t>
  </si>
  <si>
    <t>MC-2427</t>
  </si>
  <si>
    <t>MC-2428</t>
  </si>
  <si>
    <t>MC-2429</t>
  </si>
  <si>
    <t>MC-2430</t>
  </si>
  <si>
    <t>MC-2431</t>
  </si>
  <si>
    <t>MC-2432</t>
  </si>
  <si>
    <t>MC-2433</t>
  </si>
  <si>
    <t>MC-2434</t>
  </si>
  <si>
    <t>MC-2435</t>
  </si>
  <si>
    <t>MC-2436</t>
  </si>
  <si>
    <t>MC-2437</t>
  </si>
  <si>
    <t>MC-2438</t>
  </si>
  <si>
    <t>MC-2439</t>
  </si>
  <si>
    <t>MC-2440</t>
  </si>
  <si>
    <t>MC-2441</t>
  </si>
  <si>
    <t>MC-2442</t>
  </si>
  <si>
    <t>MC-2443</t>
  </si>
  <si>
    <t>MC-2444</t>
  </si>
  <si>
    <t>MC-2445</t>
  </si>
  <si>
    <t>MC-2446</t>
  </si>
  <si>
    <t>MC-2447</t>
  </si>
  <si>
    <t>MC-2448</t>
  </si>
  <si>
    <t>MC-2449</t>
  </si>
  <si>
    <t>MC-2450</t>
  </si>
  <si>
    <t>MC-2451</t>
  </si>
  <si>
    <t>MC-2452</t>
  </si>
  <si>
    <t>MC-2453</t>
  </si>
  <si>
    <t>MC-2454</t>
  </si>
  <si>
    <t>MC-2455</t>
  </si>
  <si>
    <t>MC-2456</t>
  </si>
  <si>
    <t>MC-2457</t>
  </si>
  <si>
    <t>MC-2458</t>
  </si>
  <si>
    <t>MC-2459</t>
  </si>
  <si>
    <t>MC-2460</t>
  </si>
  <si>
    <t>MC-2461</t>
  </si>
  <si>
    <t>MC-2462</t>
  </si>
  <si>
    <t>MC-2463</t>
  </si>
  <si>
    <t>MC-2464</t>
  </si>
  <si>
    <t>MC-2465</t>
  </si>
  <si>
    <t>MC-2466</t>
  </si>
  <si>
    <t>MC-2467</t>
  </si>
  <si>
    <t>MC-2468</t>
  </si>
  <si>
    <t>MC-2469</t>
  </si>
  <si>
    <t>MC-2470</t>
  </si>
  <si>
    <t>MC-2471</t>
  </si>
  <si>
    <t>MC-2472</t>
  </si>
  <si>
    <t>MC-2473</t>
  </si>
  <si>
    <t>MC-2474</t>
  </si>
  <si>
    <t>MC-2475</t>
  </si>
  <si>
    <t>MC-2476</t>
  </si>
  <si>
    <t>MC-2477</t>
  </si>
  <si>
    <t>MC-2478</t>
  </si>
  <si>
    <t>MC-2479</t>
  </si>
  <si>
    <t>MC-2480</t>
  </si>
  <si>
    <t>MC-2481</t>
  </si>
  <si>
    <t>MC-2482</t>
  </si>
  <si>
    <t>MC-2483</t>
  </si>
  <si>
    <t>MC-2484</t>
  </si>
  <si>
    <t>MC-2485</t>
  </si>
  <si>
    <t>MC-2486</t>
  </si>
  <si>
    <t>MC-2487</t>
  </si>
  <si>
    <t>MC-2488</t>
  </si>
  <si>
    <t>MC-2489</t>
  </si>
  <si>
    <t>MC-2490</t>
  </si>
  <si>
    <t>MC-2491</t>
  </si>
  <si>
    <t>MC-2492</t>
  </si>
  <si>
    <t>MC-2493</t>
  </si>
  <si>
    <t>MC-2494</t>
  </si>
  <si>
    <t>MC-2495</t>
  </si>
  <si>
    <t>MC-2496</t>
  </si>
  <si>
    <t>MC-2497</t>
  </si>
  <si>
    <t>MC-2498</t>
  </si>
  <si>
    <t>MC-2499</t>
  </si>
  <si>
    <t>MC-2500</t>
  </si>
  <si>
    <t>MC-2501</t>
  </si>
  <si>
    <t>MC-2502</t>
  </si>
  <si>
    <t>MC-2503</t>
  </si>
  <si>
    <t>MC-2504</t>
  </si>
  <si>
    <t>MC-2505</t>
  </si>
  <si>
    <t>MC-2506</t>
  </si>
  <si>
    <t>MC-2507</t>
  </si>
  <si>
    <t>MC-2508</t>
  </si>
  <si>
    <t>MC-2509</t>
  </si>
  <si>
    <t>MC-2510</t>
  </si>
  <si>
    <t>MC-2511</t>
  </si>
  <si>
    <t>MC-2512</t>
  </si>
  <si>
    <t>MC-2513</t>
  </si>
  <si>
    <t>MC-2514</t>
  </si>
  <si>
    <t>MC-2515</t>
  </si>
  <si>
    <t>MC-2516</t>
  </si>
  <si>
    <t>MC-2517</t>
  </si>
  <si>
    <t>MC-2518</t>
  </si>
  <si>
    <t>MC-2519</t>
  </si>
  <si>
    <t>MC-2520</t>
  </si>
  <si>
    <t>MC-2521</t>
  </si>
  <si>
    <t>MC-2522</t>
  </si>
  <si>
    <t>MC-2523</t>
  </si>
  <si>
    <t>MC-2524</t>
  </si>
  <si>
    <t>MC-2525</t>
  </si>
  <si>
    <t>MC-2526</t>
  </si>
  <si>
    <t>MC-2527</t>
  </si>
  <si>
    <t>MC-2528</t>
  </si>
  <si>
    <t>MC-2529</t>
  </si>
  <si>
    <t>MC-2530</t>
  </si>
  <si>
    <t>MC-2531</t>
  </si>
  <si>
    <t>MC-2532</t>
  </si>
  <si>
    <t>MC-2533</t>
  </si>
  <si>
    <t>MC-2534</t>
  </si>
  <si>
    <t>MC-2535</t>
  </si>
  <si>
    <t>MC-2536</t>
  </si>
  <si>
    <t>MC-2537</t>
  </si>
  <si>
    <t>MC-2538</t>
  </si>
  <si>
    <t>MC-2539</t>
  </si>
  <si>
    <t>MC-2540</t>
  </si>
  <si>
    <t>MC-2541</t>
  </si>
  <si>
    <t>MC-2542</t>
  </si>
  <si>
    <t>MC-2543</t>
  </si>
  <si>
    <t>MC-2544</t>
  </si>
  <si>
    <t>MC-2545</t>
  </si>
  <si>
    <t>MC-2546</t>
  </si>
  <si>
    <t>MC-2547</t>
  </si>
  <si>
    <t>MC-2548</t>
  </si>
  <si>
    <t>MC-2549</t>
  </si>
  <si>
    <t>MC-2550</t>
  </si>
  <si>
    <t>MC-2551</t>
  </si>
  <si>
    <t>MC-2552</t>
  </si>
  <si>
    <t>MC-2553</t>
  </si>
  <si>
    <t>MC-2554</t>
  </si>
  <si>
    <t>MC-2555</t>
  </si>
  <si>
    <t>MC-2556</t>
  </si>
  <si>
    <t>MC-2557</t>
  </si>
  <si>
    <t>MC-2558</t>
  </si>
  <si>
    <t>MC-2559</t>
  </si>
  <si>
    <t>MC-2560</t>
  </si>
  <si>
    <t>MC-2561</t>
  </si>
  <si>
    <t>MC-2562</t>
  </si>
  <si>
    <t>MC-2563</t>
  </si>
  <si>
    <t>MC-2564</t>
  </si>
  <si>
    <t>MC-2565</t>
  </si>
  <si>
    <t>MC-2566</t>
  </si>
  <si>
    <t>MC-2567</t>
  </si>
  <si>
    <t>MC-2568</t>
  </si>
  <si>
    <t>MC-2569</t>
  </si>
  <si>
    <t>MC-2570</t>
  </si>
  <si>
    <t>MC-2571</t>
  </si>
  <si>
    <t>MC-2572</t>
  </si>
  <si>
    <t>MC-2573</t>
  </si>
  <si>
    <t>MC-2574</t>
  </si>
  <si>
    <t>MC-2575</t>
  </si>
  <si>
    <t>MC-2576</t>
  </si>
  <si>
    <t>MC-2577</t>
  </si>
  <si>
    <t>MC-2578</t>
  </si>
  <si>
    <t>MC-2579</t>
  </si>
  <si>
    <t>MC-2580</t>
  </si>
  <si>
    <t>MC-2581</t>
  </si>
  <si>
    <t>MC-2582</t>
  </si>
  <si>
    <t>MC-2583</t>
  </si>
  <si>
    <t>MC-2584</t>
  </si>
  <si>
    <t>MC-2585</t>
  </si>
  <si>
    <t>MC-2586</t>
  </si>
  <si>
    <t>MC-2587</t>
  </si>
  <si>
    <t>MC-2588</t>
  </si>
  <si>
    <t>MC-2589</t>
  </si>
  <si>
    <t>MC-2590</t>
  </si>
  <si>
    <t>MC-2591</t>
  </si>
  <si>
    <t>MC-2592</t>
  </si>
  <si>
    <t>MC-2593</t>
  </si>
  <si>
    <t>MC-2594</t>
  </si>
  <si>
    <t>MC-2595</t>
  </si>
  <si>
    <t>MC-2596</t>
  </si>
  <si>
    <t>MC-2597</t>
  </si>
  <si>
    <t>MC-2598</t>
  </si>
  <si>
    <t>MC-2599</t>
  </si>
  <si>
    <t>MC-2600</t>
  </si>
  <si>
    <t>MC-2601</t>
  </si>
  <si>
    <t>MC-2602</t>
  </si>
  <si>
    <t>MC-2603</t>
  </si>
  <si>
    <t>MC-2604</t>
  </si>
  <si>
    <t>MC-2605</t>
  </si>
  <si>
    <t>MC-2606</t>
  </si>
  <si>
    <t>MC-2607</t>
  </si>
  <si>
    <t>MC-2608</t>
  </si>
  <si>
    <t>MC-2609</t>
  </si>
  <si>
    <t>MC-2610</t>
  </si>
  <si>
    <t>MC-2611</t>
  </si>
  <si>
    <t>MC-2612</t>
  </si>
  <si>
    <t>MC-2613</t>
  </si>
  <si>
    <t>MC-2614</t>
  </si>
  <si>
    <t>MC-2615</t>
  </si>
  <si>
    <t>MC-2616</t>
  </si>
  <si>
    <t>MC-2617</t>
  </si>
  <si>
    <t>MC-2618</t>
  </si>
  <si>
    <t>MC-2619</t>
  </si>
  <si>
    <t>MC-2620</t>
  </si>
  <si>
    <t>MC-2621</t>
  </si>
  <si>
    <t>MC-2622</t>
  </si>
  <si>
    <t>MC-2623</t>
  </si>
  <si>
    <t>MC-2624</t>
  </si>
  <si>
    <t>MC-2625</t>
  </si>
  <si>
    <t>MC-2626</t>
  </si>
  <si>
    <t>MC-2627</t>
  </si>
  <si>
    <t>MC-2628</t>
  </si>
  <si>
    <t>MC-2629</t>
  </si>
  <si>
    <t>MC-2630</t>
  </si>
  <si>
    <t>MC-2631</t>
  </si>
  <si>
    <t>MC-2632</t>
  </si>
  <si>
    <t>MC-2633</t>
  </si>
  <si>
    <t>MC-2634</t>
  </si>
  <si>
    <t>MC-2635</t>
  </si>
  <si>
    <t>MC-2636</t>
  </si>
  <si>
    <t>MC-2637</t>
  </si>
  <si>
    <t>MC-2638</t>
  </si>
  <si>
    <t>MC-2639</t>
  </si>
  <si>
    <t>MC-2640</t>
  </si>
  <si>
    <t>MC-2641</t>
  </si>
  <si>
    <t>MC-2642</t>
  </si>
  <si>
    <t>MC-2643</t>
  </si>
  <si>
    <t>MC-2644</t>
  </si>
  <si>
    <t>MC-2645</t>
  </si>
  <si>
    <t>MC-2646</t>
  </si>
  <si>
    <t>MC-2647</t>
  </si>
  <si>
    <t>MC-2648</t>
  </si>
  <si>
    <t>MC-2649</t>
  </si>
  <si>
    <t>MC-2650</t>
  </si>
  <si>
    <t>MC-2651</t>
  </si>
  <si>
    <t>MC-2652</t>
  </si>
  <si>
    <t>MC-2653</t>
  </si>
  <si>
    <t>MC-2654</t>
  </si>
  <si>
    <t>MC-2655</t>
  </si>
  <si>
    <t>MC-2656</t>
  </si>
  <si>
    <t>MC-2657</t>
  </si>
  <si>
    <t>MC-2658</t>
  </si>
  <si>
    <t>MC-2659</t>
  </si>
  <si>
    <t>MC-2660</t>
  </si>
  <si>
    <t>MC-2661</t>
  </si>
  <si>
    <t>MC-2662</t>
  </si>
  <si>
    <t>MC-2663</t>
  </si>
  <si>
    <t>MC-2664</t>
  </si>
  <si>
    <t>MC-2665</t>
  </si>
  <si>
    <t>MC-2666</t>
  </si>
  <si>
    <t>MC-2667</t>
  </si>
  <si>
    <t>MC-2668</t>
  </si>
  <si>
    <t>MC-2669</t>
  </si>
  <si>
    <t>MC-2670</t>
  </si>
  <si>
    <t>MC-2671</t>
  </si>
  <si>
    <t>MC-2672</t>
  </si>
  <si>
    <t>MC-2673</t>
  </si>
  <si>
    <t>MC-2674</t>
  </si>
  <si>
    <t>MC-2675</t>
  </si>
  <si>
    <t>MC-2676</t>
  </si>
  <si>
    <t>MC-2677</t>
  </si>
  <si>
    <t>MC-2678</t>
  </si>
  <si>
    <t>MC-2679</t>
  </si>
  <si>
    <t>MC-2680</t>
  </si>
  <si>
    <t>MC-2681</t>
  </si>
  <si>
    <t>MC-2682</t>
  </si>
  <si>
    <t>MC-2683</t>
  </si>
  <si>
    <t>MC-2684</t>
  </si>
  <si>
    <t>MC-2685</t>
  </si>
  <si>
    <t>MC-2686</t>
  </si>
  <si>
    <t>MC-2687</t>
  </si>
  <si>
    <t>MC-2688</t>
  </si>
  <si>
    <t>MC-2689</t>
  </si>
  <si>
    <t>MC-2690</t>
  </si>
  <si>
    <t>MC-2691</t>
  </si>
  <si>
    <t>MC-2692</t>
  </si>
  <si>
    <t>MC-2693</t>
  </si>
  <si>
    <t>MC-2694</t>
  </si>
  <si>
    <t>MC-2695</t>
  </si>
  <si>
    <t>MC-2696</t>
  </si>
  <si>
    <t>MC-2697</t>
  </si>
  <si>
    <t>MC-2698</t>
  </si>
  <si>
    <t>MC-2699</t>
  </si>
  <si>
    <t>MC-2700</t>
  </si>
  <si>
    <t>MC-2701</t>
  </si>
  <si>
    <t>MC-2702</t>
  </si>
  <si>
    <t>MC-2703</t>
  </si>
  <si>
    <t>MC-2704</t>
  </si>
  <si>
    <t>MC-2705</t>
  </si>
  <si>
    <t>MC-2706</t>
  </si>
  <si>
    <t>MC-2707</t>
  </si>
  <si>
    <t>MC-2708</t>
  </si>
  <si>
    <t>MC-2709</t>
  </si>
  <si>
    <t>MC-2710</t>
  </si>
  <si>
    <t>MC-2711</t>
  </si>
  <si>
    <t>MC-2712</t>
  </si>
  <si>
    <t>MC-2713</t>
  </si>
  <si>
    <t>MC-2714</t>
  </si>
  <si>
    <t>MC-2715</t>
  </si>
  <si>
    <t>MC-2716</t>
  </si>
  <si>
    <t>MC-2717</t>
  </si>
  <si>
    <t>MC-2718</t>
  </si>
  <si>
    <t>MC-2719</t>
  </si>
  <si>
    <t>MC-2720</t>
  </si>
  <si>
    <t>MC-2721</t>
  </si>
  <si>
    <t>MC-2722</t>
  </si>
  <si>
    <t>MC-2723</t>
  </si>
  <si>
    <t>MC-2724</t>
  </si>
  <si>
    <t>MC-2725</t>
  </si>
  <si>
    <t>MC-2726</t>
  </si>
  <si>
    <t>MC-2727</t>
  </si>
  <si>
    <t>MC-2728</t>
  </si>
  <si>
    <t>MC-2729</t>
  </si>
  <si>
    <t>MC-2730</t>
  </si>
  <si>
    <t>MC-2731</t>
  </si>
  <si>
    <t>MC-2732</t>
  </si>
  <si>
    <t>MC-2733</t>
  </si>
  <si>
    <t>MC-2734</t>
  </si>
  <si>
    <t>MC-2735</t>
  </si>
  <si>
    <t>MC-2736</t>
  </si>
  <si>
    <t>MC-2737</t>
  </si>
  <si>
    <t>MC-2738</t>
  </si>
  <si>
    <t>MC-2739</t>
  </si>
  <si>
    <t>MC-2740</t>
  </si>
  <si>
    <t>MC-2741</t>
  </si>
  <si>
    <t>MC-2742</t>
  </si>
  <si>
    <t>MC-2743</t>
  </si>
  <si>
    <t>MC-2744</t>
  </si>
  <si>
    <t>MC-2745</t>
  </si>
  <si>
    <t>MC-2746</t>
  </si>
  <si>
    <t>MC-2747</t>
  </si>
  <si>
    <t>MC-2748</t>
  </si>
  <si>
    <t>MC-2749</t>
  </si>
  <si>
    <t>MC-2750</t>
  </si>
  <si>
    <t>MC-2751</t>
  </si>
  <si>
    <t>MC-2752</t>
  </si>
  <si>
    <t>MC-2753</t>
  </si>
  <si>
    <t>MC-2754</t>
  </si>
  <si>
    <t>MC-2755</t>
  </si>
  <si>
    <t>MC-2756</t>
  </si>
  <si>
    <t>MC-2757</t>
  </si>
  <si>
    <t>MC-2758</t>
  </si>
  <si>
    <t>MC-2759</t>
  </si>
  <si>
    <t>MC-2760</t>
  </si>
  <si>
    <t>MC-2761</t>
  </si>
  <si>
    <t>MC-2762</t>
  </si>
  <si>
    <t>MC-2763</t>
  </si>
  <si>
    <t>MC-2764</t>
  </si>
  <si>
    <t>MC-2765</t>
  </si>
  <si>
    <t>MC-2766</t>
  </si>
  <si>
    <t>MC-2767</t>
  </si>
  <si>
    <t>MC-2768</t>
  </si>
  <si>
    <t>MC-2769</t>
  </si>
  <si>
    <t>MC-2770</t>
  </si>
  <si>
    <t>MC-2771</t>
  </si>
  <si>
    <t>MC-2772</t>
  </si>
  <si>
    <t>MC-2773</t>
  </si>
  <si>
    <t>MC-2774</t>
  </si>
  <si>
    <t>MC-2775</t>
  </si>
  <si>
    <t>MC-2776</t>
  </si>
  <si>
    <t>MC-2777</t>
  </si>
  <si>
    <t>MC-2778</t>
  </si>
  <si>
    <t>MC-2779</t>
  </si>
  <si>
    <t>MC-2780</t>
  </si>
  <si>
    <t>MC-2781</t>
  </si>
  <si>
    <t>MC-2782</t>
  </si>
  <si>
    <t>MC-2783</t>
  </si>
  <si>
    <t>MC-2784</t>
  </si>
  <si>
    <t>MC-2785</t>
  </si>
  <si>
    <t>MC-2786</t>
  </si>
  <si>
    <t>MC-2787</t>
  </si>
  <si>
    <t>MC-2788</t>
  </si>
  <si>
    <t>MC-2789</t>
  </si>
  <si>
    <t>MC-2790</t>
  </si>
  <si>
    <t>MC-2791</t>
  </si>
  <si>
    <t>MC-2792</t>
  </si>
  <si>
    <t>MC-2793</t>
  </si>
  <si>
    <t>MC-2794</t>
  </si>
  <si>
    <t>MC-2795</t>
  </si>
  <si>
    <t>MC-2796</t>
  </si>
  <si>
    <t>MC-2797</t>
  </si>
  <si>
    <t>MC-2798</t>
  </si>
  <si>
    <t>MC-2799</t>
  </si>
  <si>
    <t>MC-2800</t>
  </si>
  <si>
    <t>MC-2801</t>
  </si>
  <si>
    <t>MC-2802</t>
  </si>
  <si>
    <t>MC-2803</t>
  </si>
  <si>
    <t>MC-2804</t>
  </si>
  <si>
    <t>MC-2805</t>
  </si>
  <si>
    <t>MC-2806</t>
  </si>
  <si>
    <t>MC-2807</t>
  </si>
  <si>
    <t>MC-2808</t>
  </si>
  <si>
    <t>MC-2809</t>
  </si>
  <si>
    <t>MC-2810</t>
  </si>
  <si>
    <t>MC-2811</t>
  </si>
  <si>
    <t>MC-2812</t>
  </si>
  <si>
    <t>MC-2813</t>
  </si>
  <si>
    <t>MC-2814</t>
  </si>
  <si>
    <t>MC-2815</t>
  </si>
  <si>
    <t>MC-2816</t>
  </si>
  <si>
    <t>MC-2817</t>
  </si>
  <si>
    <t>MC-2818</t>
  </si>
  <si>
    <t>MC-2819</t>
  </si>
  <si>
    <t>MC-2820</t>
  </si>
  <si>
    <t>MC-2821</t>
  </si>
  <si>
    <t>MC-2822</t>
  </si>
  <si>
    <t>MC-2823</t>
  </si>
  <si>
    <t>MC-2824</t>
  </si>
  <si>
    <t>MC-2825</t>
  </si>
  <si>
    <t>MC-2826</t>
  </si>
  <si>
    <t>MC-2827</t>
  </si>
  <si>
    <t>MC-2828</t>
  </si>
  <si>
    <t>MC-2829</t>
  </si>
  <si>
    <t>MC-2830</t>
  </si>
  <si>
    <t>MC-2831</t>
  </si>
  <si>
    <t>MC-2832</t>
  </si>
  <si>
    <t>MC-2833</t>
  </si>
  <si>
    <t>MC-2834</t>
  </si>
  <si>
    <t>MC-2835</t>
  </si>
  <si>
    <t>MC-2836</t>
  </si>
  <si>
    <t>MC-2837</t>
  </si>
  <si>
    <t>MC-2838</t>
  </si>
  <si>
    <t>MC-2839</t>
  </si>
  <si>
    <t>MC-2840</t>
  </si>
  <si>
    <t>MC-2841</t>
  </si>
  <si>
    <t>MC-2842</t>
  </si>
  <si>
    <t>MC-2843</t>
  </si>
  <si>
    <t>MC-2844</t>
  </si>
  <si>
    <t>MC-2845</t>
  </si>
  <si>
    <t>MC-2846</t>
  </si>
  <si>
    <t>MC-2847</t>
  </si>
  <si>
    <t>MC-2848</t>
  </si>
  <si>
    <t>MC-2849</t>
  </si>
  <si>
    <t>MC-2850</t>
  </si>
  <si>
    <t>MC-2851</t>
  </si>
  <si>
    <t>MC-2852</t>
  </si>
  <si>
    <t>MC-2853</t>
  </si>
  <si>
    <t>MC-2854</t>
  </si>
  <si>
    <t>MC-2855</t>
  </si>
  <si>
    <t>MC-2856</t>
  </si>
  <si>
    <t>MC-2857</t>
  </si>
  <si>
    <t>MC-2858</t>
  </si>
  <si>
    <t>MC-2859</t>
  </si>
  <si>
    <t>MC-2860</t>
  </si>
  <si>
    <t>MC-2861</t>
  </si>
  <si>
    <t>MC-2862</t>
  </si>
  <si>
    <t>MC-2863</t>
  </si>
  <si>
    <t>MC-2864</t>
  </si>
  <si>
    <t>MC-2865</t>
  </si>
  <si>
    <t>MC-2866</t>
  </si>
  <si>
    <t>MC-2867</t>
  </si>
  <si>
    <t>MC-2868</t>
  </si>
  <si>
    <t>MC-2869</t>
  </si>
  <si>
    <t>MC-2870</t>
  </si>
  <si>
    <t>MC-2871</t>
  </si>
  <si>
    <t>MC-2872</t>
  </si>
  <si>
    <t>MC-2873</t>
  </si>
  <si>
    <t>MC-2874</t>
  </si>
  <si>
    <t>MC-2875</t>
  </si>
  <si>
    <t>MC-2876</t>
  </si>
  <si>
    <t>MC-2877</t>
  </si>
  <si>
    <t>MC-2878</t>
  </si>
  <si>
    <t>MC-2879</t>
  </si>
  <si>
    <t>MC-2880</t>
  </si>
  <si>
    <t>MC-2881</t>
  </si>
  <si>
    <t>MC-2882</t>
  </si>
  <si>
    <t>MC-2883</t>
  </si>
  <si>
    <t>MC-2884</t>
  </si>
  <si>
    <t>MC-2885</t>
  </si>
  <si>
    <t>MC-2886</t>
  </si>
  <si>
    <t>MC-2887</t>
  </si>
  <si>
    <t>MC-2888</t>
  </si>
  <si>
    <t>MC-2889</t>
  </si>
  <si>
    <t>MC-2890</t>
  </si>
  <si>
    <t>MC-2891</t>
  </si>
  <si>
    <t>MC-2892</t>
  </si>
  <si>
    <t>MC-2893</t>
  </si>
  <si>
    <t>MC-2894</t>
  </si>
  <si>
    <t>MC-2895</t>
  </si>
  <si>
    <t>MC-2896</t>
  </si>
  <si>
    <t>MC-2897</t>
  </si>
  <si>
    <t>MC-2898</t>
  </si>
  <si>
    <t>MC-2899</t>
  </si>
  <si>
    <t>MC-2900</t>
  </si>
  <si>
    <t>MC-2901</t>
  </si>
  <si>
    <t>MC-2902</t>
  </si>
  <si>
    <t>MC-2903</t>
  </si>
  <si>
    <t>MC-2904</t>
  </si>
  <si>
    <t>MC-2905</t>
  </si>
  <si>
    <t>MC-2906</t>
  </si>
  <si>
    <t>MC-2907</t>
  </si>
  <si>
    <t>MC-2908</t>
  </si>
  <si>
    <t>MC-2909</t>
  </si>
  <si>
    <t>MC-2910</t>
  </si>
  <si>
    <t>MC-2911</t>
  </si>
  <si>
    <t>MC-2912</t>
  </si>
  <si>
    <t>MC-2913</t>
  </si>
  <si>
    <t>MC-2914</t>
  </si>
  <si>
    <t>MC-2915</t>
  </si>
  <si>
    <t>MC-2916</t>
  </si>
  <si>
    <t>MC-2917</t>
  </si>
  <si>
    <t>MC-2918</t>
  </si>
  <si>
    <t>MC-2919</t>
  </si>
  <si>
    <t>MC-2920</t>
  </si>
  <si>
    <t>MC-2921</t>
  </si>
  <si>
    <t>MC-2922</t>
  </si>
  <si>
    <t>MC-2923</t>
  </si>
  <si>
    <t>MC-2924</t>
  </si>
  <si>
    <t>MC-2925</t>
  </si>
  <si>
    <t>MC-2926</t>
  </si>
  <si>
    <t>MC-2927</t>
  </si>
  <si>
    <t>MC-2928</t>
  </si>
  <si>
    <t>MC-2929</t>
  </si>
  <si>
    <t>MC-2930</t>
  </si>
  <si>
    <t>MC-2931</t>
  </si>
  <si>
    <t>MC-2932</t>
  </si>
  <si>
    <t>MC-2933</t>
  </si>
  <si>
    <t>MC-2934</t>
  </si>
  <si>
    <t>MC-2935</t>
  </si>
  <si>
    <t>MC-2936</t>
  </si>
  <si>
    <t>MC-2937</t>
  </si>
  <si>
    <t>MC-2938</t>
  </si>
  <si>
    <t>MC-2939</t>
  </si>
  <si>
    <t>MC-2940</t>
  </si>
  <si>
    <t>MC-2941</t>
  </si>
  <si>
    <t>MC-2942</t>
  </si>
  <si>
    <t>MC-2943</t>
  </si>
  <si>
    <t>MC-2944</t>
  </si>
  <si>
    <t>MC-2945</t>
  </si>
  <si>
    <t>MC-2946</t>
  </si>
  <si>
    <t>MC-2947</t>
  </si>
  <si>
    <t>MC-2948</t>
  </si>
  <si>
    <t>MC-2949</t>
  </si>
  <si>
    <t>MC-2950</t>
  </si>
  <si>
    <t>MC-2951</t>
  </si>
  <si>
    <t>MC-2952</t>
  </si>
  <si>
    <t>MC-2953</t>
  </si>
  <si>
    <t>MC-2954</t>
  </si>
  <si>
    <t>MC-2955</t>
  </si>
  <si>
    <t>MC-2956</t>
  </si>
  <si>
    <t>MC-2957</t>
  </si>
  <si>
    <t>MC-2958</t>
  </si>
  <si>
    <t>MC-2959</t>
  </si>
  <si>
    <t>MC-2960</t>
  </si>
  <si>
    <t>MC-2961</t>
  </si>
  <si>
    <t>MC-2962</t>
  </si>
  <si>
    <t>MC-2963</t>
  </si>
  <si>
    <t>MC-2964</t>
  </si>
  <si>
    <t>MC-2965</t>
  </si>
  <si>
    <t>MC-2966</t>
  </si>
  <si>
    <t>MC-2967</t>
  </si>
  <si>
    <t>MC-2968</t>
  </si>
  <si>
    <t>MC-2969</t>
  </si>
  <si>
    <t>MC-2970</t>
  </si>
  <si>
    <t>MC-2971</t>
  </si>
  <si>
    <t>MC-2972</t>
  </si>
  <si>
    <t>MC-2973</t>
  </si>
  <si>
    <t>MC-2974</t>
  </si>
  <si>
    <t>MC-2975</t>
  </si>
  <si>
    <t>MC-2976</t>
  </si>
  <si>
    <t>MC-2977</t>
  </si>
  <si>
    <t>MC-2978</t>
  </si>
  <si>
    <t>MC-2979</t>
  </si>
  <si>
    <t>MC-2980</t>
  </si>
  <si>
    <t>MC-2981</t>
  </si>
  <si>
    <t>MC-2982</t>
  </si>
  <si>
    <t>MC-2983</t>
  </si>
  <si>
    <t>MC-2984</t>
  </si>
  <si>
    <t>MC-2985</t>
  </si>
  <si>
    <t>MC-2986</t>
  </si>
  <si>
    <t>MC-2987</t>
  </si>
  <si>
    <t>MC-2988</t>
  </si>
  <si>
    <t>MC-2989</t>
  </si>
  <si>
    <t>MC-2990</t>
  </si>
  <si>
    <t>MC-2991</t>
  </si>
  <si>
    <t>MC-2992</t>
  </si>
  <si>
    <t>MC-2993</t>
  </si>
  <si>
    <t>MC-2994</t>
  </si>
  <si>
    <t>MC-2995</t>
  </si>
  <si>
    <t>MC-2996</t>
  </si>
  <si>
    <t>MC-2997</t>
  </si>
  <si>
    <t>MC-2998</t>
  </si>
  <si>
    <t>MC-2999</t>
  </si>
  <si>
    <t>MC-3000</t>
  </si>
  <si>
    <t>Sum of Revenue</t>
  </si>
  <si>
    <t>Sum of Campaign Spend</t>
  </si>
  <si>
    <t>Sum of Conversions</t>
  </si>
  <si>
    <t>Sum of ROI (%)</t>
  </si>
  <si>
    <t>Sum of CTR (%)</t>
  </si>
  <si>
    <t>Row Labels</t>
  </si>
  <si>
    <t>Grand Total</t>
  </si>
  <si>
    <t>Sum of Impressions</t>
  </si>
  <si>
    <t>Sum of Clicks</t>
  </si>
  <si>
    <t>Sum of Conversion Rate (%)</t>
  </si>
  <si>
    <t>FIRST 1000 DATA</t>
  </si>
  <si>
    <t>1001-2000</t>
  </si>
  <si>
    <t>JANUARY</t>
  </si>
  <si>
    <t>FEBRUARY</t>
  </si>
  <si>
    <t>MARCH</t>
  </si>
  <si>
    <t>APRIL</t>
  </si>
  <si>
    <t>MAY</t>
  </si>
  <si>
    <t>JUNE</t>
  </si>
  <si>
    <t>AUGUST</t>
  </si>
  <si>
    <t>SEPTEMBER</t>
  </si>
  <si>
    <t>OCTOBER</t>
  </si>
  <si>
    <t>JULY</t>
  </si>
  <si>
    <t>NOVEMBER</t>
  </si>
  <si>
    <t>DECEMBER</t>
  </si>
  <si>
    <t>TOTAL CAMPAIGN</t>
  </si>
  <si>
    <t>TOTAL REVENUE</t>
  </si>
  <si>
    <t>TOTAL AMOUNT SPEND</t>
  </si>
  <si>
    <t>TOTAL CONVERSION</t>
  </si>
  <si>
    <t>TOTAL ROI</t>
  </si>
  <si>
    <t>TOTAL CTR</t>
  </si>
  <si>
    <t>2001-3000</t>
  </si>
  <si>
    <t>Count of Campaign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</si>
</sst>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yyyy\-mm\-dd"/>
    <numFmt numFmtId="165" formatCode="_ * #,##0_ ;_ * \-#,##0_ ;_ * &quot;-&quot;??_ ;_ @_ "/>
  </numFmts>
  <fonts count="4" x14ac:knownFonts="1">
    <font>
      <sz val="11"/>
      <color theme="1"/>
      <name val="Century Gothic"/>
      <family val="2"/>
      <scheme val="minor"/>
    </font>
    <font>
      <b/>
      <sz val="11"/>
      <name val="Calibri"/>
    </font>
    <font>
      <b/>
      <sz val="16"/>
      <name val="Calibri"/>
    </font>
    <font>
      <sz val="11"/>
      <color theme="1"/>
      <name val="Century Gothic"/>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13">
    <xf numFmtId="0" fontId="0" fillId="0" borderId="0" xfId="0"/>
    <xf numFmtId="164" fontId="0" fillId="0" borderId="0" xfId="0" applyNumberFormat="1"/>
    <xf numFmtId="4" fontId="0" fillId="0" borderId="0" xfId="0" applyNumberFormat="1"/>
    <xf numFmtId="2" fontId="0" fillId="0" borderId="0" xfId="0" applyNumberFormat="1"/>
    <xf numFmtId="0" fontId="1" fillId="0" borderId="1" xfId="0" applyFont="1" applyBorder="1" applyAlignment="1">
      <alignment horizontal="center"/>
    </xf>
    <xf numFmtId="0" fontId="0" fillId="0" borderId="0" xfId="0" pivotButton="1"/>
    <xf numFmtId="0" fontId="0" fillId="0" borderId="0" xfId="0" applyAlignment="1">
      <alignment horizontal="left"/>
    </xf>
    <xf numFmtId="14" fontId="0" fillId="0" borderId="0" xfId="0" applyNumberFormat="1"/>
    <xf numFmtId="165" fontId="0" fillId="0" borderId="0" xfId="1" applyNumberFormat="1" applyFont="1"/>
    <xf numFmtId="10" fontId="0" fillId="0" borderId="0" xfId="2" applyNumberFormat="1" applyFont="1"/>
    <xf numFmtId="10" fontId="0" fillId="0" borderId="0" xfId="0" applyNumberFormat="1"/>
    <xf numFmtId="0" fontId="2" fillId="0" borderId="0" xfId="0" applyFont="1" applyAlignment="1">
      <alignment horizontal="center"/>
    </xf>
    <xf numFmtId="0" fontId="0" fillId="0" borderId="0" xfId="0"/>
  </cellXfs>
  <cellStyles count="3">
    <cellStyle name="Comma" xfId="1" builtinId="3"/>
    <cellStyle name="Normal" xfId="0" builtinId="0"/>
    <cellStyle name="Percent" xfId="2" builtinId="5"/>
  </cellStyles>
  <dxfs count="24">
    <dxf>
      <numFmt numFmtId="2" formatCode="0.00"/>
    </dxf>
    <dxf>
      <numFmt numFmtId="2" formatCode="0.00"/>
    </dxf>
    <dxf>
      <numFmt numFmtId="2" formatCode="0.00"/>
    </dxf>
    <dxf>
      <numFmt numFmtId="4" formatCode="#,##0.00"/>
    </dxf>
    <dxf>
      <numFmt numFmtId="4"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ont>
        <b/>
        <color theme="1"/>
      </font>
      <border>
        <bottom style="thin">
          <color rgb="FF4F81BD"/>
        </bottom>
        <vertical/>
        <horizontal/>
      </border>
    </dxf>
    <dxf>
      <font>
        <sz val="14"/>
        <color theme="1"/>
      </font>
      <border>
        <left style="thin">
          <color rgb="FF4F81BD"/>
        </left>
        <right style="thin">
          <color rgb="FF4F81BD"/>
        </right>
        <top style="thin">
          <color rgb="FF4F81BD"/>
        </top>
        <bottom style="thin">
          <color rgb="FF4F81BD"/>
        </bottom>
        <vertical/>
        <horizontal/>
      </border>
    </dxf>
  </dxfs>
  <tableStyles count="1" defaultTableStyle="TableStyleMedium9" defaultPivotStyle="PivotStyleLight16">
    <tableStyle name="SlicerStyleOther2 2" pivot="0" table="0" count="10" xr9:uid="{E8C6BFBA-24A6-4BE1-BF3A-92DB9B038B26}">
      <tableStyleElement type="wholeTable" dxfId="23"/>
      <tableStyleElement type="headerRow" dxfId="22"/>
    </tableStyle>
  </tableStyles>
  <colors>
    <mruColors>
      <color rgb="FF99CC00"/>
      <color rgb="FF00FFFF"/>
      <color rgb="FFFF7C80"/>
      <color rgb="FFFF00FF"/>
      <color rgb="FF99FF66"/>
      <color rgb="FF169E3A"/>
    </mruColors>
  </color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[Marketing_Campaign_Dataset.xlsx]Q1!Q1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OVERALL</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Sum of Impressions</c:v>
                </c:pt>
              </c:strCache>
            </c:strRef>
          </c:tx>
          <c:spPr>
            <a:solidFill>
              <a:schemeClr val="accent1"/>
            </a:solidFill>
            <a:ln>
              <a:noFill/>
            </a:ln>
            <a:effectLst/>
          </c:spPr>
          <c:invertIfNegative val="0"/>
          <c:cat>
            <c:strRef>
              <c:f>'Q1'!$A$4:$A$7</c:f>
              <c:strCache>
                <c:ptCount val="3"/>
                <c:pt idx="0">
                  <c:v>FIRST 1000 DATA</c:v>
                </c:pt>
                <c:pt idx="1">
                  <c:v>1001-2000</c:v>
                </c:pt>
                <c:pt idx="2">
                  <c:v>2001-3000</c:v>
                </c:pt>
              </c:strCache>
            </c:strRef>
          </c:cat>
          <c:val>
            <c:numRef>
              <c:f>'Q1'!$B$4:$B$7</c:f>
              <c:numCache>
                <c:formatCode>General</c:formatCode>
                <c:ptCount val="3"/>
                <c:pt idx="0">
                  <c:v>51576465</c:v>
                </c:pt>
                <c:pt idx="1">
                  <c:v>50891174</c:v>
                </c:pt>
                <c:pt idx="2">
                  <c:v>49132490</c:v>
                </c:pt>
              </c:numCache>
            </c:numRef>
          </c:val>
          <c:extLst>
            <c:ext xmlns:c16="http://schemas.microsoft.com/office/drawing/2014/chart" uri="{C3380CC4-5D6E-409C-BE32-E72D297353CC}">
              <c16:uniqueId val="{00000000-254B-458E-A058-805F2C218970}"/>
            </c:ext>
          </c:extLst>
        </c:ser>
        <c:ser>
          <c:idx val="1"/>
          <c:order val="1"/>
          <c:tx>
            <c:strRef>
              <c:f>'Q1'!$C$3</c:f>
              <c:strCache>
                <c:ptCount val="1"/>
                <c:pt idx="0">
                  <c:v>Sum of Clicks</c:v>
                </c:pt>
              </c:strCache>
            </c:strRef>
          </c:tx>
          <c:spPr>
            <a:solidFill>
              <a:schemeClr val="accent2"/>
            </a:solidFill>
            <a:ln>
              <a:noFill/>
            </a:ln>
            <a:effectLst/>
          </c:spPr>
          <c:invertIfNegative val="0"/>
          <c:cat>
            <c:strRef>
              <c:f>'Q1'!$A$4:$A$7</c:f>
              <c:strCache>
                <c:ptCount val="3"/>
                <c:pt idx="0">
                  <c:v>FIRST 1000 DATA</c:v>
                </c:pt>
                <c:pt idx="1">
                  <c:v>1001-2000</c:v>
                </c:pt>
                <c:pt idx="2">
                  <c:v>2001-3000</c:v>
                </c:pt>
              </c:strCache>
            </c:strRef>
          </c:cat>
          <c:val>
            <c:numRef>
              <c:f>'Q1'!$C$4:$C$7</c:f>
              <c:numCache>
                <c:formatCode>General</c:formatCode>
                <c:ptCount val="3"/>
                <c:pt idx="0">
                  <c:v>4217169</c:v>
                </c:pt>
                <c:pt idx="1">
                  <c:v>4149154</c:v>
                </c:pt>
                <c:pt idx="2">
                  <c:v>3849403</c:v>
                </c:pt>
              </c:numCache>
            </c:numRef>
          </c:val>
          <c:extLst>
            <c:ext xmlns:c16="http://schemas.microsoft.com/office/drawing/2014/chart" uri="{C3380CC4-5D6E-409C-BE32-E72D297353CC}">
              <c16:uniqueId val="{00000001-254B-458E-A058-805F2C218970}"/>
            </c:ext>
          </c:extLst>
        </c:ser>
        <c:ser>
          <c:idx val="2"/>
          <c:order val="2"/>
          <c:tx>
            <c:strRef>
              <c:f>'Q1'!$D$3</c:f>
              <c:strCache>
                <c:ptCount val="1"/>
                <c:pt idx="0">
                  <c:v>Sum of ROI (%)</c:v>
                </c:pt>
              </c:strCache>
            </c:strRef>
          </c:tx>
          <c:spPr>
            <a:solidFill>
              <a:schemeClr val="accent3"/>
            </a:solidFill>
            <a:ln>
              <a:noFill/>
            </a:ln>
            <a:effectLst/>
          </c:spPr>
          <c:invertIfNegative val="0"/>
          <c:cat>
            <c:strRef>
              <c:f>'Q1'!$A$4:$A$7</c:f>
              <c:strCache>
                <c:ptCount val="3"/>
                <c:pt idx="0">
                  <c:v>FIRST 1000 DATA</c:v>
                </c:pt>
                <c:pt idx="1">
                  <c:v>1001-2000</c:v>
                </c:pt>
                <c:pt idx="2">
                  <c:v>2001-3000</c:v>
                </c:pt>
              </c:strCache>
            </c:strRef>
          </c:cat>
          <c:val>
            <c:numRef>
              <c:f>'Q1'!$D$4:$D$7</c:f>
              <c:numCache>
                <c:formatCode>General</c:formatCode>
                <c:ptCount val="3"/>
                <c:pt idx="0">
                  <c:v>5888947.1000000024</c:v>
                </c:pt>
                <c:pt idx="1">
                  <c:v>7017058.7200000128</c:v>
                </c:pt>
                <c:pt idx="2">
                  <c:v>8069454.5799999936</c:v>
                </c:pt>
              </c:numCache>
            </c:numRef>
          </c:val>
          <c:extLst>
            <c:ext xmlns:c16="http://schemas.microsoft.com/office/drawing/2014/chart" uri="{C3380CC4-5D6E-409C-BE32-E72D297353CC}">
              <c16:uniqueId val="{00000002-254B-458E-A058-805F2C218970}"/>
            </c:ext>
          </c:extLst>
        </c:ser>
        <c:ser>
          <c:idx val="3"/>
          <c:order val="3"/>
          <c:tx>
            <c:strRef>
              <c:f>'Q1'!$E$3</c:f>
              <c:strCache>
                <c:ptCount val="1"/>
                <c:pt idx="0">
                  <c:v>Sum of Conversion Rate (%)</c:v>
                </c:pt>
              </c:strCache>
            </c:strRef>
          </c:tx>
          <c:spPr>
            <a:solidFill>
              <a:schemeClr val="accent4"/>
            </a:solidFill>
            <a:ln>
              <a:noFill/>
            </a:ln>
            <a:effectLst/>
          </c:spPr>
          <c:invertIfNegative val="0"/>
          <c:cat>
            <c:strRef>
              <c:f>'Q1'!$A$4:$A$7</c:f>
              <c:strCache>
                <c:ptCount val="3"/>
                <c:pt idx="0">
                  <c:v>FIRST 1000 DATA</c:v>
                </c:pt>
                <c:pt idx="1">
                  <c:v>1001-2000</c:v>
                </c:pt>
                <c:pt idx="2">
                  <c:v>2001-3000</c:v>
                </c:pt>
              </c:strCache>
            </c:strRef>
          </c:cat>
          <c:val>
            <c:numRef>
              <c:f>'Q1'!$E$4:$E$7</c:f>
              <c:numCache>
                <c:formatCode>General</c:formatCode>
                <c:ptCount val="3"/>
                <c:pt idx="0">
                  <c:v>13288.039999999997</c:v>
                </c:pt>
                <c:pt idx="1">
                  <c:v>13691.339999999991</c:v>
                </c:pt>
                <c:pt idx="2">
                  <c:v>13612.609999999988</c:v>
                </c:pt>
              </c:numCache>
            </c:numRef>
          </c:val>
          <c:extLst>
            <c:ext xmlns:c16="http://schemas.microsoft.com/office/drawing/2014/chart" uri="{C3380CC4-5D6E-409C-BE32-E72D297353CC}">
              <c16:uniqueId val="{00000003-254B-458E-A058-805F2C218970}"/>
            </c:ext>
          </c:extLst>
        </c:ser>
        <c:ser>
          <c:idx val="4"/>
          <c:order val="4"/>
          <c:tx>
            <c:strRef>
              <c:f>'Q1'!$F$3</c:f>
              <c:strCache>
                <c:ptCount val="1"/>
                <c:pt idx="0">
                  <c:v>Sum of Revenue</c:v>
                </c:pt>
              </c:strCache>
            </c:strRef>
          </c:tx>
          <c:spPr>
            <a:solidFill>
              <a:schemeClr val="accent5"/>
            </a:solidFill>
            <a:ln>
              <a:noFill/>
            </a:ln>
            <a:effectLst/>
          </c:spPr>
          <c:invertIfNegative val="0"/>
          <c:cat>
            <c:strRef>
              <c:f>'Q1'!$A$4:$A$7</c:f>
              <c:strCache>
                <c:ptCount val="3"/>
                <c:pt idx="0">
                  <c:v>FIRST 1000 DATA</c:v>
                </c:pt>
                <c:pt idx="1">
                  <c:v>1001-2000</c:v>
                </c:pt>
                <c:pt idx="2">
                  <c:v>2001-3000</c:v>
                </c:pt>
              </c:strCache>
            </c:strRef>
          </c:cat>
          <c:val>
            <c:numRef>
              <c:f>'Q1'!$F$4:$F$7</c:f>
              <c:numCache>
                <c:formatCode>General</c:formatCode>
                <c:ptCount val="3"/>
                <c:pt idx="0">
                  <c:v>729257464</c:v>
                </c:pt>
                <c:pt idx="1">
                  <c:v>749292833</c:v>
                </c:pt>
                <c:pt idx="2">
                  <c:v>693991649</c:v>
                </c:pt>
              </c:numCache>
            </c:numRef>
          </c:val>
          <c:extLst>
            <c:ext xmlns:c16="http://schemas.microsoft.com/office/drawing/2014/chart" uri="{C3380CC4-5D6E-409C-BE32-E72D297353CC}">
              <c16:uniqueId val="{00000004-254B-458E-A058-805F2C218970}"/>
            </c:ext>
          </c:extLst>
        </c:ser>
        <c:ser>
          <c:idx val="5"/>
          <c:order val="5"/>
          <c:tx>
            <c:strRef>
              <c:f>'Q1'!$G$3</c:f>
              <c:strCache>
                <c:ptCount val="1"/>
                <c:pt idx="0">
                  <c:v>Sum of Conversions</c:v>
                </c:pt>
              </c:strCache>
            </c:strRef>
          </c:tx>
          <c:spPr>
            <a:solidFill>
              <a:schemeClr val="accent6"/>
            </a:solidFill>
            <a:ln>
              <a:noFill/>
            </a:ln>
            <a:effectLst/>
          </c:spPr>
          <c:invertIfNegative val="0"/>
          <c:cat>
            <c:strRef>
              <c:f>'Q1'!$A$4:$A$7</c:f>
              <c:strCache>
                <c:ptCount val="3"/>
                <c:pt idx="0">
                  <c:v>FIRST 1000 DATA</c:v>
                </c:pt>
                <c:pt idx="1">
                  <c:v>1001-2000</c:v>
                </c:pt>
                <c:pt idx="2">
                  <c:v>2001-3000</c:v>
                </c:pt>
              </c:strCache>
            </c:strRef>
          </c:cat>
          <c:val>
            <c:numRef>
              <c:f>'Q1'!$G$4:$G$7</c:f>
              <c:numCache>
                <c:formatCode>General</c:formatCode>
                <c:ptCount val="3"/>
                <c:pt idx="0">
                  <c:v>556854</c:v>
                </c:pt>
                <c:pt idx="1">
                  <c:v>565297</c:v>
                </c:pt>
                <c:pt idx="2">
                  <c:v>511152</c:v>
                </c:pt>
              </c:numCache>
            </c:numRef>
          </c:val>
          <c:extLst>
            <c:ext xmlns:c16="http://schemas.microsoft.com/office/drawing/2014/chart" uri="{C3380CC4-5D6E-409C-BE32-E72D297353CC}">
              <c16:uniqueId val="{00000005-254B-458E-A058-805F2C218970}"/>
            </c:ext>
          </c:extLst>
        </c:ser>
        <c:ser>
          <c:idx val="6"/>
          <c:order val="6"/>
          <c:tx>
            <c:strRef>
              <c:f>'Q1'!$H$3</c:f>
              <c:strCache>
                <c:ptCount val="1"/>
                <c:pt idx="0">
                  <c:v>Sum of Campaign Spend</c:v>
                </c:pt>
              </c:strCache>
            </c:strRef>
          </c:tx>
          <c:spPr>
            <a:solidFill>
              <a:schemeClr val="accent1">
                <a:lumMod val="60000"/>
              </a:schemeClr>
            </a:solidFill>
            <a:ln>
              <a:noFill/>
            </a:ln>
            <a:effectLst/>
          </c:spPr>
          <c:invertIfNegative val="0"/>
          <c:cat>
            <c:strRef>
              <c:f>'Q1'!$A$4:$A$7</c:f>
              <c:strCache>
                <c:ptCount val="3"/>
                <c:pt idx="0">
                  <c:v>FIRST 1000 DATA</c:v>
                </c:pt>
                <c:pt idx="1">
                  <c:v>1001-2000</c:v>
                </c:pt>
                <c:pt idx="2">
                  <c:v>2001-3000</c:v>
                </c:pt>
              </c:strCache>
            </c:strRef>
          </c:cat>
          <c:val>
            <c:numRef>
              <c:f>'Q1'!$H$4:$H$7</c:f>
              <c:numCache>
                <c:formatCode>General</c:formatCode>
                <c:ptCount val="3"/>
                <c:pt idx="0">
                  <c:v>25118982</c:v>
                </c:pt>
                <c:pt idx="1">
                  <c:v>25047149</c:v>
                </c:pt>
                <c:pt idx="2">
                  <c:v>25497612</c:v>
                </c:pt>
              </c:numCache>
            </c:numRef>
          </c:val>
          <c:extLst>
            <c:ext xmlns:c16="http://schemas.microsoft.com/office/drawing/2014/chart" uri="{C3380CC4-5D6E-409C-BE32-E72D297353CC}">
              <c16:uniqueId val="{00000006-254B-458E-A058-805F2C218970}"/>
            </c:ext>
          </c:extLst>
        </c:ser>
        <c:ser>
          <c:idx val="7"/>
          <c:order val="7"/>
          <c:tx>
            <c:strRef>
              <c:f>'Q1'!$I$3</c:f>
              <c:strCache>
                <c:ptCount val="1"/>
                <c:pt idx="0">
                  <c:v>Sum of CTR (%)</c:v>
                </c:pt>
              </c:strCache>
            </c:strRef>
          </c:tx>
          <c:spPr>
            <a:solidFill>
              <a:schemeClr val="accent2">
                <a:lumMod val="60000"/>
              </a:schemeClr>
            </a:solidFill>
            <a:ln>
              <a:noFill/>
            </a:ln>
            <a:effectLst/>
          </c:spPr>
          <c:invertIfNegative val="0"/>
          <c:cat>
            <c:strRef>
              <c:f>'Q1'!$A$4:$A$7</c:f>
              <c:strCache>
                <c:ptCount val="3"/>
                <c:pt idx="0">
                  <c:v>FIRST 1000 DATA</c:v>
                </c:pt>
                <c:pt idx="1">
                  <c:v>1001-2000</c:v>
                </c:pt>
                <c:pt idx="2">
                  <c:v>2001-3000</c:v>
                </c:pt>
              </c:strCache>
            </c:strRef>
          </c:cat>
          <c:val>
            <c:numRef>
              <c:f>'Q1'!$I$4:$I$7</c:f>
              <c:numCache>
                <c:formatCode>General</c:formatCode>
                <c:ptCount val="3"/>
                <c:pt idx="0">
                  <c:v>8077.2499999999982</c:v>
                </c:pt>
                <c:pt idx="1">
                  <c:v>8152.889999999994</c:v>
                </c:pt>
                <c:pt idx="2">
                  <c:v>7804.3800000000028</c:v>
                </c:pt>
              </c:numCache>
            </c:numRef>
          </c:val>
          <c:extLst>
            <c:ext xmlns:c16="http://schemas.microsoft.com/office/drawing/2014/chart" uri="{C3380CC4-5D6E-409C-BE32-E72D297353CC}">
              <c16:uniqueId val="{00000007-254B-458E-A058-805F2C218970}"/>
            </c:ext>
          </c:extLst>
        </c:ser>
        <c:dLbls>
          <c:showLegendKey val="0"/>
          <c:showVal val="0"/>
          <c:showCatName val="0"/>
          <c:showSerName val="0"/>
          <c:showPercent val="0"/>
          <c:showBubbleSize val="0"/>
        </c:dLbls>
        <c:gapWidth val="219"/>
        <c:overlap val="-27"/>
        <c:axId val="333088720"/>
        <c:axId val="333081232"/>
      </c:barChart>
      <c:catAx>
        <c:axId val="33308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081232"/>
        <c:crosses val="autoZero"/>
        <c:auto val="1"/>
        <c:lblAlgn val="ctr"/>
        <c:lblOffset val="100"/>
        <c:noMultiLvlLbl val="0"/>
      </c:catAx>
      <c:valAx>
        <c:axId val="33308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08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[Marketing_Campaign_Dataset.xlsx]Q2!Q2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TOTAL</a:t>
            </a:r>
            <a:r>
              <a:rPr lang="en-IN" baseline="0"/>
              <a:t> ENGAGAMENT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'Q2'!$B$3</c:f>
              <c:strCache>
                <c:ptCount val="1"/>
                <c:pt idx="0">
                  <c:v>Sum of Conversions</c:v>
                </c:pt>
              </c:strCache>
            </c:strRef>
          </c:tx>
          <c:spPr>
            <a:solidFill>
              <a:schemeClr val="accent1"/>
            </a:solidFill>
            <a:ln>
              <a:noFill/>
            </a:ln>
            <a:effectLst/>
          </c:spPr>
          <c:invertIfNegative val="0"/>
          <c:cat>
            <c:strRef>
              <c:f>'Q2'!$A$4:$A$12</c:f>
              <c:strCache>
                <c:ptCount val="8"/>
                <c:pt idx="0">
                  <c:v>Email</c:v>
                </c:pt>
                <c:pt idx="1">
                  <c:v>Facebook Ads</c:v>
                </c:pt>
                <c:pt idx="2">
                  <c:v>Google Ads</c:v>
                </c:pt>
                <c:pt idx="3">
                  <c:v>Instagram Ads</c:v>
                </c:pt>
                <c:pt idx="4">
                  <c:v>LinkedIn Ads</c:v>
                </c:pt>
                <c:pt idx="5">
                  <c:v>SMS</c:v>
                </c:pt>
                <c:pt idx="6">
                  <c:v>Social Media</c:v>
                </c:pt>
                <c:pt idx="7">
                  <c:v>YouTube Ads</c:v>
                </c:pt>
              </c:strCache>
            </c:strRef>
          </c:cat>
          <c:val>
            <c:numRef>
              <c:f>'Q2'!$B$4:$B$12</c:f>
              <c:numCache>
                <c:formatCode>General</c:formatCode>
                <c:ptCount val="8"/>
                <c:pt idx="0">
                  <c:v>240213</c:v>
                </c:pt>
                <c:pt idx="1">
                  <c:v>222849</c:v>
                </c:pt>
                <c:pt idx="2">
                  <c:v>199539</c:v>
                </c:pt>
                <c:pt idx="3">
                  <c:v>214696</c:v>
                </c:pt>
                <c:pt idx="4">
                  <c:v>192905</c:v>
                </c:pt>
                <c:pt idx="5">
                  <c:v>193323</c:v>
                </c:pt>
                <c:pt idx="6">
                  <c:v>180271</c:v>
                </c:pt>
                <c:pt idx="7">
                  <c:v>189507</c:v>
                </c:pt>
              </c:numCache>
            </c:numRef>
          </c:val>
          <c:extLst>
            <c:ext xmlns:c16="http://schemas.microsoft.com/office/drawing/2014/chart" uri="{C3380CC4-5D6E-409C-BE32-E72D297353CC}">
              <c16:uniqueId val="{00000000-8C13-4857-8D24-A7AC0141567E}"/>
            </c:ext>
          </c:extLst>
        </c:ser>
        <c:ser>
          <c:idx val="1"/>
          <c:order val="1"/>
          <c:tx>
            <c:strRef>
              <c:f>'Q2'!$C$3</c:f>
              <c:strCache>
                <c:ptCount val="1"/>
                <c:pt idx="0">
                  <c:v>Sum of Clicks</c:v>
                </c:pt>
              </c:strCache>
            </c:strRef>
          </c:tx>
          <c:spPr>
            <a:solidFill>
              <a:schemeClr val="accent2"/>
            </a:solidFill>
            <a:ln>
              <a:noFill/>
            </a:ln>
            <a:effectLst/>
          </c:spPr>
          <c:invertIfNegative val="0"/>
          <c:cat>
            <c:strRef>
              <c:f>'Q2'!$A$4:$A$12</c:f>
              <c:strCache>
                <c:ptCount val="8"/>
                <c:pt idx="0">
                  <c:v>Email</c:v>
                </c:pt>
                <c:pt idx="1">
                  <c:v>Facebook Ads</c:v>
                </c:pt>
                <c:pt idx="2">
                  <c:v>Google Ads</c:v>
                </c:pt>
                <c:pt idx="3">
                  <c:v>Instagram Ads</c:v>
                </c:pt>
                <c:pt idx="4">
                  <c:v>LinkedIn Ads</c:v>
                </c:pt>
                <c:pt idx="5">
                  <c:v>SMS</c:v>
                </c:pt>
                <c:pt idx="6">
                  <c:v>Social Media</c:v>
                </c:pt>
                <c:pt idx="7">
                  <c:v>YouTube Ads</c:v>
                </c:pt>
              </c:strCache>
            </c:strRef>
          </c:cat>
          <c:val>
            <c:numRef>
              <c:f>'Q2'!$C$4:$C$12</c:f>
              <c:numCache>
                <c:formatCode>General</c:formatCode>
                <c:ptCount val="8"/>
                <c:pt idx="0">
                  <c:v>1658575</c:v>
                </c:pt>
                <c:pt idx="1">
                  <c:v>1639213</c:v>
                </c:pt>
                <c:pt idx="2">
                  <c:v>1544927</c:v>
                </c:pt>
                <c:pt idx="3">
                  <c:v>1623641</c:v>
                </c:pt>
                <c:pt idx="4">
                  <c:v>1488402</c:v>
                </c:pt>
                <c:pt idx="5">
                  <c:v>1457067</c:v>
                </c:pt>
                <c:pt idx="6">
                  <c:v>1328129</c:v>
                </c:pt>
                <c:pt idx="7">
                  <c:v>1475772</c:v>
                </c:pt>
              </c:numCache>
            </c:numRef>
          </c:val>
          <c:extLst>
            <c:ext xmlns:c16="http://schemas.microsoft.com/office/drawing/2014/chart" uri="{C3380CC4-5D6E-409C-BE32-E72D297353CC}">
              <c16:uniqueId val="{00000001-8C13-4857-8D24-A7AC0141567E}"/>
            </c:ext>
          </c:extLst>
        </c:ser>
        <c:ser>
          <c:idx val="2"/>
          <c:order val="2"/>
          <c:tx>
            <c:strRef>
              <c:f>'Q2'!$D$3</c:f>
              <c:strCache>
                <c:ptCount val="1"/>
                <c:pt idx="0">
                  <c:v>Sum of Impressions</c:v>
                </c:pt>
              </c:strCache>
            </c:strRef>
          </c:tx>
          <c:spPr>
            <a:solidFill>
              <a:schemeClr val="accent3"/>
            </a:solidFill>
            <a:ln>
              <a:noFill/>
            </a:ln>
            <a:effectLst/>
          </c:spPr>
          <c:invertIfNegative val="0"/>
          <c:cat>
            <c:strRef>
              <c:f>'Q2'!$A$4:$A$12</c:f>
              <c:strCache>
                <c:ptCount val="8"/>
                <c:pt idx="0">
                  <c:v>Email</c:v>
                </c:pt>
                <c:pt idx="1">
                  <c:v>Facebook Ads</c:v>
                </c:pt>
                <c:pt idx="2">
                  <c:v>Google Ads</c:v>
                </c:pt>
                <c:pt idx="3">
                  <c:v>Instagram Ads</c:v>
                </c:pt>
                <c:pt idx="4">
                  <c:v>LinkedIn Ads</c:v>
                </c:pt>
                <c:pt idx="5">
                  <c:v>SMS</c:v>
                </c:pt>
                <c:pt idx="6">
                  <c:v>Social Media</c:v>
                </c:pt>
                <c:pt idx="7">
                  <c:v>YouTube Ads</c:v>
                </c:pt>
              </c:strCache>
            </c:strRef>
          </c:cat>
          <c:val>
            <c:numRef>
              <c:f>'Q2'!$D$4:$D$12</c:f>
              <c:numCache>
                <c:formatCode>General</c:formatCode>
                <c:ptCount val="8"/>
                <c:pt idx="0">
                  <c:v>19946090</c:v>
                </c:pt>
                <c:pt idx="1">
                  <c:v>20026218</c:v>
                </c:pt>
                <c:pt idx="2">
                  <c:v>18903150</c:v>
                </c:pt>
                <c:pt idx="3">
                  <c:v>20313335</c:v>
                </c:pt>
                <c:pt idx="4">
                  <c:v>18214250</c:v>
                </c:pt>
                <c:pt idx="5">
                  <c:v>17891015</c:v>
                </c:pt>
                <c:pt idx="6">
                  <c:v>17684192</c:v>
                </c:pt>
                <c:pt idx="7">
                  <c:v>18621879</c:v>
                </c:pt>
              </c:numCache>
            </c:numRef>
          </c:val>
          <c:extLst>
            <c:ext xmlns:c16="http://schemas.microsoft.com/office/drawing/2014/chart" uri="{C3380CC4-5D6E-409C-BE32-E72D297353CC}">
              <c16:uniqueId val="{00000002-8C13-4857-8D24-A7AC0141567E}"/>
            </c:ext>
          </c:extLst>
        </c:ser>
        <c:dLbls>
          <c:showLegendKey val="0"/>
          <c:showVal val="0"/>
          <c:showCatName val="0"/>
          <c:showSerName val="0"/>
          <c:showPercent val="0"/>
          <c:showBubbleSize val="0"/>
        </c:dLbls>
        <c:gapWidth val="182"/>
        <c:axId val="333108688"/>
        <c:axId val="333113264"/>
      </c:barChart>
      <c:catAx>
        <c:axId val="33310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13264"/>
        <c:crosses val="autoZero"/>
        <c:auto val="1"/>
        <c:lblAlgn val="ctr"/>
        <c:lblOffset val="100"/>
        <c:noMultiLvlLbl val="0"/>
      </c:catAx>
      <c:valAx>
        <c:axId val="333113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0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[Marketing_Campaign_Dataset.xlsx]Q3!Q3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CAMPAIGNS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'Q3'!$B$3</c:f>
              <c:strCache>
                <c:ptCount val="1"/>
                <c:pt idx="0">
                  <c:v>Sum of Campaign Spend</c:v>
                </c:pt>
              </c:strCache>
            </c:strRef>
          </c:tx>
          <c:spPr>
            <a:solidFill>
              <a:schemeClr val="accent1"/>
            </a:solidFill>
            <a:ln>
              <a:noFill/>
            </a:ln>
            <a:effectLst/>
          </c:spPr>
          <c:invertIfNegative val="0"/>
          <c:cat>
            <c:strRef>
              <c:f>'Q3'!$A$4:$A$10</c:f>
              <c:strCache>
                <c:ptCount val="6"/>
                <c:pt idx="0">
                  <c:v>Brand Awareness</c:v>
                </c:pt>
                <c:pt idx="1">
                  <c:v>Customer Engagement</c:v>
                </c:pt>
                <c:pt idx="2">
                  <c:v>Lead Generation</c:v>
                </c:pt>
                <c:pt idx="3">
                  <c:v>Product Launch</c:v>
                </c:pt>
                <c:pt idx="4">
                  <c:v>Retargeting</c:v>
                </c:pt>
                <c:pt idx="5">
                  <c:v>Seasonal Promotion</c:v>
                </c:pt>
              </c:strCache>
            </c:strRef>
          </c:cat>
          <c:val>
            <c:numRef>
              <c:f>'Q3'!$B$4:$B$10</c:f>
              <c:numCache>
                <c:formatCode>General</c:formatCode>
                <c:ptCount val="6"/>
                <c:pt idx="0">
                  <c:v>13664627</c:v>
                </c:pt>
                <c:pt idx="1">
                  <c:v>12176609</c:v>
                </c:pt>
                <c:pt idx="2">
                  <c:v>12285794</c:v>
                </c:pt>
                <c:pt idx="3">
                  <c:v>12547965</c:v>
                </c:pt>
                <c:pt idx="4">
                  <c:v>13036732</c:v>
                </c:pt>
                <c:pt idx="5">
                  <c:v>11952016</c:v>
                </c:pt>
              </c:numCache>
            </c:numRef>
          </c:val>
          <c:extLst>
            <c:ext xmlns:c16="http://schemas.microsoft.com/office/drawing/2014/chart" uri="{C3380CC4-5D6E-409C-BE32-E72D297353CC}">
              <c16:uniqueId val="{00000000-09D4-443C-9F10-79FE13DB4C67}"/>
            </c:ext>
          </c:extLst>
        </c:ser>
        <c:ser>
          <c:idx val="1"/>
          <c:order val="1"/>
          <c:tx>
            <c:strRef>
              <c:f>'Q3'!$C$3</c:f>
              <c:strCache>
                <c:ptCount val="1"/>
                <c:pt idx="0">
                  <c:v>Sum of Revenue</c:v>
                </c:pt>
              </c:strCache>
            </c:strRef>
          </c:tx>
          <c:spPr>
            <a:solidFill>
              <a:schemeClr val="accent2"/>
            </a:solidFill>
            <a:ln>
              <a:noFill/>
            </a:ln>
            <a:effectLst/>
          </c:spPr>
          <c:invertIfNegative val="0"/>
          <c:cat>
            <c:strRef>
              <c:f>'Q3'!$A$4:$A$10</c:f>
              <c:strCache>
                <c:ptCount val="6"/>
                <c:pt idx="0">
                  <c:v>Brand Awareness</c:v>
                </c:pt>
                <c:pt idx="1">
                  <c:v>Customer Engagement</c:v>
                </c:pt>
                <c:pt idx="2">
                  <c:v>Lead Generation</c:v>
                </c:pt>
                <c:pt idx="3">
                  <c:v>Product Launch</c:v>
                </c:pt>
                <c:pt idx="4">
                  <c:v>Retargeting</c:v>
                </c:pt>
                <c:pt idx="5">
                  <c:v>Seasonal Promotion</c:v>
                </c:pt>
              </c:strCache>
            </c:strRef>
          </c:cat>
          <c:val>
            <c:numRef>
              <c:f>'Q3'!$C$4:$C$10</c:f>
              <c:numCache>
                <c:formatCode>General</c:formatCode>
                <c:ptCount val="6"/>
                <c:pt idx="0">
                  <c:v>352487160</c:v>
                </c:pt>
                <c:pt idx="1">
                  <c:v>338142432</c:v>
                </c:pt>
                <c:pt idx="2">
                  <c:v>362061608</c:v>
                </c:pt>
                <c:pt idx="3">
                  <c:v>384637435</c:v>
                </c:pt>
                <c:pt idx="4">
                  <c:v>374379242</c:v>
                </c:pt>
                <c:pt idx="5">
                  <c:v>360834069</c:v>
                </c:pt>
              </c:numCache>
            </c:numRef>
          </c:val>
          <c:extLst>
            <c:ext xmlns:c16="http://schemas.microsoft.com/office/drawing/2014/chart" uri="{C3380CC4-5D6E-409C-BE32-E72D297353CC}">
              <c16:uniqueId val="{00000001-09D4-443C-9F10-79FE13DB4C67}"/>
            </c:ext>
          </c:extLst>
        </c:ser>
        <c:ser>
          <c:idx val="2"/>
          <c:order val="2"/>
          <c:tx>
            <c:strRef>
              <c:f>'Q3'!$D$3</c:f>
              <c:strCache>
                <c:ptCount val="1"/>
                <c:pt idx="0">
                  <c:v>Sum of ROI (%)</c:v>
                </c:pt>
              </c:strCache>
            </c:strRef>
          </c:tx>
          <c:spPr>
            <a:solidFill>
              <a:schemeClr val="accent3"/>
            </a:solidFill>
            <a:ln>
              <a:noFill/>
            </a:ln>
            <a:effectLst/>
          </c:spPr>
          <c:invertIfNegative val="0"/>
          <c:cat>
            <c:strRef>
              <c:f>'Q3'!$A$4:$A$10</c:f>
              <c:strCache>
                <c:ptCount val="6"/>
                <c:pt idx="0">
                  <c:v>Brand Awareness</c:v>
                </c:pt>
                <c:pt idx="1">
                  <c:v>Customer Engagement</c:v>
                </c:pt>
                <c:pt idx="2">
                  <c:v>Lead Generation</c:v>
                </c:pt>
                <c:pt idx="3">
                  <c:v>Product Launch</c:v>
                </c:pt>
                <c:pt idx="4">
                  <c:v>Retargeting</c:v>
                </c:pt>
                <c:pt idx="5">
                  <c:v>Seasonal Promotion</c:v>
                </c:pt>
              </c:strCache>
            </c:strRef>
          </c:cat>
          <c:val>
            <c:numRef>
              <c:f>'Q3'!$D$4:$D$10</c:f>
              <c:numCache>
                <c:formatCode>General</c:formatCode>
                <c:ptCount val="6"/>
                <c:pt idx="0">
                  <c:v>3194656.6000000024</c:v>
                </c:pt>
                <c:pt idx="1">
                  <c:v>2950469.0699999994</c:v>
                </c:pt>
                <c:pt idx="2">
                  <c:v>4143394.5599999982</c:v>
                </c:pt>
                <c:pt idx="3">
                  <c:v>3575994.3299999982</c:v>
                </c:pt>
                <c:pt idx="4">
                  <c:v>3912395.2500000009</c:v>
                </c:pt>
                <c:pt idx="5">
                  <c:v>3198550.5899999985</c:v>
                </c:pt>
              </c:numCache>
            </c:numRef>
          </c:val>
          <c:extLst>
            <c:ext xmlns:c16="http://schemas.microsoft.com/office/drawing/2014/chart" uri="{C3380CC4-5D6E-409C-BE32-E72D297353CC}">
              <c16:uniqueId val="{00000002-09D4-443C-9F10-79FE13DB4C67}"/>
            </c:ext>
          </c:extLst>
        </c:ser>
        <c:dLbls>
          <c:showLegendKey val="0"/>
          <c:showVal val="0"/>
          <c:showCatName val="0"/>
          <c:showSerName val="0"/>
          <c:showPercent val="0"/>
          <c:showBubbleSize val="0"/>
        </c:dLbls>
        <c:gapWidth val="219"/>
        <c:axId val="333102864"/>
        <c:axId val="333117424"/>
      </c:barChart>
      <c:catAx>
        <c:axId val="33310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17424"/>
        <c:crosses val="autoZero"/>
        <c:auto val="1"/>
        <c:lblAlgn val="ctr"/>
        <c:lblOffset val="100"/>
        <c:noMultiLvlLbl val="0"/>
      </c:catAx>
      <c:valAx>
        <c:axId val="33311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0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[Marketing_Campaign_Dataset.xlsx]Q4!Q4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LOCATION</a:t>
            </a:r>
            <a:r>
              <a:rPr lang="en-IN" baseline="0"/>
              <a:t> BASED PERFORMANCE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'Q4'!$B$3</c:f>
              <c:strCache>
                <c:ptCount val="1"/>
                <c:pt idx="0">
                  <c:v>Sum of Conversions</c:v>
                </c:pt>
              </c:strCache>
            </c:strRef>
          </c:tx>
          <c:spPr>
            <a:solidFill>
              <a:schemeClr val="accent1"/>
            </a:solidFill>
            <a:ln>
              <a:noFill/>
            </a:ln>
            <a:effectLst/>
          </c:spPr>
          <c:invertIfNegative val="0"/>
          <c:cat>
            <c:strRef>
              <c:f>'Q4'!$A$4:$A$14</c:f>
              <c:strCache>
                <c:ptCount val="10"/>
                <c:pt idx="0">
                  <c:v>Bengaluru</c:v>
                </c:pt>
                <c:pt idx="1">
                  <c:v>Chennai</c:v>
                </c:pt>
                <c:pt idx="2">
                  <c:v>Coimbatore</c:v>
                </c:pt>
                <c:pt idx="3">
                  <c:v>Delhi</c:v>
                </c:pt>
                <c:pt idx="4">
                  <c:v>Hyderabad</c:v>
                </c:pt>
                <c:pt idx="5">
                  <c:v>Kochi</c:v>
                </c:pt>
                <c:pt idx="6">
                  <c:v>Madurai</c:v>
                </c:pt>
                <c:pt idx="7">
                  <c:v>Mumbai</c:v>
                </c:pt>
                <c:pt idx="8">
                  <c:v>Pune</c:v>
                </c:pt>
                <c:pt idx="9">
                  <c:v>Salem</c:v>
                </c:pt>
              </c:strCache>
            </c:strRef>
          </c:cat>
          <c:val>
            <c:numRef>
              <c:f>'Q4'!$B$4:$B$14</c:f>
              <c:numCache>
                <c:formatCode>General</c:formatCode>
                <c:ptCount val="10"/>
                <c:pt idx="0">
                  <c:v>173370</c:v>
                </c:pt>
                <c:pt idx="1">
                  <c:v>167736</c:v>
                </c:pt>
                <c:pt idx="2">
                  <c:v>156262</c:v>
                </c:pt>
                <c:pt idx="3">
                  <c:v>181950</c:v>
                </c:pt>
                <c:pt idx="4">
                  <c:v>175615</c:v>
                </c:pt>
                <c:pt idx="5">
                  <c:v>149615</c:v>
                </c:pt>
                <c:pt idx="6">
                  <c:v>155246</c:v>
                </c:pt>
                <c:pt idx="7">
                  <c:v>151666</c:v>
                </c:pt>
                <c:pt idx="8">
                  <c:v>156021</c:v>
                </c:pt>
                <c:pt idx="9">
                  <c:v>165822</c:v>
                </c:pt>
              </c:numCache>
            </c:numRef>
          </c:val>
          <c:extLst>
            <c:ext xmlns:c16="http://schemas.microsoft.com/office/drawing/2014/chart" uri="{C3380CC4-5D6E-409C-BE32-E72D297353CC}">
              <c16:uniqueId val="{00000000-BA89-4E23-8983-25A41F7DEB2E}"/>
            </c:ext>
          </c:extLst>
        </c:ser>
        <c:ser>
          <c:idx val="1"/>
          <c:order val="1"/>
          <c:tx>
            <c:strRef>
              <c:f>'Q4'!$C$3</c:f>
              <c:strCache>
                <c:ptCount val="1"/>
                <c:pt idx="0">
                  <c:v>Sum of Revenue</c:v>
                </c:pt>
              </c:strCache>
            </c:strRef>
          </c:tx>
          <c:spPr>
            <a:solidFill>
              <a:schemeClr val="accent2"/>
            </a:solidFill>
            <a:ln>
              <a:noFill/>
            </a:ln>
            <a:effectLst/>
          </c:spPr>
          <c:invertIfNegative val="0"/>
          <c:cat>
            <c:strRef>
              <c:f>'Q4'!$A$4:$A$14</c:f>
              <c:strCache>
                <c:ptCount val="10"/>
                <c:pt idx="0">
                  <c:v>Bengaluru</c:v>
                </c:pt>
                <c:pt idx="1">
                  <c:v>Chennai</c:v>
                </c:pt>
                <c:pt idx="2">
                  <c:v>Coimbatore</c:v>
                </c:pt>
                <c:pt idx="3">
                  <c:v>Delhi</c:v>
                </c:pt>
                <c:pt idx="4">
                  <c:v>Hyderabad</c:v>
                </c:pt>
                <c:pt idx="5">
                  <c:v>Kochi</c:v>
                </c:pt>
                <c:pt idx="6">
                  <c:v>Madurai</c:v>
                </c:pt>
                <c:pt idx="7">
                  <c:v>Mumbai</c:v>
                </c:pt>
                <c:pt idx="8">
                  <c:v>Pune</c:v>
                </c:pt>
                <c:pt idx="9">
                  <c:v>Salem</c:v>
                </c:pt>
              </c:strCache>
            </c:strRef>
          </c:cat>
          <c:val>
            <c:numRef>
              <c:f>'Q4'!$C$4:$C$14</c:f>
              <c:numCache>
                <c:formatCode>General</c:formatCode>
                <c:ptCount val="10"/>
                <c:pt idx="0">
                  <c:v>239934192</c:v>
                </c:pt>
                <c:pt idx="1">
                  <c:v>224822107</c:v>
                </c:pt>
                <c:pt idx="2">
                  <c:v>208579998</c:v>
                </c:pt>
                <c:pt idx="3">
                  <c:v>247083052</c:v>
                </c:pt>
                <c:pt idx="4">
                  <c:v>229986451</c:v>
                </c:pt>
                <c:pt idx="5">
                  <c:v>189383625</c:v>
                </c:pt>
                <c:pt idx="6">
                  <c:v>209453150</c:v>
                </c:pt>
                <c:pt idx="7">
                  <c:v>190948057</c:v>
                </c:pt>
                <c:pt idx="8">
                  <c:v>207001443</c:v>
                </c:pt>
                <c:pt idx="9">
                  <c:v>225349871</c:v>
                </c:pt>
              </c:numCache>
            </c:numRef>
          </c:val>
          <c:extLst>
            <c:ext xmlns:c16="http://schemas.microsoft.com/office/drawing/2014/chart" uri="{C3380CC4-5D6E-409C-BE32-E72D297353CC}">
              <c16:uniqueId val="{00000001-BA89-4E23-8983-25A41F7DEB2E}"/>
            </c:ext>
          </c:extLst>
        </c:ser>
        <c:ser>
          <c:idx val="2"/>
          <c:order val="2"/>
          <c:tx>
            <c:strRef>
              <c:f>'Q4'!$D$3</c:f>
              <c:strCache>
                <c:ptCount val="1"/>
                <c:pt idx="0">
                  <c:v>Sum of Campaign Spend</c:v>
                </c:pt>
              </c:strCache>
            </c:strRef>
          </c:tx>
          <c:spPr>
            <a:solidFill>
              <a:schemeClr val="accent3"/>
            </a:solidFill>
            <a:ln>
              <a:noFill/>
            </a:ln>
            <a:effectLst/>
          </c:spPr>
          <c:invertIfNegative val="0"/>
          <c:cat>
            <c:strRef>
              <c:f>'Q4'!$A$4:$A$14</c:f>
              <c:strCache>
                <c:ptCount val="10"/>
                <c:pt idx="0">
                  <c:v>Bengaluru</c:v>
                </c:pt>
                <c:pt idx="1">
                  <c:v>Chennai</c:v>
                </c:pt>
                <c:pt idx="2">
                  <c:v>Coimbatore</c:v>
                </c:pt>
                <c:pt idx="3">
                  <c:v>Delhi</c:v>
                </c:pt>
                <c:pt idx="4">
                  <c:v>Hyderabad</c:v>
                </c:pt>
                <c:pt idx="5">
                  <c:v>Kochi</c:v>
                </c:pt>
                <c:pt idx="6">
                  <c:v>Madurai</c:v>
                </c:pt>
                <c:pt idx="7">
                  <c:v>Mumbai</c:v>
                </c:pt>
                <c:pt idx="8">
                  <c:v>Pune</c:v>
                </c:pt>
                <c:pt idx="9">
                  <c:v>Salem</c:v>
                </c:pt>
              </c:strCache>
            </c:strRef>
          </c:cat>
          <c:val>
            <c:numRef>
              <c:f>'Q4'!$D$4:$D$14</c:f>
              <c:numCache>
                <c:formatCode>General</c:formatCode>
                <c:ptCount val="10"/>
                <c:pt idx="0">
                  <c:v>7518366</c:v>
                </c:pt>
                <c:pt idx="1">
                  <c:v>7771857</c:v>
                </c:pt>
                <c:pt idx="2">
                  <c:v>7772112</c:v>
                </c:pt>
                <c:pt idx="3">
                  <c:v>8235716</c:v>
                </c:pt>
                <c:pt idx="4">
                  <c:v>7089894</c:v>
                </c:pt>
                <c:pt idx="5">
                  <c:v>7428744</c:v>
                </c:pt>
                <c:pt idx="6">
                  <c:v>7490611</c:v>
                </c:pt>
                <c:pt idx="7">
                  <c:v>7144921</c:v>
                </c:pt>
                <c:pt idx="8">
                  <c:v>8218113</c:v>
                </c:pt>
                <c:pt idx="9">
                  <c:v>6993409</c:v>
                </c:pt>
              </c:numCache>
            </c:numRef>
          </c:val>
          <c:extLst>
            <c:ext xmlns:c16="http://schemas.microsoft.com/office/drawing/2014/chart" uri="{C3380CC4-5D6E-409C-BE32-E72D297353CC}">
              <c16:uniqueId val="{00000002-BA89-4E23-8983-25A41F7DEB2E}"/>
            </c:ext>
          </c:extLst>
        </c:ser>
        <c:ser>
          <c:idx val="3"/>
          <c:order val="3"/>
          <c:tx>
            <c:strRef>
              <c:f>'Q4'!$E$3</c:f>
              <c:strCache>
                <c:ptCount val="1"/>
                <c:pt idx="0">
                  <c:v>Sum of ROI (%)</c:v>
                </c:pt>
              </c:strCache>
            </c:strRef>
          </c:tx>
          <c:spPr>
            <a:solidFill>
              <a:schemeClr val="accent4"/>
            </a:solidFill>
            <a:ln>
              <a:noFill/>
            </a:ln>
            <a:effectLst/>
          </c:spPr>
          <c:invertIfNegative val="0"/>
          <c:cat>
            <c:strRef>
              <c:f>'Q4'!$A$4:$A$14</c:f>
              <c:strCache>
                <c:ptCount val="10"/>
                <c:pt idx="0">
                  <c:v>Bengaluru</c:v>
                </c:pt>
                <c:pt idx="1">
                  <c:v>Chennai</c:v>
                </c:pt>
                <c:pt idx="2">
                  <c:v>Coimbatore</c:v>
                </c:pt>
                <c:pt idx="3">
                  <c:v>Delhi</c:v>
                </c:pt>
                <c:pt idx="4">
                  <c:v>Hyderabad</c:v>
                </c:pt>
                <c:pt idx="5">
                  <c:v>Kochi</c:v>
                </c:pt>
                <c:pt idx="6">
                  <c:v>Madurai</c:v>
                </c:pt>
                <c:pt idx="7">
                  <c:v>Mumbai</c:v>
                </c:pt>
                <c:pt idx="8">
                  <c:v>Pune</c:v>
                </c:pt>
                <c:pt idx="9">
                  <c:v>Salem</c:v>
                </c:pt>
              </c:strCache>
            </c:strRef>
          </c:cat>
          <c:val>
            <c:numRef>
              <c:f>'Q4'!$E$4:$E$14</c:f>
              <c:numCache>
                <c:formatCode>General</c:formatCode>
                <c:ptCount val="10"/>
                <c:pt idx="0">
                  <c:v>2156128.83</c:v>
                </c:pt>
                <c:pt idx="1">
                  <c:v>1725563.18</c:v>
                </c:pt>
                <c:pt idx="2">
                  <c:v>2079533.2599999995</c:v>
                </c:pt>
                <c:pt idx="3">
                  <c:v>2351339.3200000017</c:v>
                </c:pt>
                <c:pt idx="4">
                  <c:v>2809538.8799999994</c:v>
                </c:pt>
                <c:pt idx="5">
                  <c:v>1792959.3299999994</c:v>
                </c:pt>
                <c:pt idx="6">
                  <c:v>1592243.2599999991</c:v>
                </c:pt>
                <c:pt idx="7">
                  <c:v>2128386.6</c:v>
                </c:pt>
                <c:pt idx="8">
                  <c:v>1539697.5000000016</c:v>
                </c:pt>
                <c:pt idx="9">
                  <c:v>2800070.2400000012</c:v>
                </c:pt>
              </c:numCache>
            </c:numRef>
          </c:val>
          <c:extLst>
            <c:ext xmlns:c16="http://schemas.microsoft.com/office/drawing/2014/chart" uri="{C3380CC4-5D6E-409C-BE32-E72D297353CC}">
              <c16:uniqueId val="{00000003-BA89-4E23-8983-25A41F7DEB2E}"/>
            </c:ext>
          </c:extLst>
        </c:ser>
        <c:dLbls>
          <c:showLegendKey val="0"/>
          <c:showVal val="0"/>
          <c:showCatName val="0"/>
          <c:showSerName val="0"/>
          <c:showPercent val="0"/>
          <c:showBubbleSize val="0"/>
        </c:dLbls>
        <c:gapWidth val="182"/>
        <c:axId val="1654270704"/>
        <c:axId val="1654271536"/>
      </c:barChart>
      <c:catAx>
        <c:axId val="165427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271536"/>
        <c:crosses val="autoZero"/>
        <c:auto val="1"/>
        <c:lblAlgn val="ctr"/>
        <c:lblOffset val="100"/>
        <c:noMultiLvlLbl val="0"/>
      </c:catAx>
      <c:valAx>
        <c:axId val="1654271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27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[Marketing_Campaign_Dataset.xlsx]Q5!Q5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'Q5'!$B$3</c:f>
              <c:strCache>
                <c:ptCount val="1"/>
                <c:pt idx="0">
                  <c:v>Sum of Impressions</c:v>
                </c:pt>
              </c:strCache>
            </c:strRef>
          </c:tx>
          <c:spPr>
            <a:solidFill>
              <a:schemeClr val="accent1"/>
            </a:solidFill>
            <a:ln>
              <a:noFill/>
            </a:ln>
            <a:effectLst/>
          </c:spPr>
          <c:invertIfNegative val="0"/>
          <c:cat>
            <c:strRef>
              <c:f>'Q5'!$A$4:$A$7</c:f>
              <c:strCache>
                <c:ptCount val="3"/>
                <c:pt idx="0">
                  <c:v>Desktop</c:v>
                </c:pt>
                <c:pt idx="1">
                  <c:v>Mobile</c:v>
                </c:pt>
                <c:pt idx="2">
                  <c:v>Tablet</c:v>
                </c:pt>
              </c:strCache>
            </c:strRef>
          </c:cat>
          <c:val>
            <c:numRef>
              <c:f>'Q5'!$B$4:$B$7</c:f>
              <c:numCache>
                <c:formatCode>General</c:formatCode>
                <c:ptCount val="3"/>
                <c:pt idx="0">
                  <c:v>50863484</c:v>
                </c:pt>
                <c:pt idx="1">
                  <c:v>48726009</c:v>
                </c:pt>
                <c:pt idx="2">
                  <c:v>52010636</c:v>
                </c:pt>
              </c:numCache>
            </c:numRef>
          </c:val>
          <c:extLst>
            <c:ext xmlns:c16="http://schemas.microsoft.com/office/drawing/2014/chart" uri="{C3380CC4-5D6E-409C-BE32-E72D297353CC}">
              <c16:uniqueId val="{00000000-47A3-4FB2-83E9-EC6E52A9285D}"/>
            </c:ext>
          </c:extLst>
        </c:ser>
        <c:ser>
          <c:idx val="1"/>
          <c:order val="1"/>
          <c:tx>
            <c:strRef>
              <c:f>'Q5'!$C$3</c:f>
              <c:strCache>
                <c:ptCount val="1"/>
                <c:pt idx="0">
                  <c:v>Sum of Clicks</c:v>
                </c:pt>
              </c:strCache>
            </c:strRef>
          </c:tx>
          <c:spPr>
            <a:solidFill>
              <a:schemeClr val="accent2"/>
            </a:solidFill>
            <a:ln>
              <a:noFill/>
            </a:ln>
            <a:effectLst/>
          </c:spPr>
          <c:invertIfNegative val="0"/>
          <c:cat>
            <c:strRef>
              <c:f>'Q5'!$A$4:$A$7</c:f>
              <c:strCache>
                <c:ptCount val="3"/>
                <c:pt idx="0">
                  <c:v>Desktop</c:v>
                </c:pt>
                <c:pt idx="1">
                  <c:v>Mobile</c:v>
                </c:pt>
                <c:pt idx="2">
                  <c:v>Tablet</c:v>
                </c:pt>
              </c:strCache>
            </c:strRef>
          </c:cat>
          <c:val>
            <c:numRef>
              <c:f>'Q5'!$C$4:$C$7</c:f>
              <c:numCache>
                <c:formatCode>General</c:formatCode>
                <c:ptCount val="3"/>
                <c:pt idx="0">
                  <c:v>4133051</c:v>
                </c:pt>
                <c:pt idx="1">
                  <c:v>3882227</c:v>
                </c:pt>
                <c:pt idx="2">
                  <c:v>4200448</c:v>
                </c:pt>
              </c:numCache>
            </c:numRef>
          </c:val>
          <c:extLst>
            <c:ext xmlns:c16="http://schemas.microsoft.com/office/drawing/2014/chart" uri="{C3380CC4-5D6E-409C-BE32-E72D297353CC}">
              <c16:uniqueId val="{00000001-47A3-4FB2-83E9-EC6E52A9285D}"/>
            </c:ext>
          </c:extLst>
        </c:ser>
        <c:ser>
          <c:idx val="2"/>
          <c:order val="2"/>
          <c:tx>
            <c:strRef>
              <c:f>'Q5'!$D$3</c:f>
              <c:strCache>
                <c:ptCount val="1"/>
                <c:pt idx="0">
                  <c:v>Sum of Conversions</c:v>
                </c:pt>
              </c:strCache>
            </c:strRef>
          </c:tx>
          <c:spPr>
            <a:solidFill>
              <a:schemeClr val="accent3"/>
            </a:solidFill>
            <a:ln>
              <a:noFill/>
            </a:ln>
            <a:effectLst/>
          </c:spPr>
          <c:invertIfNegative val="0"/>
          <c:cat>
            <c:strRef>
              <c:f>'Q5'!$A$4:$A$7</c:f>
              <c:strCache>
                <c:ptCount val="3"/>
                <c:pt idx="0">
                  <c:v>Desktop</c:v>
                </c:pt>
                <c:pt idx="1">
                  <c:v>Mobile</c:v>
                </c:pt>
                <c:pt idx="2">
                  <c:v>Tablet</c:v>
                </c:pt>
              </c:strCache>
            </c:strRef>
          </c:cat>
          <c:val>
            <c:numRef>
              <c:f>'Q5'!$D$4:$D$7</c:f>
              <c:numCache>
                <c:formatCode>General</c:formatCode>
                <c:ptCount val="3"/>
                <c:pt idx="0">
                  <c:v>572077</c:v>
                </c:pt>
                <c:pt idx="1">
                  <c:v>507537</c:v>
                </c:pt>
                <c:pt idx="2">
                  <c:v>553689</c:v>
                </c:pt>
              </c:numCache>
            </c:numRef>
          </c:val>
          <c:extLst>
            <c:ext xmlns:c16="http://schemas.microsoft.com/office/drawing/2014/chart" uri="{C3380CC4-5D6E-409C-BE32-E72D297353CC}">
              <c16:uniqueId val="{00000002-47A3-4FB2-83E9-EC6E52A9285D}"/>
            </c:ext>
          </c:extLst>
        </c:ser>
        <c:ser>
          <c:idx val="3"/>
          <c:order val="3"/>
          <c:tx>
            <c:strRef>
              <c:f>'Q5'!$E$3</c:f>
              <c:strCache>
                <c:ptCount val="1"/>
                <c:pt idx="0">
                  <c:v>Sum of CTR (%)</c:v>
                </c:pt>
              </c:strCache>
            </c:strRef>
          </c:tx>
          <c:spPr>
            <a:solidFill>
              <a:schemeClr val="accent4"/>
            </a:solidFill>
            <a:ln>
              <a:noFill/>
            </a:ln>
            <a:effectLst/>
          </c:spPr>
          <c:invertIfNegative val="0"/>
          <c:cat>
            <c:strRef>
              <c:f>'Q5'!$A$4:$A$7</c:f>
              <c:strCache>
                <c:ptCount val="3"/>
                <c:pt idx="0">
                  <c:v>Desktop</c:v>
                </c:pt>
                <c:pt idx="1">
                  <c:v>Mobile</c:v>
                </c:pt>
                <c:pt idx="2">
                  <c:v>Tablet</c:v>
                </c:pt>
              </c:strCache>
            </c:strRef>
          </c:cat>
          <c:val>
            <c:numRef>
              <c:f>'Q5'!$E$4:$E$7</c:f>
              <c:numCache>
                <c:formatCode>General</c:formatCode>
                <c:ptCount val="3"/>
                <c:pt idx="0">
                  <c:v>8255.3999999999851</c:v>
                </c:pt>
                <c:pt idx="1">
                  <c:v>7578.1200000000081</c:v>
                </c:pt>
                <c:pt idx="2">
                  <c:v>8201.0000000000055</c:v>
                </c:pt>
              </c:numCache>
            </c:numRef>
          </c:val>
          <c:extLst>
            <c:ext xmlns:c16="http://schemas.microsoft.com/office/drawing/2014/chart" uri="{C3380CC4-5D6E-409C-BE32-E72D297353CC}">
              <c16:uniqueId val="{00000003-47A3-4FB2-83E9-EC6E52A9285D}"/>
            </c:ext>
          </c:extLst>
        </c:ser>
        <c:ser>
          <c:idx val="4"/>
          <c:order val="4"/>
          <c:tx>
            <c:strRef>
              <c:f>'Q5'!$F$3</c:f>
              <c:strCache>
                <c:ptCount val="1"/>
                <c:pt idx="0">
                  <c:v>Sum of Conversion Rate (%)</c:v>
                </c:pt>
              </c:strCache>
            </c:strRef>
          </c:tx>
          <c:spPr>
            <a:solidFill>
              <a:schemeClr val="accent5"/>
            </a:solidFill>
            <a:ln>
              <a:noFill/>
            </a:ln>
            <a:effectLst/>
          </c:spPr>
          <c:invertIfNegative val="0"/>
          <c:cat>
            <c:strRef>
              <c:f>'Q5'!$A$4:$A$7</c:f>
              <c:strCache>
                <c:ptCount val="3"/>
                <c:pt idx="0">
                  <c:v>Desktop</c:v>
                </c:pt>
                <c:pt idx="1">
                  <c:v>Mobile</c:v>
                </c:pt>
                <c:pt idx="2">
                  <c:v>Tablet</c:v>
                </c:pt>
              </c:strCache>
            </c:strRef>
          </c:cat>
          <c:val>
            <c:numRef>
              <c:f>'Q5'!$F$4:$F$7</c:f>
              <c:numCache>
                <c:formatCode>General</c:formatCode>
                <c:ptCount val="3"/>
                <c:pt idx="0">
                  <c:v>13964.749999999982</c:v>
                </c:pt>
                <c:pt idx="1">
                  <c:v>12929.11000000001</c:v>
                </c:pt>
                <c:pt idx="2">
                  <c:v>13698.129999999992</c:v>
                </c:pt>
              </c:numCache>
            </c:numRef>
          </c:val>
          <c:extLst>
            <c:ext xmlns:c16="http://schemas.microsoft.com/office/drawing/2014/chart" uri="{C3380CC4-5D6E-409C-BE32-E72D297353CC}">
              <c16:uniqueId val="{00000004-47A3-4FB2-83E9-EC6E52A9285D}"/>
            </c:ext>
          </c:extLst>
        </c:ser>
        <c:dLbls>
          <c:showLegendKey val="0"/>
          <c:showVal val="0"/>
          <c:showCatName val="0"/>
          <c:showSerName val="0"/>
          <c:showPercent val="0"/>
          <c:showBubbleSize val="0"/>
        </c:dLbls>
        <c:gapWidth val="219"/>
        <c:overlap val="-27"/>
        <c:axId val="365313504"/>
        <c:axId val="365320160"/>
      </c:barChart>
      <c:catAx>
        <c:axId val="36531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320160"/>
        <c:crosses val="autoZero"/>
        <c:auto val="1"/>
        <c:lblAlgn val="ctr"/>
        <c:lblOffset val="100"/>
        <c:noMultiLvlLbl val="0"/>
      </c:catAx>
      <c:valAx>
        <c:axId val="365320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31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[Marketing_Campaign_Dataset.xlsx]Q6!Q6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MONTH</a:t>
            </a:r>
            <a:r>
              <a:rPr lang="en-IN" baseline="0"/>
              <a:t>-WISE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c:f>
              <c:strCache>
                <c:ptCount val="1"/>
                <c:pt idx="0">
                  <c:v>Sum of Impressions</c:v>
                </c:pt>
              </c:strCache>
            </c:strRef>
          </c:tx>
          <c:spPr>
            <a:solidFill>
              <a:schemeClr val="accent1"/>
            </a:solidFill>
            <a:ln>
              <a:noFill/>
            </a:ln>
            <a:effectLst/>
          </c:spPr>
          <c:invertIfNegative val="0"/>
          <c:cat>
            <c:strRef>
              <c:f>'Q6'!$A$4:$A$16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'Q6'!$B$4:$B$16</c:f>
              <c:numCache>
                <c:formatCode>General</c:formatCode>
                <c:ptCount val="12"/>
                <c:pt idx="0">
                  <c:v>11090538</c:v>
                </c:pt>
                <c:pt idx="1">
                  <c:v>12517253</c:v>
                </c:pt>
                <c:pt idx="2">
                  <c:v>14428276</c:v>
                </c:pt>
                <c:pt idx="3">
                  <c:v>11311593</c:v>
                </c:pt>
                <c:pt idx="4">
                  <c:v>13320068</c:v>
                </c:pt>
                <c:pt idx="5">
                  <c:v>12118258</c:v>
                </c:pt>
                <c:pt idx="6">
                  <c:v>13287383</c:v>
                </c:pt>
                <c:pt idx="7">
                  <c:v>13348595</c:v>
                </c:pt>
                <c:pt idx="8">
                  <c:v>11875480</c:v>
                </c:pt>
                <c:pt idx="9">
                  <c:v>13196122</c:v>
                </c:pt>
                <c:pt idx="10">
                  <c:v>13246782</c:v>
                </c:pt>
                <c:pt idx="11">
                  <c:v>11859781</c:v>
                </c:pt>
              </c:numCache>
            </c:numRef>
          </c:val>
          <c:extLst>
            <c:ext xmlns:c16="http://schemas.microsoft.com/office/drawing/2014/chart" uri="{C3380CC4-5D6E-409C-BE32-E72D297353CC}">
              <c16:uniqueId val="{00000000-6B14-4105-B27D-9AC27D11D868}"/>
            </c:ext>
          </c:extLst>
        </c:ser>
        <c:ser>
          <c:idx val="1"/>
          <c:order val="1"/>
          <c:tx>
            <c:strRef>
              <c:f>'Q6'!$C$3</c:f>
              <c:strCache>
                <c:ptCount val="1"/>
                <c:pt idx="0">
                  <c:v>Sum of Clicks</c:v>
                </c:pt>
              </c:strCache>
            </c:strRef>
          </c:tx>
          <c:spPr>
            <a:solidFill>
              <a:schemeClr val="accent2"/>
            </a:solidFill>
            <a:ln>
              <a:noFill/>
            </a:ln>
            <a:effectLst/>
          </c:spPr>
          <c:invertIfNegative val="0"/>
          <c:cat>
            <c:strRef>
              <c:f>'Q6'!$A$4:$A$16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'Q6'!$C$4:$C$16</c:f>
              <c:numCache>
                <c:formatCode>General</c:formatCode>
                <c:ptCount val="12"/>
                <c:pt idx="0">
                  <c:v>926290</c:v>
                </c:pt>
                <c:pt idx="1">
                  <c:v>987005</c:v>
                </c:pt>
                <c:pt idx="2">
                  <c:v>1186748</c:v>
                </c:pt>
                <c:pt idx="3">
                  <c:v>937203</c:v>
                </c:pt>
                <c:pt idx="4">
                  <c:v>1154916</c:v>
                </c:pt>
                <c:pt idx="5">
                  <c:v>955597</c:v>
                </c:pt>
                <c:pt idx="6">
                  <c:v>1053145</c:v>
                </c:pt>
                <c:pt idx="7">
                  <c:v>1028189</c:v>
                </c:pt>
                <c:pt idx="8">
                  <c:v>941230</c:v>
                </c:pt>
                <c:pt idx="9">
                  <c:v>1063197</c:v>
                </c:pt>
                <c:pt idx="10">
                  <c:v>1026857</c:v>
                </c:pt>
                <c:pt idx="11">
                  <c:v>955349</c:v>
                </c:pt>
              </c:numCache>
            </c:numRef>
          </c:val>
          <c:extLst>
            <c:ext xmlns:c16="http://schemas.microsoft.com/office/drawing/2014/chart" uri="{C3380CC4-5D6E-409C-BE32-E72D297353CC}">
              <c16:uniqueId val="{00000001-6B14-4105-B27D-9AC27D11D868}"/>
            </c:ext>
          </c:extLst>
        </c:ser>
        <c:ser>
          <c:idx val="2"/>
          <c:order val="2"/>
          <c:tx>
            <c:strRef>
              <c:f>'Q6'!$D$3</c:f>
              <c:strCache>
                <c:ptCount val="1"/>
                <c:pt idx="0">
                  <c:v>Sum of Conversions</c:v>
                </c:pt>
              </c:strCache>
            </c:strRef>
          </c:tx>
          <c:spPr>
            <a:solidFill>
              <a:schemeClr val="accent3"/>
            </a:solidFill>
            <a:ln>
              <a:noFill/>
            </a:ln>
            <a:effectLst/>
          </c:spPr>
          <c:invertIfNegative val="0"/>
          <c:cat>
            <c:strRef>
              <c:f>'Q6'!$A$4:$A$16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'Q6'!$D$4:$D$16</c:f>
              <c:numCache>
                <c:formatCode>General</c:formatCode>
                <c:ptCount val="12"/>
                <c:pt idx="0">
                  <c:v>125074</c:v>
                </c:pt>
                <c:pt idx="1">
                  <c:v>130446</c:v>
                </c:pt>
                <c:pt idx="2">
                  <c:v>162783</c:v>
                </c:pt>
                <c:pt idx="3">
                  <c:v>124673</c:v>
                </c:pt>
                <c:pt idx="4">
                  <c:v>149040</c:v>
                </c:pt>
                <c:pt idx="5">
                  <c:v>133700</c:v>
                </c:pt>
                <c:pt idx="6">
                  <c:v>143850</c:v>
                </c:pt>
                <c:pt idx="7">
                  <c:v>131188</c:v>
                </c:pt>
                <c:pt idx="8">
                  <c:v>126449</c:v>
                </c:pt>
                <c:pt idx="9">
                  <c:v>143296</c:v>
                </c:pt>
                <c:pt idx="10">
                  <c:v>132111</c:v>
                </c:pt>
                <c:pt idx="11">
                  <c:v>130693</c:v>
                </c:pt>
              </c:numCache>
            </c:numRef>
          </c:val>
          <c:extLst>
            <c:ext xmlns:c16="http://schemas.microsoft.com/office/drawing/2014/chart" uri="{C3380CC4-5D6E-409C-BE32-E72D297353CC}">
              <c16:uniqueId val="{00000002-6B14-4105-B27D-9AC27D11D868}"/>
            </c:ext>
          </c:extLst>
        </c:ser>
        <c:ser>
          <c:idx val="3"/>
          <c:order val="3"/>
          <c:tx>
            <c:strRef>
              <c:f>'Q6'!$E$3</c:f>
              <c:strCache>
                <c:ptCount val="1"/>
                <c:pt idx="0">
                  <c:v>Sum of Campaign Spend</c:v>
                </c:pt>
              </c:strCache>
            </c:strRef>
          </c:tx>
          <c:spPr>
            <a:solidFill>
              <a:schemeClr val="accent4"/>
            </a:solidFill>
            <a:ln>
              <a:noFill/>
            </a:ln>
            <a:effectLst/>
          </c:spPr>
          <c:invertIfNegative val="0"/>
          <c:cat>
            <c:strRef>
              <c:f>'Q6'!$A$4:$A$16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'Q6'!$E$4:$E$16</c:f>
              <c:numCache>
                <c:formatCode>General</c:formatCode>
                <c:ptCount val="12"/>
                <c:pt idx="0">
                  <c:v>5934135</c:v>
                </c:pt>
                <c:pt idx="1">
                  <c:v>6503067</c:v>
                </c:pt>
                <c:pt idx="2">
                  <c:v>7282406</c:v>
                </c:pt>
                <c:pt idx="3">
                  <c:v>5320455</c:v>
                </c:pt>
                <c:pt idx="4">
                  <c:v>6623052</c:v>
                </c:pt>
                <c:pt idx="5">
                  <c:v>5818694</c:v>
                </c:pt>
                <c:pt idx="6">
                  <c:v>6226907</c:v>
                </c:pt>
                <c:pt idx="7">
                  <c:v>6895263</c:v>
                </c:pt>
                <c:pt idx="8">
                  <c:v>6249682</c:v>
                </c:pt>
                <c:pt idx="9">
                  <c:v>6676815</c:v>
                </c:pt>
                <c:pt idx="10">
                  <c:v>6092395</c:v>
                </c:pt>
                <c:pt idx="11">
                  <c:v>6040872</c:v>
                </c:pt>
              </c:numCache>
            </c:numRef>
          </c:val>
          <c:extLst>
            <c:ext xmlns:c16="http://schemas.microsoft.com/office/drawing/2014/chart" uri="{C3380CC4-5D6E-409C-BE32-E72D297353CC}">
              <c16:uniqueId val="{00000003-6B14-4105-B27D-9AC27D11D868}"/>
            </c:ext>
          </c:extLst>
        </c:ser>
        <c:ser>
          <c:idx val="4"/>
          <c:order val="4"/>
          <c:tx>
            <c:strRef>
              <c:f>'Q6'!$F$3</c:f>
              <c:strCache>
                <c:ptCount val="1"/>
                <c:pt idx="0">
                  <c:v>Sum of Revenue</c:v>
                </c:pt>
              </c:strCache>
            </c:strRef>
          </c:tx>
          <c:spPr>
            <a:solidFill>
              <a:schemeClr val="accent5"/>
            </a:solidFill>
            <a:ln>
              <a:noFill/>
            </a:ln>
            <a:effectLst/>
          </c:spPr>
          <c:invertIfNegative val="0"/>
          <c:cat>
            <c:strRef>
              <c:f>'Q6'!$A$4:$A$16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'Q6'!$F$4:$F$16</c:f>
              <c:numCache>
                <c:formatCode>General</c:formatCode>
                <c:ptCount val="12"/>
                <c:pt idx="0">
                  <c:v>163891015</c:v>
                </c:pt>
                <c:pt idx="1">
                  <c:v>166831180</c:v>
                </c:pt>
                <c:pt idx="2">
                  <c:v>221722415</c:v>
                </c:pt>
                <c:pt idx="3">
                  <c:v>158246349</c:v>
                </c:pt>
                <c:pt idx="4">
                  <c:v>201927383</c:v>
                </c:pt>
                <c:pt idx="5">
                  <c:v>180684236</c:v>
                </c:pt>
                <c:pt idx="6">
                  <c:v>188236922</c:v>
                </c:pt>
                <c:pt idx="7">
                  <c:v>170101946</c:v>
                </c:pt>
                <c:pt idx="8">
                  <c:v>172748662</c:v>
                </c:pt>
                <c:pt idx="9">
                  <c:v>187942624</c:v>
                </c:pt>
                <c:pt idx="10">
                  <c:v>189474024</c:v>
                </c:pt>
                <c:pt idx="11">
                  <c:v>170735190</c:v>
                </c:pt>
              </c:numCache>
            </c:numRef>
          </c:val>
          <c:extLst>
            <c:ext xmlns:c16="http://schemas.microsoft.com/office/drawing/2014/chart" uri="{C3380CC4-5D6E-409C-BE32-E72D297353CC}">
              <c16:uniqueId val="{00000004-6B14-4105-B27D-9AC27D11D868}"/>
            </c:ext>
          </c:extLst>
        </c:ser>
        <c:ser>
          <c:idx val="5"/>
          <c:order val="5"/>
          <c:tx>
            <c:strRef>
              <c:f>'Q6'!$G$3</c:f>
              <c:strCache>
                <c:ptCount val="1"/>
                <c:pt idx="0">
                  <c:v>Sum of ROI (%)</c:v>
                </c:pt>
              </c:strCache>
            </c:strRef>
          </c:tx>
          <c:spPr>
            <a:solidFill>
              <a:schemeClr val="accent6"/>
            </a:solidFill>
            <a:ln>
              <a:noFill/>
            </a:ln>
            <a:effectLst/>
          </c:spPr>
          <c:invertIfNegative val="0"/>
          <c:cat>
            <c:strRef>
              <c:f>'Q6'!$A$4:$A$16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'Q6'!$G$4:$G$16</c:f>
              <c:numCache>
                <c:formatCode>General</c:formatCode>
                <c:ptCount val="12"/>
                <c:pt idx="0">
                  <c:v>1240223.2899999996</c:v>
                </c:pt>
                <c:pt idx="1">
                  <c:v>1795145.0199999991</c:v>
                </c:pt>
                <c:pt idx="2">
                  <c:v>1638958.5799999982</c:v>
                </c:pt>
                <c:pt idx="3">
                  <c:v>2338813.169999999</c:v>
                </c:pt>
                <c:pt idx="4">
                  <c:v>2120579.91</c:v>
                </c:pt>
                <c:pt idx="5">
                  <c:v>1646430.3400000003</c:v>
                </c:pt>
                <c:pt idx="6">
                  <c:v>1580988.2500000002</c:v>
                </c:pt>
                <c:pt idx="7">
                  <c:v>1609587.0599999989</c:v>
                </c:pt>
                <c:pt idx="8">
                  <c:v>1783961.8700000013</c:v>
                </c:pt>
                <c:pt idx="9">
                  <c:v>1938747.5999999994</c:v>
                </c:pt>
                <c:pt idx="10">
                  <c:v>1467954.9800000014</c:v>
                </c:pt>
                <c:pt idx="11">
                  <c:v>1814070.3300000005</c:v>
                </c:pt>
              </c:numCache>
            </c:numRef>
          </c:val>
          <c:extLst>
            <c:ext xmlns:c16="http://schemas.microsoft.com/office/drawing/2014/chart" uri="{C3380CC4-5D6E-409C-BE32-E72D297353CC}">
              <c16:uniqueId val="{00000005-6B14-4105-B27D-9AC27D11D868}"/>
            </c:ext>
          </c:extLst>
        </c:ser>
        <c:dLbls>
          <c:showLegendKey val="0"/>
          <c:showVal val="0"/>
          <c:showCatName val="0"/>
          <c:showSerName val="0"/>
          <c:showPercent val="0"/>
          <c:showBubbleSize val="0"/>
        </c:dLbls>
        <c:gapWidth val="219"/>
        <c:overlap val="-27"/>
        <c:axId val="365280224"/>
        <c:axId val="365289792"/>
      </c:barChart>
      <c:catAx>
        <c:axId val="36528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89792"/>
        <c:crosses val="autoZero"/>
        <c:auto val="1"/>
        <c:lblAlgn val="ctr"/>
        <c:lblOffset val="100"/>
        <c:noMultiLvlLbl val="0"/>
      </c:catAx>
      <c:valAx>
        <c:axId val="365289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8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[Marketing_Campaign_Dataset.xlsx]Q1!Q1</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i="0" u="none" strike="noStrike" baseline="0"/>
              <a:t>🎯</a:t>
            </a:r>
            <a:r>
              <a:rPr lang="en-IN" sz="2000" b="1"/>
              <a:t>OVERALL</a:t>
            </a:r>
            <a:r>
              <a:rPr lang="en-IN" sz="2000" b="1" baseline="0"/>
              <a:t> </a:t>
            </a:r>
            <a:endParaRPr lang="en-IN"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Sum of Impressions</c:v>
                </c:pt>
              </c:strCache>
            </c:strRef>
          </c:tx>
          <c:spPr>
            <a:solidFill>
              <a:schemeClr val="accent2">
                <a:tint val="46000"/>
              </a:schemeClr>
            </a:solidFill>
            <a:ln>
              <a:noFill/>
            </a:ln>
            <a:effectLst/>
          </c:spPr>
          <c:invertIfNegative val="0"/>
          <c:cat>
            <c:strRef>
              <c:f>'Q1'!$A$4:$A$7</c:f>
              <c:strCache>
                <c:ptCount val="3"/>
                <c:pt idx="0">
                  <c:v>FIRST 1000 DATA</c:v>
                </c:pt>
                <c:pt idx="1">
                  <c:v>1001-2000</c:v>
                </c:pt>
                <c:pt idx="2">
                  <c:v>2001-3000</c:v>
                </c:pt>
              </c:strCache>
            </c:strRef>
          </c:cat>
          <c:val>
            <c:numRef>
              <c:f>'Q1'!$B$4:$B$7</c:f>
              <c:numCache>
                <c:formatCode>General</c:formatCode>
                <c:ptCount val="3"/>
                <c:pt idx="0">
                  <c:v>51576465</c:v>
                </c:pt>
                <c:pt idx="1">
                  <c:v>50891174</c:v>
                </c:pt>
                <c:pt idx="2">
                  <c:v>49132490</c:v>
                </c:pt>
              </c:numCache>
            </c:numRef>
          </c:val>
          <c:extLst>
            <c:ext xmlns:c16="http://schemas.microsoft.com/office/drawing/2014/chart" uri="{C3380CC4-5D6E-409C-BE32-E72D297353CC}">
              <c16:uniqueId val="{00000000-8B79-4AE8-856F-79BFE68E3FD4}"/>
            </c:ext>
          </c:extLst>
        </c:ser>
        <c:ser>
          <c:idx val="1"/>
          <c:order val="1"/>
          <c:tx>
            <c:strRef>
              <c:f>'Q1'!$C$3</c:f>
              <c:strCache>
                <c:ptCount val="1"/>
                <c:pt idx="0">
                  <c:v>Sum of Clicks</c:v>
                </c:pt>
              </c:strCache>
            </c:strRef>
          </c:tx>
          <c:spPr>
            <a:solidFill>
              <a:schemeClr val="accent2">
                <a:tint val="62000"/>
              </a:schemeClr>
            </a:solidFill>
            <a:ln>
              <a:noFill/>
            </a:ln>
            <a:effectLst/>
          </c:spPr>
          <c:invertIfNegative val="0"/>
          <c:cat>
            <c:strRef>
              <c:f>'Q1'!$A$4:$A$7</c:f>
              <c:strCache>
                <c:ptCount val="3"/>
                <c:pt idx="0">
                  <c:v>FIRST 1000 DATA</c:v>
                </c:pt>
                <c:pt idx="1">
                  <c:v>1001-2000</c:v>
                </c:pt>
                <c:pt idx="2">
                  <c:v>2001-3000</c:v>
                </c:pt>
              </c:strCache>
            </c:strRef>
          </c:cat>
          <c:val>
            <c:numRef>
              <c:f>'Q1'!$C$4:$C$7</c:f>
              <c:numCache>
                <c:formatCode>General</c:formatCode>
                <c:ptCount val="3"/>
                <c:pt idx="0">
                  <c:v>4217169</c:v>
                </c:pt>
                <c:pt idx="1">
                  <c:v>4149154</c:v>
                </c:pt>
                <c:pt idx="2">
                  <c:v>3849403</c:v>
                </c:pt>
              </c:numCache>
            </c:numRef>
          </c:val>
          <c:extLst>
            <c:ext xmlns:c16="http://schemas.microsoft.com/office/drawing/2014/chart" uri="{C3380CC4-5D6E-409C-BE32-E72D297353CC}">
              <c16:uniqueId val="{00000001-8B79-4AE8-856F-79BFE68E3FD4}"/>
            </c:ext>
          </c:extLst>
        </c:ser>
        <c:ser>
          <c:idx val="2"/>
          <c:order val="2"/>
          <c:tx>
            <c:strRef>
              <c:f>'Q1'!$D$3</c:f>
              <c:strCache>
                <c:ptCount val="1"/>
                <c:pt idx="0">
                  <c:v>Sum of ROI (%)</c:v>
                </c:pt>
              </c:strCache>
            </c:strRef>
          </c:tx>
          <c:spPr>
            <a:solidFill>
              <a:schemeClr val="accent2">
                <a:tint val="77000"/>
              </a:schemeClr>
            </a:solidFill>
            <a:ln>
              <a:noFill/>
            </a:ln>
            <a:effectLst/>
          </c:spPr>
          <c:invertIfNegative val="0"/>
          <c:cat>
            <c:strRef>
              <c:f>'Q1'!$A$4:$A$7</c:f>
              <c:strCache>
                <c:ptCount val="3"/>
                <c:pt idx="0">
                  <c:v>FIRST 1000 DATA</c:v>
                </c:pt>
                <c:pt idx="1">
                  <c:v>1001-2000</c:v>
                </c:pt>
                <c:pt idx="2">
                  <c:v>2001-3000</c:v>
                </c:pt>
              </c:strCache>
            </c:strRef>
          </c:cat>
          <c:val>
            <c:numRef>
              <c:f>'Q1'!$D$4:$D$7</c:f>
              <c:numCache>
                <c:formatCode>General</c:formatCode>
                <c:ptCount val="3"/>
                <c:pt idx="0">
                  <c:v>5888947.1000000024</c:v>
                </c:pt>
                <c:pt idx="1">
                  <c:v>7017058.7200000128</c:v>
                </c:pt>
                <c:pt idx="2">
                  <c:v>8069454.5799999936</c:v>
                </c:pt>
              </c:numCache>
            </c:numRef>
          </c:val>
          <c:extLst>
            <c:ext xmlns:c16="http://schemas.microsoft.com/office/drawing/2014/chart" uri="{C3380CC4-5D6E-409C-BE32-E72D297353CC}">
              <c16:uniqueId val="{00000002-8B79-4AE8-856F-79BFE68E3FD4}"/>
            </c:ext>
          </c:extLst>
        </c:ser>
        <c:ser>
          <c:idx val="3"/>
          <c:order val="3"/>
          <c:tx>
            <c:strRef>
              <c:f>'Q1'!$E$3</c:f>
              <c:strCache>
                <c:ptCount val="1"/>
                <c:pt idx="0">
                  <c:v>Sum of Conversion Rate (%)</c:v>
                </c:pt>
              </c:strCache>
            </c:strRef>
          </c:tx>
          <c:spPr>
            <a:solidFill>
              <a:schemeClr val="accent2">
                <a:tint val="93000"/>
              </a:schemeClr>
            </a:solidFill>
            <a:ln>
              <a:noFill/>
            </a:ln>
            <a:effectLst/>
          </c:spPr>
          <c:invertIfNegative val="0"/>
          <c:cat>
            <c:strRef>
              <c:f>'Q1'!$A$4:$A$7</c:f>
              <c:strCache>
                <c:ptCount val="3"/>
                <c:pt idx="0">
                  <c:v>FIRST 1000 DATA</c:v>
                </c:pt>
                <c:pt idx="1">
                  <c:v>1001-2000</c:v>
                </c:pt>
                <c:pt idx="2">
                  <c:v>2001-3000</c:v>
                </c:pt>
              </c:strCache>
            </c:strRef>
          </c:cat>
          <c:val>
            <c:numRef>
              <c:f>'Q1'!$E$4:$E$7</c:f>
              <c:numCache>
                <c:formatCode>General</c:formatCode>
                <c:ptCount val="3"/>
                <c:pt idx="0">
                  <c:v>13288.039999999997</c:v>
                </c:pt>
                <c:pt idx="1">
                  <c:v>13691.339999999991</c:v>
                </c:pt>
                <c:pt idx="2">
                  <c:v>13612.609999999988</c:v>
                </c:pt>
              </c:numCache>
            </c:numRef>
          </c:val>
          <c:extLst>
            <c:ext xmlns:c16="http://schemas.microsoft.com/office/drawing/2014/chart" uri="{C3380CC4-5D6E-409C-BE32-E72D297353CC}">
              <c16:uniqueId val="{00000003-8B79-4AE8-856F-79BFE68E3FD4}"/>
            </c:ext>
          </c:extLst>
        </c:ser>
        <c:ser>
          <c:idx val="4"/>
          <c:order val="4"/>
          <c:tx>
            <c:strRef>
              <c:f>'Q1'!$F$3</c:f>
              <c:strCache>
                <c:ptCount val="1"/>
                <c:pt idx="0">
                  <c:v>Sum of Revenue</c:v>
                </c:pt>
              </c:strCache>
            </c:strRef>
          </c:tx>
          <c:spPr>
            <a:solidFill>
              <a:schemeClr val="accent2">
                <a:shade val="92000"/>
              </a:schemeClr>
            </a:solidFill>
            <a:ln>
              <a:noFill/>
            </a:ln>
            <a:effectLst/>
          </c:spPr>
          <c:invertIfNegative val="0"/>
          <c:cat>
            <c:strRef>
              <c:f>'Q1'!$A$4:$A$7</c:f>
              <c:strCache>
                <c:ptCount val="3"/>
                <c:pt idx="0">
                  <c:v>FIRST 1000 DATA</c:v>
                </c:pt>
                <c:pt idx="1">
                  <c:v>1001-2000</c:v>
                </c:pt>
                <c:pt idx="2">
                  <c:v>2001-3000</c:v>
                </c:pt>
              </c:strCache>
            </c:strRef>
          </c:cat>
          <c:val>
            <c:numRef>
              <c:f>'Q1'!$F$4:$F$7</c:f>
              <c:numCache>
                <c:formatCode>General</c:formatCode>
                <c:ptCount val="3"/>
                <c:pt idx="0">
                  <c:v>729257464</c:v>
                </c:pt>
                <c:pt idx="1">
                  <c:v>749292833</c:v>
                </c:pt>
                <c:pt idx="2">
                  <c:v>693991649</c:v>
                </c:pt>
              </c:numCache>
            </c:numRef>
          </c:val>
          <c:extLst>
            <c:ext xmlns:c16="http://schemas.microsoft.com/office/drawing/2014/chart" uri="{C3380CC4-5D6E-409C-BE32-E72D297353CC}">
              <c16:uniqueId val="{00000004-8B79-4AE8-856F-79BFE68E3FD4}"/>
            </c:ext>
          </c:extLst>
        </c:ser>
        <c:ser>
          <c:idx val="5"/>
          <c:order val="5"/>
          <c:tx>
            <c:strRef>
              <c:f>'Q1'!$G$3</c:f>
              <c:strCache>
                <c:ptCount val="1"/>
                <c:pt idx="0">
                  <c:v>Sum of Conversions</c:v>
                </c:pt>
              </c:strCache>
            </c:strRef>
          </c:tx>
          <c:spPr>
            <a:solidFill>
              <a:schemeClr val="accent2">
                <a:shade val="76000"/>
              </a:schemeClr>
            </a:solidFill>
            <a:ln>
              <a:noFill/>
            </a:ln>
            <a:effectLst/>
          </c:spPr>
          <c:invertIfNegative val="0"/>
          <c:cat>
            <c:strRef>
              <c:f>'Q1'!$A$4:$A$7</c:f>
              <c:strCache>
                <c:ptCount val="3"/>
                <c:pt idx="0">
                  <c:v>FIRST 1000 DATA</c:v>
                </c:pt>
                <c:pt idx="1">
                  <c:v>1001-2000</c:v>
                </c:pt>
                <c:pt idx="2">
                  <c:v>2001-3000</c:v>
                </c:pt>
              </c:strCache>
            </c:strRef>
          </c:cat>
          <c:val>
            <c:numRef>
              <c:f>'Q1'!$G$4:$G$7</c:f>
              <c:numCache>
                <c:formatCode>General</c:formatCode>
                <c:ptCount val="3"/>
                <c:pt idx="0">
                  <c:v>556854</c:v>
                </c:pt>
                <c:pt idx="1">
                  <c:v>565297</c:v>
                </c:pt>
                <c:pt idx="2">
                  <c:v>511152</c:v>
                </c:pt>
              </c:numCache>
            </c:numRef>
          </c:val>
          <c:extLst>
            <c:ext xmlns:c16="http://schemas.microsoft.com/office/drawing/2014/chart" uri="{C3380CC4-5D6E-409C-BE32-E72D297353CC}">
              <c16:uniqueId val="{00000005-8B79-4AE8-856F-79BFE68E3FD4}"/>
            </c:ext>
          </c:extLst>
        </c:ser>
        <c:ser>
          <c:idx val="6"/>
          <c:order val="6"/>
          <c:tx>
            <c:strRef>
              <c:f>'Q1'!$H$3</c:f>
              <c:strCache>
                <c:ptCount val="1"/>
                <c:pt idx="0">
                  <c:v>Sum of Campaign Spend</c:v>
                </c:pt>
              </c:strCache>
            </c:strRef>
          </c:tx>
          <c:spPr>
            <a:solidFill>
              <a:schemeClr val="accent2">
                <a:shade val="61000"/>
              </a:schemeClr>
            </a:solidFill>
            <a:ln>
              <a:noFill/>
            </a:ln>
            <a:effectLst/>
          </c:spPr>
          <c:invertIfNegative val="0"/>
          <c:cat>
            <c:strRef>
              <c:f>'Q1'!$A$4:$A$7</c:f>
              <c:strCache>
                <c:ptCount val="3"/>
                <c:pt idx="0">
                  <c:v>FIRST 1000 DATA</c:v>
                </c:pt>
                <c:pt idx="1">
                  <c:v>1001-2000</c:v>
                </c:pt>
                <c:pt idx="2">
                  <c:v>2001-3000</c:v>
                </c:pt>
              </c:strCache>
            </c:strRef>
          </c:cat>
          <c:val>
            <c:numRef>
              <c:f>'Q1'!$H$4:$H$7</c:f>
              <c:numCache>
                <c:formatCode>General</c:formatCode>
                <c:ptCount val="3"/>
                <c:pt idx="0">
                  <c:v>25118982</c:v>
                </c:pt>
                <c:pt idx="1">
                  <c:v>25047149</c:v>
                </c:pt>
                <c:pt idx="2">
                  <c:v>25497612</c:v>
                </c:pt>
              </c:numCache>
            </c:numRef>
          </c:val>
          <c:extLst>
            <c:ext xmlns:c16="http://schemas.microsoft.com/office/drawing/2014/chart" uri="{C3380CC4-5D6E-409C-BE32-E72D297353CC}">
              <c16:uniqueId val="{00000006-8B79-4AE8-856F-79BFE68E3FD4}"/>
            </c:ext>
          </c:extLst>
        </c:ser>
        <c:ser>
          <c:idx val="7"/>
          <c:order val="7"/>
          <c:tx>
            <c:strRef>
              <c:f>'Q1'!$I$3</c:f>
              <c:strCache>
                <c:ptCount val="1"/>
                <c:pt idx="0">
                  <c:v>Sum of CTR (%)</c:v>
                </c:pt>
              </c:strCache>
            </c:strRef>
          </c:tx>
          <c:spPr>
            <a:solidFill>
              <a:schemeClr val="accent2">
                <a:shade val="45000"/>
              </a:schemeClr>
            </a:solidFill>
            <a:ln>
              <a:noFill/>
            </a:ln>
            <a:effectLst/>
          </c:spPr>
          <c:invertIfNegative val="0"/>
          <c:cat>
            <c:strRef>
              <c:f>'Q1'!$A$4:$A$7</c:f>
              <c:strCache>
                <c:ptCount val="3"/>
                <c:pt idx="0">
                  <c:v>FIRST 1000 DATA</c:v>
                </c:pt>
                <c:pt idx="1">
                  <c:v>1001-2000</c:v>
                </c:pt>
                <c:pt idx="2">
                  <c:v>2001-3000</c:v>
                </c:pt>
              </c:strCache>
            </c:strRef>
          </c:cat>
          <c:val>
            <c:numRef>
              <c:f>'Q1'!$I$4:$I$7</c:f>
              <c:numCache>
                <c:formatCode>General</c:formatCode>
                <c:ptCount val="3"/>
                <c:pt idx="0">
                  <c:v>8077.2499999999982</c:v>
                </c:pt>
                <c:pt idx="1">
                  <c:v>8152.889999999994</c:v>
                </c:pt>
                <c:pt idx="2">
                  <c:v>7804.3800000000028</c:v>
                </c:pt>
              </c:numCache>
            </c:numRef>
          </c:val>
          <c:extLst>
            <c:ext xmlns:c16="http://schemas.microsoft.com/office/drawing/2014/chart" uri="{C3380CC4-5D6E-409C-BE32-E72D297353CC}">
              <c16:uniqueId val="{00000007-8B79-4AE8-856F-79BFE68E3FD4}"/>
            </c:ext>
          </c:extLst>
        </c:ser>
        <c:dLbls>
          <c:showLegendKey val="0"/>
          <c:showVal val="0"/>
          <c:showCatName val="0"/>
          <c:showSerName val="0"/>
          <c:showPercent val="0"/>
          <c:showBubbleSize val="0"/>
        </c:dLbls>
        <c:gapWidth val="219"/>
        <c:overlap val="-27"/>
        <c:axId val="333088720"/>
        <c:axId val="333081232"/>
      </c:barChart>
      <c:catAx>
        <c:axId val="33308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081232"/>
        <c:crosses val="autoZero"/>
        <c:auto val="1"/>
        <c:lblAlgn val="ctr"/>
        <c:lblOffset val="100"/>
        <c:noMultiLvlLbl val="0"/>
      </c:catAx>
      <c:valAx>
        <c:axId val="33308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08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[Marketing_Campaign_Dataset.xlsx]Q2!Q2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 </a:t>
            </a:r>
            <a:r>
              <a:rPr lang="en-IN" sz="2000" b="1" i="0" u="none" strike="noStrike" baseline="0"/>
              <a:t>📊</a:t>
            </a:r>
            <a:r>
              <a:rPr lang="en-IN" sz="2000" b="1"/>
              <a:t>TOTAL</a:t>
            </a:r>
            <a:r>
              <a:rPr lang="en-IN" sz="2000" b="1" baseline="0"/>
              <a:t> ENGAGAMENT</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'Q2'!$B$3</c:f>
              <c:strCache>
                <c:ptCount val="1"/>
                <c:pt idx="0">
                  <c:v>Sum of Conversions</c:v>
                </c:pt>
              </c:strCache>
            </c:strRef>
          </c:tx>
          <c:spPr>
            <a:solidFill>
              <a:schemeClr val="accent2">
                <a:shade val="65000"/>
              </a:schemeClr>
            </a:solidFill>
            <a:ln>
              <a:noFill/>
            </a:ln>
            <a:effectLst/>
          </c:spPr>
          <c:invertIfNegative val="0"/>
          <c:cat>
            <c:strRef>
              <c:f>'Q2'!$A$4:$A$12</c:f>
              <c:strCache>
                <c:ptCount val="8"/>
                <c:pt idx="0">
                  <c:v>Email</c:v>
                </c:pt>
                <c:pt idx="1">
                  <c:v>Facebook Ads</c:v>
                </c:pt>
                <c:pt idx="2">
                  <c:v>Google Ads</c:v>
                </c:pt>
                <c:pt idx="3">
                  <c:v>Instagram Ads</c:v>
                </c:pt>
                <c:pt idx="4">
                  <c:v>LinkedIn Ads</c:v>
                </c:pt>
                <c:pt idx="5">
                  <c:v>SMS</c:v>
                </c:pt>
                <c:pt idx="6">
                  <c:v>Social Media</c:v>
                </c:pt>
                <c:pt idx="7">
                  <c:v>YouTube Ads</c:v>
                </c:pt>
              </c:strCache>
            </c:strRef>
          </c:cat>
          <c:val>
            <c:numRef>
              <c:f>'Q2'!$B$4:$B$12</c:f>
              <c:numCache>
                <c:formatCode>General</c:formatCode>
                <c:ptCount val="8"/>
                <c:pt idx="0">
                  <c:v>240213</c:v>
                </c:pt>
                <c:pt idx="1">
                  <c:v>222849</c:v>
                </c:pt>
                <c:pt idx="2">
                  <c:v>199539</c:v>
                </c:pt>
                <c:pt idx="3">
                  <c:v>214696</c:v>
                </c:pt>
                <c:pt idx="4">
                  <c:v>192905</c:v>
                </c:pt>
                <c:pt idx="5">
                  <c:v>193323</c:v>
                </c:pt>
                <c:pt idx="6">
                  <c:v>180271</c:v>
                </c:pt>
                <c:pt idx="7">
                  <c:v>189507</c:v>
                </c:pt>
              </c:numCache>
            </c:numRef>
          </c:val>
          <c:extLst>
            <c:ext xmlns:c16="http://schemas.microsoft.com/office/drawing/2014/chart" uri="{C3380CC4-5D6E-409C-BE32-E72D297353CC}">
              <c16:uniqueId val="{00000000-3633-437D-AAEF-BA1E4E769BAC}"/>
            </c:ext>
          </c:extLst>
        </c:ser>
        <c:ser>
          <c:idx val="1"/>
          <c:order val="1"/>
          <c:tx>
            <c:strRef>
              <c:f>'Q2'!$C$3</c:f>
              <c:strCache>
                <c:ptCount val="1"/>
                <c:pt idx="0">
                  <c:v>Sum of Clicks</c:v>
                </c:pt>
              </c:strCache>
            </c:strRef>
          </c:tx>
          <c:spPr>
            <a:solidFill>
              <a:schemeClr val="accent2"/>
            </a:solidFill>
            <a:ln>
              <a:noFill/>
            </a:ln>
            <a:effectLst/>
          </c:spPr>
          <c:invertIfNegative val="0"/>
          <c:cat>
            <c:strRef>
              <c:f>'Q2'!$A$4:$A$12</c:f>
              <c:strCache>
                <c:ptCount val="8"/>
                <c:pt idx="0">
                  <c:v>Email</c:v>
                </c:pt>
                <c:pt idx="1">
                  <c:v>Facebook Ads</c:v>
                </c:pt>
                <c:pt idx="2">
                  <c:v>Google Ads</c:v>
                </c:pt>
                <c:pt idx="3">
                  <c:v>Instagram Ads</c:v>
                </c:pt>
                <c:pt idx="4">
                  <c:v>LinkedIn Ads</c:v>
                </c:pt>
                <c:pt idx="5">
                  <c:v>SMS</c:v>
                </c:pt>
                <c:pt idx="6">
                  <c:v>Social Media</c:v>
                </c:pt>
                <c:pt idx="7">
                  <c:v>YouTube Ads</c:v>
                </c:pt>
              </c:strCache>
            </c:strRef>
          </c:cat>
          <c:val>
            <c:numRef>
              <c:f>'Q2'!$C$4:$C$12</c:f>
              <c:numCache>
                <c:formatCode>General</c:formatCode>
                <c:ptCount val="8"/>
                <c:pt idx="0">
                  <c:v>1658575</c:v>
                </c:pt>
                <c:pt idx="1">
                  <c:v>1639213</c:v>
                </c:pt>
                <c:pt idx="2">
                  <c:v>1544927</c:v>
                </c:pt>
                <c:pt idx="3">
                  <c:v>1623641</c:v>
                </c:pt>
                <c:pt idx="4">
                  <c:v>1488402</c:v>
                </c:pt>
                <c:pt idx="5">
                  <c:v>1457067</c:v>
                </c:pt>
                <c:pt idx="6">
                  <c:v>1328129</c:v>
                </c:pt>
                <c:pt idx="7">
                  <c:v>1475772</c:v>
                </c:pt>
              </c:numCache>
            </c:numRef>
          </c:val>
          <c:extLst>
            <c:ext xmlns:c16="http://schemas.microsoft.com/office/drawing/2014/chart" uri="{C3380CC4-5D6E-409C-BE32-E72D297353CC}">
              <c16:uniqueId val="{00000001-3633-437D-AAEF-BA1E4E769BAC}"/>
            </c:ext>
          </c:extLst>
        </c:ser>
        <c:ser>
          <c:idx val="2"/>
          <c:order val="2"/>
          <c:tx>
            <c:strRef>
              <c:f>'Q2'!$D$3</c:f>
              <c:strCache>
                <c:ptCount val="1"/>
                <c:pt idx="0">
                  <c:v>Sum of Impressions</c:v>
                </c:pt>
              </c:strCache>
            </c:strRef>
          </c:tx>
          <c:spPr>
            <a:solidFill>
              <a:schemeClr val="accent2">
                <a:tint val="65000"/>
              </a:schemeClr>
            </a:solidFill>
            <a:ln>
              <a:noFill/>
            </a:ln>
            <a:effectLst/>
          </c:spPr>
          <c:invertIfNegative val="0"/>
          <c:cat>
            <c:strRef>
              <c:f>'Q2'!$A$4:$A$12</c:f>
              <c:strCache>
                <c:ptCount val="8"/>
                <c:pt idx="0">
                  <c:v>Email</c:v>
                </c:pt>
                <c:pt idx="1">
                  <c:v>Facebook Ads</c:v>
                </c:pt>
                <c:pt idx="2">
                  <c:v>Google Ads</c:v>
                </c:pt>
                <c:pt idx="3">
                  <c:v>Instagram Ads</c:v>
                </c:pt>
                <c:pt idx="4">
                  <c:v>LinkedIn Ads</c:v>
                </c:pt>
                <c:pt idx="5">
                  <c:v>SMS</c:v>
                </c:pt>
                <c:pt idx="6">
                  <c:v>Social Media</c:v>
                </c:pt>
                <c:pt idx="7">
                  <c:v>YouTube Ads</c:v>
                </c:pt>
              </c:strCache>
            </c:strRef>
          </c:cat>
          <c:val>
            <c:numRef>
              <c:f>'Q2'!$D$4:$D$12</c:f>
              <c:numCache>
                <c:formatCode>General</c:formatCode>
                <c:ptCount val="8"/>
                <c:pt idx="0">
                  <c:v>19946090</c:v>
                </c:pt>
                <c:pt idx="1">
                  <c:v>20026218</c:v>
                </c:pt>
                <c:pt idx="2">
                  <c:v>18903150</c:v>
                </c:pt>
                <c:pt idx="3">
                  <c:v>20313335</c:v>
                </c:pt>
                <c:pt idx="4">
                  <c:v>18214250</c:v>
                </c:pt>
                <c:pt idx="5">
                  <c:v>17891015</c:v>
                </c:pt>
                <c:pt idx="6">
                  <c:v>17684192</c:v>
                </c:pt>
                <c:pt idx="7">
                  <c:v>18621879</c:v>
                </c:pt>
              </c:numCache>
            </c:numRef>
          </c:val>
          <c:extLst>
            <c:ext xmlns:c16="http://schemas.microsoft.com/office/drawing/2014/chart" uri="{C3380CC4-5D6E-409C-BE32-E72D297353CC}">
              <c16:uniqueId val="{00000002-3633-437D-AAEF-BA1E4E769BAC}"/>
            </c:ext>
          </c:extLst>
        </c:ser>
        <c:dLbls>
          <c:showLegendKey val="0"/>
          <c:showVal val="0"/>
          <c:showCatName val="0"/>
          <c:showSerName val="0"/>
          <c:showPercent val="0"/>
          <c:showBubbleSize val="0"/>
        </c:dLbls>
        <c:gapWidth val="182"/>
        <c:axId val="333108688"/>
        <c:axId val="333113264"/>
      </c:barChart>
      <c:catAx>
        <c:axId val="33310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13264"/>
        <c:crosses val="autoZero"/>
        <c:auto val="1"/>
        <c:lblAlgn val="ctr"/>
        <c:lblOffset val="100"/>
        <c:noMultiLvlLbl val="0"/>
      </c:catAx>
      <c:valAx>
        <c:axId val="333113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0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[Marketing_Campaign_Dataset.xlsx]Q3!Q3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a:t>
            </a:r>
            <a:r>
              <a:rPr lang="en-IN" sz="2000" b="1"/>
              <a:t>REVENUE</a:t>
            </a:r>
            <a:r>
              <a:rPr lang="en-IN" sz="2000" b="1" baseline="0"/>
              <a:t> BY CAMPAIGNS</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'Q3'!$B$3</c:f>
              <c:strCache>
                <c:ptCount val="1"/>
                <c:pt idx="0">
                  <c:v>Sum of Campaign Spend</c:v>
                </c:pt>
              </c:strCache>
            </c:strRef>
          </c:tx>
          <c:spPr>
            <a:solidFill>
              <a:schemeClr val="accent1"/>
            </a:solidFill>
            <a:ln>
              <a:noFill/>
            </a:ln>
            <a:effectLst/>
          </c:spPr>
          <c:invertIfNegative val="0"/>
          <c:cat>
            <c:strRef>
              <c:f>'Q3'!$A$4:$A$10</c:f>
              <c:strCache>
                <c:ptCount val="6"/>
                <c:pt idx="0">
                  <c:v>Brand Awareness</c:v>
                </c:pt>
                <c:pt idx="1">
                  <c:v>Customer Engagement</c:v>
                </c:pt>
                <c:pt idx="2">
                  <c:v>Lead Generation</c:v>
                </c:pt>
                <c:pt idx="3">
                  <c:v>Product Launch</c:v>
                </c:pt>
                <c:pt idx="4">
                  <c:v>Retargeting</c:v>
                </c:pt>
                <c:pt idx="5">
                  <c:v>Seasonal Promotion</c:v>
                </c:pt>
              </c:strCache>
            </c:strRef>
          </c:cat>
          <c:val>
            <c:numRef>
              <c:f>'Q3'!$B$4:$B$10</c:f>
              <c:numCache>
                <c:formatCode>General</c:formatCode>
                <c:ptCount val="6"/>
                <c:pt idx="0">
                  <c:v>13664627</c:v>
                </c:pt>
                <c:pt idx="1">
                  <c:v>12176609</c:v>
                </c:pt>
                <c:pt idx="2">
                  <c:v>12285794</c:v>
                </c:pt>
                <c:pt idx="3">
                  <c:v>12547965</c:v>
                </c:pt>
                <c:pt idx="4">
                  <c:v>13036732</c:v>
                </c:pt>
                <c:pt idx="5">
                  <c:v>11952016</c:v>
                </c:pt>
              </c:numCache>
            </c:numRef>
          </c:val>
          <c:extLst>
            <c:ext xmlns:c16="http://schemas.microsoft.com/office/drawing/2014/chart" uri="{C3380CC4-5D6E-409C-BE32-E72D297353CC}">
              <c16:uniqueId val="{00000000-73DA-4317-A551-38D76612F94D}"/>
            </c:ext>
          </c:extLst>
        </c:ser>
        <c:ser>
          <c:idx val="1"/>
          <c:order val="1"/>
          <c:tx>
            <c:strRef>
              <c:f>'Q3'!$C$3</c:f>
              <c:strCache>
                <c:ptCount val="1"/>
                <c:pt idx="0">
                  <c:v>Sum of Revenue</c:v>
                </c:pt>
              </c:strCache>
            </c:strRef>
          </c:tx>
          <c:spPr>
            <a:solidFill>
              <a:schemeClr val="accent2"/>
            </a:solidFill>
            <a:ln>
              <a:noFill/>
            </a:ln>
            <a:effectLst/>
          </c:spPr>
          <c:invertIfNegative val="0"/>
          <c:cat>
            <c:strRef>
              <c:f>'Q3'!$A$4:$A$10</c:f>
              <c:strCache>
                <c:ptCount val="6"/>
                <c:pt idx="0">
                  <c:v>Brand Awareness</c:v>
                </c:pt>
                <c:pt idx="1">
                  <c:v>Customer Engagement</c:v>
                </c:pt>
                <c:pt idx="2">
                  <c:v>Lead Generation</c:v>
                </c:pt>
                <c:pt idx="3">
                  <c:v>Product Launch</c:v>
                </c:pt>
                <c:pt idx="4">
                  <c:v>Retargeting</c:v>
                </c:pt>
                <c:pt idx="5">
                  <c:v>Seasonal Promotion</c:v>
                </c:pt>
              </c:strCache>
            </c:strRef>
          </c:cat>
          <c:val>
            <c:numRef>
              <c:f>'Q3'!$C$4:$C$10</c:f>
              <c:numCache>
                <c:formatCode>General</c:formatCode>
                <c:ptCount val="6"/>
                <c:pt idx="0">
                  <c:v>352487160</c:v>
                </c:pt>
                <c:pt idx="1">
                  <c:v>338142432</c:v>
                </c:pt>
                <c:pt idx="2">
                  <c:v>362061608</c:v>
                </c:pt>
                <c:pt idx="3">
                  <c:v>384637435</c:v>
                </c:pt>
                <c:pt idx="4">
                  <c:v>374379242</c:v>
                </c:pt>
                <c:pt idx="5">
                  <c:v>360834069</c:v>
                </c:pt>
              </c:numCache>
            </c:numRef>
          </c:val>
          <c:extLst>
            <c:ext xmlns:c16="http://schemas.microsoft.com/office/drawing/2014/chart" uri="{C3380CC4-5D6E-409C-BE32-E72D297353CC}">
              <c16:uniqueId val="{00000001-73DA-4317-A551-38D76612F94D}"/>
            </c:ext>
          </c:extLst>
        </c:ser>
        <c:ser>
          <c:idx val="2"/>
          <c:order val="2"/>
          <c:tx>
            <c:strRef>
              <c:f>'Q3'!$D$3</c:f>
              <c:strCache>
                <c:ptCount val="1"/>
                <c:pt idx="0">
                  <c:v>Sum of ROI (%)</c:v>
                </c:pt>
              </c:strCache>
            </c:strRef>
          </c:tx>
          <c:spPr>
            <a:solidFill>
              <a:schemeClr val="accent3"/>
            </a:solidFill>
            <a:ln>
              <a:noFill/>
            </a:ln>
            <a:effectLst/>
          </c:spPr>
          <c:invertIfNegative val="0"/>
          <c:cat>
            <c:strRef>
              <c:f>'Q3'!$A$4:$A$10</c:f>
              <c:strCache>
                <c:ptCount val="6"/>
                <c:pt idx="0">
                  <c:v>Brand Awareness</c:v>
                </c:pt>
                <c:pt idx="1">
                  <c:v>Customer Engagement</c:v>
                </c:pt>
                <c:pt idx="2">
                  <c:v>Lead Generation</c:v>
                </c:pt>
                <c:pt idx="3">
                  <c:v>Product Launch</c:v>
                </c:pt>
                <c:pt idx="4">
                  <c:v>Retargeting</c:v>
                </c:pt>
                <c:pt idx="5">
                  <c:v>Seasonal Promotion</c:v>
                </c:pt>
              </c:strCache>
            </c:strRef>
          </c:cat>
          <c:val>
            <c:numRef>
              <c:f>'Q3'!$D$4:$D$10</c:f>
              <c:numCache>
                <c:formatCode>General</c:formatCode>
                <c:ptCount val="6"/>
                <c:pt idx="0">
                  <c:v>3194656.6000000024</c:v>
                </c:pt>
                <c:pt idx="1">
                  <c:v>2950469.0699999994</c:v>
                </c:pt>
                <c:pt idx="2">
                  <c:v>4143394.5599999982</c:v>
                </c:pt>
                <c:pt idx="3">
                  <c:v>3575994.3299999982</c:v>
                </c:pt>
                <c:pt idx="4">
                  <c:v>3912395.2500000009</c:v>
                </c:pt>
                <c:pt idx="5">
                  <c:v>3198550.5899999985</c:v>
                </c:pt>
              </c:numCache>
            </c:numRef>
          </c:val>
          <c:extLst>
            <c:ext xmlns:c16="http://schemas.microsoft.com/office/drawing/2014/chart" uri="{C3380CC4-5D6E-409C-BE32-E72D297353CC}">
              <c16:uniqueId val="{00000002-73DA-4317-A551-38D76612F94D}"/>
            </c:ext>
          </c:extLst>
        </c:ser>
        <c:dLbls>
          <c:showLegendKey val="0"/>
          <c:showVal val="0"/>
          <c:showCatName val="0"/>
          <c:showSerName val="0"/>
          <c:showPercent val="0"/>
          <c:showBubbleSize val="0"/>
        </c:dLbls>
        <c:gapWidth val="219"/>
        <c:axId val="333102864"/>
        <c:axId val="333117424"/>
      </c:barChart>
      <c:catAx>
        <c:axId val="33310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17424"/>
        <c:crosses val="autoZero"/>
        <c:auto val="1"/>
        <c:lblAlgn val="ctr"/>
        <c:lblOffset val="100"/>
        <c:noMultiLvlLbl val="0"/>
      </c:catAx>
      <c:valAx>
        <c:axId val="33311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0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[Marketing_Campaign_Dataset.xlsx]Q4!Q4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a:t>
            </a:r>
            <a:r>
              <a:rPr lang="en-IN" sz="2000" b="1"/>
              <a:t>LOCATION</a:t>
            </a:r>
            <a:r>
              <a:rPr lang="en-IN" sz="2000" b="1" baseline="0"/>
              <a:t> BASED PERFORMANCE  </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'Q4'!$B$3</c:f>
              <c:strCache>
                <c:ptCount val="1"/>
                <c:pt idx="0">
                  <c:v>Sum of Conversions</c:v>
                </c:pt>
              </c:strCache>
            </c:strRef>
          </c:tx>
          <c:spPr>
            <a:solidFill>
              <a:schemeClr val="accent2">
                <a:tint val="58000"/>
              </a:schemeClr>
            </a:solidFill>
            <a:ln>
              <a:noFill/>
            </a:ln>
            <a:effectLst/>
          </c:spPr>
          <c:invertIfNegative val="0"/>
          <c:cat>
            <c:strRef>
              <c:f>'Q4'!$A$4:$A$14</c:f>
              <c:strCache>
                <c:ptCount val="10"/>
                <c:pt idx="0">
                  <c:v>Bengaluru</c:v>
                </c:pt>
                <c:pt idx="1">
                  <c:v>Chennai</c:v>
                </c:pt>
                <c:pt idx="2">
                  <c:v>Coimbatore</c:v>
                </c:pt>
                <c:pt idx="3">
                  <c:v>Delhi</c:v>
                </c:pt>
                <c:pt idx="4">
                  <c:v>Hyderabad</c:v>
                </c:pt>
                <c:pt idx="5">
                  <c:v>Kochi</c:v>
                </c:pt>
                <c:pt idx="6">
                  <c:v>Madurai</c:v>
                </c:pt>
                <c:pt idx="7">
                  <c:v>Mumbai</c:v>
                </c:pt>
                <c:pt idx="8">
                  <c:v>Pune</c:v>
                </c:pt>
                <c:pt idx="9">
                  <c:v>Salem</c:v>
                </c:pt>
              </c:strCache>
            </c:strRef>
          </c:cat>
          <c:val>
            <c:numRef>
              <c:f>'Q4'!$B$4:$B$14</c:f>
              <c:numCache>
                <c:formatCode>General</c:formatCode>
                <c:ptCount val="10"/>
                <c:pt idx="0">
                  <c:v>173370</c:v>
                </c:pt>
                <c:pt idx="1">
                  <c:v>167736</c:v>
                </c:pt>
                <c:pt idx="2">
                  <c:v>156262</c:v>
                </c:pt>
                <c:pt idx="3">
                  <c:v>181950</c:v>
                </c:pt>
                <c:pt idx="4">
                  <c:v>175615</c:v>
                </c:pt>
                <c:pt idx="5">
                  <c:v>149615</c:v>
                </c:pt>
                <c:pt idx="6">
                  <c:v>155246</c:v>
                </c:pt>
                <c:pt idx="7">
                  <c:v>151666</c:v>
                </c:pt>
                <c:pt idx="8">
                  <c:v>156021</c:v>
                </c:pt>
                <c:pt idx="9">
                  <c:v>165822</c:v>
                </c:pt>
              </c:numCache>
            </c:numRef>
          </c:val>
          <c:extLst>
            <c:ext xmlns:c16="http://schemas.microsoft.com/office/drawing/2014/chart" uri="{C3380CC4-5D6E-409C-BE32-E72D297353CC}">
              <c16:uniqueId val="{00000000-A3DC-4D30-9807-9068124D1322}"/>
            </c:ext>
          </c:extLst>
        </c:ser>
        <c:ser>
          <c:idx val="1"/>
          <c:order val="1"/>
          <c:tx>
            <c:strRef>
              <c:f>'Q4'!$C$3</c:f>
              <c:strCache>
                <c:ptCount val="1"/>
                <c:pt idx="0">
                  <c:v>Sum of Revenue</c:v>
                </c:pt>
              </c:strCache>
            </c:strRef>
          </c:tx>
          <c:spPr>
            <a:solidFill>
              <a:schemeClr val="accent2">
                <a:tint val="86000"/>
              </a:schemeClr>
            </a:solidFill>
            <a:ln>
              <a:noFill/>
            </a:ln>
            <a:effectLst/>
          </c:spPr>
          <c:invertIfNegative val="0"/>
          <c:cat>
            <c:strRef>
              <c:f>'Q4'!$A$4:$A$14</c:f>
              <c:strCache>
                <c:ptCount val="10"/>
                <c:pt idx="0">
                  <c:v>Bengaluru</c:v>
                </c:pt>
                <c:pt idx="1">
                  <c:v>Chennai</c:v>
                </c:pt>
                <c:pt idx="2">
                  <c:v>Coimbatore</c:v>
                </c:pt>
                <c:pt idx="3">
                  <c:v>Delhi</c:v>
                </c:pt>
                <c:pt idx="4">
                  <c:v>Hyderabad</c:v>
                </c:pt>
                <c:pt idx="5">
                  <c:v>Kochi</c:v>
                </c:pt>
                <c:pt idx="6">
                  <c:v>Madurai</c:v>
                </c:pt>
                <c:pt idx="7">
                  <c:v>Mumbai</c:v>
                </c:pt>
                <c:pt idx="8">
                  <c:v>Pune</c:v>
                </c:pt>
                <c:pt idx="9">
                  <c:v>Salem</c:v>
                </c:pt>
              </c:strCache>
            </c:strRef>
          </c:cat>
          <c:val>
            <c:numRef>
              <c:f>'Q4'!$C$4:$C$14</c:f>
              <c:numCache>
                <c:formatCode>General</c:formatCode>
                <c:ptCount val="10"/>
                <c:pt idx="0">
                  <c:v>239934192</c:v>
                </c:pt>
                <c:pt idx="1">
                  <c:v>224822107</c:v>
                </c:pt>
                <c:pt idx="2">
                  <c:v>208579998</c:v>
                </c:pt>
                <c:pt idx="3">
                  <c:v>247083052</c:v>
                </c:pt>
                <c:pt idx="4">
                  <c:v>229986451</c:v>
                </c:pt>
                <c:pt idx="5">
                  <c:v>189383625</c:v>
                </c:pt>
                <c:pt idx="6">
                  <c:v>209453150</c:v>
                </c:pt>
                <c:pt idx="7">
                  <c:v>190948057</c:v>
                </c:pt>
                <c:pt idx="8">
                  <c:v>207001443</c:v>
                </c:pt>
                <c:pt idx="9">
                  <c:v>225349871</c:v>
                </c:pt>
              </c:numCache>
            </c:numRef>
          </c:val>
          <c:extLst>
            <c:ext xmlns:c16="http://schemas.microsoft.com/office/drawing/2014/chart" uri="{C3380CC4-5D6E-409C-BE32-E72D297353CC}">
              <c16:uniqueId val="{00000001-A3DC-4D30-9807-9068124D1322}"/>
            </c:ext>
          </c:extLst>
        </c:ser>
        <c:ser>
          <c:idx val="2"/>
          <c:order val="2"/>
          <c:tx>
            <c:strRef>
              <c:f>'Q4'!$D$3</c:f>
              <c:strCache>
                <c:ptCount val="1"/>
                <c:pt idx="0">
                  <c:v>Sum of Campaign Spend</c:v>
                </c:pt>
              </c:strCache>
            </c:strRef>
          </c:tx>
          <c:spPr>
            <a:solidFill>
              <a:schemeClr val="accent2">
                <a:shade val="86000"/>
              </a:schemeClr>
            </a:solidFill>
            <a:ln>
              <a:noFill/>
            </a:ln>
            <a:effectLst/>
          </c:spPr>
          <c:invertIfNegative val="0"/>
          <c:cat>
            <c:strRef>
              <c:f>'Q4'!$A$4:$A$14</c:f>
              <c:strCache>
                <c:ptCount val="10"/>
                <c:pt idx="0">
                  <c:v>Bengaluru</c:v>
                </c:pt>
                <c:pt idx="1">
                  <c:v>Chennai</c:v>
                </c:pt>
                <c:pt idx="2">
                  <c:v>Coimbatore</c:v>
                </c:pt>
                <c:pt idx="3">
                  <c:v>Delhi</c:v>
                </c:pt>
                <c:pt idx="4">
                  <c:v>Hyderabad</c:v>
                </c:pt>
                <c:pt idx="5">
                  <c:v>Kochi</c:v>
                </c:pt>
                <c:pt idx="6">
                  <c:v>Madurai</c:v>
                </c:pt>
                <c:pt idx="7">
                  <c:v>Mumbai</c:v>
                </c:pt>
                <c:pt idx="8">
                  <c:v>Pune</c:v>
                </c:pt>
                <c:pt idx="9">
                  <c:v>Salem</c:v>
                </c:pt>
              </c:strCache>
            </c:strRef>
          </c:cat>
          <c:val>
            <c:numRef>
              <c:f>'Q4'!$D$4:$D$14</c:f>
              <c:numCache>
                <c:formatCode>General</c:formatCode>
                <c:ptCount val="10"/>
                <c:pt idx="0">
                  <c:v>7518366</c:v>
                </c:pt>
                <c:pt idx="1">
                  <c:v>7771857</c:v>
                </c:pt>
                <c:pt idx="2">
                  <c:v>7772112</c:v>
                </c:pt>
                <c:pt idx="3">
                  <c:v>8235716</c:v>
                </c:pt>
                <c:pt idx="4">
                  <c:v>7089894</c:v>
                </c:pt>
                <c:pt idx="5">
                  <c:v>7428744</c:v>
                </c:pt>
                <c:pt idx="6">
                  <c:v>7490611</c:v>
                </c:pt>
                <c:pt idx="7">
                  <c:v>7144921</c:v>
                </c:pt>
                <c:pt idx="8">
                  <c:v>8218113</c:v>
                </c:pt>
                <c:pt idx="9">
                  <c:v>6993409</c:v>
                </c:pt>
              </c:numCache>
            </c:numRef>
          </c:val>
          <c:extLst>
            <c:ext xmlns:c16="http://schemas.microsoft.com/office/drawing/2014/chart" uri="{C3380CC4-5D6E-409C-BE32-E72D297353CC}">
              <c16:uniqueId val="{00000002-A3DC-4D30-9807-9068124D1322}"/>
            </c:ext>
          </c:extLst>
        </c:ser>
        <c:ser>
          <c:idx val="3"/>
          <c:order val="3"/>
          <c:tx>
            <c:strRef>
              <c:f>'Q4'!$E$3</c:f>
              <c:strCache>
                <c:ptCount val="1"/>
                <c:pt idx="0">
                  <c:v>Sum of ROI (%)</c:v>
                </c:pt>
              </c:strCache>
            </c:strRef>
          </c:tx>
          <c:spPr>
            <a:solidFill>
              <a:schemeClr val="accent2">
                <a:shade val="58000"/>
              </a:schemeClr>
            </a:solidFill>
            <a:ln>
              <a:noFill/>
            </a:ln>
            <a:effectLst/>
          </c:spPr>
          <c:invertIfNegative val="0"/>
          <c:cat>
            <c:strRef>
              <c:f>'Q4'!$A$4:$A$14</c:f>
              <c:strCache>
                <c:ptCount val="10"/>
                <c:pt idx="0">
                  <c:v>Bengaluru</c:v>
                </c:pt>
                <c:pt idx="1">
                  <c:v>Chennai</c:v>
                </c:pt>
                <c:pt idx="2">
                  <c:v>Coimbatore</c:v>
                </c:pt>
                <c:pt idx="3">
                  <c:v>Delhi</c:v>
                </c:pt>
                <c:pt idx="4">
                  <c:v>Hyderabad</c:v>
                </c:pt>
                <c:pt idx="5">
                  <c:v>Kochi</c:v>
                </c:pt>
                <c:pt idx="6">
                  <c:v>Madurai</c:v>
                </c:pt>
                <c:pt idx="7">
                  <c:v>Mumbai</c:v>
                </c:pt>
                <c:pt idx="8">
                  <c:v>Pune</c:v>
                </c:pt>
                <c:pt idx="9">
                  <c:v>Salem</c:v>
                </c:pt>
              </c:strCache>
            </c:strRef>
          </c:cat>
          <c:val>
            <c:numRef>
              <c:f>'Q4'!$E$4:$E$14</c:f>
              <c:numCache>
                <c:formatCode>General</c:formatCode>
                <c:ptCount val="10"/>
                <c:pt idx="0">
                  <c:v>2156128.83</c:v>
                </c:pt>
                <c:pt idx="1">
                  <c:v>1725563.18</c:v>
                </c:pt>
                <c:pt idx="2">
                  <c:v>2079533.2599999995</c:v>
                </c:pt>
                <c:pt idx="3">
                  <c:v>2351339.3200000017</c:v>
                </c:pt>
                <c:pt idx="4">
                  <c:v>2809538.8799999994</c:v>
                </c:pt>
                <c:pt idx="5">
                  <c:v>1792959.3299999994</c:v>
                </c:pt>
                <c:pt idx="6">
                  <c:v>1592243.2599999991</c:v>
                </c:pt>
                <c:pt idx="7">
                  <c:v>2128386.6</c:v>
                </c:pt>
                <c:pt idx="8">
                  <c:v>1539697.5000000016</c:v>
                </c:pt>
                <c:pt idx="9">
                  <c:v>2800070.2400000012</c:v>
                </c:pt>
              </c:numCache>
            </c:numRef>
          </c:val>
          <c:extLst>
            <c:ext xmlns:c16="http://schemas.microsoft.com/office/drawing/2014/chart" uri="{C3380CC4-5D6E-409C-BE32-E72D297353CC}">
              <c16:uniqueId val="{00000003-A3DC-4D30-9807-9068124D1322}"/>
            </c:ext>
          </c:extLst>
        </c:ser>
        <c:dLbls>
          <c:showLegendKey val="0"/>
          <c:showVal val="0"/>
          <c:showCatName val="0"/>
          <c:showSerName val="0"/>
          <c:showPercent val="0"/>
          <c:showBubbleSize val="0"/>
        </c:dLbls>
        <c:gapWidth val="182"/>
        <c:axId val="1654270704"/>
        <c:axId val="1654271536"/>
      </c:barChart>
      <c:catAx>
        <c:axId val="165427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271536"/>
        <c:crosses val="autoZero"/>
        <c:auto val="1"/>
        <c:lblAlgn val="ctr"/>
        <c:lblOffset val="100"/>
        <c:noMultiLvlLbl val="0"/>
      </c:catAx>
      <c:valAx>
        <c:axId val="1654271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27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[Marketing_Campaign_Dataset.xlsx]Q5!Q5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a:t>
            </a:r>
            <a:r>
              <a:rPr lang="en-US" sz="2000" b="1"/>
              <a:t>DEVICE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'Q5'!$B$3</c:f>
              <c:strCache>
                <c:ptCount val="1"/>
                <c:pt idx="0">
                  <c:v>Sum of Impressions</c:v>
                </c:pt>
              </c:strCache>
            </c:strRef>
          </c:tx>
          <c:spPr>
            <a:solidFill>
              <a:schemeClr val="accent1"/>
            </a:solidFill>
            <a:ln>
              <a:noFill/>
            </a:ln>
            <a:effectLst/>
          </c:spPr>
          <c:invertIfNegative val="0"/>
          <c:cat>
            <c:strRef>
              <c:f>'Q5'!$A$4:$A$7</c:f>
              <c:strCache>
                <c:ptCount val="3"/>
                <c:pt idx="0">
                  <c:v>Desktop</c:v>
                </c:pt>
                <c:pt idx="1">
                  <c:v>Mobile</c:v>
                </c:pt>
                <c:pt idx="2">
                  <c:v>Tablet</c:v>
                </c:pt>
              </c:strCache>
            </c:strRef>
          </c:cat>
          <c:val>
            <c:numRef>
              <c:f>'Q5'!$B$4:$B$7</c:f>
              <c:numCache>
                <c:formatCode>General</c:formatCode>
                <c:ptCount val="3"/>
                <c:pt idx="0">
                  <c:v>50863484</c:v>
                </c:pt>
                <c:pt idx="1">
                  <c:v>48726009</c:v>
                </c:pt>
                <c:pt idx="2">
                  <c:v>52010636</c:v>
                </c:pt>
              </c:numCache>
            </c:numRef>
          </c:val>
          <c:extLst>
            <c:ext xmlns:c16="http://schemas.microsoft.com/office/drawing/2014/chart" uri="{C3380CC4-5D6E-409C-BE32-E72D297353CC}">
              <c16:uniqueId val="{00000000-AF92-4475-BECC-7D520A34BF6B}"/>
            </c:ext>
          </c:extLst>
        </c:ser>
        <c:ser>
          <c:idx val="1"/>
          <c:order val="1"/>
          <c:tx>
            <c:strRef>
              <c:f>'Q5'!$C$3</c:f>
              <c:strCache>
                <c:ptCount val="1"/>
                <c:pt idx="0">
                  <c:v>Sum of Clicks</c:v>
                </c:pt>
              </c:strCache>
            </c:strRef>
          </c:tx>
          <c:spPr>
            <a:solidFill>
              <a:schemeClr val="accent2"/>
            </a:solidFill>
            <a:ln>
              <a:noFill/>
            </a:ln>
            <a:effectLst/>
          </c:spPr>
          <c:invertIfNegative val="0"/>
          <c:cat>
            <c:strRef>
              <c:f>'Q5'!$A$4:$A$7</c:f>
              <c:strCache>
                <c:ptCount val="3"/>
                <c:pt idx="0">
                  <c:v>Desktop</c:v>
                </c:pt>
                <c:pt idx="1">
                  <c:v>Mobile</c:v>
                </c:pt>
                <c:pt idx="2">
                  <c:v>Tablet</c:v>
                </c:pt>
              </c:strCache>
            </c:strRef>
          </c:cat>
          <c:val>
            <c:numRef>
              <c:f>'Q5'!$C$4:$C$7</c:f>
              <c:numCache>
                <c:formatCode>General</c:formatCode>
                <c:ptCount val="3"/>
                <c:pt idx="0">
                  <c:v>4133051</c:v>
                </c:pt>
                <c:pt idx="1">
                  <c:v>3882227</c:v>
                </c:pt>
                <c:pt idx="2">
                  <c:v>4200448</c:v>
                </c:pt>
              </c:numCache>
            </c:numRef>
          </c:val>
          <c:extLst>
            <c:ext xmlns:c16="http://schemas.microsoft.com/office/drawing/2014/chart" uri="{C3380CC4-5D6E-409C-BE32-E72D297353CC}">
              <c16:uniqueId val="{00000001-AF92-4475-BECC-7D520A34BF6B}"/>
            </c:ext>
          </c:extLst>
        </c:ser>
        <c:ser>
          <c:idx val="2"/>
          <c:order val="2"/>
          <c:tx>
            <c:strRef>
              <c:f>'Q5'!$D$3</c:f>
              <c:strCache>
                <c:ptCount val="1"/>
                <c:pt idx="0">
                  <c:v>Sum of Conversions</c:v>
                </c:pt>
              </c:strCache>
            </c:strRef>
          </c:tx>
          <c:spPr>
            <a:solidFill>
              <a:schemeClr val="accent3"/>
            </a:solidFill>
            <a:ln>
              <a:noFill/>
            </a:ln>
            <a:effectLst/>
          </c:spPr>
          <c:invertIfNegative val="0"/>
          <c:cat>
            <c:strRef>
              <c:f>'Q5'!$A$4:$A$7</c:f>
              <c:strCache>
                <c:ptCount val="3"/>
                <c:pt idx="0">
                  <c:v>Desktop</c:v>
                </c:pt>
                <c:pt idx="1">
                  <c:v>Mobile</c:v>
                </c:pt>
                <c:pt idx="2">
                  <c:v>Tablet</c:v>
                </c:pt>
              </c:strCache>
            </c:strRef>
          </c:cat>
          <c:val>
            <c:numRef>
              <c:f>'Q5'!$D$4:$D$7</c:f>
              <c:numCache>
                <c:formatCode>General</c:formatCode>
                <c:ptCount val="3"/>
                <c:pt idx="0">
                  <c:v>572077</c:v>
                </c:pt>
                <c:pt idx="1">
                  <c:v>507537</c:v>
                </c:pt>
                <c:pt idx="2">
                  <c:v>553689</c:v>
                </c:pt>
              </c:numCache>
            </c:numRef>
          </c:val>
          <c:extLst>
            <c:ext xmlns:c16="http://schemas.microsoft.com/office/drawing/2014/chart" uri="{C3380CC4-5D6E-409C-BE32-E72D297353CC}">
              <c16:uniqueId val="{00000002-AF92-4475-BECC-7D520A34BF6B}"/>
            </c:ext>
          </c:extLst>
        </c:ser>
        <c:ser>
          <c:idx val="3"/>
          <c:order val="3"/>
          <c:tx>
            <c:strRef>
              <c:f>'Q5'!$E$3</c:f>
              <c:strCache>
                <c:ptCount val="1"/>
                <c:pt idx="0">
                  <c:v>Sum of CTR (%)</c:v>
                </c:pt>
              </c:strCache>
            </c:strRef>
          </c:tx>
          <c:spPr>
            <a:solidFill>
              <a:schemeClr val="accent4"/>
            </a:solidFill>
            <a:ln>
              <a:noFill/>
            </a:ln>
            <a:effectLst/>
          </c:spPr>
          <c:invertIfNegative val="0"/>
          <c:cat>
            <c:strRef>
              <c:f>'Q5'!$A$4:$A$7</c:f>
              <c:strCache>
                <c:ptCount val="3"/>
                <c:pt idx="0">
                  <c:v>Desktop</c:v>
                </c:pt>
                <c:pt idx="1">
                  <c:v>Mobile</c:v>
                </c:pt>
                <c:pt idx="2">
                  <c:v>Tablet</c:v>
                </c:pt>
              </c:strCache>
            </c:strRef>
          </c:cat>
          <c:val>
            <c:numRef>
              <c:f>'Q5'!$E$4:$E$7</c:f>
              <c:numCache>
                <c:formatCode>General</c:formatCode>
                <c:ptCount val="3"/>
                <c:pt idx="0">
                  <c:v>8255.3999999999851</c:v>
                </c:pt>
                <c:pt idx="1">
                  <c:v>7578.1200000000081</c:v>
                </c:pt>
                <c:pt idx="2">
                  <c:v>8201.0000000000055</c:v>
                </c:pt>
              </c:numCache>
            </c:numRef>
          </c:val>
          <c:extLst>
            <c:ext xmlns:c16="http://schemas.microsoft.com/office/drawing/2014/chart" uri="{C3380CC4-5D6E-409C-BE32-E72D297353CC}">
              <c16:uniqueId val="{00000003-AF92-4475-BECC-7D520A34BF6B}"/>
            </c:ext>
          </c:extLst>
        </c:ser>
        <c:ser>
          <c:idx val="4"/>
          <c:order val="4"/>
          <c:tx>
            <c:strRef>
              <c:f>'Q5'!$F$3</c:f>
              <c:strCache>
                <c:ptCount val="1"/>
                <c:pt idx="0">
                  <c:v>Sum of Conversion Rate (%)</c:v>
                </c:pt>
              </c:strCache>
            </c:strRef>
          </c:tx>
          <c:spPr>
            <a:solidFill>
              <a:schemeClr val="accent5"/>
            </a:solidFill>
            <a:ln>
              <a:noFill/>
            </a:ln>
            <a:effectLst/>
          </c:spPr>
          <c:invertIfNegative val="0"/>
          <c:cat>
            <c:strRef>
              <c:f>'Q5'!$A$4:$A$7</c:f>
              <c:strCache>
                <c:ptCount val="3"/>
                <c:pt idx="0">
                  <c:v>Desktop</c:v>
                </c:pt>
                <c:pt idx="1">
                  <c:v>Mobile</c:v>
                </c:pt>
                <c:pt idx="2">
                  <c:v>Tablet</c:v>
                </c:pt>
              </c:strCache>
            </c:strRef>
          </c:cat>
          <c:val>
            <c:numRef>
              <c:f>'Q5'!$F$4:$F$7</c:f>
              <c:numCache>
                <c:formatCode>General</c:formatCode>
                <c:ptCount val="3"/>
                <c:pt idx="0">
                  <c:v>13964.749999999982</c:v>
                </c:pt>
                <c:pt idx="1">
                  <c:v>12929.11000000001</c:v>
                </c:pt>
                <c:pt idx="2">
                  <c:v>13698.129999999992</c:v>
                </c:pt>
              </c:numCache>
            </c:numRef>
          </c:val>
          <c:extLst>
            <c:ext xmlns:c16="http://schemas.microsoft.com/office/drawing/2014/chart" uri="{C3380CC4-5D6E-409C-BE32-E72D297353CC}">
              <c16:uniqueId val="{00000004-AF92-4475-BECC-7D520A34BF6B}"/>
            </c:ext>
          </c:extLst>
        </c:ser>
        <c:dLbls>
          <c:showLegendKey val="0"/>
          <c:showVal val="0"/>
          <c:showCatName val="0"/>
          <c:showSerName val="0"/>
          <c:showPercent val="0"/>
          <c:showBubbleSize val="0"/>
        </c:dLbls>
        <c:gapWidth val="219"/>
        <c:overlap val="-27"/>
        <c:axId val="365313504"/>
        <c:axId val="365320160"/>
      </c:barChart>
      <c:catAx>
        <c:axId val="36531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320160"/>
        <c:crosses val="autoZero"/>
        <c:auto val="1"/>
        <c:lblAlgn val="ctr"/>
        <c:lblOffset val="100"/>
        <c:noMultiLvlLbl val="0"/>
      </c:catAx>
      <c:valAx>
        <c:axId val="365320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31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[Marketing_Campaign_Dataset.xlsx]Q6!Q6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a:t>
            </a:r>
            <a:r>
              <a:rPr lang="en-IN" sz="2000" b="1"/>
              <a:t>MONTH</a:t>
            </a:r>
            <a:r>
              <a:rPr lang="en-IN" sz="2000" b="1" baseline="0"/>
              <a:t>-WISE </a:t>
            </a:r>
          </a:p>
        </c:rich>
      </c:tx>
      <c:layout>
        <c:manualLayout>
          <c:xMode val="edge"/>
          <c:yMode val="edge"/>
          <c:x val="0.39870393746541888"/>
          <c:y val="6.42685088656300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c:f>
              <c:strCache>
                <c:ptCount val="1"/>
                <c:pt idx="0">
                  <c:v>Sum of Impressions</c:v>
                </c:pt>
              </c:strCache>
            </c:strRef>
          </c:tx>
          <c:spPr>
            <a:solidFill>
              <a:schemeClr val="accent2">
                <a:shade val="50000"/>
              </a:schemeClr>
            </a:solidFill>
            <a:ln>
              <a:noFill/>
            </a:ln>
            <a:effectLst/>
          </c:spPr>
          <c:invertIfNegative val="0"/>
          <c:cat>
            <c:strRef>
              <c:f>'Q6'!$A$4:$A$16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'Q6'!$B$4:$B$16</c:f>
              <c:numCache>
                <c:formatCode>General</c:formatCode>
                <c:ptCount val="12"/>
                <c:pt idx="0">
                  <c:v>11090538</c:v>
                </c:pt>
                <c:pt idx="1">
                  <c:v>12517253</c:v>
                </c:pt>
                <c:pt idx="2">
                  <c:v>14428276</c:v>
                </c:pt>
                <c:pt idx="3">
                  <c:v>11311593</c:v>
                </c:pt>
                <c:pt idx="4">
                  <c:v>13320068</c:v>
                </c:pt>
                <c:pt idx="5">
                  <c:v>12118258</c:v>
                </c:pt>
                <c:pt idx="6">
                  <c:v>13287383</c:v>
                </c:pt>
                <c:pt idx="7">
                  <c:v>13348595</c:v>
                </c:pt>
                <c:pt idx="8">
                  <c:v>11875480</c:v>
                </c:pt>
                <c:pt idx="9">
                  <c:v>13196122</c:v>
                </c:pt>
                <c:pt idx="10">
                  <c:v>13246782</c:v>
                </c:pt>
                <c:pt idx="11">
                  <c:v>11859781</c:v>
                </c:pt>
              </c:numCache>
            </c:numRef>
          </c:val>
          <c:extLst>
            <c:ext xmlns:c16="http://schemas.microsoft.com/office/drawing/2014/chart" uri="{C3380CC4-5D6E-409C-BE32-E72D297353CC}">
              <c16:uniqueId val="{00000000-9D26-4404-B999-F640508C4E5B}"/>
            </c:ext>
          </c:extLst>
        </c:ser>
        <c:ser>
          <c:idx val="1"/>
          <c:order val="1"/>
          <c:tx>
            <c:strRef>
              <c:f>'Q6'!$C$3</c:f>
              <c:strCache>
                <c:ptCount val="1"/>
                <c:pt idx="0">
                  <c:v>Sum of Clicks</c:v>
                </c:pt>
              </c:strCache>
            </c:strRef>
          </c:tx>
          <c:spPr>
            <a:solidFill>
              <a:schemeClr val="accent2">
                <a:shade val="70000"/>
              </a:schemeClr>
            </a:solidFill>
            <a:ln>
              <a:noFill/>
            </a:ln>
            <a:effectLst/>
          </c:spPr>
          <c:invertIfNegative val="0"/>
          <c:cat>
            <c:strRef>
              <c:f>'Q6'!$A$4:$A$16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'Q6'!$C$4:$C$16</c:f>
              <c:numCache>
                <c:formatCode>General</c:formatCode>
                <c:ptCount val="12"/>
                <c:pt idx="0">
                  <c:v>926290</c:v>
                </c:pt>
                <c:pt idx="1">
                  <c:v>987005</c:v>
                </c:pt>
                <c:pt idx="2">
                  <c:v>1186748</c:v>
                </c:pt>
                <c:pt idx="3">
                  <c:v>937203</c:v>
                </c:pt>
                <c:pt idx="4">
                  <c:v>1154916</c:v>
                </c:pt>
                <c:pt idx="5">
                  <c:v>955597</c:v>
                </c:pt>
                <c:pt idx="6">
                  <c:v>1053145</c:v>
                </c:pt>
                <c:pt idx="7">
                  <c:v>1028189</c:v>
                </c:pt>
                <c:pt idx="8">
                  <c:v>941230</c:v>
                </c:pt>
                <c:pt idx="9">
                  <c:v>1063197</c:v>
                </c:pt>
                <c:pt idx="10">
                  <c:v>1026857</c:v>
                </c:pt>
                <c:pt idx="11">
                  <c:v>955349</c:v>
                </c:pt>
              </c:numCache>
            </c:numRef>
          </c:val>
          <c:extLst>
            <c:ext xmlns:c16="http://schemas.microsoft.com/office/drawing/2014/chart" uri="{C3380CC4-5D6E-409C-BE32-E72D297353CC}">
              <c16:uniqueId val="{00000001-9D26-4404-B999-F640508C4E5B}"/>
            </c:ext>
          </c:extLst>
        </c:ser>
        <c:ser>
          <c:idx val="2"/>
          <c:order val="2"/>
          <c:tx>
            <c:strRef>
              <c:f>'Q6'!$D$3</c:f>
              <c:strCache>
                <c:ptCount val="1"/>
                <c:pt idx="0">
                  <c:v>Sum of Conversions</c:v>
                </c:pt>
              </c:strCache>
            </c:strRef>
          </c:tx>
          <c:spPr>
            <a:solidFill>
              <a:schemeClr val="accent2">
                <a:shade val="90000"/>
              </a:schemeClr>
            </a:solidFill>
            <a:ln>
              <a:noFill/>
            </a:ln>
            <a:effectLst/>
          </c:spPr>
          <c:invertIfNegative val="0"/>
          <c:cat>
            <c:strRef>
              <c:f>'Q6'!$A$4:$A$16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'Q6'!$D$4:$D$16</c:f>
              <c:numCache>
                <c:formatCode>General</c:formatCode>
                <c:ptCount val="12"/>
                <c:pt idx="0">
                  <c:v>125074</c:v>
                </c:pt>
                <c:pt idx="1">
                  <c:v>130446</c:v>
                </c:pt>
                <c:pt idx="2">
                  <c:v>162783</c:v>
                </c:pt>
                <c:pt idx="3">
                  <c:v>124673</c:v>
                </c:pt>
                <c:pt idx="4">
                  <c:v>149040</c:v>
                </c:pt>
                <c:pt idx="5">
                  <c:v>133700</c:v>
                </c:pt>
                <c:pt idx="6">
                  <c:v>143850</c:v>
                </c:pt>
                <c:pt idx="7">
                  <c:v>131188</c:v>
                </c:pt>
                <c:pt idx="8">
                  <c:v>126449</c:v>
                </c:pt>
                <c:pt idx="9">
                  <c:v>143296</c:v>
                </c:pt>
                <c:pt idx="10">
                  <c:v>132111</c:v>
                </c:pt>
                <c:pt idx="11">
                  <c:v>130693</c:v>
                </c:pt>
              </c:numCache>
            </c:numRef>
          </c:val>
          <c:extLst>
            <c:ext xmlns:c16="http://schemas.microsoft.com/office/drawing/2014/chart" uri="{C3380CC4-5D6E-409C-BE32-E72D297353CC}">
              <c16:uniqueId val="{00000002-9D26-4404-B999-F640508C4E5B}"/>
            </c:ext>
          </c:extLst>
        </c:ser>
        <c:ser>
          <c:idx val="3"/>
          <c:order val="3"/>
          <c:tx>
            <c:strRef>
              <c:f>'Q6'!$E$3</c:f>
              <c:strCache>
                <c:ptCount val="1"/>
                <c:pt idx="0">
                  <c:v>Sum of Campaign Spend</c:v>
                </c:pt>
              </c:strCache>
            </c:strRef>
          </c:tx>
          <c:spPr>
            <a:solidFill>
              <a:schemeClr val="accent2">
                <a:tint val="90000"/>
              </a:schemeClr>
            </a:solidFill>
            <a:ln>
              <a:noFill/>
            </a:ln>
            <a:effectLst/>
          </c:spPr>
          <c:invertIfNegative val="0"/>
          <c:cat>
            <c:strRef>
              <c:f>'Q6'!$A$4:$A$16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'Q6'!$E$4:$E$16</c:f>
              <c:numCache>
                <c:formatCode>General</c:formatCode>
                <c:ptCount val="12"/>
                <c:pt idx="0">
                  <c:v>5934135</c:v>
                </c:pt>
                <c:pt idx="1">
                  <c:v>6503067</c:v>
                </c:pt>
                <c:pt idx="2">
                  <c:v>7282406</c:v>
                </c:pt>
                <c:pt idx="3">
                  <c:v>5320455</c:v>
                </c:pt>
                <c:pt idx="4">
                  <c:v>6623052</c:v>
                </c:pt>
                <c:pt idx="5">
                  <c:v>5818694</c:v>
                </c:pt>
                <c:pt idx="6">
                  <c:v>6226907</c:v>
                </c:pt>
                <c:pt idx="7">
                  <c:v>6895263</c:v>
                </c:pt>
                <c:pt idx="8">
                  <c:v>6249682</c:v>
                </c:pt>
                <c:pt idx="9">
                  <c:v>6676815</c:v>
                </c:pt>
                <c:pt idx="10">
                  <c:v>6092395</c:v>
                </c:pt>
                <c:pt idx="11">
                  <c:v>6040872</c:v>
                </c:pt>
              </c:numCache>
            </c:numRef>
          </c:val>
          <c:extLst>
            <c:ext xmlns:c16="http://schemas.microsoft.com/office/drawing/2014/chart" uri="{C3380CC4-5D6E-409C-BE32-E72D297353CC}">
              <c16:uniqueId val="{00000003-9D26-4404-B999-F640508C4E5B}"/>
            </c:ext>
          </c:extLst>
        </c:ser>
        <c:ser>
          <c:idx val="4"/>
          <c:order val="4"/>
          <c:tx>
            <c:strRef>
              <c:f>'Q6'!$F$3</c:f>
              <c:strCache>
                <c:ptCount val="1"/>
                <c:pt idx="0">
                  <c:v>Sum of Revenue</c:v>
                </c:pt>
              </c:strCache>
            </c:strRef>
          </c:tx>
          <c:spPr>
            <a:solidFill>
              <a:schemeClr val="accent2">
                <a:tint val="70000"/>
              </a:schemeClr>
            </a:solidFill>
            <a:ln>
              <a:noFill/>
            </a:ln>
            <a:effectLst/>
          </c:spPr>
          <c:invertIfNegative val="0"/>
          <c:cat>
            <c:strRef>
              <c:f>'Q6'!$A$4:$A$16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'Q6'!$F$4:$F$16</c:f>
              <c:numCache>
                <c:formatCode>General</c:formatCode>
                <c:ptCount val="12"/>
                <c:pt idx="0">
                  <c:v>163891015</c:v>
                </c:pt>
                <c:pt idx="1">
                  <c:v>166831180</c:v>
                </c:pt>
                <c:pt idx="2">
                  <c:v>221722415</c:v>
                </c:pt>
                <c:pt idx="3">
                  <c:v>158246349</c:v>
                </c:pt>
                <c:pt idx="4">
                  <c:v>201927383</c:v>
                </c:pt>
                <c:pt idx="5">
                  <c:v>180684236</c:v>
                </c:pt>
                <c:pt idx="6">
                  <c:v>188236922</c:v>
                </c:pt>
                <c:pt idx="7">
                  <c:v>170101946</c:v>
                </c:pt>
                <c:pt idx="8">
                  <c:v>172748662</c:v>
                </c:pt>
                <c:pt idx="9">
                  <c:v>187942624</c:v>
                </c:pt>
                <c:pt idx="10">
                  <c:v>189474024</c:v>
                </c:pt>
                <c:pt idx="11">
                  <c:v>170735190</c:v>
                </c:pt>
              </c:numCache>
            </c:numRef>
          </c:val>
          <c:extLst>
            <c:ext xmlns:c16="http://schemas.microsoft.com/office/drawing/2014/chart" uri="{C3380CC4-5D6E-409C-BE32-E72D297353CC}">
              <c16:uniqueId val="{00000004-9D26-4404-B999-F640508C4E5B}"/>
            </c:ext>
          </c:extLst>
        </c:ser>
        <c:ser>
          <c:idx val="5"/>
          <c:order val="5"/>
          <c:tx>
            <c:strRef>
              <c:f>'Q6'!$G$3</c:f>
              <c:strCache>
                <c:ptCount val="1"/>
                <c:pt idx="0">
                  <c:v>Sum of ROI (%)</c:v>
                </c:pt>
              </c:strCache>
            </c:strRef>
          </c:tx>
          <c:spPr>
            <a:solidFill>
              <a:schemeClr val="accent2">
                <a:tint val="50000"/>
              </a:schemeClr>
            </a:solidFill>
            <a:ln>
              <a:noFill/>
            </a:ln>
            <a:effectLst/>
          </c:spPr>
          <c:invertIfNegative val="0"/>
          <c:cat>
            <c:strRef>
              <c:f>'Q6'!$A$4:$A$16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'Q6'!$G$4:$G$16</c:f>
              <c:numCache>
                <c:formatCode>General</c:formatCode>
                <c:ptCount val="12"/>
                <c:pt idx="0">
                  <c:v>1240223.2899999996</c:v>
                </c:pt>
                <c:pt idx="1">
                  <c:v>1795145.0199999991</c:v>
                </c:pt>
                <c:pt idx="2">
                  <c:v>1638958.5799999982</c:v>
                </c:pt>
                <c:pt idx="3">
                  <c:v>2338813.169999999</c:v>
                </c:pt>
                <c:pt idx="4">
                  <c:v>2120579.91</c:v>
                </c:pt>
                <c:pt idx="5">
                  <c:v>1646430.3400000003</c:v>
                </c:pt>
                <c:pt idx="6">
                  <c:v>1580988.2500000002</c:v>
                </c:pt>
                <c:pt idx="7">
                  <c:v>1609587.0599999989</c:v>
                </c:pt>
                <c:pt idx="8">
                  <c:v>1783961.8700000013</c:v>
                </c:pt>
                <c:pt idx="9">
                  <c:v>1938747.5999999994</c:v>
                </c:pt>
                <c:pt idx="10">
                  <c:v>1467954.9800000014</c:v>
                </c:pt>
                <c:pt idx="11">
                  <c:v>1814070.3300000005</c:v>
                </c:pt>
              </c:numCache>
            </c:numRef>
          </c:val>
          <c:extLst>
            <c:ext xmlns:c16="http://schemas.microsoft.com/office/drawing/2014/chart" uri="{C3380CC4-5D6E-409C-BE32-E72D297353CC}">
              <c16:uniqueId val="{00000005-9D26-4404-B999-F640508C4E5B}"/>
            </c:ext>
          </c:extLst>
        </c:ser>
        <c:dLbls>
          <c:showLegendKey val="0"/>
          <c:showVal val="0"/>
          <c:showCatName val="0"/>
          <c:showSerName val="0"/>
          <c:showPercent val="0"/>
          <c:showBubbleSize val="0"/>
        </c:dLbls>
        <c:gapWidth val="219"/>
        <c:overlap val="-27"/>
        <c:axId val="365280224"/>
        <c:axId val="365289792"/>
      </c:barChart>
      <c:catAx>
        <c:axId val="36528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89792"/>
        <c:crosses val="autoZero"/>
        <c:auto val="1"/>
        <c:lblAlgn val="ctr"/>
        <c:lblOffset val="100"/>
        <c:noMultiLvlLbl val="0"/>
      </c:catAx>
      <c:valAx>
        <c:axId val="365289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8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962025</xdr:colOff>
      <xdr:row>7</xdr:row>
      <xdr:rowOff>133350</xdr:rowOff>
    </xdr:from>
    <xdr:to>
      <xdr:col>5</xdr:col>
      <xdr:colOff>771525</xdr:colOff>
      <xdr:row>22</xdr:row>
      <xdr:rowOff>19050</xdr:rowOff>
    </xdr:to>
    <xdr:graphicFrame macro="">
      <xdr:nvGraphicFramePr>
        <xdr:cNvPr id="2" name="Chart 1">
          <a:extLst>
            <a:ext uri="{FF2B5EF4-FFF2-40B4-BE49-F238E27FC236}">
              <a16:creationId xmlns:a16="http://schemas.microsoft.com/office/drawing/2014/main" id="{580D86D7-DD65-430F-8974-9F40D515D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247650</xdr:colOff>
      <xdr:row>1</xdr:row>
      <xdr:rowOff>9525</xdr:rowOff>
    </xdr:from>
    <xdr:to>
      <xdr:col>11</xdr:col>
      <xdr:colOff>552450</xdr:colOff>
      <xdr:row>15</xdr:row>
      <xdr:rowOff>85725</xdr:rowOff>
    </xdr:to>
    <xdr:graphicFrame macro="">
      <xdr:nvGraphicFramePr>
        <xdr:cNvPr id="2" name="Chart 1">
          <a:extLst>
            <a:ext uri="{FF2B5EF4-FFF2-40B4-BE49-F238E27FC236}">
              <a16:creationId xmlns:a16="http://schemas.microsoft.com/office/drawing/2014/main" id="{0F465011-F80C-4DE2-A68C-F435D15FE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219075</xdr:colOff>
      <xdr:row>1</xdr:row>
      <xdr:rowOff>57150</xdr:rowOff>
    </xdr:from>
    <xdr:to>
      <xdr:col>11</xdr:col>
      <xdr:colOff>523875</xdr:colOff>
      <xdr:row>15</xdr:row>
      <xdr:rowOff>133350</xdr:rowOff>
    </xdr:to>
    <xdr:graphicFrame macro="">
      <xdr:nvGraphicFramePr>
        <xdr:cNvPr id="2" name="Chart 1">
          <a:extLst>
            <a:ext uri="{FF2B5EF4-FFF2-40B4-BE49-F238E27FC236}">
              <a16:creationId xmlns:a16="http://schemas.microsoft.com/office/drawing/2014/main" id="{9C5D4453-4BDE-4508-996B-2B6641903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352425</xdr:colOff>
      <xdr:row>0</xdr:row>
      <xdr:rowOff>180975</xdr:rowOff>
    </xdr:from>
    <xdr:to>
      <xdr:col>13</xdr:col>
      <xdr:colOff>47625</xdr:colOff>
      <xdr:row>15</xdr:row>
      <xdr:rowOff>66675</xdr:rowOff>
    </xdr:to>
    <xdr:graphicFrame macro="">
      <xdr:nvGraphicFramePr>
        <xdr:cNvPr id="2" name="Chart 1">
          <a:extLst>
            <a:ext uri="{FF2B5EF4-FFF2-40B4-BE49-F238E27FC236}">
              <a16:creationId xmlns:a16="http://schemas.microsoft.com/office/drawing/2014/main" id="{CF7E0835-3B06-496E-88A2-30C56B615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971550</xdr:colOff>
      <xdr:row>7</xdr:row>
      <xdr:rowOff>161925</xdr:rowOff>
    </xdr:from>
    <xdr:to>
      <xdr:col>5</xdr:col>
      <xdr:colOff>1257300</xdr:colOff>
      <xdr:row>22</xdr:row>
      <xdr:rowOff>47625</xdr:rowOff>
    </xdr:to>
    <xdr:graphicFrame macro="">
      <xdr:nvGraphicFramePr>
        <xdr:cNvPr id="2" name="Chart 1">
          <a:extLst>
            <a:ext uri="{FF2B5EF4-FFF2-40B4-BE49-F238E27FC236}">
              <a16:creationId xmlns:a16="http://schemas.microsoft.com/office/drawing/2014/main" id="{7E06EB43-5F16-4DD3-B95A-2890834F3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xdr:colOff>
      <xdr:row>16</xdr:row>
      <xdr:rowOff>95250</xdr:rowOff>
    </xdr:from>
    <xdr:to>
      <xdr:col>5</xdr:col>
      <xdr:colOff>1028700</xdr:colOff>
      <xdr:row>30</xdr:row>
      <xdr:rowOff>171450</xdr:rowOff>
    </xdr:to>
    <xdr:graphicFrame macro="">
      <xdr:nvGraphicFramePr>
        <xdr:cNvPr id="2" name="Chart 1">
          <a:extLst>
            <a:ext uri="{FF2B5EF4-FFF2-40B4-BE49-F238E27FC236}">
              <a16:creationId xmlns:a16="http://schemas.microsoft.com/office/drawing/2014/main" id="{E8560E59-FE42-4728-AABB-F030BC32A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17318</xdr:rowOff>
    </xdr:from>
    <xdr:to>
      <xdr:col>36</xdr:col>
      <xdr:colOff>537863</xdr:colOff>
      <xdr:row>81</xdr:row>
      <xdr:rowOff>65750</xdr:rowOff>
    </xdr:to>
    <xdr:sp macro="" textlink="">
      <xdr:nvSpPr>
        <xdr:cNvPr id="2" name="Rectangle 1">
          <a:extLst>
            <a:ext uri="{FF2B5EF4-FFF2-40B4-BE49-F238E27FC236}">
              <a16:creationId xmlns:a16="http://schemas.microsoft.com/office/drawing/2014/main" id="{DC5BAF65-B32C-4FDA-BC2F-65B4C7D2954F}"/>
            </a:ext>
          </a:extLst>
        </xdr:cNvPr>
        <xdr:cNvSpPr/>
      </xdr:nvSpPr>
      <xdr:spPr>
        <a:xfrm>
          <a:off x="0" y="17318"/>
          <a:ext cx="22483463" cy="15478932"/>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60000"/>
                <a:lumOff val="40000"/>
              </a:schemeClr>
            </a:solidFill>
          </a:endParaRPr>
        </a:p>
      </xdr:txBody>
    </xdr:sp>
    <xdr:clientData/>
  </xdr:twoCellAnchor>
  <xdr:twoCellAnchor>
    <xdr:from>
      <xdr:col>0</xdr:col>
      <xdr:colOff>0</xdr:colOff>
      <xdr:row>0</xdr:row>
      <xdr:rowOff>0</xdr:rowOff>
    </xdr:from>
    <xdr:to>
      <xdr:col>5</xdr:col>
      <xdr:colOff>95250</xdr:colOff>
      <xdr:row>81</xdr:row>
      <xdr:rowOff>101022</xdr:rowOff>
    </xdr:to>
    <xdr:sp macro="" textlink="">
      <xdr:nvSpPr>
        <xdr:cNvPr id="3" name="Rectangle 2">
          <a:extLst>
            <a:ext uri="{FF2B5EF4-FFF2-40B4-BE49-F238E27FC236}">
              <a16:creationId xmlns:a16="http://schemas.microsoft.com/office/drawing/2014/main" id="{045ADC6F-B7F9-4D0E-83F3-262B1B362AFB}"/>
            </a:ext>
          </a:extLst>
        </xdr:cNvPr>
        <xdr:cNvSpPr/>
      </xdr:nvSpPr>
      <xdr:spPr>
        <a:xfrm>
          <a:off x="0" y="0"/>
          <a:ext cx="3125932" cy="15297727"/>
        </a:xfrm>
        <a:prstGeom prst="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0800000" scaled="1"/>
          <a:tileRect/>
        </a:gra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611122</xdr:colOff>
      <xdr:row>0</xdr:row>
      <xdr:rowOff>145296</xdr:rowOff>
    </xdr:from>
    <xdr:to>
      <xdr:col>27</xdr:col>
      <xdr:colOff>322881</xdr:colOff>
      <xdr:row>4</xdr:row>
      <xdr:rowOff>48432</xdr:rowOff>
    </xdr:to>
    <xdr:sp macro="" textlink="">
      <xdr:nvSpPr>
        <xdr:cNvPr id="6" name="Rectangle 5">
          <a:extLst>
            <a:ext uri="{FF2B5EF4-FFF2-40B4-BE49-F238E27FC236}">
              <a16:creationId xmlns:a16="http://schemas.microsoft.com/office/drawing/2014/main" id="{AF8B950D-DCB8-4767-9D37-705D5851C59D}"/>
            </a:ext>
          </a:extLst>
        </xdr:cNvPr>
        <xdr:cNvSpPr/>
      </xdr:nvSpPr>
      <xdr:spPr>
        <a:xfrm>
          <a:off x="7359342" y="145296"/>
          <a:ext cx="9527353" cy="678051"/>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solidFill>
                <a:schemeClr val="accent1">
                  <a:lumMod val="60000"/>
                  <a:lumOff val="40000"/>
                </a:schemeClr>
              </a:solidFill>
            </a:rPr>
            <a:t>📣</a:t>
          </a:r>
          <a:r>
            <a:rPr lang="en-IN" sz="3600"/>
            <a:t> </a:t>
          </a:r>
          <a:r>
            <a:rPr lang="en-IN" sz="2800" b="1">
              <a:solidFill>
                <a:schemeClr val="accent1">
                  <a:lumMod val="75000"/>
                </a:schemeClr>
              </a:solidFill>
              <a:latin typeface="Goudy Stout" panose="0202090407030B020401" pitchFamily="18" charset="0"/>
            </a:rPr>
            <a:t>MARKETING</a:t>
          </a:r>
          <a:r>
            <a:rPr lang="en-IN" sz="2800" b="1" baseline="0">
              <a:solidFill>
                <a:schemeClr val="accent1">
                  <a:lumMod val="75000"/>
                </a:schemeClr>
              </a:solidFill>
              <a:latin typeface="Goudy Stout" panose="0202090407030B020401" pitchFamily="18" charset="0"/>
            </a:rPr>
            <a:t> CAMPAIGN</a:t>
          </a:r>
          <a:r>
            <a:rPr lang="en-IN" sz="3600"/>
            <a:t>📢</a:t>
          </a:r>
          <a:endParaRPr lang="en-IN" sz="2800" b="1">
            <a:solidFill>
              <a:schemeClr val="accent1">
                <a:lumMod val="60000"/>
                <a:lumOff val="40000"/>
              </a:schemeClr>
            </a:solidFill>
            <a:latin typeface="Goudy Stout" panose="0202090407030B020401" pitchFamily="18" charset="0"/>
          </a:endParaRPr>
        </a:p>
      </xdr:txBody>
    </xdr:sp>
    <xdr:clientData/>
  </xdr:twoCellAnchor>
  <xdr:twoCellAnchor>
    <xdr:from>
      <xdr:col>6</xdr:col>
      <xdr:colOff>121227</xdr:colOff>
      <xdr:row>5</xdr:row>
      <xdr:rowOff>145296</xdr:rowOff>
    </xdr:from>
    <xdr:to>
      <xdr:col>11</xdr:col>
      <xdr:colOff>0</xdr:colOff>
      <xdr:row>9</xdr:row>
      <xdr:rowOff>161439</xdr:rowOff>
    </xdr:to>
    <xdr:sp macro="" textlink="">
      <xdr:nvSpPr>
        <xdr:cNvPr id="4" name="Rectangle 3">
          <a:extLst>
            <a:ext uri="{FF2B5EF4-FFF2-40B4-BE49-F238E27FC236}">
              <a16:creationId xmlns:a16="http://schemas.microsoft.com/office/drawing/2014/main" id="{FC1801DE-8FA5-4099-805F-4B8C641C6DD1}"/>
            </a:ext>
          </a:extLst>
        </xdr:cNvPr>
        <xdr:cNvSpPr/>
      </xdr:nvSpPr>
      <xdr:spPr>
        <a:xfrm>
          <a:off x="3758045" y="1097796"/>
          <a:ext cx="2909455" cy="778143"/>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0800000" scaled="1"/>
          <a:tileRect/>
        </a:grad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Broadway" panose="04040905080B02020502" pitchFamily="82" charset="0"/>
            </a:rPr>
            <a:t> </a:t>
          </a:r>
          <a:r>
            <a:rPr lang="en-IN" sz="2000">
              <a:solidFill>
                <a:schemeClr val="lt1"/>
              </a:solidFill>
              <a:effectLst/>
              <a:latin typeface="+mn-lt"/>
              <a:ea typeface="+mn-ea"/>
              <a:cs typeface="+mn-cs"/>
            </a:rPr>
            <a:t>🎯</a:t>
          </a:r>
          <a:r>
            <a:rPr lang="en-IN" sz="1800" b="1">
              <a:solidFill>
                <a:schemeClr val="accent1">
                  <a:lumMod val="75000"/>
                </a:schemeClr>
              </a:solidFill>
              <a:latin typeface="Broadway" panose="04040905080B02020502" pitchFamily="82" charset="0"/>
            </a:rPr>
            <a:t>TOTAL</a:t>
          </a:r>
          <a:r>
            <a:rPr lang="en-IN" sz="1800" b="1" baseline="0">
              <a:solidFill>
                <a:schemeClr val="accent1">
                  <a:lumMod val="75000"/>
                </a:schemeClr>
              </a:solidFill>
              <a:latin typeface="Broadway" panose="04040905080B02020502" pitchFamily="82" charset="0"/>
            </a:rPr>
            <a:t> CAMPAIGN</a:t>
          </a:r>
          <a:endParaRPr lang="en-US" sz="1600">
            <a:solidFill>
              <a:schemeClr val="accent1">
                <a:lumMod val="75000"/>
              </a:schemeClr>
            </a:solidFill>
            <a:latin typeface="Broadway" panose="04040905080B02020502" pitchFamily="82" charset="0"/>
          </a:endParaRPr>
        </a:p>
      </xdr:txBody>
    </xdr:sp>
    <xdr:clientData/>
  </xdr:twoCellAnchor>
  <xdr:twoCellAnchor>
    <xdr:from>
      <xdr:col>11</xdr:col>
      <xdr:colOff>385082</xdr:colOff>
      <xdr:row>5</xdr:row>
      <xdr:rowOff>111579</xdr:rowOff>
    </xdr:from>
    <xdr:to>
      <xdr:col>16</xdr:col>
      <xdr:colOff>86591</xdr:colOff>
      <xdr:row>9</xdr:row>
      <xdr:rowOff>140154</xdr:rowOff>
    </xdr:to>
    <xdr:sp macro="" textlink="">
      <xdr:nvSpPr>
        <xdr:cNvPr id="11" name="Rectangle 10">
          <a:extLst>
            <a:ext uri="{FF2B5EF4-FFF2-40B4-BE49-F238E27FC236}">
              <a16:creationId xmlns:a16="http://schemas.microsoft.com/office/drawing/2014/main" id="{151B94F4-E9F6-4B98-9BBE-A3FE30AB700C}"/>
            </a:ext>
          </a:extLst>
        </xdr:cNvPr>
        <xdr:cNvSpPr/>
      </xdr:nvSpPr>
      <xdr:spPr>
        <a:xfrm>
          <a:off x="7052582" y="1049647"/>
          <a:ext cx="2732191" cy="779030"/>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0800000" scaled="1"/>
          <a:tileRect/>
        </a:grad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accent1">
                  <a:lumMod val="75000"/>
                </a:schemeClr>
              </a:solidFill>
              <a:latin typeface="Broadway" panose="04040905080B02020502" pitchFamily="82" charset="0"/>
            </a:rPr>
            <a:t>💵</a:t>
          </a:r>
          <a:r>
            <a:rPr lang="en-IN" sz="1800">
              <a:solidFill>
                <a:schemeClr val="accent1">
                  <a:lumMod val="75000"/>
                </a:schemeClr>
              </a:solidFill>
              <a:latin typeface="Broadway" panose="04040905080B02020502" pitchFamily="82" charset="0"/>
            </a:rPr>
            <a:t> </a:t>
          </a:r>
          <a:r>
            <a:rPr lang="en-IN" sz="1800" b="1">
              <a:solidFill>
                <a:schemeClr val="accent1">
                  <a:lumMod val="75000"/>
                </a:schemeClr>
              </a:solidFill>
              <a:latin typeface="Broadway" panose="04040905080B02020502" pitchFamily="82" charset="0"/>
            </a:rPr>
            <a:t>TOTAL</a:t>
          </a:r>
          <a:r>
            <a:rPr lang="en-IN" sz="1800" b="1" baseline="0">
              <a:solidFill>
                <a:schemeClr val="accent1">
                  <a:lumMod val="75000"/>
                </a:schemeClr>
              </a:solidFill>
              <a:latin typeface="Broadway" panose="04040905080B02020502" pitchFamily="82" charset="0"/>
            </a:rPr>
            <a:t> REVENUE</a:t>
          </a:r>
          <a:endParaRPr lang="en-US" sz="1800">
            <a:solidFill>
              <a:schemeClr val="accent1">
                <a:lumMod val="75000"/>
              </a:schemeClr>
            </a:solidFill>
            <a:latin typeface="Broadway" panose="04040905080B02020502" pitchFamily="82" charset="0"/>
          </a:endParaRPr>
        </a:p>
      </xdr:txBody>
    </xdr:sp>
    <xdr:clientData/>
  </xdr:twoCellAnchor>
  <xdr:twoCellAnchor>
    <xdr:from>
      <xdr:col>16</xdr:col>
      <xdr:colOff>566055</xdr:colOff>
      <xdr:row>5</xdr:row>
      <xdr:rowOff>138793</xdr:rowOff>
    </xdr:from>
    <xdr:to>
      <xdr:col>21</xdr:col>
      <xdr:colOff>502226</xdr:colOff>
      <xdr:row>9</xdr:row>
      <xdr:rowOff>167368</xdr:rowOff>
    </xdr:to>
    <xdr:sp macro="" textlink="">
      <xdr:nvSpPr>
        <xdr:cNvPr id="12" name="Rectangle 11">
          <a:extLst>
            <a:ext uri="{FF2B5EF4-FFF2-40B4-BE49-F238E27FC236}">
              <a16:creationId xmlns:a16="http://schemas.microsoft.com/office/drawing/2014/main" id="{9762637A-C268-43BE-BDB0-7A89E5784AED}"/>
            </a:ext>
          </a:extLst>
        </xdr:cNvPr>
        <xdr:cNvSpPr/>
      </xdr:nvSpPr>
      <xdr:spPr>
        <a:xfrm>
          <a:off x="10264237" y="1091293"/>
          <a:ext cx="2966853" cy="790575"/>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0800000" scaled="1"/>
          <a:tileRect/>
        </a:grad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accent1">
                  <a:lumMod val="75000"/>
                </a:schemeClr>
              </a:solidFill>
              <a:effectLst/>
              <a:latin typeface="+mn-lt"/>
              <a:ea typeface="+mn-ea"/>
              <a:cs typeface="+mn-cs"/>
            </a:rPr>
            <a:t>💰</a:t>
          </a:r>
          <a:r>
            <a:rPr lang="en-IN" sz="1800" b="1">
              <a:solidFill>
                <a:schemeClr val="accent1">
                  <a:lumMod val="75000"/>
                </a:schemeClr>
              </a:solidFill>
              <a:latin typeface="Broadway" panose="04040905080B02020502" pitchFamily="82" charset="0"/>
            </a:rPr>
            <a:t>TOTAL AMT SPENT</a:t>
          </a:r>
          <a:endParaRPr lang="en-US" sz="1800">
            <a:solidFill>
              <a:schemeClr val="accent1">
                <a:lumMod val="75000"/>
              </a:schemeClr>
            </a:solidFill>
            <a:latin typeface="Broadway" panose="04040905080B02020502" pitchFamily="82" charset="0"/>
          </a:endParaRPr>
        </a:p>
      </xdr:txBody>
    </xdr:sp>
    <xdr:clientData/>
  </xdr:twoCellAnchor>
  <xdr:twoCellAnchor>
    <xdr:from>
      <xdr:col>27</xdr:col>
      <xdr:colOff>172812</xdr:colOff>
      <xdr:row>5</xdr:row>
      <xdr:rowOff>125186</xdr:rowOff>
    </xdr:from>
    <xdr:to>
      <xdr:col>31</xdr:col>
      <xdr:colOff>363311</xdr:colOff>
      <xdr:row>9</xdr:row>
      <xdr:rowOff>153761</xdr:rowOff>
    </xdr:to>
    <xdr:sp macro="" textlink="">
      <xdr:nvSpPr>
        <xdr:cNvPr id="13" name="Rectangle 12">
          <a:extLst>
            <a:ext uri="{FF2B5EF4-FFF2-40B4-BE49-F238E27FC236}">
              <a16:creationId xmlns:a16="http://schemas.microsoft.com/office/drawing/2014/main" id="{B1D4A51F-34BA-4F2A-BFA6-019E701D0936}"/>
            </a:ext>
          </a:extLst>
        </xdr:cNvPr>
        <xdr:cNvSpPr/>
      </xdr:nvSpPr>
      <xdr:spPr>
        <a:xfrm>
          <a:off x="16736626" y="1093830"/>
          <a:ext cx="2644397" cy="803490"/>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0800000" scaled="1"/>
          <a:tileRect/>
        </a:grad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accent1">
                  <a:lumMod val="75000"/>
                </a:schemeClr>
              </a:solidFill>
              <a:effectLst/>
              <a:latin typeface="Broadway" panose="04040905080B02020502" pitchFamily="82" charset="0"/>
              <a:ea typeface="+mn-ea"/>
              <a:cs typeface="+mn-cs"/>
            </a:rPr>
            <a:t>📈</a:t>
          </a:r>
          <a:r>
            <a:rPr lang="en-IN" sz="1800">
              <a:solidFill>
                <a:schemeClr val="accent1">
                  <a:lumMod val="75000"/>
                </a:schemeClr>
              </a:solidFill>
              <a:effectLst/>
              <a:latin typeface="Broadway" panose="04040905080B02020502" pitchFamily="82" charset="0"/>
              <a:ea typeface="+mn-ea"/>
              <a:cs typeface="+mn-cs"/>
            </a:rPr>
            <a:t>TOTAL CTR</a:t>
          </a:r>
          <a:endParaRPr lang="en-US" sz="1800">
            <a:solidFill>
              <a:schemeClr val="accent1">
                <a:lumMod val="75000"/>
              </a:schemeClr>
            </a:solidFill>
            <a:latin typeface="Broadway" panose="04040905080B02020502" pitchFamily="82" charset="0"/>
          </a:endParaRPr>
        </a:p>
      </xdr:txBody>
    </xdr:sp>
    <xdr:clientData/>
  </xdr:twoCellAnchor>
  <xdr:twoCellAnchor>
    <xdr:from>
      <xdr:col>22</xdr:col>
      <xdr:colOff>226016</xdr:colOff>
      <xdr:row>5</xdr:row>
      <xdr:rowOff>122463</xdr:rowOff>
    </xdr:from>
    <xdr:to>
      <xdr:col>26</xdr:col>
      <xdr:colOff>265339</xdr:colOff>
      <xdr:row>9</xdr:row>
      <xdr:rowOff>151038</xdr:rowOff>
    </xdr:to>
    <xdr:sp macro="" textlink="">
      <xdr:nvSpPr>
        <xdr:cNvPr id="14" name="Rectangle 13">
          <a:extLst>
            <a:ext uri="{FF2B5EF4-FFF2-40B4-BE49-F238E27FC236}">
              <a16:creationId xmlns:a16="http://schemas.microsoft.com/office/drawing/2014/main" id="{FA82A97C-7F9A-429D-9AF8-DB65AB0B1A69}"/>
            </a:ext>
          </a:extLst>
        </xdr:cNvPr>
        <xdr:cNvSpPr/>
      </xdr:nvSpPr>
      <xdr:spPr>
        <a:xfrm>
          <a:off x="13722457" y="1091107"/>
          <a:ext cx="2493221" cy="803490"/>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0800000" scaled="1"/>
          <a:tileRect/>
        </a:grad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accent1">
                  <a:lumMod val="75000"/>
                </a:schemeClr>
              </a:solidFill>
              <a:effectLst/>
              <a:latin typeface="+mn-lt"/>
              <a:ea typeface="+mn-ea"/>
              <a:cs typeface="+mn-cs"/>
            </a:rPr>
            <a:t>🚀</a:t>
          </a:r>
          <a:r>
            <a:rPr lang="en-IN" sz="1800">
              <a:solidFill>
                <a:schemeClr val="accent1">
                  <a:lumMod val="75000"/>
                </a:schemeClr>
              </a:solidFill>
              <a:latin typeface="Broadway" panose="04040905080B02020502" pitchFamily="82" charset="0"/>
            </a:rPr>
            <a:t> </a:t>
          </a:r>
          <a:r>
            <a:rPr lang="en-IN" sz="1800" b="1">
              <a:solidFill>
                <a:schemeClr val="accent1">
                  <a:lumMod val="75000"/>
                </a:schemeClr>
              </a:solidFill>
              <a:latin typeface="Broadway" panose="04040905080B02020502" pitchFamily="82" charset="0"/>
            </a:rPr>
            <a:t>TOTAL</a:t>
          </a:r>
          <a:r>
            <a:rPr lang="en-IN" sz="1800" b="1" baseline="0">
              <a:solidFill>
                <a:schemeClr val="accent1">
                  <a:lumMod val="75000"/>
                </a:schemeClr>
              </a:solidFill>
              <a:latin typeface="Broadway" panose="04040905080B02020502" pitchFamily="82" charset="0"/>
            </a:rPr>
            <a:t> ROI</a:t>
          </a:r>
          <a:endParaRPr lang="en-US" sz="1800">
            <a:solidFill>
              <a:schemeClr val="accent1">
                <a:lumMod val="75000"/>
              </a:schemeClr>
            </a:solidFill>
            <a:latin typeface="Broadway" panose="04040905080B02020502" pitchFamily="82" charset="0"/>
          </a:endParaRPr>
        </a:p>
      </xdr:txBody>
    </xdr:sp>
    <xdr:clientData/>
  </xdr:twoCellAnchor>
  <xdr:twoCellAnchor>
    <xdr:from>
      <xdr:col>7</xdr:col>
      <xdr:colOff>551298</xdr:colOff>
      <xdr:row>7</xdr:row>
      <xdr:rowOff>59503</xdr:rowOff>
    </xdr:from>
    <xdr:to>
      <xdr:col>10</xdr:col>
      <xdr:colOff>61647</xdr:colOff>
      <xdr:row>9</xdr:row>
      <xdr:rowOff>10010</xdr:rowOff>
    </xdr:to>
    <xdr:sp macro="" textlink="kpi_data!A8">
      <xdr:nvSpPr>
        <xdr:cNvPr id="5" name="Rectangle 4">
          <a:extLst>
            <a:ext uri="{FF2B5EF4-FFF2-40B4-BE49-F238E27FC236}">
              <a16:creationId xmlns:a16="http://schemas.microsoft.com/office/drawing/2014/main" id="{E00F5A02-9861-4550-8F21-A6502A0AD45E}"/>
            </a:ext>
          </a:extLst>
        </xdr:cNvPr>
        <xdr:cNvSpPr/>
      </xdr:nvSpPr>
      <xdr:spPr>
        <a:xfrm>
          <a:off x="4845620" y="1415605"/>
          <a:ext cx="1350773" cy="3379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20113E0-58BD-48F4-8694-C8EE356590B1}" type="TxLink">
            <a:rPr lang="en-US" sz="1800" b="0" i="0" u="none" strike="noStrike">
              <a:solidFill>
                <a:schemeClr val="accent1">
                  <a:lumMod val="75000"/>
                </a:schemeClr>
              </a:solidFill>
              <a:latin typeface="Arial Black" panose="020B0A04020102020204" pitchFamily="34" charset="0"/>
              <a:ea typeface="Calibri"/>
              <a:cs typeface="Calibri"/>
            </a:rPr>
            <a:pPr algn="l"/>
            <a:t>3000</a:t>
          </a:fld>
          <a:endParaRPr lang="en-IN" sz="1800">
            <a:solidFill>
              <a:schemeClr val="accent1">
                <a:lumMod val="75000"/>
              </a:schemeClr>
            </a:solidFill>
            <a:latin typeface="Arial Black" panose="020B0A04020102020204" pitchFamily="34" charset="0"/>
          </a:endParaRPr>
        </a:p>
      </xdr:txBody>
    </xdr:sp>
    <xdr:clientData/>
  </xdr:twoCellAnchor>
  <xdr:twoCellAnchor>
    <xdr:from>
      <xdr:col>12</xdr:col>
      <xdr:colOff>318407</xdr:colOff>
      <xdr:row>7</xdr:row>
      <xdr:rowOff>84364</xdr:rowOff>
    </xdr:from>
    <xdr:to>
      <xdr:col>15</xdr:col>
      <xdr:colOff>291192</xdr:colOff>
      <xdr:row>9</xdr:row>
      <xdr:rowOff>70757</xdr:rowOff>
    </xdr:to>
    <xdr:sp macro="" textlink="kpi_data!B8">
      <xdr:nvSpPr>
        <xdr:cNvPr id="16" name="Rectangle 15">
          <a:extLst>
            <a:ext uri="{FF2B5EF4-FFF2-40B4-BE49-F238E27FC236}">
              <a16:creationId xmlns:a16="http://schemas.microsoft.com/office/drawing/2014/main" id="{06370C23-7719-47B9-9127-2DAD77224920}"/>
            </a:ext>
          </a:extLst>
        </xdr:cNvPr>
        <xdr:cNvSpPr/>
      </xdr:nvSpPr>
      <xdr:spPr>
        <a:xfrm>
          <a:off x="7680102" y="1440466"/>
          <a:ext cx="1813209" cy="373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0A3CDBC-F415-47E4-8DAC-47786FB64BD5}" type="TxLink">
            <a:rPr lang="en-US" sz="1800" b="0" i="0" u="none" strike="noStrike">
              <a:solidFill>
                <a:schemeClr val="accent1">
                  <a:lumMod val="60000"/>
                  <a:lumOff val="40000"/>
                </a:schemeClr>
              </a:solidFill>
              <a:latin typeface="Arial Black" panose="020B0A04020102020204" pitchFamily="34" charset="0"/>
              <a:ea typeface="Calibri"/>
              <a:cs typeface="Calibri"/>
            </a:rPr>
            <a:pPr algn="l"/>
            <a:t> 2,17,25,41,946 </a:t>
          </a:fld>
          <a:endParaRPr lang="en-IN" sz="1800">
            <a:solidFill>
              <a:schemeClr val="accent1">
                <a:lumMod val="60000"/>
                <a:lumOff val="40000"/>
              </a:schemeClr>
            </a:solidFill>
            <a:latin typeface="Arial Black" panose="020B0A04020102020204" pitchFamily="34" charset="0"/>
          </a:endParaRPr>
        </a:p>
      </xdr:txBody>
    </xdr:sp>
    <xdr:clientData/>
  </xdr:twoCellAnchor>
  <xdr:twoCellAnchor>
    <xdr:from>
      <xdr:col>18</xdr:col>
      <xdr:colOff>14256</xdr:colOff>
      <xdr:row>7</xdr:row>
      <xdr:rowOff>63145</xdr:rowOff>
    </xdr:from>
    <xdr:to>
      <xdr:col>20</xdr:col>
      <xdr:colOff>314764</xdr:colOff>
      <xdr:row>9</xdr:row>
      <xdr:rowOff>22324</xdr:rowOff>
    </xdr:to>
    <xdr:sp macro="" textlink="kpi_data!C8">
      <xdr:nvSpPr>
        <xdr:cNvPr id="17" name="Rectangle 16">
          <a:extLst>
            <a:ext uri="{FF2B5EF4-FFF2-40B4-BE49-F238E27FC236}">
              <a16:creationId xmlns:a16="http://schemas.microsoft.com/office/drawing/2014/main" id="{D625A32A-D201-419E-BC78-F012690E66AB}"/>
            </a:ext>
          </a:extLst>
        </xdr:cNvPr>
        <xdr:cNvSpPr/>
      </xdr:nvSpPr>
      <xdr:spPr>
        <a:xfrm>
          <a:off x="11056798" y="1419247"/>
          <a:ext cx="1527458" cy="3466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B48A62F-9147-417A-9DEE-5B36C664E00B}" type="TxLink">
            <a:rPr lang="en-US" sz="1800" b="0" i="0" u="none" strike="noStrike">
              <a:solidFill>
                <a:schemeClr val="accent1">
                  <a:lumMod val="60000"/>
                  <a:lumOff val="40000"/>
                </a:schemeClr>
              </a:solidFill>
              <a:latin typeface="Arial Black" panose="020B0A04020102020204" pitchFamily="34" charset="0"/>
              <a:ea typeface="Calibri"/>
              <a:cs typeface="Calibri"/>
            </a:rPr>
            <a:pPr algn="l"/>
            <a:t> 7,56,63,743 </a:t>
          </a:fld>
          <a:endParaRPr lang="en-IN" sz="1800">
            <a:solidFill>
              <a:schemeClr val="accent1">
                <a:lumMod val="60000"/>
                <a:lumOff val="40000"/>
              </a:schemeClr>
            </a:solidFill>
            <a:latin typeface="Arial Black" panose="020B0A04020102020204" pitchFamily="34" charset="0"/>
          </a:endParaRPr>
        </a:p>
      </xdr:txBody>
    </xdr:sp>
    <xdr:clientData/>
  </xdr:twoCellAnchor>
  <xdr:twoCellAnchor>
    <xdr:from>
      <xdr:col>28</xdr:col>
      <xdr:colOff>561397</xdr:colOff>
      <xdr:row>7</xdr:row>
      <xdr:rowOff>85436</xdr:rowOff>
    </xdr:from>
    <xdr:to>
      <xdr:col>31</xdr:col>
      <xdr:colOff>79086</xdr:colOff>
      <xdr:row>9</xdr:row>
      <xdr:rowOff>46126</xdr:rowOff>
    </xdr:to>
    <xdr:sp macro="" textlink="kpi_data!F8">
      <xdr:nvSpPr>
        <xdr:cNvPr id="18" name="Rectangle 17">
          <a:extLst>
            <a:ext uri="{FF2B5EF4-FFF2-40B4-BE49-F238E27FC236}">
              <a16:creationId xmlns:a16="http://schemas.microsoft.com/office/drawing/2014/main" id="{DFE8D9F8-0221-4176-AD4F-EC935254F8EB}"/>
            </a:ext>
          </a:extLst>
        </xdr:cNvPr>
        <xdr:cNvSpPr/>
      </xdr:nvSpPr>
      <xdr:spPr>
        <a:xfrm>
          <a:off x="17533215" y="1398731"/>
          <a:ext cx="1336098" cy="3359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91E8AB3-CDF5-46E5-B957-0573885B2F04}" type="TxLink">
            <a:rPr lang="en-US" sz="1800" b="0" i="0" u="none" strike="noStrike">
              <a:solidFill>
                <a:schemeClr val="accent1">
                  <a:lumMod val="75000"/>
                </a:schemeClr>
              </a:solidFill>
              <a:latin typeface="Arial Black" panose="020B0A04020102020204" pitchFamily="34" charset="0"/>
              <a:ea typeface="Calibri"/>
              <a:cs typeface="Calibri"/>
            </a:rPr>
            <a:pPr algn="l"/>
            <a:t>8.06%</a:t>
          </a:fld>
          <a:endParaRPr lang="en-IN" sz="1800">
            <a:solidFill>
              <a:schemeClr val="accent1">
                <a:lumMod val="75000"/>
              </a:schemeClr>
            </a:solidFill>
            <a:latin typeface="Arial Black" panose="020B0A04020102020204" pitchFamily="34" charset="0"/>
          </a:endParaRPr>
        </a:p>
      </xdr:txBody>
    </xdr:sp>
    <xdr:clientData/>
  </xdr:twoCellAnchor>
  <xdr:twoCellAnchor>
    <xdr:from>
      <xdr:col>23</xdr:col>
      <xdr:colOff>297005</xdr:colOff>
      <xdr:row>7</xdr:row>
      <xdr:rowOff>73480</xdr:rowOff>
    </xdr:from>
    <xdr:to>
      <xdr:col>26</xdr:col>
      <xdr:colOff>235775</xdr:colOff>
      <xdr:row>9</xdr:row>
      <xdr:rowOff>73480</xdr:rowOff>
    </xdr:to>
    <xdr:sp macro="" textlink="kpi_data!E8">
      <xdr:nvSpPr>
        <xdr:cNvPr id="19" name="Rectangle 18">
          <a:extLst>
            <a:ext uri="{FF2B5EF4-FFF2-40B4-BE49-F238E27FC236}">
              <a16:creationId xmlns:a16="http://schemas.microsoft.com/office/drawing/2014/main" id="{D8401B39-30DC-4896-8351-D5760012E340}"/>
            </a:ext>
          </a:extLst>
        </xdr:cNvPr>
        <xdr:cNvSpPr/>
      </xdr:nvSpPr>
      <xdr:spPr>
        <a:xfrm>
          <a:off x="14238141" y="1386775"/>
          <a:ext cx="1757179" cy="3752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37DFE24-FF90-4D2A-92C9-A813121728DA}" type="TxLink">
            <a:rPr lang="en-US" sz="1800" b="0" i="0" u="none" strike="noStrike">
              <a:solidFill>
                <a:schemeClr val="accent1">
                  <a:lumMod val="75000"/>
                </a:schemeClr>
              </a:solidFill>
              <a:latin typeface="Arial Black" panose="020B0A04020102020204" pitchFamily="34" charset="0"/>
              <a:ea typeface="Calibri"/>
              <a:cs typeface="Calibri"/>
            </a:rPr>
            <a:pPr algn="l"/>
            <a:t>2771.31%</a:t>
          </a:fld>
          <a:endParaRPr lang="en-IN" sz="1800">
            <a:solidFill>
              <a:schemeClr val="accent1">
                <a:lumMod val="75000"/>
              </a:schemeClr>
            </a:solidFill>
            <a:latin typeface="Arial Black" panose="020B0A04020102020204" pitchFamily="34" charset="0"/>
          </a:endParaRPr>
        </a:p>
      </xdr:txBody>
    </xdr:sp>
    <xdr:clientData/>
  </xdr:twoCellAnchor>
  <xdr:twoCellAnchor>
    <xdr:from>
      <xdr:col>5</xdr:col>
      <xdr:colOff>532752</xdr:colOff>
      <xdr:row>11</xdr:row>
      <xdr:rowOff>190499</xdr:rowOff>
    </xdr:from>
    <xdr:to>
      <xdr:col>19</xdr:col>
      <xdr:colOff>519545</xdr:colOff>
      <xdr:row>30</xdr:row>
      <xdr:rowOff>129152</xdr:rowOff>
    </xdr:to>
    <xdr:graphicFrame macro="">
      <xdr:nvGraphicFramePr>
        <xdr:cNvPr id="15" name="Chart 14">
          <a:extLst>
            <a:ext uri="{FF2B5EF4-FFF2-40B4-BE49-F238E27FC236}">
              <a16:creationId xmlns:a16="http://schemas.microsoft.com/office/drawing/2014/main" id="{CF91DB0A-58B3-4F05-965D-0F20A3C4D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371313</xdr:colOff>
      <xdr:row>12</xdr:row>
      <xdr:rowOff>32288</xdr:rowOff>
    </xdr:from>
    <xdr:to>
      <xdr:col>32</xdr:col>
      <xdr:colOff>548899</xdr:colOff>
      <xdr:row>30</xdr:row>
      <xdr:rowOff>129153</xdr:rowOff>
    </xdr:to>
    <xdr:graphicFrame macro="">
      <xdr:nvGraphicFramePr>
        <xdr:cNvPr id="20" name="Chart 19">
          <a:extLst>
            <a:ext uri="{FF2B5EF4-FFF2-40B4-BE49-F238E27FC236}">
              <a16:creationId xmlns:a16="http://schemas.microsoft.com/office/drawing/2014/main" id="{4282DCAF-FCE4-46AF-A877-FE4419CBB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16144</xdr:colOff>
      <xdr:row>33</xdr:row>
      <xdr:rowOff>161440</xdr:rowOff>
    </xdr:from>
    <xdr:to>
      <xdr:col>19</xdr:col>
      <xdr:colOff>536864</xdr:colOff>
      <xdr:row>52</xdr:row>
      <xdr:rowOff>96865</xdr:rowOff>
    </xdr:to>
    <xdr:graphicFrame macro="">
      <xdr:nvGraphicFramePr>
        <xdr:cNvPr id="21" name="Chart 20">
          <a:extLst>
            <a:ext uri="{FF2B5EF4-FFF2-40B4-BE49-F238E27FC236}">
              <a16:creationId xmlns:a16="http://schemas.microsoft.com/office/drawing/2014/main" id="{86E18754-CF42-4112-A020-ECD206F03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403601</xdr:colOff>
      <xdr:row>55</xdr:row>
      <xdr:rowOff>113008</xdr:rowOff>
    </xdr:from>
    <xdr:to>
      <xdr:col>33</xdr:col>
      <xdr:colOff>64576</xdr:colOff>
      <xdr:row>75</xdr:row>
      <xdr:rowOff>32288</xdr:rowOff>
    </xdr:to>
    <xdr:graphicFrame macro="">
      <xdr:nvGraphicFramePr>
        <xdr:cNvPr id="22" name="Chart 21">
          <a:extLst>
            <a:ext uri="{FF2B5EF4-FFF2-40B4-BE49-F238E27FC236}">
              <a16:creationId xmlns:a16="http://schemas.microsoft.com/office/drawing/2014/main" id="{7E0494D5-ACAD-4473-AC01-76550CDFE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406507</xdr:colOff>
      <xdr:row>33</xdr:row>
      <xdr:rowOff>165637</xdr:rowOff>
    </xdr:from>
    <xdr:to>
      <xdr:col>33</xdr:col>
      <xdr:colOff>19050</xdr:colOff>
      <xdr:row>52</xdr:row>
      <xdr:rowOff>95250</xdr:rowOff>
    </xdr:to>
    <xdr:graphicFrame macro="">
      <xdr:nvGraphicFramePr>
        <xdr:cNvPr id="23" name="Chart 22">
          <a:extLst>
            <a:ext uri="{FF2B5EF4-FFF2-40B4-BE49-F238E27FC236}">
              <a16:creationId xmlns:a16="http://schemas.microsoft.com/office/drawing/2014/main" id="{20EF94A1-0528-489D-95DE-4185D1661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96864</xdr:colOff>
      <xdr:row>55</xdr:row>
      <xdr:rowOff>48431</xdr:rowOff>
    </xdr:from>
    <xdr:to>
      <xdr:col>19</xdr:col>
      <xdr:colOff>467590</xdr:colOff>
      <xdr:row>75</xdr:row>
      <xdr:rowOff>64577</xdr:rowOff>
    </xdr:to>
    <xdr:graphicFrame macro="">
      <xdr:nvGraphicFramePr>
        <xdr:cNvPr id="24" name="Chart 23">
          <a:extLst>
            <a:ext uri="{FF2B5EF4-FFF2-40B4-BE49-F238E27FC236}">
              <a16:creationId xmlns:a16="http://schemas.microsoft.com/office/drawing/2014/main" id="{5FA57733-8487-4651-986B-3BD188ACD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403602</xdr:colOff>
      <xdr:row>49</xdr:row>
      <xdr:rowOff>116074</xdr:rowOff>
    </xdr:from>
    <xdr:to>
      <xdr:col>3</xdr:col>
      <xdr:colOff>604667</xdr:colOff>
      <xdr:row>60</xdr:row>
      <xdr:rowOff>95250</xdr:rowOff>
    </xdr:to>
    <mc:AlternateContent xmlns:mc="http://schemas.openxmlformats.org/markup-compatibility/2006" xmlns:a14="http://schemas.microsoft.com/office/drawing/2010/main">
      <mc:Choice Requires="a14">
        <xdr:graphicFrame macro="">
          <xdr:nvGraphicFramePr>
            <xdr:cNvPr id="7" name="Campaign Type">
              <a:extLst>
                <a:ext uri="{FF2B5EF4-FFF2-40B4-BE49-F238E27FC236}">
                  <a16:creationId xmlns:a16="http://schemas.microsoft.com/office/drawing/2014/main" id="{163A70FA-4585-4D55-A125-3121F493BC2C}"/>
                </a:ext>
              </a:extLst>
            </xdr:cNvPr>
            <xdr:cNvGraphicFramePr/>
          </xdr:nvGraphicFramePr>
          <xdr:xfrm>
            <a:off x="0" y="0"/>
            <a:ext cx="0" cy="0"/>
          </xdr:xfrm>
          <a:graphic>
            <a:graphicData uri="http://schemas.microsoft.com/office/drawing/2010/slicer">
              <sle:slicer xmlns:sle="http://schemas.microsoft.com/office/drawing/2010/slicer" name="Campaign Type"/>
            </a:graphicData>
          </a:graphic>
        </xdr:graphicFrame>
      </mc:Choice>
      <mc:Fallback xmlns="">
        <xdr:sp macro="" textlink="">
          <xdr:nvSpPr>
            <xdr:cNvPr id="0" name=""/>
            <xdr:cNvSpPr>
              <a:spLocks noTextEdit="1"/>
            </xdr:cNvSpPr>
          </xdr:nvSpPr>
          <xdr:spPr>
            <a:xfrm>
              <a:off x="403602" y="9608786"/>
              <a:ext cx="2308600" cy="2127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306738</xdr:colOff>
      <xdr:row>32</xdr:row>
      <xdr:rowOff>108004</xdr:rowOff>
    </xdr:from>
    <xdr:to>
      <xdr:col>3</xdr:col>
      <xdr:colOff>653101</xdr:colOff>
      <xdr:row>45</xdr:row>
      <xdr:rowOff>38100</xdr:rowOff>
    </xdr:to>
    <mc:AlternateContent xmlns:mc="http://schemas.openxmlformats.org/markup-compatibility/2006" xmlns:a14="http://schemas.microsoft.com/office/drawing/2010/main">
      <mc:Choice Requires="a14">
        <xdr:graphicFrame macro="">
          <xdr:nvGraphicFramePr>
            <xdr:cNvPr id="8" name="Marketing Channel">
              <a:extLst>
                <a:ext uri="{FF2B5EF4-FFF2-40B4-BE49-F238E27FC236}">
                  <a16:creationId xmlns:a16="http://schemas.microsoft.com/office/drawing/2014/main" id="{7CDD882E-5063-49CF-A432-8B9602819193}"/>
                </a:ext>
              </a:extLst>
            </xdr:cNvPr>
            <xdr:cNvGraphicFramePr/>
          </xdr:nvGraphicFramePr>
          <xdr:xfrm>
            <a:off x="0" y="0"/>
            <a:ext cx="0" cy="0"/>
          </xdr:xfrm>
          <a:graphic>
            <a:graphicData uri="http://schemas.microsoft.com/office/drawing/2010/slicer">
              <sle:slicer xmlns:sle="http://schemas.microsoft.com/office/drawing/2010/slicer" name="Marketing Channel"/>
            </a:graphicData>
          </a:graphic>
        </xdr:graphicFrame>
      </mc:Choice>
      <mc:Fallback xmlns="">
        <xdr:sp macro="" textlink="">
          <xdr:nvSpPr>
            <xdr:cNvPr id="0" name=""/>
            <xdr:cNvSpPr>
              <a:spLocks noTextEdit="1"/>
            </xdr:cNvSpPr>
          </xdr:nvSpPr>
          <xdr:spPr>
            <a:xfrm>
              <a:off x="306738" y="6307326"/>
              <a:ext cx="2453898" cy="2539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322881</xdr:colOff>
      <xdr:row>12</xdr:row>
      <xdr:rowOff>116076</xdr:rowOff>
    </xdr:from>
    <xdr:to>
      <xdr:col>4</xdr:col>
      <xdr:colOff>57238</xdr:colOff>
      <xdr:row>27</xdr:row>
      <xdr:rowOff>86590</xdr:rowOff>
    </xdr:to>
    <mc:AlternateContent xmlns:mc="http://schemas.openxmlformats.org/markup-compatibility/2006" xmlns:a14="http://schemas.microsoft.com/office/drawing/2010/main">
      <mc:Choice Requires="a14">
        <xdr:graphicFrame macro="">
          <xdr:nvGraphicFramePr>
            <xdr:cNvPr id="9" name="Location" descr="xscdc">
              <a:extLst>
                <a:ext uri="{FF2B5EF4-FFF2-40B4-BE49-F238E27FC236}">
                  <a16:creationId xmlns:a16="http://schemas.microsoft.com/office/drawing/2014/main" id="{A9A64389-7BA7-492C-8975-06B4402697A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22881" y="2402077"/>
              <a:ext cx="2505266" cy="3077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258304</xdr:colOff>
      <xdr:row>3</xdr:row>
      <xdr:rowOff>11140</xdr:rowOff>
    </xdr:from>
    <xdr:to>
      <xdr:col>4</xdr:col>
      <xdr:colOff>89525</xdr:colOff>
      <xdr:row>8</xdr:row>
      <xdr:rowOff>140160</xdr:rowOff>
    </xdr:to>
    <mc:AlternateContent xmlns:mc="http://schemas.openxmlformats.org/markup-compatibility/2006" xmlns:a14="http://schemas.microsoft.com/office/drawing/2010/main">
      <mc:Choice Requires="a14">
        <xdr:graphicFrame macro="">
          <xdr:nvGraphicFramePr>
            <xdr:cNvPr id="10" name="Device">
              <a:extLst>
                <a:ext uri="{FF2B5EF4-FFF2-40B4-BE49-F238E27FC236}">
                  <a16:creationId xmlns:a16="http://schemas.microsoft.com/office/drawing/2014/main" id="{447352C0-9B2B-4FE9-B30D-E0C2C8D4E807}"/>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258304" y="592326"/>
              <a:ext cx="2631483" cy="1248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484322</xdr:colOff>
      <xdr:row>64</xdr:row>
      <xdr:rowOff>52309</xdr:rowOff>
    </xdr:from>
    <xdr:to>
      <xdr:col>3</xdr:col>
      <xdr:colOff>647449</xdr:colOff>
      <xdr:row>74</xdr:row>
      <xdr:rowOff>28131</xdr:rowOff>
    </xdr:to>
    <mc:AlternateContent xmlns:mc="http://schemas.openxmlformats.org/markup-compatibility/2006" xmlns:a14="http://schemas.microsoft.com/office/drawing/2010/main">
      <mc:Choice Requires="a14">
        <xdr:graphicFrame macro="">
          <xdr:nvGraphicFramePr>
            <xdr:cNvPr id="25" name="Campaign Type 1">
              <a:extLst>
                <a:ext uri="{FF2B5EF4-FFF2-40B4-BE49-F238E27FC236}">
                  <a16:creationId xmlns:a16="http://schemas.microsoft.com/office/drawing/2014/main" id="{62BE837F-6855-4CA4-BF85-896C3B0637C6}"/>
                </a:ext>
              </a:extLst>
            </xdr:cNvPr>
            <xdr:cNvGraphicFramePr/>
          </xdr:nvGraphicFramePr>
          <xdr:xfrm>
            <a:off x="0" y="0"/>
            <a:ext cx="0" cy="0"/>
          </xdr:xfrm>
          <a:graphic>
            <a:graphicData uri="http://schemas.microsoft.com/office/drawing/2010/slicer">
              <sle:slicer xmlns:sle="http://schemas.microsoft.com/office/drawing/2010/slicer" name="Campaign Type 1"/>
            </a:graphicData>
          </a:graphic>
        </xdr:graphicFrame>
      </mc:Choice>
      <mc:Fallback xmlns="">
        <xdr:sp macro="" textlink="">
          <xdr:nvSpPr>
            <xdr:cNvPr id="0" name=""/>
            <xdr:cNvSpPr>
              <a:spLocks noTextEdit="1"/>
            </xdr:cNvSpPr>
          </xdr:nvSpPr>
          <xdr:spPr>
            <a:xfrm>
              <a:off x="484322" y="12450953"/>
              <a:ext cx="2270662" cy="2207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53</xdr:row>
      <xdr:rowOff>0</xdr:rowOff>
    </xdr:from>
    <xdr:to>
      <xdr:col>7</xdr:col>
      <xdr:colOff>51954</xdr:colOff>
      <xdr:row>53</xdr:row>
      <xdr:rowOff>45719</xdr:rowOff>
    </xdr:to>
    <xdr:sp macro="" textlink="">
      <xdr:nvSpPr>
        <xdr:cNvPr id="7169" name="Text Box 1">
          <a:extLst>
            <a:ext uri="{FF2B5EF4-FFF2-40B4-BE49-F238E27FC236}">
              <a16:creationId xmlns:a16="http://schemas.microsoft.com/office/drawing/2014/main" id="{14563525-9A14-4D77-93D7-2D37A5B943AE}"/>
            </a:ext>
          </a:extLst>
        </xdr:cNvPr>
        <xdr:cNvSpPr txBox="1">
          <a:spLocks noChangeArrowheads="1"/>
        </xdr:cNvSpPr>
      </xdr:nvSpPr>
      <xdr:spPr bwMode="auto">
        <a:xfrm>
          <a:off x="4242955" y="10096500"/>
          <a:ext cx="51954" cy="45719"/>
        </a:xfrm>
        <a:prstGeom prst="rect">
          <a:avLst/>
        </a:prstGeom>
        <a:noFill/>
        <a:ln w="9525">
          <a:no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000000"/>
              </a:solidFill>
              <a:latin typeface="Calibri"/>
              <a:ea typeface="Calibri"/>
              <a:cs typeface="Calibri"/>
            </a:rPr>
            <a:t>💰</a:t>
          </a:r>
        </a:p>
      </xdr:txBody>
    </xdr:sp>
    <xdr:clientData/>
  </xdr:twoCellAnchor>
  <xdr:twoCellAnchor>
    <xdr:from>
      <xdr:col>12</xdr:col>
      <xdr:colOff>255196</xdr:colOff>
      <xdr:row>7</xdr:row>
      <xdr:rowOff>72161</xdr:rowOff>
    </xdr:from>
    <xdr:to>
      <xdr:col>16</xdr:col>
      <xdr:colOff>43296</xdr:colOff>
      <xdr:row>9</xdr:row>
      <xdr:rowOff>129886</xdr:rowOff>
    </xdr:to>
    <xdr:sp macro="" textlink="kpi_data!B8">
      <xdr:nvSpPr>
        <xdr:cNvPr id="29" name="Rectangle 28">
          <a:extLst>
            <a:ext uri="{FF2B5EF4-FFF2-40B4-BE49-F238E27FC236}">
              <a16:creationId xmlns:a16="http://schemas.microsoft.com/office/drawing/2014/main" id="{3B54E728-C40C-4508-9EA6-3355DB6DA008}"/>
            </a:ext>
          </a:extLst>
        </xdr:cNvPr>
        <xdr:cNvSpPr/>
      </xdr:nvSpPr>
      <xdr:spPr>
        <a:xfrm>
          <a:off x="7528832" y="1385456"/>
          <a:ext cx="2212646" cy="4329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39B797D-AE3F-46AD-9243-DC91EE2A7DC3}" type="TxLink">
            <a:rPr lang="en-US" sz="1800" b="0" i="0" u="none" strike="noStrike">
              <a:solidFill>
                <a:schemeClr val="accent1">
                  <a:lumMod val="75000"/>
                </a:schemeClr>
              </a:solidFill>
              <a:latin typeface="Arial Black" panose="020B0A04020102020204" pitchFamily="34" charset="0"/>
              <a:ea typeface="Calibri"/>
              <a:cs typeface="Calibri"/>
            </a:rPr>
            <a:pPr algn="l"/>
            <a:t> 2,17,25,41,946 </a:t>
          </a:fld>
          <a:endParaRPr lang="en-IN" sz="1800">
            <a:solidFill>
              <a:schemeClr val="accent1">
                <a:lumMod val="75000"/>
              </a:schemeClr>
            </a:solidFill>
            <a:latin typeface="Arial Black" panose="020B0A04020102020204" pitchFamily="34" charset="0"/>
          </a:endParaRPr>
        </a:p>
      </xdr:txBody>
    </xdr:sp>
    <xdr:clientData/>
  </xdr:twoCellAnchor>
  <xdr:twoCellAnchor>
    <xdr:from>
      <xdr:col>17</xdr:col>
      <xdr:colOff>594919</xdr:colOff>
      <xdr:row>7</xdr:row>
      <xdr:rowOff>109930</xdr:rowOff>
    </xdr:from>
    <xdr:to>
      <xdr:col>20</xdr:col>
      <xdr:colOff>533689</xdr:colOff>
      <xdr:row>9</xdr:row>
      <xdr:rowOff>109930</xdr:rowOff>
    </xdr:to>
    <xdr:sp macro="" textlink="kpi_data!C8">
      <xdr:nvSpPr>
        <xdr:cNvPr id="30" name="Rectangle 29">
          <a:extLst>
            <a:ext uri="{FF2B5EF4-FFF2-40B4-BE49-F238E27FC236}">
              <a16:creationId xmlns:a16="http://schemas.microsoft.com/office/drawing/2014/main" id="{BCC7C36E-308B-4AE6-9C53-10AEEBC07DF4}"/>
            </a:ext>
          </a:extLst>
        </xdr:cNvPr>
        <xdr:cNvSpPr/>
      </xdr:nvSpPr>
      <xdr:spPr>
        <a:xfrm>
          <a:off x="10899237" y="1423225"/>
          <a:ext cx="1757179" cy="3752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B1DB7C6-2754-490C-9527-A1AB15864B65}" type="TxLink">
            <a:rPr lang="en-US" sz="1800" b="0" i="0" u="none" strike="noStrike">
              <a:solidFill>
                <a:schemeClr val="accent1">
                  <a:lumMod val="75000"/>
                </a:schemeClr>
              </a:solidFill>
              <a:latin typeface="Arial Black" panose="020B0A04020102020204" pitchFamily="34" charset="0"/>
              <a:ea typeface="Calibri"/>
              <a:cs typeface="Calibri"/>
            </a:rPr>
            <a:pPr algn="l"/>
            <a:t> 7,56,63,743 </a:t>
          </a:fld>
          <a:endParaRPr lang="en-IN" sz="1800">
            <a:solidFill>
              <a:schemeClr val="accent1">
                <a:lumMod val="75000"/>
              </a:schemeClr>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7.665454629627" createdVersion="7" refreshedVersion="7" minRefreshableVersion="3" recordCount="3000" xr:uid="{B4BDEB05-F20E-48A4-9497-39E7C47BEA6A}">
  <cacheSource type="worksheet">
    <worksheetSource name="Cleaned_data"/>
  </cacheSource>
  <cacheFields count="17">
    <cacheField name="Campaign ID" numFmtId="0">
      <sharedItems containsSemiMixedTypes="0" containsString="0" containsNumber="1" containsInteger="1" minValue="1" maxValue="3000" count="3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sharedItems>
      <fieldGroup par="15"/>
    </cacheField>
    <cacheField name="Campaign Code" numFmtId="0">
      <sharedItems/>
    </cacheField>
    <cacheField name="Campaign Date" numFmtId="14">
      <sharedItems containsSemiMixedTypes="0" containsNonDate="0" containsDate="1" containsString="0" containsMixedTypes="1" minDate="2025-01-01T00:00:00" maxDate="1900-01-05T03:51:04" count="730">
        <d v="2025-03-13T00:00:00"/>
        <d v="2025-09-16T00:00:00"/>
        <d v="2025-05-23T00:00:00"/>
        <d v="2025-02-17T00:00:00"/>
        <d v="2025-07-13T00:00:00"/>
        <d v="2025-05-29T00:00:00"/>
        <d v="2025-07-01T00:00:00"/>
        <d v="2025-07-14T00:00:00"/>
        <d v="2025-10-18T00:00:00"/>
        <d v="2025-05-07T00:00:00"/>
        <d v="2025-09-18T00:00:00"/>
        <d v="2025-02-02T00:00:00"/>
        <d v="2025-10-02T00:00:00"/>
        <d v="2025-05-15T00:00:00"/>
        <d v="2025-07-11T00:00:00"/>
        <d v="2025-06-07T00:00:00"/>
        <d v="2025-09-30T00:00:00"/>
        <d v="2025-04-19T00:00:00"/>
        <d v="2025-03-03T00:00:00"/>
        <d v="2025-01-31T00:00:00"/>
        <d v="2025-10-04T00:00:00"/>
        <d v="2025-08-05T00:00:00"/>
        <d v="2025-02-25T00:00:00"/>
        <d v="2025-02-08T00:00:00"/>
        <d v="2025-03-27T00:00:00"/>
        <d v="2025-07-19T00:00:00"/>
        <d v="2025-04-08T00:00:00"/>
        <d v="2025-10-27T00:00:00"/>
        <d v="2025-05-01T00:00:00"/>
        <d v="2025-10-26T00:00:00"/>
        <d v="2025-12-10T00:00:00"/>
        <d v="2025-02-21T00:00:00"/>
        <d v="2025-03-22T00:00:00"/>
        <d v="2025-12-06T00:00:00"/>
        <d v="2025-06-25T00:00:00"/>
        <d v="2025-01-23T00:00:00"/>
        <d v="2025-10-15T00:00:00"/>
        <d v="2025-03-17T00:00:00"/>
        <d v="2025-05-08T00:00:00"/>
        <d v="2025-03-25T00:00:00"/>
        <d v="2025-06-29T00:00:00"/>
        <d v="2025-05-16T00:00:00"/>
        <d v="2025-03-01T00:00:00"/>
        <d v="2025-12-18T00:00:00"/>
        <d v="2025-03-05T00:00:00"/>
        <d v="2025-03-07T00:00:00"/>
        <d v="2025-01-01T00:00:00"/>
        <d v="2025-04-20T00:00:00"/>
        <d v="2025-02-07T00:00:00"/>
        <d v="2025-12-02T00:00:00"/>
        <d v="2025-11-10T00:00:00"/>
        <d v="2025-11-23T00:00:00"/>
        <d v="2025-06-13T00:00:00"/>
        <d v="2025-08-01T00:00:00"/>
        <d v="2025-08-03T00:00:00"/>
        <d v="2025-12-14T00:00:00"/>
        <d v="2025-08-21T00:00:00"/>
        <d v="2025-01-10T00:00:00"/>
        <d v="2025-01-16T00:00:00"/>
        <d v="2025-04-22T00:00:00"/>
        <d v="2025-06-09T00:00:00"/>
        <d v="2025-10-31T00:00:00"/>
        <d v="2025-10-17T00:00:00"/>
        <d v="2025-08-04T00:00:00"/>
        <d v="2025-09-25T00:00:00"/>
        <d v="2025-06-15T00:00:00"/>
        <d v="2025-01-15T00:00:00"/>
        <d v="2025-12-26T00:00:00"/>
        <d v="2025-12-20T00:00:00"/>
        <d v="2025-06-30T00:00:00"/>
        <d v="2025-09-26T00:00:00"/>
        <d v="2025-10-01T00:00:00"/>
        <d v="2025-02-22T00:00:00"/>
        <d v="2025-09-02T00:00:00"/>
        <d v="2025-06-05T00:00:00"/>
        <d v="2025-02-20T00:00:00"/>
        <d v="2025-01-02T00:00:00"/>
        <d v="2025-11-28T00:00:00"/>
        <d v="2025-05-28T00:00:00"/>
        <d v="2025-02-11T00:00:00"/>
        <d v="2025-12-12T00:00:00"/>
        <d v="2025-08-15T00:00:00"/>
        <d v="2025-06-14T00:00:00"/>
        <d v="2025-10-09T00:00:00"/>
        <d v="2025-09-21T00:00:00"/>
        <d v="2025-02-28T00:00:00"/>
        <d v="2025-09-05T00:00:00"/>
        <d v="2025-03-11T00:00:00"/>
        <d v="2025-10-28T00:00:00"/>
        <d v="2025-06-12T00:00:00"/>
        <d v="2025-09-15T00:00:00"/>
        <d v="2025-02-05T00:00:00"/>
        <d v="2025-03-16T00:00:00"/>
        <d v="2025-11-14T00:00:00"/>
        <d v="2025-12-08T00:00:00"/>
        <d v="2025-07-15T00:00:00"/>
        <d v="2025-05-21T00:00:00"/>
        <d v="2025-11-22T00:00:00"/>
        <d v="2025-08-14T00:00:00"/>
        <d v="2025-06-04T00:00:00"/>
        <d v="2025-02-19T00:00:00"/>
        <d v="2025-03-21T00:00:00"/>
        <d v="2025-08-16T00:00:00"/>
        <d v="2025-03-04T00:00:00"/>
        <d v="2025-03-06T00:00:00"/>
        <d v="2025-01-14T00:00:00"/>
        <d v="2025-04-24T00:00:00"/>
        <d v="2025-08-07T00:00:00"/>
        <d v="2025-02-18T00:00:00"/>
        <d v="2025-02-16T00:00:00"/>
        <d v="2025-11-15T00:00:00"/>
        <d v="2025-06-08T00:00:00"/>
        <d v="2025-12-05T00:00:00"/>
        <d v="2025-08-09T00:00:00"/>
        <d v="2025-01-29T00:00:00"/>
        <d v="2025-08-08T00:00:00"/>
        <d v="2025-11-13T00:00:00"/>
        <d v="2025-07-22T00:00:00"/>
        <d v="2025-04-10T00:00:00"/>
        <d v="2025-11-26T00:00:00"/>
        <d v="2025-05-27T00:00:00"/>
        <d v="2025-01-22T00:00:00"/>
        <d v="2025-01-27T00:00:00"/>
        <d v="2025-12-03T00:00:00"/>
        <d v="2025-06-24T00:00:00"/>
        <d v="2025-12-21T00:00:00"/>
        <d v="2025-11-09T00:00:00"/>
        <d v="2025-11-06T00:00:00"/>
        <d v="2025-09-22T00:00:00"/>
        <d v="2025-03-12T00:00:00"/>
        <d v="2025-05-02T00:00:00"/>
        <d v="2025-09-13T00:00:00"/>
        <d v="2025-05-04T00:00:00"/>
        <d v="2025-09-17T00:00:00"/>
        <d v="2025-01-09T00:00:00"/>
        <d v="2025-06-20T00:00:00"/>
        <d v="2025-12-23T00:00:00"/>
        <d v="2025-04-13T00:00:00"/>
        <d v="2025-07-24T00:00:00"/>
        <d v="2025-05-17T00:00:00"/>
        <d v="2025-06-17T00:00:00"/>
        <d v="2025-09-20T00:00:00"/>
        <d v="2025-11-27T00:00:00"/>
        <d v="2025-07-10T00:00:00"/>
        <d v="2025-08-17T00:00:00"/>
        <d v="2025-09-10T00:00:00"/>
        <d v="2025-02-14T00:00:00"/>
        <d v="2025-10-22T00:00:00"/>
        <d v="2025-10-10T00:00:00"/>
        <d v="2025-03-24T00:00:00"/>
        <d v="2025-03-29T00:00:00"/>
        <d v="2025-03-23T00:00:00"/>
        <d v="2025-01-12T00:00:00"/>
        <d v="2025-09-11T00:00:00"/>
        <d v="2025-07-07T00:00:00"/>
        <d v="2025-06-23T00:00:00"/>
        <d v="2025-12-28T00:00:00"/>
        <d v="2025-08-24T00:00:00"/>
        <d v="2025-05-05T00:00:00"/>
        <d v="2025-04-01T00:00:00"/>
        <d v="2025-02-24T00:00:00"/>
        <d v="2025-04-06T00:00:00"/>
        <d v="2025-07-27T00:00:00"/>
        <d v="2025-01-06T00:00:00"/>
        <d v="2025-12-07T00:00:00"/>
        <d v="2025-10-16T00:00:00"/>
        <d v="2025-09-24T00:00:00"/>
        <d v="2025-10-05T00:00:00"/>
        <d v="2025-01-25T00:00:00"/>
        <d v="2025-10-30T00:00:00"/>
        <d v="2025-04-26T00:00:00"/>
        <d v="2025-03-02T00:00:00"/>
        <d v="2025-05-25T00:00:00"/>
        <d v="2025-08-27T00:00:00"/>
        <d v="2025-11-25T00:00:00"/>
        <d v="2025-09-08T00:00:00"/>
        <d v="2025-11-19T00:00:00"/>
        <d v="2025-07-23T00:00:00"/>
        <d v="2025-09-28T00:00:00"/>
        <d v="2025-05-24T00:00:00"/>
        <d v="2025-07-12T00:00:00"/>
        <d v="2025-02-12T00:00:00"/>
        <d v="2025-10-13T00:00:00"/>
        <d v="2025-06-16T00:00:00"/>
        <d v="2025-11-17T00:00:00"/>
        <d v="2025-09-09T00:00:00"/>
        <d v="2025-05-30T00:00:00"/>
        <d v="2025-03-20T00:00:00"/>
        <d v="2025-09-01T00:00:00"/>
        <d v="2025-11-11T00:00:00"/>
        <d v="2025-08-23T00:00:00"/>
        <d v="2025-06-06T00:00:00"/>
        <d v="2025-07-16T00:00:00"/>
        <d v="2025-04-16T00:00:00"/>
        <d v="2025-07-26T00:00:00"/>
        <d v="2025-03-09T00:00:00"/>
        <d v="2025-06-10T00:00:00"/>
        <d v="2025-09-29T00:00:00"/>
        <d v="2025-03-19T00:00:00"/>
        <d v="2025-11-08T00:00:00"/>
        <d v="2025-01-28T00:00:00"/>
        <d v="2025-01-07T00:00:00"/>
        <d v="2025-08-30T00:00:00"/>
        <d v="2025-11-12T00:00:00"/>
        <d v="2025-08-11T00:00:00"/>
        <d v="2025-05-18T00:00:00"/>
        <d v="2025-10-23T00:00:00"/>
        <d v="2025-07-08T00:00:00"/>
        <d v="2025-01-19T00:00:00"/>
        <d v="2025-10-20T00:00:00"/>
        <d v="2025-07-25T00:00:00"/>
        <d v="2025-10-07T00:00:00"/>
        <d v="2025-01-05T00:00:00"/>
        <d v="2025-07-21T00:00:00"/>
        <d v="2025-04-17T00:00:00"/>
        <d v="2025-12-27T00:00:00"/>
        <d v="2025-01-26T00:00:00"/>
        <d v="2025-04-12T00:00:00"/>
        <d v="2025-08-10T00:00:00"/>
        <d v="2025-07-30T00:00:00"/>
        <d v="2025-09-27T00:00:00"/>
        <d v="2025-12-24T00:00:00"/>
        <d v="2025-08-12T00:00:00"/>
        <d v="2025-03-31T00:00:00"/>
        <d v="2025-07-20T00:00:00"/>
        <d v="2025-09-12T00:00:00"/>
        <d v="2025-12-29T00:00:00"/>
        <d v="2025-08-31T00:00:00"/>
        <d v="2025-07-09T00:00:00"/>
        <d v="2025-07-31T00:00:00"/>
        <d v="2025-02-04T00:00:00"/>
        <d v="2025-01-20T00:00:00"/>
        <d v="2025-06-22T00:00:00"/>
        <d v="2025-06-03T00:00:00"/>
        <d v="2025-07-04T00:00:00"/>
        <d v="2025-12-16T00:00:00"/>
        <d v="2025-12-31T00:00:00"/>
        <d v="2025-11-04T00:00:00"/>
        <d v="2025-07-18T00:00:00"/>
        <d v="2025-12-15T00:00:00"/>
        <d v="2025-01-30T00:00:00"/>
        <d v="2025-02-15T00:00:00"/>
        <d v="2025-01-24T00:00:00"/>
        <d v="2025-03-10T00:00:00"/>
        <d v="2025-12-22T00:00:00"/>
        <d v="2025-10-08T00:00:00"/>
        <d v="2025-10-21T00:00:00"/>
        <d v="2025-02-23T00:00:00"/>
        <d v="2025-06-27T00:00:00"/>
        <d v="2025-08-29T00:00:00"/>
        <d v="2025-04-25T00:00:00"/>
        <d v="2025-04-21T00:00:00"/>
        <d v="2025-08-19T00:00:00"/>
        <d v="2025-11-07T00:00:00"/>
        <d v="2025-05-31T00:00:00"/>
        <d v="2025-12-30T00:00:00"/>
        <d v="2025-12-17T00:00:00"/>
        <d v="2025-10-06T00:00:00"/>
        <d v="2025-11-30T00:00:00"/>
        <d v="2025-02-03T00:00:00"/>
        <d v="2025-05-09T00:00:00"/>
        <d v="2025-06-11T00:00:00"/>
        <d v="2025-08-13T00:00:00"/>
        <d v="2025-10-12T00:00:00"/>
        <d v="2025-05-10T00:00:00"/>
        <d v="2025-03-28T00:00:00"/>
        <d v="2025-05-14T00:00:00"/>
        <d v="2025-04-30T00:00:00"/>
        <d v="2025-11-29T00:00:00"/>
        <d v="2025-06-26T00:00:00"/>
        <d v="2025-04-28T00:00:00"/>
        <d v="2025-09-04T00:00:00"/>
        <d v="2025-01-04T00:00:00"/>
        <d v="2025-07-05T00:00:00"/>
        <d v="2025-12-04T00:00:00"/>
        <d v="2025-05-22T00:00:00"/>
        <d v="2025-10-14T00:00:00"/>
        <d v="2025-09-19T00:00:00"/>
        <d v="2025-12-19T00:00:00"/>
        <d v="2025-03-18T00:00:00"/>
        <d v="2025-09-07T00:00:00"/>
        <d v="2025-05-11T00:00:00"/>
        <d v="2025-05-12T00:00:00"/>
        <d v="2025-02-10T00:00:00"/>
        <d v="2025-11-20T00:00:00"/>
        <d v="2025-04-27T00:00:00"/>
        <d v="2025-04-04T00:00:00"/>
        <d v="2025-02-06T00:00:00"/>
        <d v="2025-01-21T00:00:00"/>
        <d v="2025-07-03T00:00:00"/>
        <d v="2025-02-09T00:00:00"/>
        <d v="2025-03-08T00:00:00"/>
        <d v="2025-10-03T00:00:00"/>
        <d v="2025-03-14T00:00:00"/>
        <d v="2025-04-14T00:00:00"/>
        <d v="2025-04-05T00:00:00"/>
        <d v="2025-05-19T00:00:00"/>
        <d v="2025-05-06T00:00:00"/>
        <d v="2025-08-26T00:00:00"/>
        <d v="2025-11-01T00:00:00"/>
        <d v="2025-05-13T00:00:00"/>
        <d v="2025-04-03T00:00:00"/>
        <d v="2025-11-24T00:00:00"/>
        <d v="2025-05-26T00:00:00"/>
        <d v="2025-08-22T00:00:00"/>
        <d v="2025-08-25T00:00:00"/>
        <d v="2025-02-01T00:00:00"/>
        <d v="2025-03-30T00:00:00"/>
        <d v="2025-08-06T00:00:00"/>
        <d v="2025-10-24T00:00:00"/>
        <d v="2025-01-17T00:00:00"/>
        <d v="2025-08-18T00:00:00"/>
        <d v="2025-04-23T00:00:00"/>
        <d v="2025-04-02T00:00:00"/>
        <d v="2025-10-19T00:00:00"/>
        <d v="2025-06-01T00:00:00"/>
        <d v="2025-09-03T00:00:00"/>
        <d v="2025-11-18T00:00:00"/>
        <d v="2025-11-05T00:00:00"/>
        <d v="2025-01-11T00:00:00"/>
        <d v="2025-07-29T00:00:00"/>
        <d v="2025-12-11T00:00:00"/>
        <d v="2025-08-28T00:00:00"/>
        <d v="2025-03-26T00:00:00"/>
        <d v="2025-05-20T00:00:00"/>
        <d v="2025-12-13T00:00:00"/>
        <d v="2025-02-13T00:00:00"/>
        <d v="2025-10-25T00:00:00"/>
        <d v="2025-06-28T00:00:00"/>
        <d v="2025-04-18T00:00:00"/>
        <d v="2025-04-11T00:00:00"/>
        <d v="2025-01-13T00:00:00"/>
        <d v="2025-11-16T00:00:00"/>
        <d v="2025-06-19T00:00:00"/>
        <d v="2025-06-18T00:00:00"/>
        <d v="2025-04-15T00:00:00"/>
        <d v="2025-03-15T00:00:00"/>
        <d v="2025-09-06T00:00:00"/>
        <d v="2025-05-03T00:00:00"/>
        <d v="2025-12-01T00:00:00"/>
        <d v="2025-07-06T00:00:00"/>
        <d v="2025-06-02T00:00:00"/>
        <d v="2025-04-09T00:00:00"/>
        <d v="2025-06-21T00:00:00"/>
        <d v="2025-10-11T00:00:00"/>
        <d v="2025-09-14T00:00:00"/>
        <d v="2025-01-08T00:00:00"/>
        <d v="2025-07-17T00:00:00"/>
        <d v="2025-08-20T00:00:00"/>
        <d v="2025-11-02T00:00:00"/>
        <d v="2025-09-23T00:00:00"/>
        <d v="2025-08-02T00:00:00"/>
        <d v="2025-01-18T00:00:00"/>
        <d v="2025-01-03T00:00:00"/>
        <d v="2025-04-29T00:00:00"/>
        <d v="2025-07-02T00:00:00"/>
        <d v="2025-02-27T00:00:00"/>
        <d v="2025-07-28T00:00:00"/>
        <d v="2025-10-29T00:00:00"/>
        <d v="2025-12-25T00:00:00"/>
        <d v="2025-11-03T00:00:00"/>
        <d v="2025-04-07T00:00:00"/>
        <d v="2025-12-09T00:00:00"/>
        <d v="2025-11-21T00:00:00"/>
        <d v="2025-02-26T00:00:00"/>
        <n v="45695" u="1"/>
        <n v="45766" u="1"/>
        <n v="45837" u="1"/>
        <n v="45908" u="1"/>
        <n v="45979" u="1"/>
        <n v="45715" u="1"/>
        <n v="45786" u="1"/>
        <n v="45857" u="1"/>
        <n v="45928" u="1"/>
        <n v="45999" u="1"/>
        <n v="45664" u="1"/>
        <n v="45735" u="1"/>
        <n v="45806" u="1"/>
        <n v="45877" u="1"/>
        <n v="45948" u="1"/>
        <n v="46019" u="1"/>
        <n v="45684" u="1"/>
        <n v="45755" u="1"/>
        <n v="45826" u="1"/>
        <n v="45897" u="1"/>
        <n v="45968" u="1"/>
        <n v="45704" u="1"/>
        <n v="45775" u="1"/>
        <n v="45846" u="1"/>
        <n v="45917" u="1"/>
        <n v="45988" u="1"/>
        <n v="45724" u="1"/>
        <n v="45795" u="1"/>
        <n v="45866" u="1"/>
        <n v="45937" u="1"/>
        <n v="46008" u="1"/>
        <n v="45673" u="1"/>
        <n v="45744" u="1"/>
        <n v="45815" u="1"/>
        <n v="45886" u="1"/>
        <n v="45957" u="1"/>
        <n v="45693" u="1"/>
        <n v="45764" u="1"/>
        <n v="45835" u="1"/>
        <n v="45906" u="1"/>
        <n v="45977" u="1"/>
        <n v="45713" u="1"/>
        <n v="45784" u="1"/>
        <n v="45855" u="1"/>
        <n v="45926" u="1"/>
        <n v="45997" u="1"/>
        <n v="45662" u="1"/>
        <n v="45733" u="1"/>
        <n v="45804" u="1"/>
        <n v="45875" u="1"/>
        <n v="45946" u="1"/>
        <n v="46017" u="1"/>
        <n v="45682" u="1"/>
        <n v="45753" u="1"/>
        <n v="45824" u="1"/>
        <n v="45895" u="1"/>
        <n v="45966" u="1"/>
        <n v="45702" u="1"/>
        <n v="45773" u="1"/>
        <n v="45844" u="1"/>
        <n v="45915" u="1"/>
        <n v="45986" u="1"/>
        <n v="45722" u="1"/>
        <n v="45793" u="1"/>
        <n v="45864" u="1"/>
        <n v="45935" u="1"/>
        <n v="46006" u="1"/>
        <n v="45671" u="1"/>
        <n v="45742" u="1"/>
        <n v="45813" u="1"/>
        <n v="45884" u="1"/>
        <n v="45955" u="1"/>
        <n v="45691" u="1"/>
        <n v="45762" u="1"/>
        <n v="45833" u="1"/>
        <n v="45904" u="1"/>
        <n v="45975" u="1"/>
        <n v="45711" u="1"/>
        <n v="45782" u="1"/>
        <n v="45853" u="1"/>
        <n v="45924" u="1"/>
        <n v="45995" u="1"/>
        <n v="45660" u="1"/>
        <n v="45731" u="1"/>
        <n v="45802" u="1"/>
        <n v="45873" u="1"/>
        <n v="45944" u="1"/>
        <n v="46015" u="1"/>
        <n v="45680" u="1"/>
        <n v="45751" u="1"/>
        <n v="45822" u="1"/>
        <n v="45893" u="1"/>
        <n v="45964" u="1"/>
        <n v="45700" u="1"/>
        <n v="45771" u="1"/>
        <n v="45842" u="1"/>
        <n v="45913" u="1"/>
        <n v="45984" u="1"/>
        <n v="45720" u="1"/>
        <n v="45791" u="1"/>
        <n v="45862" u="1"/>
        <n v="45933" u="1"/>
        <n v="46004" u="1"/>
        <n v="45669" u="1"/>
        <n v="45740" u="1"/>
        <n v="45811" u="1"/>
        <n v="45882" u="1"/>
        <n v="45953" u="1"/>
        <n v="45689" u="1"/>
        <n v="45760" u="1"/>
        <n v="45831" u="1"/>
        <n v="45902" u="1"/>
        <n v="45973" u="1"/>
        <n v="45709" u="1"/>
        <n v="45780" u="1"/>
        <n v="45851" u="1"/>
        <n v="45922" u="1"/>
        <n v="45993" u="1"/>
        <n v="45658" u="1"/>
        <n v="45729" u="1"/>
        <n v="45800" u="1"/>
        <n v="45871" u="1"/>
        <n v="45942" u="1"/>
        <n v="46013" u="1"/>
        <n v="45678" u="1"/>
        <n v="45749" u="1"/>
        <n v="45820" u="1"/>
        <n v="45891" u="1"/>
        <n v="45962" u="1"/>
        <n v="45698" u="1"/>
        <n v="45769" u="1"/>
        <n v="45840" u="1"/>
        <n v="45911" u="1"/>
        <n v="45982" u="1"/>
        <n v="45718" u="1"/>
        <n v="45789" u="1"/>
        <n v="45860" u="1"/>
        <n v="45931" u="1"/>
        <n v="46002" u="1"/>
        <n v="45667" u="1"/>
        <n v="45738" u="1"/>
        <n v="45809" u="1"/>
        <n v="45880" u="1"/>
        <n v="45951" u="1"/>
        <n v="46022" u="1"/>
        <n v="45687" u="1"/>
        <n v="45758" u="1"/>
        <n v="45829" u="1"/>
        <n v="45900" u="1"/>
        <n v="45971" u="1"/>
        <n v="45707" u="1"/>
        <n v="45778" u="1"/>
        <n v="45849" u="1"/>
        <n v="45920" u="1"/>
        <n v="45991" u="1"/>
        <n v="45727" u="1"/>
        <n v="45798" u="1"/>
        <n v="45869" u="1"/>
        <n v="45940" u="1"/>
        <n v="46011" u="1"/>
        <n v="45676" u="1"/>
        <n v="45747" u="1"/>
        <n v="45818" u="1"/>
        <n v="45889" u="1"/>
        <n v="45960" u="1"/>
        <n v="45696" u="1"/>
        <n v="45767" u="1"/>
        <n v="45838" u="1"/>
        <n v="45909" u="1"/>
        <n v="45980" u="1"/>
        <n v="45716" u="1"/>
        <n v="45787" u="1"/>
        <n v="45858" u="1"/>
        <n v="45929" u="1"/>
        <n v="46000" u="1"/>
        <n v="45665" u="1"/>
        <n v="45736" u="1"/>
        <n v="45807" u="1"/>
        <n v="45878" u="1"/>
        <n v="45949" u="1"/>
        <n v="46020" u="1"/>
        <n v="45685" u="1"/>
        <n v="45756" u="1"/>
        <n v="45827" u="1"/>
        <n v="45898" u="1"/>
        <n v="45969" u="1"/>
        <n v="45705" u="1"/>
        <n v="45776" u="1"/>
        <n v="45847" u="1"/>
        <n v="45918" u="1"/>
        <n v="45989" u="1"/>
        <n v="45725" u="1"/>
        <n v="45796" u="1"/>
        <n v="45867" u="1"/>
        <n v="45938" u="1"/>
        <n v="46009" u="1"/>
        <n v="45674" u="1"/>
        <n v="45745" u="1"/>
        <n v="45816" u="1"/>
        <n v="45887" u="1"/>
        <n v="45958" u="1"/>
        <n v="45694" u="1"/>
        <n v="45765" u="1"/>
        <n v="45836" u="1"/>
        <n v="45907" u="1"/>
        <n v="45978" u="1"/>
        <n v="45714" u="1"/>
        <n v="45785" u="1"/>
        <n v="45856" u="1"/>
        <n v="45927" u="1"/>
        <n v="45998" u="1"/>
        <n v="45663" u="1"/>
        <n v="45734" u="1"/>
        <n v="45805" u="1"/>
        <n v="45876" u="1"/>
        <n v="45947" u="1"/>
        <n v="46018" u="1"/>
        <n v="45683" u="1"/>
        <n v="45754" u="1"/>
        <n v="45825" u="1"/>
        <n v="45896" u="1"/>
        <n v="45967" u="1"/>
        <n v="45703" u="1"/>
        <n v="45774" u="1"/>
        <n v="45845" u="1"/>
        <n v="45916" u="1"/>
        <n v="45987" u="1"/>
        <n v="45723" u="1"/>
        <n v="45794" u="1"/>
        <n v="45865" u="1"/>
        <n v="45936" u="1"/>
        <n v="46007" u="1"/>
        <n v="45672" u="1"/>
        <n v="45743" u="1"/>
        <n v="45814" u="1"/>
        <n v="45885" u="1"/>
        <n v="45956" u="1"/>
        <n v="45692" u="1"/>
        <n v="45763" u="1"/>
        <n v="45834" u="1"/>
        <n v="45905" u="1"/>
        <n v="45976" u="1"/>
        <n v="45712" u="1"/>
        <n v="45783" u="1"/>
        <n v="45854" u="1"/>
        <n v="45925" u="1"/>
        <n v="45996" u="1"/>
        <n v="45661" u="1"/>
        <n v="45732" u="1"/>
        <n v="45803" u="1"/>
        <n v="45874" u="1"/>
        <n v="45945" u="1"/>
        <n v="46016" u="1"/>
        <n v="45681" u="1"/>
        <n v="45752" u="1"/>
        <n v="45823" u="1"/>
        <n v="45894" u="1"/>
        <n v="45965" u="1"/>
        <n v="45701" u="1"/>
        <n v="45772" u="1"/>
        <n v="45843" u="1"/>
        <n v="45914" u="1"/>
        <n v="45985" u="1"/>
        <n v="45721" u="1"/>
        <n v="45792" u="1"/>
        <n v="45863" u="1"/>
        <n v="45934" u="1"/>
        <n v="46005" u="1"/>
        <n v="45670" u="1"/>
        <n v="45741" u="1"/>
        <n v="45812" u="1"/>
        <n v="45883" u="1"/>
        <n v="45954" u="1"/>
        <n v="45690" u="1"/>
        <n v="45761" u="1"/>
        <n v="45832" u="1"/>
        <n v="45903" u="1"/>
        <n v="45974" u="1"/>
        <n v="45710" u="1"/>
        <n v="45781" u="1"/>
        <n v="45852" u="1"/>
        <n v="45923" u="1"/>
        <n v="45994" u="1"/>
        <n v="45659" u="1"/>
        <n v="45730" u="1"/>
        <n v="45801" u="1"/>
        <n v="45872" u="1"/>
        <n v="45943" u="1"/>
        <n v="46014" u="1"/>
        <n v="45679" u="1"/>
        <n v="45750" u="1"/>
        <n v="45821" u="1"/>
        <n v="45892" u="1"/>
        <n v="45963" u="1"/>
        <n v="45699" u="1"/>
        <n v="45770" u="1"/>
        <n v="45841" u="1"/>
        <n v="45912" u="1"/>
        <n v="45983" u="1"/>
        <n v="45719" u="1"/>
        <n v="45790" u="1"/>
        <n v="45861" u="1"/>
        <n v="45932" u="1"/>
        <n v="46003" u="1"/>
        <n v="45668" u="1"/>
        <n v="45739" u="1"/>
        <n v="45810" u="1"/>
        <n v="45881" u="1"/>
        <n v="45952" u="1"/>
        <n v="45688" u="1"/>
        <n v="45759" u="1"/>
        <n v="45830" u="1"/>
        <n v="45901" u="1"/>
        <n v="45972" u="1"/>
        <n v="45708" u="1"/>
        <n v="45779" u="1"/>
        <n v="45850" u="1"/>
        <n v="45921" u="1"/>
        <n v="45992" u="1"/>
        <n v="45728" u="1"/>
        <n v="45799" u="1"/>
        <n v="45870" u="1"/>
        <n v="45941" u="1"/>
        <n v="46012" u="1"/>
        <n v="45677" u="1"/>
        <n v="45748" u="1"/>
        <n v="45819" u="1"/>
        <n v="45890" u="1"/>
        <n v="45961" u="1"/>
        <n v="45697" u="1"/>
        <n v="45768" u="1"/>
        <n v="45839" u="1"/>
        <n v="45910" u="1"/>
        <n v="45981" u="1"/>
        <n v="45717" u="1"/>
        <n v="45788" u="1"/>
        <n v="45859" u="1"/>
        <n v="45930" u="1"/>
        <n v="46001" u="1"/>
        <n v="45666" u="1"/>
        <n v="45737" u="1"/>
        <n v="45808" u="1"/>
        <n v="45879" u="1"/>
        <n v="45950" u="1"/>
        <n v="46021" u="1"/>
        <n v="45686" u="1"/>
        <n v="45757" u="1"/>
        <n v="45828" u="1"/>
        <n v="45899" u="1"/>
        <n v="45970" u="1"/>
        <n v="45706" u="1"/>
        <n v="45777" u="1"/>
        <n v="45848" u="1"/>
        <n v="45919" u="1"/>
        <n v="45990" u="1"/>
        <n v="45726" u="1"/>
        <n v="45797" u="1"/>
        <n v="45868" u="1"/>
        <n v="45939" u="1"/>
        <n v="46010" u="1"/>
        <n v="45675" u="1"/>
        <n v="45746" u="1"/>
        <n v="45817" u="1"/>
        <n v="45888" u="1"/>
        <n v="45959" u="1"/>
      </sharedItems>
      <fieldGroup par="16"/>
    </cacheField>
    <cacheField name="Campaign Type" numFmtId="0">
      <sharedItems count="6">
        <s v="Customer Engagement"/>
        <s v="Retargeting"/>
        <s v="Brand Awareness"/>
        <s v="Seasonal Promotion"/>
        <s v="Lead Generation"/>
        <s v="Product Launch"/>
      </sharedItems>
    </cacheField>
    <cacheField name="Marketing Channel" numFmtId="0">
      <sharedItems count="8">
        <s v="Social Media"/>
        <s v="Email"/>
        <s v="Google Ads"/>
        <s v="Instagram Ads"/>
        <s v="Facebook Ads"/>
        <s v="LinkedIn Ads"/>
        <s v="YouTube Ads"/>
        <s v="SMS"/>
      </sharedItems>
    </cacheField>
    <cacheField name="Location" numFmtId="0">
      <sharedItems count="10">
        <s v="Kochi"/>
        <s v="Delhi"/>
        <s v="Mumbai"/>
        <s v="Madurai"/>
        <s v="Coimbatore"/>
        <s v="Bengaluru"/>
        <s v="Chennai"/>
        <s v="Pune"/>
        <s v="Hyderabad"/>
        <s v="Salem"/>
      </sharedItems>
    </cacheField>
    <cacheField name="Device" numFmtId="0">
      <sharedItems count="3">
        <s v="Mobile"/>
        <s v="Desktop"/>
        <s v="Tablet"/>
      </sharedItems>
    </cacheField>
    <cacheField name="Impressions" numFmtId="0">
      <sharedItems containsSemiMixedTypes="0" containsString="0" containsNumber="1" containsInteger="1" minValue="1007" maxValue="99941"/>
    </cacheField>
    <cacheField name="Clicks" numFmtId="0">
      <sharedItems containsSemiMixedTypes="0" containsString="0" containsNumber="1" containsInteger="1" minValue="21" maxValue="14625"/>
    </cacheField>
    <cacheField name="Conversions" numFmtId="0">
      <sharedItems containsSemiMixedTypes="0" containsString="0" containsNumber="1" containsInteger="1" minValue="1" maxValue="3279"/>
    </cacheField>
    <cacheField name="Campaign Spend" numFmtId="0">
      <sharedItems containsSemiMixedTypes="0" containsString="0" containsNumber="1" containsInteger="1" minValue="517" maxValue="49985"/>
    </cacheField>
    <cacheField name="Revenue" numFmtId="0">
      <sharedItems containsSemiMixedTypes="0" containsString="0" containsNumber="1" containsInteger="1" minValue="1550" maxValue="6361718"/>
    </cacheField>
    <cacheField name="CTR (%)" numFmtId="0">
      <sharedItems containsSemiMixedTypes="0" containsString="0" containsNumber="1" minValue="1" maxValue="15"/>
    </cacheField>
    <cacheField name="Conversion Rate (%)" numFmtId="0">
      <sharedItems containsSemiMixedTypes="0" containsString="0" containsNumber="1" minValue="1.74" maxValue="25"/>
    </cacheField>
    <cacheField name="ROI (%)" numFmtId="0">
      <sharedItems containsSemiMixedTypes="0" containsString="0" containsNumber="1" minValue="-94.62" maxValue="443850.2"/>
    </cacheField>
    <cacheField name="Campaign ID2" numFmtId="0" databaseField="0">
      <fieldGroup base="0">
        <discretePr count="300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x v="2"/>
        </discretePr>
        <groupItems count="3">
          <s v="Group1"/>
          <s v="Group2"/>
          <s v="Group3"/>
        </groupItems>
      </fieldGroup>
    </cacheField>
    <cacheField name="Campaign Date2" numFmtId="0" databaseField="0">
      <fieldGroup base="2">
        <discretePr count="730">
          <x v="366"/>
          <x v="372"/>
          <x v="368"/>
          <x v="365"/>
          <x v="370"/>
          <x v="368"/>
          <x v="370"/>
          <x v="370"/>
          <x v="373"/>
          <x v="368"/>
          <x v="372"/>
          <x v="365"/>
          <x v="373"/>
          <x v="368"/>
          <x v="370"/>
          <x v="369"/>
          <x v="372"/>
          <x v="367"/>
          <x v="366"/>
          <x v="374"/>
          <x v="373"/>
          <x v="371"/>
          <x v="365"/>
          <x v="365"/>
          <x v="366"/>
          <x v="370"/>
          <x v="367"/>
          <x v="373"/>
          <x v="368"/>
          <x v="373"/>
          <x v="376"/>
          <x v="365"/>
          <x v="366"/>
          <x v="376"/>
          <x v="369"/>
          <x v="374"/>
          <x v="373"/>
          <x v="366"/>
          <x v="368"/>
          <x v="366"/>
          <x v="369"/>
          <x v="368"/>
          <x v="366"/>
          <x v="376"/>
          <x v="366"/>
          <x v="366"/>
          <x v="374"/>
          <x v="367"/>
          <x v="365"/>
          <x v="376"/>
          <x v="375"/>
          <x v="375"/>
          <x v="369"/>
          <x v="371"/>
          <x v="371"/>
          <x v="376"/>
          <x v="371"/>
          <x v="374"/>
          <x v="374"/>
          <x v="367"/>
          <x v="369"/>
          <x v="373"/>
          <x v="373"/>
          <x v="371"/>
          <x v="372"/>
          <x v="369"/>
          <x v="374"/>
          <x v="376"/>
          <x v="376"/>
          <x v="369"/>
          <x v="372"/>
          <x v="373"/>
          <x v="365"/>
          <x v="372"/>
          <x v="369"/>
          <x v="365"/>
          <x v="374"/>
          <x v="375"/>
          <x v="368"/>
          <x v="365"/>
          <x v="376"/>
          <x v="371"/>
          <x v="369"/>
          <x v="373"/>
          <x v="372"/>
          <x v="365"/>
          <x v="372"/>
          <x v="366"/>
          <x v="373"/>
          <x v="369"/>
          <x v="372"/>
          <x v="365"/>
          <x v="366"/>
          <x v="375"/>
          <x v="376"/>
          <x v="370"/>
          <x v="368"/>
          <x v="375"/>
          <x v="371"/>
          <x v="369"/>
          <x v="365"/>
          <x v="366"/>
          <x v="371"/>
          <x v="366"/>
          <x v="366"/>
          <x v="374"/>
          <x v="367"/>
          <x v="371"/>
          <x v="365"/>
          <x v="365"/>
          <x v="375"/>
          <x v="369"/>
          <x v="376"/>
          <x v="371"/>
          <x v="374"/>
          <x v="371"/>
          <x v="375"/>
          <x v="370"/>
          <x v="367"/>
          <x v="375"/>
          <x v="368"/>
          <x v="374"/>
          <x v="374"/>
          <x v="376"/>
          <x v="369"/>
          <x v="376"/>
          <x v="375"/>
          <x v="375"/>
          <x v="372"/>
          <x v="366"/>
          <x v="368"/>
          <x v="372"/>
          <x v="368"/>
          <x v="372"/>
          <x v="374"/>
          <x v="369"/>
          <x v="376"/>
          <x v="367"/>
          <x v="370"/>
          <x v="368"/>
          <x v="369"/>
          <x v="372"/>
          <x v="375"/>
          <x v="370"/>
          <x v="371"/>
          <x v="372"/>
          <x v="365"/>
          <x v="373"/>
          <x v="373"/>
          <x v="366"/>
          <x v="366"/>
          <x v="366"/>
          <x v="374"/>
          <x v="372"/>
          <x v="370"/>
          <x v="369"/>
          <x v="376"/>
          <x v="371"/>
          <x v="368"/>
          <x v="367"/>
          <x v="365"/>
          <x v="367"/>
          <x v="370"/>
          <x v="374"/>
          <x v="376"/>
          <x v="373"/>
          <x v="372"/>
          <x v="373"/>
          <x v="374"/>
          <x v="373"/>
          <x v="367"/>
          <x v="366"/>
          <x v="368"/>
          <x v="371"/>
          <x v="375"/>
          <x v="372"/>
          <x v="375"/>
          <x v="370"/>
          <x v="372"/>
          <x v="368"/>
          <x v="370"/>
          <x v="365"/>
          <x v="373"/>
          <x v="369"/>
          <x v="375"/>
          <x v="372"/>
          <x v="368"/>
          <x v="366"/>
          <x v="372"/>
          <x v="375"/>
          <x v="371"/>
          <x v="369"/>
          <x v="370"/>
          <x v="367"/>
          <x v="370"/>
          <x v="366"/>
          <x v="369"/>
          <x v="372"/>
          <x v="366"/>
          <x v="375"/>
          <x v="374"/>
          <x v="374"/>
          <x v="371"/>
          <x v="375"/>
          <x v="371"/>
          <x v="368"/>
          <x v="373"/>
          <x v="370"/>
          <x v="374"/>
          <x v="373"/>
          <x v="370"/>
          <x v="373"/>
          <x v="374"/>
          <x v="370"/>
          <x v="367"/>
          <x v="376"/>
          <x v="374"/>
          <x v="367"/>
          <x v="371"/>
          <x v="370"/>
          <x v="372"/>
          <x v="376"/>
          <x v="371"/>
          <x v="366"/>
          <x v="370"/>
          <x v="372"/>
          <x v="376"/>
          <x v="371"/>
          <x v="370"/>
          <x v="370"/>
          <x v="365"/>
          <x v="374"/>
          <x v="369"/>
          <x v="369"/>
          <x v="370"/>
          <x v="376"/>
          <x v="376"/>
          <x v="375"/>
          <x v="370"/>
          <x v="376"/>
          <x v="374"/>
          <x v="365"/>
          <x v="374"/>
          <x v="366"/>
          <x v="376"/>
          <x v="373"/>
          <x v="373"/>
          <x v="365"/>
          <x v="369"/>
          <x v="371"/>
          <x v="367"/>
          <x v="367"/>
          <x v="371"/>
          <x v="375"/>
          <x v="368"/>
          <x v="376"/>
          <x v="376"/>
          <x v="373"/>
          <x v="375"/>
          <x v="365"/>
          <x v="368"/>
          <x v="369"/>
          <x v="371"/>
          <x v="373"/>
          <x v="368"/>
          <x v="366"/>
          <x v="368"/>
          <x v="367"/>
          <x v="375"/>
          <x v="369"/>
          <x v="367"/>
          <x v="372"/>
          <x v="374"/>
          <x v="370"/>
          <x v="376"/>
          <x v="368"/>
          <x v="373"/>
          <x v="372"/>
          <x v="376"/>
          <x v="366"/>
          <x v="372"/>
          <x v="368"/>
          <x v="368"/>
          <x v="365"/>
          <x v="375"/>
          <x v="367"/>
          <x v="367"/>
          <x v="365"/>
          <x v="374"/>
          <x v="370"/>
          <x v="365"/>
          <x v="366"/>
          <x v="373"/>
          <x v="366"/>
          <x v="367"/>
          <x v="367"/>
          <x v="368"/>
          <x v="368"/>
          <x v="371"/>
          <x v="375"/>
          <x v="368"/>
          <x v="367"/>
          <x v="375"/>
          <x v="368"/>
          <x v="371"/>
          <x v="371"/>
          <x v="365"/>
          <x v="366"/>
          <x v="371"/>
          <x v="373"/>
          <x v="374"/>
          <x v="371"/>
          <x v="367"/>
          <x v="367"/>
          <x v="373"/>
          <x v="369"/>
          <x v="372"/>
          <x v="375"/>
          <x v="375"/>
          <x v="374"/>
          <x v="370"/>
          <x v="376"/>
          <x v="371"/>
          <x v="366"/>
          <x v="368"/>
          <x v="376"/>
          <x v="365"/>
          <x v="373"/>
          <x v="369"/>
          <x v="367"/>
          <x v="367"/>
          <x v="374"/>
          <x v="375"/>
          <x v="369"/>
          <x v="369"/>
          <x v="367"/>
          <x v="366"/>
          <x v="372"/>
          <x v="368"/>
          <x v="376"/>
          <x v="370"/>
          <x v="369"/>
          <x v="367"/>
          <x v="369"/>
          <x v="373"/>
          <x v="372"/>
          <x v="374"/>
          <x v="370"/>
          <x v="371"/>
          <x v="375"/>
          <x v="372"/>
          <x v="371"/>
          <x v="374"/>
          <x v="374"/>
          <x v="367"/>
          <x v="370"/>
          <x v="365"/>
          <x v="370"/>
          <x v="373"/>
          <x v="376"/>
          <x v="375"/>
          <x v="367"/>
          <x v="376"/>
          <x v="375"/>
          <x v="365"/>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discretePr>
        <groupItems count="377">
          <n v="45695"/>
          <n v="45766"/>
          <n v="45837"/>
          <n v="45908"/>
          <n v="45979"/>
          <n v="45715"/>
          <n v="45786"/>
          <n v="45857"/>
          <n v="45928"/>
          <n v="45999"/>
          <n v="45664"/>
          <n v="45735"/>
          <n v="45806"/>
          <n v="45877"/>
          <n v="45948"/>
          <n v="46019"/>
          <n v="45684"/>
          <n v="45755"/>
          <n v="45826"/>
          <n v="45897"/>
          <n v="45968"/>
          <n v="45704"/>
          <n v="45775"/>
          <n v="45846"/>
          <n v="45917"/>
          <n v="45988"/>
          <n v="45724"/>
          <n v="45795"/>
          <n v="45866"/>
          <n v="45937"/>
          <n v="46008"/>
          <n v="45673"/>
          <n v="45744"/>
          <n v="45815"/>
          <n v="45886"/>
          <n v="45957"/>
          <n v="45693"/>
          <n v="45764"/>
          <n v="45835"/>
          <n v="45906"/>
          <n v="45977"/>
          <n v="45713"/>
          <n v="45784"/>
          <n v="45855"/>
          <n v="45926"/>
          <n v="45997"/>
          <n v="45662"/>
          <n v="45733"/>
          <n v="45804"/>
          <n v="45875"/>
          <n v="45946"/>
          <n v="46017"/>
          <n v="45682"/>
          <n v="45753"/>
          <n v="45824"/>
          <n v="45895"/>
          <n v="45966"/>
          <n v="45702"/>
          <n v="45773"/>
          <n v="45844"/>
          <n v="45915"/>
          <n v="45986"/>
          <n v="45722"/>
          <n v="45793"/>
          <n v="45864"/>
          <n v="45935"/>
          <n v="46006"/>
          <n v="45671"/>
          <n v="45742"/>
          <n v="45813"/>
          <n v="45884"/>
          <n v="45955"/>
          <n v="45691"/>
          <n v="45762"/>
          <n v="45833"/>
          <n v="45904"/>
          <n v="45975"/>
          <n v="45711"/>
          <n v="45782"/>
          <n v="45853"/>
          <n v="45924"/>
          <n v="45995"/>
          <n v="45660"/>
          <n v="45731"/>
          <n v="45802"/>
          <n v="45873"/>
          <n v="45944"/>
          <n v="46015"/>
          <n v="45680"/>
          <n v="45751"/>
          <n v="45822"/>
          <n v="45893"/>
          <n v="45964"/>
          <n v="45700"/>
          <n v="45771"/>
          <n v="45842"/>
          <n v="45913"/>
          <n v="45984"/>
          <n v="45720"/>
          <n v="45791"/>
          <n v="45862"/>
          <n v="45933"/>
          <n v="46004"/>
          <n v="45669"/>
          <n v="45740"/>
          <n v="45811"/>
          <n v="45882"/>
          <n v="45953"/>
          <n v="45689"/>
          <n v="45760"/>
          <n v="45831"/>
          <n v="45902"/>
          <n v="45973"/>
          <n v="45709"/>
          <n v="45780"/>
          <n v="45851"/>
          <n v="45922"/>
          <n v="45993"/>
          <n v="45658"/>
          <n v="45729"/>
          <n v="45800"/>
          <n v="45871"/>
          <n v="45942"/>
          <n v="46013"/>
          <n v="45678"/>
          <n v="45749"/>
          <n v="45820"/>
          <n v="45891"/>
          <n v="45962"/>
          <n v="45698"/>
          <n v="45769"/>
          <n v="45840"/>
          <n v="45911"/>
          <n v="45982"/>
          <n v="45718"/>
          <n v="45789"/>
          <n v="45860"/>
          <n v="45931"/>
          <n v="46002"/>
          <n v="45667"/>
          <n v="45738"/>
          <n v="45809"/>
          <n v="45880"/>
          <n v="45951"/>
          <n v="46022"/>
          <n v="45687"/>
          <n v="45758"/>
          <n v="45829"/>
          <n v="45900"/>
          <n v="45971"/>
          <n v="45707"/>
          <n v="45778"/>
          <n v="45849"/>
          <n v="45920"/>
          <n v="45991"/>
          <n v="45727"/>
          <n v="45798"/>
          <n v="45869"/>
          <n v="45940"/>
          <n v="46011"/>
          <n v="45676"/>
          <n v="45747"/>
          <n v="45818"/>
          <n v="45889"/>
          <n v="45960"/>
          <n v="45696"/>
          <n v="45767"/>
          <n v="45838"/>
          <n v="45909"/>
          <n v="45980"/>
          <n v="45716"/>
          <n v="45787"/>
          <n v="45858"/>
          <n v="45929"/>
          <n v="46000"/>
          <n v="45665"/>
          <n v="45736"/>
          <n v="45807"/>
          <n v="45878"/>
          <n v="45949"/>
          <n v="46020"/>
          <n v="45685"/>
          <n v="45756"/>
          <n v="45827"/>
          <n v="45898"/>
          <n v="45969"/>
          <n v="45705"/>
          <n v="45776"/>
          <n v="45847"/>
          <n v="45918"/>
          <n v="45989"/>
          <n v="45725"/>
          <n v="45796"/>
          <n v="45867"/>
          <n v="45938"/>
          <n v="46009"/>
          <n v="45674"/>
          <n v="45745"/>
          <n v="45816"/>
          <n v="45887"/>
          <n v="45958"/>
          <n v="45694"/>
          <n v="45765"/>
          <n v="45836"/>
          <n v="45907"/>
          <n v="45978"/>
          <n v="45714"/>
          <n v="45785"/>
          <n v="45856"/>
          <n v="45927"/>
          <n v="45998"/>
          <n v="45663"/>
          <n v="45734"/>
          <n v="45805"/>
          <n v="45876"/>
          <n v="45947"/>
          <n v="46018"/>
          <n v="45683"/>
          <n v="45754"/>
          <n v="45825"/>
          <n v="45896"/>
          <n v="45967"/>
          <n v="45703"/>
          <n v="45774"/>
          <n v="45845"/>
          <n v="45916"/>
          <n v="45987"/>
          <n v="45723"/>
          <n v="45794"/>
          <n v="45865"/>
          <n v="45936"/>
          <n v="46007"/>
          <n v="45672"/>
          <n v="45743"/>
          <n v="45814"/>
          <n v="45885"/>
          <n v="45956"/>
          <n v="45692"/>
          <n v="45763"/>
          <n v="45834"/>
          <n v="45905"/>
          <n v="45976"/>
          <n v="45712"/>
          <n v="45783"/>
          <n v="45854"/>
          <n v="45925"/>
          <n v="45996"/>
          <n v="45661"/>
          <n v="45732"/>
          <n v="45803"/>
          <n v="45874"/>
          <n v="45945"/>
          <n v="46016"/>
          <n v="45681"/>
          <n v="45752"/>
          <n v="45823"/>
          <n v="45894"/>
          <n v="45965"/>
          <n v="45701"/>
          <n v="45772"/>
          <n v="45843"/>
          <n v="45914"/>
          <n v="45985"/>
          <n v="45721"/>
          <n v="45792"/>
          <n v="45863"/>
          <n v="45934"/>
          <n v="46005"/>
          <n v="45670"/>
          <n v="45741"/>
          <n v="45812"/>
          <n v="45883"/>
          <n v="45954"/>
          <n v="45690"/>
          <n v="45761"/>
          <n v="45832"/>
          <n v="45903"/>
          <n v="45974"/>
          <n v="45710"/>
          <n v="45781"/>
          <n v="45852"/>
          <n v="45923"/>
          <n v="45994"/>
          <n v="45659"/>
          <n v="45730"/>
          <n v="45801"/>
          <n v="45872"/>
          <n v="45943"/>
          <n v="46014"/>
          <n v="45679"/>
          <n v="45750"/>
          <n v="45821"/>
          <n v="45892"/>
          <n v="45963"/>
          <n v="45699"/>
          <n v="45770"/>
          <n v="45841"/>
          <n v="45912"/>
          <n v="45983"/>
          <n v="45719"/>
          <n v="45790"/>
          <n v="45861"/>
          <n v="45932"/>
          <n v="46003"/>
          <n v="45668"/>
          <n v="45739"/>
          <n v="45810"/>
          <n v="45881"/>
          <n v="45952"/>
          <n v="45688"/>
          <n v="45759"/>
          <n v="45830"/>
          <n v="45901"/>
          <n v="45972"/>
          <n v="45708"/>
          <n v="45779"/>
          <n v="45850"/>
          <n v="45921"/>
          <n v="45992"/>
          <n v="45728"/>
          <n v="45799"/>
          <n v="45870"/>
          <n v="45941"/>
          <n v="46012"/>
          <n v="45677"/>
          <n v="45748"/>
          <n v="45819"/>
          <n v="45890"/>
          <n v="45961"/>
          <n v="45697"/>
          <n v="45768"/>
          <n v="45839"/>
          <n v="45910"/>
          <n v="45981"/>
          <n v="45717"/>
          <n v="45788"/>
          <n v="45859"/>
          <n v="45930"/>
          <n v="46001"/>
          <n v="45666"/>
          <n v="45737"/>
          <n v="45808"/>
          <n v="45879"/>
          <n v="45950"/>
          <n v="46021"/>
          <n v="45686"/>
          <n v="45757"/>
          <n v="45828"/>
          <n v="45899"/>
          <n v="45970"/>
          <n v="45706"/>
          <n v="45777"/>
          <n v="45848"/>
          <n v="45919"/>
          <n v="45990"/>
          <n v="45726"/>
          <n v="45797"/>
          <n v="45868"/>
          <n v="45939"/>
          <n v="46010"/>
          <n v="45675"/>
          <n v="45746"/>
          <n v="45817"/>
          <n v="45888"/>
          <n v="45959"/>
          <s v="Group2"/>
          <s v="Group3"/>
          <s v="Group4"/>
          <s v="Group5"/>
          <s v="Group6"/>
          <s v="Group7"/>
          <s v="Group8"/>
          <s v="Group9"/>
          <s v="Group10"/>
          <s v="Group1"/>
          <s v="Group11"/>
          <s v="Group12"/>
        </groupItems>
      </fieldGroup>
    </cacheField>
  </cacheFields>
  <extLst>
    <ext xmlns:x14="http://schemas.microsoft.com/office/spreadsheetml/2009/9/main" uri="{725AE2AE-9491-48be-B2B4-4EB974FC3084}">
      <x14:pivotCacheDefinition pivotCacheId="534570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s v="MC-0001"/>
    <x v="0"/>
    <x v="0"/>
    <x v="0"/>
    <x v="0"/>
    <x v="0"/>
    <n v="84810"/>
    <n v="2672"/>
    <n v="78"/>
    <n v="37207"/>
    <n v="56589"/>
    <n v="3.15"/>
    <n v="2.92"/>
    <n v="52.09"/>
  </r>
  <r>
    <x v="1"/>
    <s v="MC-0002"/>
    <x v="1"/>
    <x v="1"/>
    <x v="1"/>
    <x v="0"/>
    <x v="0"/>
    <n v="78397"/>
    <n v="7695"/>
    <n v="218"/>
    <n v="1975"/>
    <n v="144708"/>
    <n v="9.82"/>
    <n v="2.83"/>
    <n v="7227.15"/>
  </r>
  <r>
    <x v="2"/>
    <s v="MC-0003"/>
    <x v="2"/>
    <x v="2"/>
    <x v="2"/>
    <x v="1"/>
    <x v="1"/>
    <n v="94850"/>
    <n v="11595"/>
    <n v="2463"/>
    <n v="21266"/>
    <n v="2969494"/>
    <n v="12.22"/>
    <n v="21.24"/>
    <n v="13863.43"/>
  </r>
  <r>
    <x v="3"/>
    <s v="MC-0004"/>
    <x v="3"/>
    <x v="3"/>
    <x v="0"/>
    <x v="2"/>
    <x v="1"/>
    <n v="37421"/>
    <n v="1647"/>
    <n v="142"/>
    <n v="47882"/>
    <n v="133622"/>
    <n v="4.4000000000000004"/>
    <n v="8.6199999999999992"/>
    <n v="179.06"/>
  </r>
  <r>
    <x v="4"/>
    <s v="MC-0005"/>
    <x v="4"/>
    <x v="2"/>
    <x v="3"/>
    <x v="3"/>
    <x v="1"/>
    <n v="80131"/>
    <n v="5134"/>
    <n v="190"/>
    <n v="36622"/>
    <n v="267926"/>
    <n v="6.41"/>
    <n v="3.7"/>
    <n v="631.6"/>
  </r>
  <r>
    <x v="5"/>
    <s v="MC-0006"/>
    <x v="5"/>
    <x v="2"/>
    <x v="4"/>
    <x v="4"/>
    <x v="1"/>
    <n v="76674"/>
    <n v="3916"/>
    <n v="799"/>
    <n v="3943"/>
    <n v="1361471"/>
    <n v="5.1100000000000003"/>
    <n v="20.399999999999999"/>
    <n v="34428.99"/>
  </r>
  <r>
    <x v="6"/>
    <s v="MC-0007"/>
    <x v="6"/>
    <x v="4"/>
    <x v="3"/>
    <x v="4"/>
    <x v="2"/>
    <n v="37434"/>
    <n v="4088"/>
    <n v="731"/>
    <n v="41788"/>
    <n v="389065"/>
    <n v="10.92"/>
    <n v="17.88"/>
    <n v="831.04"/>
  </r>
  <r>
    <x v="7"/>
    <s v="MC-0008"/>
    <x v="7"/>
    <x v="5"/>
    <x v="4"/>
    <x v="2"/>
    <x v="0"/>
    <n v="84227"/>
    <n v="3645"/>
    <n v="618"/>
    <n v="36592"/>
    <n v="330009"/>
    <n v="4.33"/>
    <n v="16.95"/>
    <n v="801.87"/>
  </r>
  <r>
    <x v="8"/>
    <s v="MC-0009"/>
    <x v="8"/>
    <x v="0"/>
    <x v="5"/>
    <x v="5"/>
    <x v="2"/>
    <n v="31021"/>
    <n v="572"/>
    <n v="91"/>
    <n v="20358"/>
    <n v="27804"/>
    <n v="1.84"/>
    <n v="15.91"/>
    <n v="36.58"/>
  </r>
  <r>
    <x v="9"/>
    <s v="MC-0010"/>
    <x v="9"/>
    <x v="0"/>
    <x v="3"/>
    <x v="3"/>
    <x v="1"/>
    <n v="66435"/>
    <n v="7146"/>
    <n v="1458"/>
    <n v="23213"/>
    <n v="1126259"/>
    <n v="10.76"/>
    <n v="20.399999999999999"/>
    <n v="4751.8100000000004"/>
  </r>
  <r>
    <x v="10"/>
    <s v="MC-0011"/>
    <x v="10"/>
    <x v="3"/>
    <x v="0"/>
    <x v="6"/>
    <x v="0"/>
    <n v="77484"/>
    <n v="7317"/>
    <n v="887"/>
    <n v="11356"/>
    <n v="2212367"/>
    <n v="9.44"/>
    <n v="12.12"/>
    <n v="19381.27"/>
  </r>
  <r>
    <x v="11"/>
    <s v="MC-0012"/>
    <x v="11"/>
    <x v="3"/>
    <x v="6"/>
    <x v="3"/>
    <x v="1"/>
    <n v="21033"/>
    <n v="2780"/>
    <n v="218"/>
    <n v="39708"/>
    <n v="248973"/>
    <n v="13.22"/>
    <n v="7.84"/>
    <n v="527.01"/>
  </r>
  <r>
    <x v="12"/>
    <s v="MC-0013"/>
    <x v="12"/>
    <x v="5"/>
    <x v="5"/>
    <x v="4"/>
    <x v="1"/>
    <n v="70352"/>
    <n v="4822"/>
    <n v="119"/>
    <n v="34174"/>
    <n v="49884"/>
    <n v="6.85"/>
    <n v="2.4700000000000002"/>
    <n v="45.97"/>
  </r>
  <r>
    <x v="13"/>
    <s v="MC-0014"/>
    <x v="13"/>
    <x v="1"/>
    <x v="2"/>
    <x v="0"/>
    <x v="0"/>
    <n v="57985"/>
    <n v="1874"/>
    <n v="269"/>
    <n v="661"/>
    <n v="496820"/>
    <n v="3.23"/>
    <n v="14.35"/>
    <n v="75102.91"/>
  </r>
  <r>
    <x v="14"/>
    <s v="MC-0015"/>
    <x v="14"/>
    <x v="4"/>
    <x v="1"/>
    <x v="3"/>
    <x v="1"/>
    <n v="82959"/>
    <n v="5718"/>
    <n v="1422"/>
    <n v="25629"/>
    <n v="878001"/>
    <n v="6.89"/>
    <n v="24.87"/>
    <n v="3325.77"/>
  </r>
  <r>
    <x v="15"/>
    <s v="MC-0016"/>
    <x v="15"/>
    <x v="4"/>
    <x v="1"/>
    <x v="5"/>
    <x v="2"/>
    <n v="65042"/>
    <n v="969"/>
    <n v="47"/>
    <n v="46490"/>
    <n v="104105"/>
    <n v="1.49"/>
    <n v="4.8499999999999996"/>
    <n v="123.93"/>
  </r>
  <r>
    <x v="16"/>
    <s v="MC-0017"/>
    <x v="16"/>
    <x v="4"/>
    <x v="2"/>
    <x v="7"/>
    <x v="2"/>
    <n v="11322"/>
    <n v="288"/>
    <n v="67"/>
    <n v="40893"/>
    <n v="164034"/>
    <n v="2.54"/>
    <n v="23.26"/>
    <n v="301.13"/>
  </r>
  <r>
    <x v="17"/>
    <s v="MC-0018"/>
    <x v="17"/>
    <x v="1"/>
    <x v="4"/>
    <x v="8"/>
    <x v="1"/>
    <n v="22643"/>
    <n v="1311"/>
    <n v="296"/>
    <n v="43685"/>
    <n v="338735"/>
    <n v="5.79"/>
    <n v="22.58"/>
    <n v="675.4"/>
  </r>
  <r>
    <x v="18"/>
    <s v="MC-0019"/>
    <x v="18"/>
    <x v="4"/>
    <x v="4"/>
    <x v="4"/>
    <x v="1"/>
    <n v="89039"/>
    <n v="11537"/>
    <n v="1759"/>
    <n v="22186"/>
    <n v="2403327"/>
    <n v="12.96"/>
    <n v="15.25"/>
    <n v="10732.65"/>
  </r>
  <r>
    <x v="19"/>
    <s v="MC-0020"/>
    <x v="19"/>
    <x v="4"/>
    <x v="0"/>
    <x v="6"/>
    <x v="1"/>
    <n v="3757"/>
    <n v="272"/>
    <n v="33"/>
    <n v="856"/>
    <n v="59843"/>
    <n v="7.24"/>
    <n v="12.13"/>
    <n v="6891.42"/>
  </r>
  <r>
    <x v="20"/>
    <s v="MC-0021"/>
    <x v="20"/>
    <x v="4"/>
    <x v="7"/>
    <x v="5"/>
    <x v="1"/>
    <n v="10287"/>
    <n v="1154"/>
    <n v="144"/>
    <n v="14285"/>
    <n v="185864"/>
    <n v="11.22"/>
    <n v="12.48"/>
    <n v="1201.1500000000001"/>
  </r>
  <r>
    <x v="21"/>
    <s v="MC-0022"/>
    <x v="21"/>
    <x v="3"/>
    <x v="7"/>
    <x v="6"/>
    <x v="2"/>
    <n v="54354"/>
    <n v="2102"/>
    <n v="90"/>
    <n v="5298"/>
    <n v="104667"/>
    <n v="3.87"/>
    <n v="4.28"/>
    <n v="1875.57"/>
  </r>
  <r>
    <x v="22"/>
    <s v="MC-0023"/>
    <x v="22"/>
    <x v="4"/>
    <x v="4"/>
    <x v="5"/>
    <x v="2"/>
    <n v="86649"/>
    <n v="11453"/>
    <n v="632"/>
    <n v="3500"/>
    <n v="1176343"/>
    <n v="13.22"/>
    <n v="5.52"/>
    <n v="33506.629999999997"/>
  </r>
  <r>
    <x v="23"/>
    <s v="MC-0024"/>
    <x v="23"/>
    <x v="3"/>
    <x v="0"/>
    <x v="6"/>
    <x v="2"/>
    <n v="59800"/>
    <n v="2894"/>
    <n v="489"/>
    <n v="9583"/>
    <n v="604979"/>
    <n v="4.84"/>
    <n v="16.899999999999999"/>
    <n v="6213.27"/>
  </r>
  <r>
    <x v="24"/>
    <s v="MC-0025"/>
    <x v="24"/>
    <x v="3"/>
    <x v="7"/>
    <x v="7"/>
    <x v="0"/>
    <n v="71855"/>
    <n v="959"/>
    <n v="42"/>
    <n v="46355"/>
    <n v="90066"/>
    <n v="1.33"/>
    <n v="4.38"/>
    <n v="94.3"/>
  </r>
  <r>
    <x v="25"/>
    <s v="MC-0026"/>
    <x v="25"/>
    <x v="5"/>
    <x v="7"/>
    <x v="8"/>
    <x v="1"/>
    <n v="53565"/>
    <n v="7927"/>
    <n v="278"/>
    <n v="8650"/>
    <n v="43108"/>
    <n v="14.8"/>
    <n v="3.51"/>
    <n v="398.39"/>
  </r>
  <r>
    <x v="26"/>
    <s v="MC-0027"/>
    <x v="26"/>
    <x v="5"/>
    <x v="4"/>
    <x v="6"/>
    <x v="2"/>
    <n v="92303"/>
    <n v="12891"/>
    <n v="2533"/>
    <n v="33263"/>
    <n v="3276886"/>
    <n v="13.97"/>
    <n v="19.649999999999999"/>
    <n v="9751.5499999999993"/>
  </r>
  <r>
    <x v="27"/>
    <s v="MC-0028"/>
    <x v="27"/>
    <x v="3"/>
    <x v="2"/>
    <x v="6"/>
    <x v="2"/>
    <n v="97434"/>
    <n v="9857"/>
    <n v="446"/>
    <n v="37525"/>
    <n v="126815"/>
    <n v="10.119999999999999"/>
    <n v="4.5199999999999996"/>
    <n v="237.95"/>
  </r>
  <r>
    <x v="28"/>
    <s v="MC-0029"/>
    <x v="28"/>
    <x v="3"/>
    <x v="0"/>
    <x v="3"/>
    <x v="0"/>
    <n v="11500"/>
    <n v="495"/>
    <n v="17"/>
    <n v="29954"/>
    <n v="29525"/>
    <n v="4.3"/>
    <n v="3.43"/>
    <n v="-1.43"/>
  </r>
  <r>
    <x v="29"/>
    <s v="MC-0030"/>
    <x v="29"/>
    <x v="1"/>
    <x v="5"/>
    <x v="8"/>
    <x v="0"/>
    <n v="76880"/>
    <n v="10508"/>
    <n v="372"/>
    <n v="31159"/>
    <n v="422286"/>
    <n v="13.67"/>
    <n v="3.54"/>
    <n v="1255.25"/>
  </r>
  <r>
    <x v="30"/>
    <s v="MC-0031"/>
    <x v="30"/>
    <x v="0"/>
    <x v="3"/>
    <x v="7"/>
    <x v="1"/>
    <n v="88782"/>
    <n v="12621"/>
    <n v="1538"/>
    <n v="12315"/>
    <n v="1661189"/>
    <n v="14.22"/>
    <n v="12.19"/>
    <n v="13389.2"/>
  </r>
  <r>
    <x v="31"/>
    <s v="MC-0032"/>
    <x v="31"/>
    <x v="2"/>
    <x v="4"/>
    <x v="0"/>
    <x v="1"/>
    <n v="99548"/>
    <n v="2183"/>
    <n v="47"/>
    <n v="23185"/>
    <n v="117329"/>
    <n v="2.19"/>
    <n v="2.15"/>
    <n v="406.05"/>
  </r>
  <r>
    <x v="32"/>
    <s v="MC-0033"/>
    <x v="32"/>
    <x v="3"/>
    <x v="3"/>
    <x v="3"/>
    <x v="2"/>
    <n v="18361"/>
    <n v="1612"/>
    <n v="67"/>
    <n v="44024"/>
    <n v="68232"/>
    <n v="8.7799999999999994"/>
    <n v="4.16"/>
    <n v="54.99"/>
  </r>
  <r>
    <x v="33"/>
    <s v="MC-0034"/>
    <x v="33"/>
    <x v="2"/>
    <x v="2"/>
    <x v="8"/>
    <x v="0"/>
    <n v="70329"/>
    <n v="831"/>
    <n v="186"/>
    <n v="40947"/>
    <n v="158758"/>
    <n v="1.18"/>
    <n v="22.38"/>
    <n v="287.72000000000003"/>
  </r>
  <r>
    <x v="34"/>
    <s v="MC-0035"/>
    <x v="34"/>
    <x v="4"/>
    <x v="3"/>
    <x v="0"/>
    <x v="1"/>
    <n v="15029"/>
    <n v="786"/>
    <n v="84"/>
    <n v="14447"/>
    <n v="54178"/>
    <n v="5.23"/>
    <n v="10.69"/>
    <n v="275.02"/>
  </r>
  <r>
    <x v="35"/>
    <s v="MC-0036"/>
    <x v="35"/>
    <x v="2"/>
    <x v="5"/>
    <x v="9"/>
    <x v="2"/>
    <n v="33914"/>
    <n v="755"/>
    <n v="38"/>
    <n v="31897"/>
    <n v="79761"/>
    <n v="2.23"/>
    <n v="5.03"/>
    <n v="150.06"/>
  </r>
  <r>
    <x v="36"/>
    <s v="MC-0037"/>
    <x v="36"/>
    <x v="2"/>
    <x v="0"/>
    <x v="4"/>
    <x v="2"/>
    <n v="35335"/>
    <n v="1676"/>
    <n v="412"/>
    <n v="22371"/>
    <n v="745027"/>
    <n v="4.74"/>
    <n v="24.58"/>
    <n v="3230.35"/>
  </r>
  <r>
    <x v="37"/>
    <s v="MC-0038"/>
    <x v="37"/>
    <x v="3"/>
    <x v="2"/>
    <x v="6"/>
    <x v="1"/>
    <n v="20536"/>
    <n v="2439"/>
    <n v="84"/>
    <n v="41812"/>
    <n v="127587"/>
    <n v="11.88"/>
    <n v="3.44"/>
    <n v="205.14"/>
  </r>
  <r>
    <x v="38"/>
    <s v="MC-0039"/>
    <x v="38"/>
    <x v="0"/>
    <x v="0"/>
    <x v="2"/>
    <x v="2"/>
    <n v="48795"/>
    <n v="7008"/>
    <n v="221"/>
    <n v="44997"/>
    <n v="142253"/>
    <n v="14.36"/>
    <n v="3.15"/>
    <n v="216.14"/>
  </r>
  <r>
    <x v="39"/>
    <s v="MC-0040"/>
    <x v="39"/>
    <x v="4"/>
    <x v="6"/>
    <x v="6"/>
    <x v="0"/>
    <n v="54264"/>
    <n v="5626"/>
    <n v="428"/>
    <n v="46325"/>
    <n v="302310"/>
    <n v="10.37"/>
    <n v="7.61"/>
    <n v="552.58000000000004"/>
  </r>
  <r>
    <x v="40"/>
    <s v="MC-0041"/>
    <x v="38"/>
    <x v="5"/>
    <x v="2"/>
    <x v="4"/>
    <x v="1"/>
    <n v="97542"/>
    <n v="6417"/>
    <n v="971"/>
    <n v="40211"/>
    <n v="2117314"/>
    <n v="6.58"/>
    <n v="15.13"/>
    <n v="5165.5600000000004"/>
  </r>
  <r>
    <x v="41"/>
    <s v="MC-0042"/>
    <x v="40"/>
    <x v="5"/>
    <x v="4"/>
    <x v="5"/>
    <x v="0"/>
    <n v="6075"/>
    <n v="541"/>
    <n v="38"/>
    <n v="10379"/>
    <n v="87718"/>
    <n v="8.91"/>
    <n v="7.02"/>
    <n v="745.16"/>
  </r>
  <r>
    <x v="42"/>
    <s v="MC-0043"/>
    <x v="2"/>
    <x v="5"/>
    <x v="6"/>
    <x v="0"/>
    <x v="1"/>
    <n v="87511"/>
    <n v="4039"/>
    <n v="488"/>
    <n v="16749"/>
    <n v="1064440"/>
    <n v="4.62"/>
    <n v="12.08"/>
    <n v="6255.26"/>
  </r>
  <r>
    <x v="43"/>
    <s v="MC-0044"/>
    <x v="41"/>
    <x v="2"/>
    <x v="0"/>
    <x v="3"/>
    <x v="1"/>
    <n v="4617"/>
    <n v="164"/>
    <n v="19"/>
    <n v="9339"/>
    <n v="45827"/>
    <n v="3.55"/>
    <n v="11.59"/>
    <n v="390.7"/>
  </r>
  <r>
    <x v="44"/>
    <s v="MC-0045"/>
    <x v="42"/>
    <x v="3"/>
    <x v="4"/>
    <x v="8"/>
    <x v="0"/>
    <n v="46309"/>
    <n v="6431"/>
    <n v="770"/>
    <n v="22102"/>
    <n v="1896475"/>
    <n v="13.89"/>
    <n v="11.97"/>
    <n v="8480.75"/>
  </r>
  <r>
    <x v="45"/>
    <s v="MC-0046"/>
    <x v="43"/>
    <x v="0"/>
    <x v="4"/>
    <x v="2"/>
    <x v="1"/>
    <n v="93901"/>
    <n v="8083"/>
    <n v="164"/>
    <n v="26236"/>
    <n v="335429"/>
    <n v="8.61"/>
    <n v="2.0299999999999998"/>
    <n v="1178.5"/>
  </r>
  <r>
    <x v="46"/>
    <s v="MC-0047"/>
    <x v="44"/>
    <x v="0"/>
    <x v="3"/>
    <x v="0"/>
    <x v="1"/>
    <n v="10171"/>
    <n v="1461"/>
    <n v="198"/>
    <n v="31346"/>
    <n v="338374"/>
    <n v="14.36"/>
    <n v="13.55"/>
    <n v="979.47"/>
  </r>
  <r>
    <x v="47"/>
    <s v="MC-0048"/>
    <x v="45"/>
    <x v="4"/>
    <x v="6"/>
    <x v="1"/>
    <x v="2"/>
    <n v="88410"/>
    <n v="7575"/>
    <n v="819"/>
    <n v="20419"/>
    <n v="691883"/>
    <n v="8.57"/>
    <n v="10.81"/>
    <n v="3288.46"/>
  </r>
  <r>
    <x v="48"/>
    <s v="MC-0049"/>
    <x v="46"/>
    <x v="5"/>
    <x v="3"/>
    <x v="5"/>
    <x v="1"/>
    <n v="99059"/>
    <n v="3841"/>
    <n v="706"/>
    <n v="28671"/>
    <n v="779619"/>
    <n v="3.88"/>
    <n v="18.38"/>
    <n v="2619.2199999999998"/>
  </r>
  <r>
    <x v="49"/>
    <s v="MC-0050"/>
    <x v="47"/>
    <x v="1"/>
    <x v="7"/>
    <x v="9"/>
    <x v="2"/>
    <n v="77019"/>
    <n v="10709"/>
    <n v="1533"/>
    <n v="23517"/>
    <n v="1822853"/>
    <n v="13.9"/>
    <n v="14.32"/>
    <n v="7651.24"/>
  </r>
  <r>
    <x v="50"/>
    <s v="MC-0051"/>
    <x v="3"/>
    <x v="4"/>
    <x v="3"/>
    <x v="5"/>
    <x v="0"/>
    <n v="12114"/>
    <n v="702"/>
    <n v="145"/>
    <n v="33361"/>
    <n v="232763"/>
    <n v="5.79"/>
    <n v="20.66"/>
    <n v="597.72"/>
  </r>
  <r>
    <x v="51"/>
    <s v="MC-0052"/>
    <x v="48"/>
    <x v="3"/>
    <x v="6"/>
    <x v="3"/>
    <x v="0"/>
    <n v="20313"/>
    <n v="303"/>
    <n v="11"/>
    <n v="12620"/>
    <n v="13932"/>
    <n v="1.49"/>
    <n v="3.63"/>
    <n v="10.4"/>
  </r>
  <r>
    <x v="52"/>
    <s v="MC-0053"/>
    <x v="49"/>
    <x v="0"/>
    <x v="1"/>
    <x v="4"/>
    <x v="1"/>
    <n v="95155"/>
    <n v="12360"/>
    <n v="1819"/>
    <n v="24972"/>
    <n v="1315798"/>
    <n v="12.99"/>
    <n v="14.72"/>
    <n v="5169.16"/>
  </r>
  <r>
    <x v="53"/>
    <s v="MC-0054"/>
    <x v="38"/>
    <x v="2"/>
    <x v="7"/>
    <x v="9"/>
    <x v="1"/>
    <n v="29683"/>
    <n v="1736"/>
    <n v="390"/>
    <n v="26139"/>
    <n v="104525"/>
    <n v="5.85"/>
    <n v="22.47"/>
    <n v="299.88"/>
  </r>
  <r>
    <x v="54"/>
    <s v="MC-0055"/>
    <x v="50"/>
    <x v="0"/>
    <x v="6"/>
    <x v="0"/>
    <x v="1"/>
    <n v="88500"/>
    <n v="9587"/>
    <n v="1490"/>
    <n v="47527"/>
    <n v="3344828"/>
    <n v="10.83"/>
    <n v="15.54"/>
    <n v="6937.75"/>
  </r>
  <r>
    <x v="55"/>
    <s v="MC-0056"/>
    <x v="51"/>
    <x v="5"/>
    <x v="7"/>
    <x v="5"/>
    <x v="1"/>
    <n v="21861"/>
    <n v="3264"/>
    <n v="551"/>
    <n v="22778"/>
    <n v="1056088"/>
    <n v="14.93"/>
    <n v="16.88"/>
    <n v="4536.3500000000004"/>
  </r>
  <r>
    <x v="56"/>
    <s v="MC-0057"/>
    <x v="52"/>
    <x v="1"/>
    <x v="0"/>
    <x v="9"/>
    <x v="0"/>
    <n v="58654"/>
    <n v="1855"/>
    <n v="402"/>
    <n v="14644"/>
    <n v="316989"/>
    <n v="3.16"/>
    <n v="21.67"/>
    <n v="2064.6999999999998"/>
  </r>
  <r>
    <x v="57"/>
    <s v="MC-0058"/>
    <x v="53"/>
    <x v="3"/>
    <x v="5"/>
    <x v="0"/>
    <x v="1"/>
    <n v="31311"/>
    <n v="3450"/>
    <n v="779"/>
    <n v="8064"/>
    <n v="508523"/>
    <n v="11.02"/>
    <n v="22.58"/>
    <n v="6206.2"/>
  </r>
  <r>
    <x v="58"/>
    <s v="MC-0059"/>
    <x v="27"/>
    <x v="0"/>
    <x v="1"/>
    <x v="3"/>
    <x v="1"/>
    <n v="55496"/>
    <n v="1064"/>
    <n v="73"/>
    <n v="41728"/>
    <n v="77765"/>
    <n v="1.92"/>
    <n v="6.86"/>
    <n v="86.36"/>
  </r>
  <r>
    <x v="59"/>
    <s v="MC-0060"/>
    <x v="54"/>
    <x v="1"/>
    <x v="4"/>
    <x v="7"/>
    <x v="0"/>
    <n v="63518"/>
    <n v="731"/>
    <n v="104"/>
    <n v="15281"/>
    <n v="110913"/>
    <n v="1.1499999999999999"/>
    <n v="14.23"/>
    <n v="625.80999999999995"/>
  </r>
  <r>
    <x v="60"/>
    <s v="MC-0061"/>
    <x v="55"/>
    <x v="3"/>
    <x v="2"/>
    <x v="7"/>
    <x v="0"/>
    <n v="36774"/>
    <n v="3937"/>
    <n v="575"/>
    <n v="1937"/>
    <n v="540445"/>
    <n v="10.71"/>
    <n v="14.61"/>
    <n v="27805.03"/>
  </r>
  <r>
    <x v="61"/>
    <s v="MC-0062"/>
    <x v="33"/>
    <x v="2"/>
    <x v="0"/>
    <x v="1"/>
    <x v="0"/>
    <n v="82560"/>
    <n v="9576"/>
    <n v="301"/>
    <n v="45393"/>
    <n v="463825"/>
    <n v="11.6"/>
    <n v="3.14"/>
    <n v="921.8"/>
  </r>
  <r>
    <x v="62"/>
    <s v="MC-0063"/>
    <x v="56"/>
    <x v="5"/>
    <x v="5"/>
    <x v="1"/>
    <x v="1"/>
    <n v="61515"/>
    <n v="3592"/>
    <n v="122"/>
    <n v="13378"/>
    <n v="112152"/>
    <n v="5.84"/>
    <n v="3.4"/>
    <n v="738.35"/>
  </r>
  <r>
    <x v="63"/>
    <s v="MC-0064"/>
    <x v="57"/>
    <x v="0"/>
    <x v="1"/>
    <x v="2"/>
    <x v="0"/>
    <n v="99567"/>
    <n v="14625"/>
    <n v="2018"/>
    <n v="12987"/>
    <n v="691124"/>
    <n v="14.69"/>
    <n v="13.8"/>
    <n v="5221.4799999999996"/>
  </r>
  <r>
    <x v="64"/>
    <s v="MC-0065"/>
    <x v="58"/>
    <x v="4"/>
    <x v="4"/>
    <x v="6"/>
    <x v="2"/>
    <n v="86215"/>
    <n v="1986"/>
    <n v="438"/>
    <n v="47886"/>
    <n v="107138"/>
    <n v="2.2999999999999998"/>
    <n v="22.05"/>
    <n v="123.74"/>
  </r>
  <r>
    <x v="65"/>
    <s v="MC-0066"/>
    <x v="59"/>
    <x v="3"/>
    <x v="3"/>
    <x v="2"/>
    <x v="0"/>
    <n v="20973"/>
    <n v="1186"/>
    <n v="87"/>
    <n v="23941"/>
    <n v="36437"/>
    <n v="5.65"/>
    <n v="7.34"/>
    <n v="52.19"/>
  </r>
  <r>
    <x v="66"/>
    <s v="MC-0067"/>
    <x v="60"/>
    <x v="2"/>
    <x v="1"/>
    <x v="8"/>
    <x v="2"/>
    <n v="80415"/>
    <n v="10753"/>
    <n v="684"/>
    <n v="39001"/>
    <n v="365837"/>
    <n v="13.37"/>
    <n v="6.36"/>
    <n v="838.03"/>
  </r>
  <r>
    <x v="67"/>
    <s v="MC-0068"/>
    <x v="61"/>
    <x v="0"/>
    <x v="4"/>
    <x v="4"/>
    <x v="2"/>
    <n v="89781"/>
    <n v="7046"/>
    <n v="952"/>
    <n v="47103"/>
    <n v="586503"/>
    <n v="7.85"/>
    <n v="13.51"/>
    <n v="1145.1600000000001"/>
  </r>
  <r>
    <x v="68"/>
    <s v="MC-0069"/>
    <x v="62"/>
    <x v="2"/>
    <x v="5"/>
    <x v="0"/>
    <x v="1"/>
    <n v="40529"/>
    <n v="6010"/>
    <n v="1349"/>
    <n v="40374"/>
    <n v="2726510"/>
    <n v="14.83"/>
    <n v="22.45"/>
    <n v="6653.19"/>
  </r>
  <r>
    <x v="69"/>
    <s v="MC-0070"/>
    <x v="63"/>
    <x v="3"/>
    <x v="0"/>
    <x v="1"/>
    <x v="1"/>
    <n v="87706"/>
    <n v="6948"/>
    <n v="279"/>
    <n v="25545"/>
    <n v="265578"/>
    <n v="7.92"/>
    <n v="4.0199999999999996"/>
    <n v="939.65"/>
  </r>
  <r>
    <x v="70"/>
    <s v="MC-0071"/>
    <x v="64"/>
    <x v="0"/>
    <x v="3"/>
    <x v="3"/>
    <x v="2"/>
    <n v="84307"/>
    <n v="8375"/>
    <n v="1615"/>
    <n v="8073"/>
    <n v="910734"/>
    <n v="9.93"/>
    <n v="19.28"/>
    <n v="11181.15"/>
  </r>
  <r>
    <x v="71"/>
    <s v="MC-0072"/>
    <x v="65"/>
    <x v="4"/>
    <x v="0"/>
    <x v="8"/>
    <x v="1"/>
    <n v="64372"/>
    <n v="8259"/>
    <n v="1057"/>
    <n v="41374"/>
    <n v="1630227"/>
    <n v="12.83"/>
    <n v="12.8"/>
    <n v="3840.24"/>
  </r>
  <r>
    <x v="72"/>
    <s v="MC-0073"/>
    <x v="66"/>
    <x v="3"/>
    <x v="5"/>
    <x v="9"/>
    <x v="1"/>
    <n v="32963"/>
    <n v="4135"/>
    <n v="665"/>
    <n v="30711"/>
    <n v="692016"/>
    <n v="12.54"/>
    <n v="16.079999999999998"/>
    <n v="2153.2800000000002"/>
  </r>
  <r>
    <x v="73"/>
    <s v="MC-0074"/>
    <x v="67"/>
    <x v="5"/>
    <x v="1"/>
    <x v="0"/>
    <x v="0"/>
    <n v="28802"/>
    <n v="1741"/>
    <n v="166"/>
    <n v="17347"/>
    <n v="368313"/>
    <n v="6.04"/>
    <n v="9.5299999999999994"/>
    <n v="2023.24"/>
  </r>
  <r>
    <x v="74"/>
    <s v="MC-0075"/>
    <x v="68"/>
    <x v="3"/>
    <x v="7"/>
    <x v="7"/>
    <x v="0"/>
    <n v="12221"/>
    <n v="616"/>
    <n v="116"/>
    <n v="24685"/>
    <n v="224076"/>
    <n v="5.04"/>
    <n v="18.829999999999998"/>
    <n v="807.75"/>
  </r>
  <r>
    <x v="75"/>
    <s v="MC-0076"/>
    <x v="33"/>
    <x v="1"/>
    <x v="5"/>
    <x v="7"/>
    <x v="2"/>
    <n v="13196"/>
    <n v="733"/>
    <n v="70"/>
    <n v="20518"/>
    <n v="50524"/>
    <n v="5.55"/>
    <n v="9.5500000000000007"/>
    <n v="146.24"/>
  </r>
  <r>
    <x v="76"/>
    <s v="MC-0077"/>
    <x v="69"/>
    <x v="0"/>
    <x v="7"/>
    <x v="8"/>
    <x v="1"/>
    <n v="70588"/>
    <n v="6337"/>
    <n v="997"/>
    <n v="49833"/>
    <n v="1439083"/>
    <n v="8.98"/>
    <n v="15.73"/>
    <n v="2787.8"/>
  </r>
  <r>
    <x v="77"/>
    <s v="MC-0078"/>
    <x v="12"/>
    <x v="0"/>
    <x v="2"/>
    <x v="5"/>
    <x v="0"/>
    <n v="33951"/>
    <n v="2227"/>
    <n v="167"/>
    <n v="36204"/>
    <n v="148887"/>
    <n v="6.56"/>
    <n v="7.5"/>
    <n v="311.25"/>
  </r>
  <r>
    <x v="78"/>
    <s v="MC-0079"/>
    <x v="70"/>
    <x v="1"/>
    <x v="3"/>
    <x v="4"/>
    <x v="0"/>
    <n v="97810"/>
    <n v="8911"/>
    <n v="1310"/>
    <n v="36367"/>
    <n v="3202985"/>
    <n v="9.11"/>
    <n v="14.7"/>
    <n v="8707.4"/>
  </r>
  <r>
    <x v="79"/>
    <s v="MC-0080"/>
    <x v="71"/>
    <x v="4"/>
    <x v="3"/>
    <x v="6"/>
    <x v="0"/>
    <n v="39829"/>
    <n v="2261"/>
    <n v="414"/>
    <n v="9382"/>
    <n v="75865"/>
    <n v="5.68"/>
    <n v="18.309999999999999"/>
    <n v="708.59"/>
  </r>
  <r>
    <x v="80"/>
    <s v="MC-0081"/>
    <x v="72"/>
    <x v="2"/>
    <x v="3"/>
    <x v="7"/>
    <x v="1"/>
    <n v="73529"/>
    <n v="5521"/>
    <n v="368"/>
    <n v="32075"/>
    <n v="706215"/>
    <n v="7.51"/>
    <n v="6.67"/>
    <n v="2101.79"/>
  </r>
  <r>
    <x v="81"/>
    <s v="MC-0082"/>
    <x v="73"/>
    <x v="2"/>
    <x v="0"/>
    <x v="1"/>
    <x v="1"/>
    <n v="58733"/>
    <n v="6169"/>
    <n v="500"/>
    <n v="48292"/>
    <n v="371662"/>
    <n v="10.5"/>
    <n v="8.11"/>
    <n v="669.61"/>
  </r>
  <r>
    <x v="82"/>
    <s v="MC-0083"/>
    <x v="74"/>
    <x v="2"/>
    <x v="4"/>
    <x v="4"/>
    <x v="2"/>
    <n v="10710"/>
    <n v="1288"/>
    <n v="52"/>
    <n v="8010"/>
    <n v="106922"/>
    <n v="12.03"/>
    <n v="4.04"/>
    <n v="1234.77"/>
  </r>
  <r>
    <x v="83"/>
    <s v="MC-0084"/>
    <x v="64"/>
    <x v="3"/>
    <x v="7"/>
    <x v="7"/>
    <x v="1"/>
    <n v="55548"/>
    <n v="5521"/>
    <n v="1330"/>
    <n v="39642"/>
    <n v="904885"/>
    <n v="9.94"/>
    <n v="24.09"/>
    <n v="2182.66"/>
  </r>
  <r>
    <x v="84"/>
    <s v="MC-0085"/>
    <x v="75"/>
    <x v="4"/>
    <x v="4"/>
    <x v="8"/>
    <x v="2"/>
    <n v="78139"/>
    <n v="7806"/>
    <n v="781"/>
    <n v="28647"/>
    <n v="227694"/>
    <n v="9.99"/>
    <n v="10.01"/>
    <n v="694.82"/>
  </r>
  <r>
    <x v="85"/>
    <s v="MC-0086"/>
    <x v="76"/>
    <x v="3"/>
    <x v="7"/>
    <x v="3"/>
    <x v="1"/>
    <n v="11641"/>
    <n v="437"/>
    <n v="38"/>
    <n v="9104"/>
    <n v="12403"/>
    <n v="3.75"/>
    <n v="8.6999999999999993"/>
    <n v="36.24"/>
  </r>
  <r>
    <x v="86"/>
    <s v="MC-0087"/>
    <x v="56"/>
    <x v="2"/>
    <x v="4"/>
    <x v="8"/>
    <x v="2"/>
    <n v="39175"/>
    <n v="658"/>
    <n v="72"/>
    <n v="14761"/>
    <n v="58636"/>
    <n v="1.68"/>
    <n v="10.94"/>
    <n v="297.23"/>
  </r>
  <r>
    <x v="87"/>
    <s v="MC-0088"/>
    <x v="77"/>
    <x v="4"/>
    <x v="3"/>
    <x v="9"/>
    <x v="0"/>
    <n v="78304"/>
    <n v="11615"/>
    <n v="1042"/>
    <n v="21544"/>
    <n v="1489770"/>
    <n v="14.83"/>
    <n v="8.9700000000000006"/>
    <n v="6814.89"/>
  </r>
  <r>
    <x v="88"/>
    <s v="MC-0089"/>
    <x v="78"/>
    <x v="3"/>
    <x v="0"/>
    <x v="7"/>
    <x v="2"/>
    <n v="8816"/>
    <n v="427"/>
    <n v="47"/>
    <n v="29955"/>
    <n v="98087"/>
    <n v="4.84"/>
    <n v="11.01"/>
    <n v="227.45"/>
  </r>
  <r>
    <x v="89"/>
    <s v="MC-0090"/>
    <x v="79"/>
    <x v="1"/>
    <x v="1"/>
    <x v="1"/>
    <x v="2"/>
    <n v="40857"/>
    <n v="3705"/>
    <n v="352"/>
    <n v="25273"/>
    <n v="461267"/>
    <n v="9.07"/>
    <n v="9.5"/>
    <n v="1725.11"/>
  </r>
  <r>
    <x v="90"/>
    <s v="MC-0091"/>
    <x v="80"/>
    <x v="1"/>
    <x v="1"/>
    <x v="8"/>
    <x v="2"/>
    <n v="43247"/>
    <n v="5377"/>
    <n v="619"/>
    <n v="1780"/>
    <n v="425855"/>
    <n v="12.43"/>
    <n v="11.51"/>
    <n v="23820.27"/>
  </r>
  <r>
    <x v="91"/>
    <s v="MC-0092"/>
    <x v="81"/>
    <x v="5"/>
    <x v="2"/>
    <x v="3"/>
    <x v="1"/>
    <n v="6273"/>
    <n v="843"/>
    <n v="209"/>
    <n v="9172"/>
    <n v="286239"/>
    <n v="13.44"/>
    <n v="24.79"/>
    <n v="3020.81"/>
  </r>
  <r>
    <x v="92"/>
    <s v="MC-0093"/>
    <x v="82"/>
    <x v="0"/>
    <x v="0"/>
    <x v="9"/>
    <x v="1"/>
    <n v="84202"/>
    <n v="8898"/>
    <n v="550"/>
    <n v="23766"/>
    <n v="610290"/>
    <n v="10.57"/>
    <n v="6.18"/>
    <n v="2467.96"/>
  </r>
  <r>
    <x v="93"/>
    <s v="MC-0094"/>
    <x v="83"/>
    <x v="2"/>
    <x v="7"/>
    <x v="4"/>
    <x v="1"/>
    <n v="54955"/>
    <n v="6231"/>
    <n v="1138"/>
    <n v="14767"/>
    <n v="2698431"/>
    <n v="11.34"/>
    <n v="18.260000000000002"/>
    <n v="18173.66"/>
  </r>
  <r>
    <x v="94"/>
    <s v="MC-0095"/>
    <x v="84"/>
    <x v="2"/>
    <x v="7"/>
    <x v="1"/>
    <x v="0"/>
    <n v="34082"/>
    <n v="2988"/>
    <n v="177"/>
    <n v="48524"/>
    <n v="194667"/>
    <n v="8.77"/>
    <n v="5.92"/>
    <n v="301.17"/>
  </r>
  <r>
    <x v="95"/>
    <s v="MC-0096"/>
    <x v="81"/>
    <x v="2"/>
    <x v="4"/>
    <x v="8"/>
    <x v="2"/>
    <n v="25586"/>
    <n v="2378"/>
    <n v="417"/>
    <n v="31320"/>
    <n v="551048"/>
    <n v="9.2899999999999991"/>
    <n v="17.54"/>
    <n v="1659.39"/>
  </r>
  <r>
    <x v="96"/>
    <s v="MC-0097"/>
    <x v="66"/>
    <x v="0"/>
    <x v="4"/>
    <x v="9"/>
    <x v="1"/>
    <n v="18172"/>
    <n v="1360"/>
    <n v="251"/>
    <n v="44102"/>
    <n v="323557"/>
    <n v="7.48"/>
    <n v="18.46"/>
    <n v="633.66"/>
  </r>
  <r>
    <x v="97"/>
    <s v="MC-0098"/>
    <x v="85"/>
    <x v="3"/>
    <x v="0"/>
    <x v="9"/>
    <x v="1"/>
    <n v="73199"/>
    <n v="955"/>
    <n v="160"/>
    <n v="20696"/>
    <n v="108487"/>
    <n v="1.3"/>
    <n v="16.75"/>
    <n v="424.21"/>
  </r>
  <r>
    <x v="98"/>
    <s v="MC-0099"/>
    <x v="86"/>
    <x v="3"/>
    <x v="4"/>
    <x v="7"/>
    <x v="2"/>
    <n v="94926"/>
    <n v="5730"/>
    <n v="1156"/>
    <n v="35418"/>
    <n v="1302121"/>
    <n v="6.04"/>
    <n v="20.170000000000002"/>
    <n v="3576.45"/>
  </r>
  <r>
    <x v="99"/>
    <s v="MC-0100"/>
    <x v="87"/>
    <x v="2"/>
    <x v="3"/>
    <x v="1"/>
    <x v="1"/>
    <n v="19958"/>
    <n v="1770"/>
    <n v="132"/>
    <n v="46132"/>
    <n v="177456"/>
    <n v="8.8699999999999992"/>
    <n v="7.46"/>
    <n v="284.67"/>
  </r>
  <r>
    <x v="100"/>
    <s v="MC-0101"/>
    <x v="88"/>
    <x v="1"/>
    <x v="7"/>
    <x v="9"/>
    <x v="1"/>
    <n v="67550"/>
    <n v="5052"/>
    <n v="106"/>
    <n v="14501"/>
    <n v="90270"/>
    <n v="7.48"/>
    <n v="2.1"/>
    <n v="522.53"/>
  </r>
  <r>
    <x v="101"/>
    <s v="MC-0102"/>
    <x v="4"/>
    <x v="3"/>
    <x v="5"/>
    <x v="5"/>
    <x v="2"/>
    <n v="71592"/>
    <n v="8650"/>
    <n v="879"/>
    <n v="16956"/>
    <n v="1707678"/>
    <n v="12.08"/>
    <n v="10.16"/>
    <n v="9971.36"/>
  </r>
  <r>
    <x v="102"/>
    <s v="MC-0103"/>
    <x v="89"/>
    <x v="0"/>
    <x v="7"/>
    <x v="1"/>
    <x v="1"/>
    <n v="32300"/>
    <n v="3460"/>
    <n v="308"/>
    <n v="42873"/>
    <n v="343519"/>
    <n v="10.71"/>
    <n v="8.9"/>
    <n v="701.25"/>
  </r>
  <r>
    <x v="103"/>
    <s v="MC-0104"/>
    <x v="90"/>
    <x v="1"/>
    <x v="5"/>
    <x v="4"/>
    <x v="1"/>
    <n v="87991"/>
    <n v="11561"/>
    <n v="854"/>
    <n v="25019"/>
    <n v="202395"/>
    <n v="13.14"/>
    <n v="7.39"/>
    <n v="708.97"/>
  </r>
  <r>
    <x v="104"/>
    <s v="MC-0105"/>
    <x v="49"/>
    <x v="4"/>
    <x v="0"/>
    <x v="7"/>
    <x v="1"/>
    <n v="14069"/>
    <n v="1217"/>
    <n v="257"/>
    <n v="1260"/>
    <n v="125613"/>
    <n v="8.65"/>
    <n v="21.12"/>
    <n v="9871.5499999999993"/>
  </r>
  <r>
    <x v="105"/>
    <s v="MC-0106"/>
    <x v="80"/>
    <x v="1"/>
    <x v="6"/>
    <x v="2"/>
    <x v="2"/>
    <n v="45375"/>
    <n v="5558"/>
    <n v="925"/>
    <n v="32667"/>
    <n v="1990275"/>
    <n v="12.25"/>
    <n v="16.64"/>
    <n v="5992.63"/>
  </r>
  <r>
    <x v="106"/>
    <s v="MC-0107"/>
    <x v="91"/>
    <x v="4"/>
    <x v="3"/>
    <x v="5"/>
    <x v="2"/>
    <n v="95203"/>
    <n v="13394"/>
    <n v="2265"/>
    <n v="43683"/>
    <n v="530832"/>
    <n v="14.07"/>
    <n v="16.91"/>
    <n v="1115.19"/>
  </r>
  <r>
    <x v="107"/>
    <s v="MC-0108"/>
    <x v="31"/>
    <x v="3"/>
    <x v="2"/>
    <x v="8"/>
    <x v="0"/>
    <n v="12846"/>
    <n v="1016"/>
    <n v="45"/>
    <n v="38138"/>
    <n v="81186"/>
    <n v="7.91"/>
    <n v="4.43"/>
    <n v="112.87"/>
  </r>
  <r>
    <x v="108"/>
    <s v="MC-0109"/>
    <x v="92"/>
    <x v="4"/>
    <x v="6"/>
    <x v="3"/>
    <x v="2"/>
    <n v="7028"/>
    <n v="402"/>
    <n v="15"/>
    <n v="15022"/>
    <n v="15463"/>
    <n v="5.72"/>
    <n v="3.73"/>
    <n v="2.94"/>
  </r>
  <r>
    <x v="109"/>
    <s v="MC-0110"/>
    <x v="93"/>
    <x v="0"/>
    <x v="4"/>
    <x v="7"/>
    <x v="2"/>
    <n v="24600"/>
    <n v="942"/>
    <n v="62"/>
    <n v="4409"/>
    <n v="136181"/>
    <n v="3.83"/>
    <n v="6.58"/>
    <n v="2988.76"/>
  </r>
  <r>
    <x v="110"/>
    <s v="MC-0111"/>
    <x v="94"/>
    <x v="2"/>
    <x v="7"/>
    <x v="8"/>
    <x v="2"/>
    <n v="19758"/>
    <n v="1148"/>
    <n v="258"/>
    <n v="32076"/>
    <n v="317338"/>
    <n v="5.81"/>
    <n v="22.47"/>
    <n v="889.32"/>
  </r>
  <r>
    <x v="111"/>
    <s v="MC-0112"/>
    <x v="88"/>
    <x v="5"/>
    <x v="6"/>
    <x v="8"/>
    <x v="1"/>
    <n v="72643"/>
    <n v="3314"/>
    <n v="141"/>
    <n v="22366"/>
    <n v="135653"/>
    <n v="4.5599999999999996"/>
    <n v="4.25"/>
    <n v="506.53"/>
  </r>
  <r>
    <x v="112"/>
    <s v="MC-0113"/>
    <x v="95"/>
    <x v="1"/>
    <x v="5"/>
    <x v="3"/>
    <x v="1"/>
    <n v="40599"/>
    <n v="2036"/>
    <n v="236"/>
    <n v="42740"/>
    <n v="94550"/>
    <n v="5.01"/>
    <n v="11.59"/>
    <n v="121.22"/>
  </r>
  <r>
    <x v="113"/>
    <s v="MC-0114"/>
    <x v="96"/>
    <x v="2"/>
    <x v="1"/>
    <x v="3"/>
    <x v="2"/>
    <n v="92655"/>
    <n v="5763"/>
    <n v="159"/>
    <n v="48908"/>
    <n v="269798"/>
    <n v="6.22"/>
    <n v="2.76"/>
    <n v="451.64"/>
  </r>
  <r>
    <x v="114"/>
    <s v="MC-0115"/>
    <x v="97"/>
    <x v="4"/>
    <x v="3"/>
    <x v="9"/>
    <x v="2"/>
    <n v="66107"/>
    <n v="5350"/>
    <n v="578"/>
    <n v="30550"/>
    <n v="565258"/>
    <n v="8.09"/>
    <n v="10.8"/>
    <n v="1750.29"/>
  </r>
  <r>
    <x v="115"/>
    <s v="MC-0116"/>
    <x v="98"/>
    <x v="2"/>
    <x v="5"/>
    <x v="9"/>
    <x v="0"/>
    <n v="13735"/>
    <n v="1987"/>
    <n v="360"/>
    <n v="32494"/>
    <n v="315357"/>
    <n v="14.47"/>
    <n v="18.12"/>
    <n v="870.51"/>
  </r>
  <r>
    <x v="116"/>
    <s v="MC-0117"/>
    <x v="20"/>
    <x v="5"/>
    <x v="3"/>
    <x v="9"/>
    <x v="1"/>
    <n v="39680"/>
    <n v="3072"/>
    <n v="486"/>
    <n v="9194"/>
    <n v="223840"/>
    <n v="7.74"/>
    <n v="15.82"/>
    <n v="2334.58"/>
  </r>
  <r>
    <x v="117"/>
    <s v="MC-0118"/>
    <x v="23"/>
    <x v="4"/>
    <x v="4"/>
    <x v="1"/>
    <x v="2"/>
    <n v="64156"/>
    <n v="5476"/>
    <n v="802"/>
    <n v="40310"/>
    <n v="1002964"/>
    <n v="8.5399999999999991"/>
    <n v="14.65"/>
    <n v="2388.16"/>
  </r>
  <r>
    <x v="118"/>
    <s v="MC-0119"/>
    <x v="56"/>
    <x v="5"/>
    <x v="3"/>
    <x v="3"/>
    <x v="1"/>
    <n v="48942"/>
    <n v="1228"/>
    <n v="226"/>
    <n v="1189"/>
    <n v="318874"/>
    <n v="2.5099999999999998"/>
    <n v="18.399999999999999"/>
    <n v="26719.31"/>
  </r>
  <r>
    <x v="119"/>
    <s v="MC-0120"/>
    <x v="93"/>
    <x v="1"/>
    <x v="5"/>
    <x v="3"/>
    <x v="0"/>
    <n v="84695"/>
    <n v="6932"/>
    <n v="359"/>
    <n v="33904"/>
    <n v="451611"/>
    <n v="8.18"/>
    <n v="5.18"/>
    <n v="1232.01"/>
  </r>
  <r>
    <x v="120"/>
    <s v="MC-0121"/>
    <x v="99"/>
    <x v="0"/>
    <x v="6"/>
    <x v="4"/>
    <x v="0"/>
    <n v="85889"/>
    <n v="1893"/>
    <n v="362"/>
    <n v="41281"/>
    <n v="827916"/>
    <n v="2.2000000000000002"/>
    <n v="19.12"/>
    <n v="1905.57"/>
  </r>
  <r>
    <x v="121"/>
    <s v="MC-0122"/>
    <x v="100"/>
    <x v="4"/>
    <x v="2"/>
    <x v="1"/>
    <x v="1"/>
    <n v="6943"/>
    <n v="1037"/>
    <n v="29"/>
    <n v="15566"/>
    <n v="37922"/>
    <n v="14.94"/>
    <n v="2.8"/>
    <n v="143.62"/>
  </r>
  <r>
    <x v="122"/>
    <s v="MC-0123"/>
    <x v="101"/>
    <x v="3"/>
    <x v="0"/>
    <x v="7"/>
    <x v="2"/>
    <n v="49629"/>
    <n v="5988"/>
    <n v="1225"/>
    <n v="21247"/>
    <n v="2320557"/>
    <n v="12.07"/>
    <n v="20.46"/>
    <n v="10821.93"/>
  </r>
  <r>
    <x v="123"/>
    <s v="MC-0124"/>
    <x v="102"/>
    <x v="4"/>
    <x v="5"/>
    <x v="4"/>
    <x v="2"/>
    <n v="54492"/>
    <n v="2835"/>
    <n v="89"/>
    <n v="34669"/>
    <n v="58792"/>
    <n v="5.2"/>
    <n v="3.14"/>
    <n v="69.58"/>
  </r>
  <r>
    <x v="124"/>
    <s v="MC-0125"/>
    <x v="103"/>
    <x v="3"/>
    <x v="0"/>
    <x v="5"/>
    <x v="2"/>
    <n v="49147"/>
    <n v="4951"/>
    <n v="833"/>
    <n v="3497"/>
    <n v="665002"/>
    <n v="10.07"/>
    <n v="16.82"/>
    <n v="18915.099999999999"/>
  </r>
  <r>
    <x v="125"/>
    <s v="MC-0126"/>
    <x v="104"/>
    <x v="1"/>
    <x v="4"/>
    <x v="4"/>
    <x v="2"/>
    <n v="84819"/>
    <n v="10631"/>
    <n v="299"/>
    <n v="3004"/>
    <n v="279190"/>
    <n v="12.53"/>
    <n v="2.81"/>
    <n v="9195.06"/>
  </r>
  <r>
    <x v="126"/>
    <s v="MC-0127"/>
    <x v="37"/>
    <x v="1"/>
    <x v="1"/>
    <x v="8"/>
    <x v="0"/>
    <n v="28152"/>
    <n v="2682"/>
    <n v="274"/>
    <n v="40746"/>
    <n v="191128"/>
    <n v="9.5299999999999994"/>
    <n v="10.220000000000001"/>
    <n v="369.07"/>
  </r>
  <r>
    <x v="127"/>
    <s v="MC-0128"/>
    <x v="105"/>
    <x v="4"/>
    <x v="1"/>
    <x v="2"/>
    <x v="0"/>
    <n v="18038"/>
    <n v="2392"/>
    <n v="303"/>
    <n v="40026"/>
    <n v="123723"/>
    <n v="13.26"/>
    <n v="12.67"/>
    <n v="209.1"/>
  </r>
  <r>
    <x v="128"/>
    <s v="MC-0129"/>
    <x v="63"/>
    <x v="1"/>
    <x v="0"/>
    <x v="4"/>
    <x v="1"/>
    <n v="78182"/>
    <n v="6085"/>
    <n v="153"/>
    <n v="9125"/>
    <n v="41790"/>
    <n v="7.78"/>
    <n v="2.5099999999999998"/>
    <n v="357.96"/>
  </r>
  <r>
    <x v="129"/>
    <s v="MC-0130"/>
    <x v="106"/>
    <x v="1"/>
    <x v="1"/>
    <x v="0"/>
    <x v="1"/>
    <n v="59756"/>
    <n v="6528"/>
    <n v="1181"/>
    <n v="29886"/>
    <n v="1431623"/>
    <n v="10.92"/>
    <n v="18.09"/>
    <n v="4690.21"/>
  </r>
  <r>
    <x v="130"/>
    <s v="MC-0131"/>
    <x v="107"/>
    <x v="0"/>
    <x v="0"/>
    <x v="7"/>
    <x v="2"/>
    <n v="61036"/>
    <n v="1120"/>
    <n v="53"/>
    <n v="49930"/>
    <n v="113481"/>
    <n v="1.83"/>
    <n v="4.7300000000000004"/>
    <n v="127.28"/>
  </r>
  <r>
    <x v="131"/>
    <s v="MC-0132"/>
    <x v="104"/>
    <x v="5"/>
    <x v="5"/>
    <x v="1"/>
    <x v="2"/>
    <n v="59138"/>
    <n v="1795"/>
    <n v="76"/>
    <n v="16445"/>
    <n v="37892"/>
    <n v="3.04"/>
    <n v="4.2300000000000004"/>
    <n v="130.43"/>
  </r>
  <r>
    <x v="132"/>
    <s v="MC-0133"/>
    <x v="67"/>
    <x v="2"/>
    <x v="4"/>
    <x v="1"/>
    <x v="1"/>
    <n v="70541"/>
    <n v="5536"/>
    <n v="1039"/>
    <n v="25525"/>
    <n v="1206246"/>
    <n v="7.85"/>
    <n v="18.77"/>
    <n v="4625.78"/>
  </r>
  <r>
    <x v="133"/>
    <s v="MC-0134"/>
    <x v="108"/>
    <x v="5"/>
    <x v="6"/>
    <x v="2"/>
    <x v="2"/>
    <n v="30949"/>
    <n v="3698"/>
    <n v="420"/>
    <n v="41457"/>
    <n v="456547"/>
    <n v="11.95"/>
    <n v="11.36"/>
    <n v="1001.25"/>
  </r>
  <r>
    <x v="134"/>
    <s v="MC-0135"/>
    <x v="109"/>
    <x v="2"/>
    <x v="0"/>
    <x v="1"/>
    <x v="0"/>
    <n v="34408"/>
    <n v="3410"/>
    <n v="224"/>
    <n v="34498"/>
    <n v="283255"/>
    <n v="9.91"/>
    <n v="6.57"/>
    <n v="721.08"/>
  </r>
  <r>
    <x v="135"/>
    <s v="MC-0136"/>
    <x v="88"/>
    <x v="1"/>
    <x v="5"/>
    <x v="4"/>
    <x v="1"/>
    <n v="98594"/>
    <n v="13089"/>
    <n v="1787"/>
    <n v="40683"/>
    <n v="2604501"/>
    <n v="13.28"/>
    <n v="13.65"/>
    <n v="6302.01"/>
  </r>
  <r>
    <x v="136"/>
    <s v="MC-0137"/>
    <x v="78"/>
    <x v="1"/>
    <x v="3"/>
    <x v="2"/>
    <x v="0"/>
    <n v="47346"/>
    <n v="5923"/>
    <n v="984"/>
    <n v="43471"/>
    <n v="1814981"/>
    <n v="12.51"/>
    <n v="16.61"/>
    <n v="4075.2"/>
  </r>
  <r>
    <x v="137"/>
    <s v="MC-0138"/>
    <x v="22"/>
    <x v="5"/>
    <x v="5"/>
    <x v="4"/>
    <x v="1"/>
    <n v="76748"/>
    <n v="9080"/>
    <n v="1052"/>
    <n v="8159"/>
    <n v="1349869"/>
    <n v="11.83"/>
    <n v="11.59"/>
    <n v="16444.25"/>
  </r>
  <r>
    <x v="138"/>
    <s v="MC-0139"/>
    <x v="110"/>
    <x v="1"/>
    <x v="1"/>
    <x v="3"/>
    <x v="2"/>
    <n v="76248"/>
    <n v="4467"/>
    <n v="967"/>
    <n v="42335"/>
    <n v="2359658"/>
    <n v="5.86"/>
    <n v="21.65"/>
    <n v="5473.75"/>
  </r>
  <r>
    <x v="139"/>
    <s v="MC-0140"/>
    <x v="111"/>
    <x v="5"/>
    <x v="5"/>
    <x v="6"/>
    <x v="0"/>
    <n v="91894"/>
    <n v="5299"/>
    <n v="164"/>
    <n v="9431"/>
    <n v="295420"/>
    <n v="5.77"/>
    <n v="3.09"/>
    <n v="3032.57"/>
  </r>
  <r>
    <x v="140"/>
    <s v="MC-0141"/>
    <x v="58"/>
    <x v="2"/>
    <x v="4"/>
    <x v="1"/>
    <x v="1"/>
    <n v="19776"/>
    <n v="2516"/>
    <n v="460"/>
    <n v="3944"/>
    <n v="869988"/>
    <n v="12.72"/>
    <n v="18.28"/>
    <n v="21955.82"/>
  </r>
  <r>
    <x v="141"/>
    <s v="MC-0142"/>
    <x v="8"/>
    <x v="1"/>
    <x v="0"/>
    <x v="6"/>
    <x v="0"/>
    <n v="60460"/>
    <n v="6189"/>
    <n v="445"/>
    <n v="18818"/>
    <n v="821359"/>
    <n v="10.24"/>
    <n v="7.19"/>
    <n v="4264.84"/>
  </r>
  <r>
    <x v="142"/>
    <s v="MC-0143"/>
    <x v="112"/>
    <x v="3"/>
    <x v="7"/>
    <x v="3"/>
    <x v="1"/>
    <n v="21632"/>
    <n v="2746"/>
    <n v="104"/>
    <n v="33861"/>
    <n v="82102"/>
    <n v="12.69"/>
    <n v="3.79"/>
    <n v="142.46"/>
  </r>
  <r>
    <x v="143"/>
    <s v="MC-0144"/>
    <x v="113"/>
    <x v="2"/>
    <x v="3"/>
    <x v="3"/>
    <x v="1"/>
    <n v="55287"/>
    <n v="2789"/>
    <n v="275"/>
    <n v="37870"/>
    <n v="114805"/>
    <n v="5.04"/>
    <n v="9.86"/>
    <n v="203.16"/>
  </r>
  <r>
    <x v="144"/>
    <s v="MC-0145"/>
    <x v="114"/>
    <x v="2"/>
    <x v="4"/>
    <x v="8"/>
    <x v="0"/>
    <n v="70066"/>
    <n v="5753"/>
    <n v="208"/>
    <n v="11416"/>
    <n v="512397"/>
    <n v="8.2100000000000009"/>
    <n v="3.62"/>
    <n v="4388.55"/>
  </r>
  <r>
    <x v="145"/>
    <s v="MC-0146"/>
    <x v="113"/>
    <x v="4"/>
    <x v="2"/>
    <x v="1"/>
    <x v="2"/>
    <n v="18987"/>
    <n v="1235"/>
    <n v="172"/>
    <n v="16742"/>
    <n v="28924"/>
    <n v="6.5"/>
    <n v="13.93"/>
    <n v="72.77"/>
  </r>
  <r>
    <x v="146"/>
    <s v="MC-0147"/>
    <x v="6"/>
    <x v="2"/>
    <x v="6"/>
    <x v="6"/>
    <x v="1"/>
    <n v="93231"/>
    <n v="4702"/>
    <n v="1118"/>
    <n v="28157"/>
    <n v="1922863"/>
    <n v="5.04"/>
    <n v="23.78"/>
    <n v="6729.12"/>
  </r>
  <r>
    <x v="147"/>
    <s v="MC-0148"/>
    <x v="115"/>
    <x v="1"/>
    <x v="6"/>
    <x v="1"/>
    <x v="1"/>
    <n v="3456"/>
    <n v="269"/>
    <n v="63"/>
    <n v="4354"/>
    <n v="55799"/>
    <n v="7.78"/>
    <n v="23.42"/>
    <n v="1181.49"/>
  </r>
  <r>
    <x v="148"/>
    <s v="MC-0149"/>
    <x v="116"/>
    <x v="3"/>
    <x v="5"/>
    <x v="4"/>
    <x v="1"/>
    <n v="16096"/>
    <n v="1819"/>
    <n v="46"/>
    <n v="48327"/>
    <n v="25479"/>
    <n v="11.3"/>
    <n v="2.5299999999999998"/>
    <n v="-47.28"/>
  </r>
  <r>
    <x v="149"/>
    <s v="MC-0150"/>
    <x v="117"/>
    <x v="5"/>
    <x v="5"/>
    <x v="5"/>
    <x v="1"/>
    <n v="14875"/>
    <n v="1144"/>
    <n v="245"/>
    <n v="29649"/>
    <n v="338421"/>
    <n v="7.69"/>
    <n v="21.42"/>
    <n v="1041.42"/>
  </r>
  <r>
    <x v="150"/>
    <s v="MC-0151"/>
    <x v="118"/>
    <x v="5"/>
    <x v="5"/>
    <x v="9"/>
    <x v="0"/>
    <n v="23037"/>
    <n v="542"/>
    <n v="75"/>
    <n v="31845"/>
    <n v="104769"/>
    <n v="2.35"/>
    <n v="13.84"/>
    <n v="229"/>
  </r>
  <r>
    <x v="151"/>
    <s v="MC-0152"/>
    <x v="49"/>
    <x v="2"/>
    <x v="2"/>
    <x v="7"/>
    <x v="1"/>
    <n v="14474"/>
    <n v="443"/>
    <n v="40"/>
    <n v="10265"/>
    <n v="62626"/>
    <n v="3.06"/>
    <n v="9.0299999999999994"/>
    <n v="510.09"/>
  </r>
  <r>
    <x v="152"/>
    <s v="MC-0153"/>
    <x v="119"/>
    <x v="0"/>
    <x v="5"/>
    <x v="2"/>
    <x v="0"/>
    <n v="99886"/>
    <n v="10234"/>
    <n v="2042"/>
    <n v="34216"/>
    <n v="4538984"/>
    <n v="10.25"/>
    <n v="19.95"/>
    <n v="13165.64"/>
  </r>
  <r>
    <x v="153"/>
    <s v="MC-0154"/>
    <x v="96"/>
    <x v="1"/>
    <x v="1"/>
    <x v="2"/>
    <x v="2"/>
    <n v="58640"/>
    <n v="1704"/>
    <n v="274"/>
    <n v="22389"/>
    <n v="236086"/>
    <n v="2.91"/>
    <n v="16.079999999999998"/>
    <n v="954.46"/>
  </r>
  <r>
    <x v="154"/>
    <s v="MC-0155"/>
    <x v="120"/>
    <x v="2"/>
    <x v="0"/>
    <x v="3"/>
    <x v="2"/>
    <n v="10724"/>
    <n v="742"/>
    <n v="132"/>
    <n v="22870"/>
    <n v="37447"/>
    <n v="6.92"/>
    <n v="17.79"/>
    <n v="63.74"/>
  </r>
  <r>
    <x v="155"/>
    <s v="MC-0156"/>
    <x v="121"/>
    <x v="3"/>
    <x v="4"/>
    <x v="2"/>
    <x v="2"/>
    <n v="67462"/>
    <n v="6973"/>
    <n v="1086"/>
    <n v="29226"/>
    <n v="2598194"/>
    <n v="10.34"/>
    <n v="15.57"/>
    <n v="8789.92"/>
  </r>
  <r>
    <x v="156"/>
    <s v="MC-0157"/>
    <x v="34"/>
    <x v="0"/>
    <x v="0"/>
    <x v="0"/>
    <x v="2"/>
    <n v="63341"/>
    <n v="8847"/>
    <n v="484"/>
    <n v="47907"/>
    <n v="585025"/>
    <n v="13.97"/>
    <n v="5.47"/>
    <n v="1121.1600000000001"/>
  </r>
  <r>
    <x v="157"/>
    <s v="MC-0158"/>
    <x v="70"/>
    <x v="1"/>
    <x v="2"/>
    <x v="2"/>
    <x v="1"/>
    <n v="23617"/>
    <n v="396"/>
    <n v="38"/>
    <n v="35527"/>
    <n v="94195"/>
    <n v="1.68"/>
    <n v="9.6"/>
    <n v="165.13"/>
  </r>
  <r>
    <x v="158"/>
    <s v="MC-0159"/>
    <x v="122"/>
    <x v="0"/>
    <x v="5"/>
    <x v="4"/>
    <x v="1"/>
    <n v="38079"/>
    <n v="3553"/>
    <n v="489"/>
    <n v="38836"/>
    <n v="853505"/>
    <n v="9.33"/>
    <n v="13.76"/>
    <n v="2097.7199999999998"/>
  </r>
  <r>
    <x v="159"/>
    <s v="MC-0160"/>
    <x v="123"/>
    <x v="1"/>
    <x v="2"/>
    <x v="2"/>
    <x v="0"/>
    <n v="13387"/>
    <n v="1275"/>
    <n v="222"/>
    <n v="14565"/>
    <n v="410872"/>
    <n v="9.52"/>
    <n v="17.41"/>
    <n v="2720.9"/>
  </r>
  <r>
    <x v="160"/>
    <s v="MC-0161"/>
    <x v="33"/>
    <x v="3"/>
    <x v="2"/>
    <x v="3"/>
    <x v="2"/>
    <n v="77380"/>
    <n v="3090"/>
    <n v="419"/>
    <n v="15856"/>
    <n v="708834"/>
    <n v="3.99"/>
    <n v="13.56"/>
    <n v="4370.32"/>
  </r>
  <r>
    <x v="161"/>
    <s v="MC-0162"/>
    <x v="45"/>
    <x v="0"/>
    <x v="0"/>
    <x v="1"/>
    <x v="2"/>
    <n v="12104"/>
    <n v="755"/>
    <n v="158"/>
    <n v="19146"/>
    <n v="317644"/>
    <n v="6.24"/>
    <n v="20.93"/>
    <n v="1559.09"/>
  </r>
  <r>
    <x v="162"/>
    <s v="MC-0163"/>
    <x v="124"/>
    <x v="3"/>
    <x v="4"/>
    <x v="5"/>
    <x v="0"/>
    <n v="48425"/>
    <n v="633"/>
    <n v="104"/>
    <n v="15789"/>
    <n v="248066"/>
    <n v="1.31"/>
    <n v="16.43"/>
    <n v="1471.14"/>
  </r>
  <r>
    <x v="163"/>
    <s v="MC-0164"/>
    <x v="20"/>
    <x v="0"/>
    <x v="1"/>
    <x v="2"/>
    <x v="2"/>
    <n v="21308"/>
    <n v="529"/>
    <n v="47"/>
    <n v="42299"/>
    <n v="18221"/>
    <n v="2.48"/>
    <n v="8.8800000000000008"/>
    <n v="-56.92"/>
  </r>
  <r>
    <x v="164"/>
    <s v="MC-0165"/>
    <x v="125"/>
    <x v="1"/>
    <x v="2"/>
    <x v="7"/>
    <x v="0"/>
    <n v="18176"/>
    <n v="2627"/>
    <n v="437"/>
    <n v="8136"/>
    <n v="251270"/>
    <n v="14.45"/>
    <n v="16.63"/>
    <n v="2988.56"/>
  </r>
  <r>
    <x v="165"/>
    <s v="MC-0166"/>
    <x v="126"/>
    <x v="5"/>
    <x v="7"/>
    <x v="5"/>
    <x v="2"/>
    <n v="54852"/>
    <n v="3532"/>
    <n v="762"/>
    <n v="36119"/>
    <n v="1850542"/>
    <n v="6.44"/>
    <n v="21.57"/>
    <n v="5023.3900000000003"/>
  </r>
  <r>
    <x v="166"/>
    <s v="MC-0167"/>
    <x v="55"/>
    <x v="1"/>
    <x v="7"/>
    <x v="7"/>
    <x v="1"/>
    <n v="32348"/>
    <n v="2858"/>
    <n v="537"/>
    <n v="45247"/>
    <n v="325389"/>
    <n v="8.84"/>
    <n v="18.79"/>
    <n v="619.14"/>
  </r>
  <r>
    <x v="167"/>
    <s v="MC-0168"/>
    <x v="127"/>
    <x v="4"/>
    <x v="3"/>
    <x v="6"/>
    <x v="2"/>
    <n v="51052"/>
    <n v="4629"/>
    <n v="949"/>
    <n v="48330"/>
    <n v="1964140"/>
    <n v="9.07"/>
    <n v="20.5"/>
    <n v="3964"/>
  </r>
  <r>
    <x v="168"/>
    <s v="MC-0169"/>
    <x v="128"/>
    <x v="2"/>
    <x v="3"/>
    <x v="4"/>
    <x v="0"/>
    <n v="63991"/>
    <n v="6720"/>
    <n v="1269"/>
    <n v="46748"/>
    <n v="2311854"/>
    <n v="10.5"/>
    <n v="18.88"/>
    <n v="4845.3999999999996"/>
  </r>
  <r>
    <x v="169"/>
    <s v="MC-0170"/>
    <x v="109"/>
    <x v="4"/>
    <x v="7"/>
    <x v="2"/>
    <x v="0"/>
    <n v="36755"/>
    <n v="4047"/>
    <n v="1007"/>
    <n v="25911"/>
    <n v="2117681"/>
    <n v="11.01"/>
    <n v="24.88"/>
    <n v="8072.91"/>
  </r>
  <r>
    <x v="170"/>
    <s v="MC-0171"/>
    <x v="79"/>
    <x v="5"/>
    <x v="4"/>
    <x v="6"/>
    <x v="1"/>
    <n v="55381"/>
    <n v="989"/>
    <n v="120"/>
    <n v="25349"/>
    <n v="84489"/>
    <n v="1.79"/>
    <n v="12.13"/>
    <n v="233.3"/>
  </r>
  <r>
    <x v="171"/>
    <s v="MC-0172"/>
    <x v="129"/>
    <x v="2"/>
    <x v="3"/>
    <x v="7"/>
    <x v="2"/>
    <n v="13987"/>
    <n v="1857"/>
    <n v="402"/>
    <n v="32673"/>
    <n v="807917"/>
    <n v="13.28"/>
    <n v="21.65"/>
    <n v="2372.73"/>
  </r>
  <r>
    <x v="172"/>
    <s v="MC-0173"/>
    <x v="57"/>
    <x v="5"/>
    <x v="4"/>
    <x v="9"/>
    <x v="2"/>
    <n v="19191"/>
    <n v="2112"/>
    <n v="271"/>
    <n v="30960"/>
    <n v="617545"/>
    <n v="11.01"/>
    <n v="12.83"/>
    <n v="1894.67"/>
  </r>
  <r>
    <x v="173"/>
    <s v="MC-0174"/>
    <x v="130"/>
    <x v="5"/>
    <x v="0"/>
    <x v="6"/>
    <x v="0"/>
    <n v="96320"/>
    <n v="10938"/>
    <n v="2379"/>
    <n v="21451"/>
    <n v="4696160"/>
    <n v="11.36"/>
    <n v="21.75"/>
    <n v="21792.38"/>
  </r>
  <r>
    <x v="174"/>
    <s v="MC-0175"/>
    <x v="131"/>
    <x v="1"/>
    <x v="1"/>
    <x v="0"/>
    <x v="2"/>
    <n v="56027"/>
    <n v="5794"/>
    <n v="1390"/>
    <n v="23127"/>
    <n v="570617"/>
    <n v="10.34"/>
    <n v="23.99"/>
    <n v="2367.31"/>
  </r>
  <r>
    <x v="175"/>
    <s v="MC-0176"/>
    <x v="132"/>
    <x v="1"/>
    <x v="6"/>
    <x v="9"/>
    <x v="2"/>
    <n v="32711"/>
    <n v="1503"/>
    <n v="179"/>
    <n v="21747"/>
    <n v="285470"/>
    <n v="4.59"/>
    <n v="11.91"/>
    <n v="1212.67"/>
  </r>
  <r>
    <x v="176"/>
    <s v="MC-0177"/>
    <x v="133"/>
    <x v="1"/>
    <x v="1"/>
    <x v="1"/>
    <x v="1"/>
    <n v="88584"/>
    <n v="2287"/>
    <n v="414"/>
    <n v="3850"/>
    <n v="573903"/>
    <n v="2.58"/>
    <n v="18.100000000000001"/>
    <n v="14806.07"/>
  </r>
  <r>
    <x v="177"/>
    <s v="MC-0178"/>
    <x v="134"/>
    <x v="5"/>
    <x v="0"/>
    <x v="2"/>
    <x v="0"/>
    <n v="6706"/>
    <n v="717"/>
    <n v="113"/>
    <n v="49061"/>
    <n v="84307"/>
    <n v="10.69"/>
    <n v="15.76"/>
    <n v="71.84"/>
  </r>
  <r>
    <x v="178"/>
    <s v="MC-0179"/>
    <x v="135"/>
    <x v="4"/>
    <x v="1"/>
    <x v="2"/>
    <x v="2"/>
    <n v="97068"/>
    <n v="11735"/>
    <n v="2807"/>
    <n v="5631"/>
    <n v="4259546"/>
    <n v="12.09"/>
    <n v="23.92"/>
    <n v="75539.740000000005"/>
  </r>
  <r>
    <x v="179"/>
    <s v="MC-0180"/>
    <x v="136"/>
    <x v="3"/>
    <x v="2"/>
    <x v="9"/>
    <x v="0"/>
    <n v="45374"/>
    <n v="5718"/>
    <n v="472"/>
    <n v="41604"/>
    <n v="830250"/>
    <n v="12.6"/>
    <n v="8.25"/>
    <n v="1895.6"/>
  </r>
  <r>
    <x v="180"/>
    <s v="MC-0181"/>
    <x v="137"/>
    <x v="2"/>
    <x v="5"/>
    <x v="8"/>
    <x v="2"/>
    <n v="94853"/>
    <n v="13665"/>
    <n v="2147"/>
    <n v="2331"/>
    <n v="1339167"/>
    <n v="14.41"/>
    <n v="15.71"/>
    <n v="57357.73"/>
  </r>
  <r>
    <x v="181"/>
    <s v="MC-0182"/>
    <x v="77"/>
    <x v="4"/>
    <x v="3"/>
    <x v="2"/>
    <x v="0"/>
    <n v="53196"/>
    <n v="7210"/>
    <n v="1256"/>
    <n v="23933"/>
    <n v="296490"/>
    <n v="13.55"/>
    <n v="17.420000000000002"/>
    <n v="1138.82"/>
  </r>
  <r>
    <x v="182"/>
    <s v="MC-0183"/>
    <x v="138"/>
    <x v="0"/>
    <x v="7"/>
    <x v="1"/>
    <x v="1"/>
    <n v="86948"/>
    <n v="6307"/>
    <n v="685"/>
    <n v="6662"/>
    <n v="695169"/>
    <n v="7.25"/>
    <n v="10.86"/>
    <n v="10335.6"/>
  </r>
  <r>
    <x v="183"/>
    <s v="MC-0184"/>
    <x v="139"/>
    <x v="2"/>
    <x v="6"/>
    <x v="4"/>
    <x v="1"/>
    <n v="25486"/>
    <n v="2286"/>
    <n v="554"/>
    <n v="18684"/>
    <n v="1121093"/>
    <n v="8.9700000000000006"/>
    <n v="24.23"/>
    <n v="5900.39"/>
  </r>
  <r>
    <x v="184"/>
    <s v="MC-0185"/>
    <x v="140"/>
    <x v="0"/>
    <x v="3"/>
    <x v="8"/>
    <x v="1"/>
    <n v="79964"/>
    <n v="3755"/>
    <n v="633"/>
    <n v="15041"/>
    <n v="247570"/>
    <n v="4.7"/>
    <n v="16.86"/>
    <n v="1545.92"/>
  </r>
  <r>
    <x v="185"/>
    <s v="MC-0186"/>
    <x v="121"/>
    <x v="0"/>
    <x v="5"/>
    <x v="3"/>
    <x v="1"/>
    <n v="79986"/>
    <n v="7780"/>
    <n v="496"/>
    <n v="34643"/>
    <n v="484163"/>
    <n v="9.73"/>
    <n v="6.38"/>
    <n v="1297.56"/>
  </r>
  <r>
    <x v="186"/>
    <s v="MC-0187"/>
    <x v="141"/>
    <x v="0"/>
    <x v="2"/>
    <x v="6"/>
    <x v="0"/>
    <n v="36986"/>
    <n v="838"/>
    <n v="35"/>
    <n v="33724"/>
    <n v="38661"/>
    <n v="2.27"/>
    <n v="4.18"/>
    <n v="14.64"/>
  </r>
  <r>
    <x v="187"/>
    <s v="MC-0188"/>
    <x v="142"/>
    <x v="5"/>
    <x v="5"/>
    <x v="1"/>
    <x v="2"/>
    <n v="80635"/>
    <n v="11915"/>
    <n v="2032"/>
    <n v="2223"/>
    <n v="625853"/>
    <n v="14.78"/>
    <n v="17.05"/>
    <n v="28059.22"/>
  </r>
  <r>
    <x v="188"/>
    <s v="MC-0189"/>
    <x v="143"/>
    <x v="3"/>
    <x v="0"/>
    <x v="3"/>
    <x v="0"/>
    <n v="5244"/>
    <n v="671"/>
    <n v="52"/>
    <n v="34114"/>
    <n v="123746"/>
    <n v="12.8"/>
    <n v="7.75"/>
    <n v="262.75"/>
  </r>
  <r>
    <x v="189"/>
    <s v="MC-0190"/>
    <x v="85"/>
    <x v="2"/>
    <x v="2"/>
    <x v="7"/>
    <x v="2"/>
    <n v="70397"/>
    <n v="6715"/>
    <n v="949"/>
    <n v="16062"/>
    <n v="763870"/>
    <n v="9.5399999999999991"/>
    <n v="14.13"/>
    <n v="4655.74"/>
  </r>
  <r>
    <x v="190"/>
    <s v="MC-0191"/>
    <x v="144"/>
    <x v="4"/>
    <x v="3"/>
    <x v="7"/>
    <x v="0"/>
    <n v="51723"/>
    <n v="5118"/>
    <n v="343"/>
    <n v="13458"/>
    <n v="261257"/>
    <n v="9.9"/>
    <n v="6.7"/>
    <n v="1841.28"/>
  </r>
  <r>
    <x v="191"/>
    <s v="MC-0192"/>
    <x v="102"/>
    <x v="2"/>
    <x v="5"/>
    <x v="2"/>
    <x v="2"/>
    <n v="17074"/>
    <n v="725"/>
    <n v="32"/>
    <n v="22876"/>
    <n v="72381"/>
    <n v="4.25"/>
    <n v="4.41"/>
    <n v="216.4"/>
  </r>
  <r>
    <x v="192"/>
    <s v="MC-0193"/>
    <x v="32"/>
    <x v="0"/>
    <x v="2"/>
    <x v="2"/>
    <x v="2"/>
    <n v="9511"/>
    <n v="1221"/>
    <n v="301"/>
    <n v="14873"/>
    <n v="257324"/>
    <n v="12.84"/>
    <n v="24.65"/>
    <n v="1630.15"/>
  </r>
  <r>
    <x v="193"/>
    <s v="MC-0194"/>
    <x v="145"/>
    <x v="2"/>
    <x v="5"/>
    <x v="0"/>
    <x v="2"/>
    <n v="30391"/>
    <n v="1297"/>
    <n v="127"/>
    <n v="39707"/>
    <n v="89704"/>
    <n v="4.2699999999999996"/>
    <n v="9.7899999999999991"/>
    <n v="125.91"/>
  </r>
  <r>
    <x v="194"/>
    <s v="MC-0195"/>
    <x v="146"/>
    <x v="2"/>
    <x v="3"/>
    <x v="1"/>
    <x v="2"/>
    <n v="49353"/>
    <n v="4321"/>
    <n v="908"/>
    <n v="49159"/>
    <n v="413106"/>
    <n v="8.76"/>
    <n v="21.01"/>
    <n v="740.34"/>
  </r>
  <r>
    <x v="195"/>
    <s v="MC-0196"/>
    <x v="147"/>
    <x v="2"/>
    <x v="2"/>
    <x v="2"/>
    <x v="2"/>
    <n v="95223"/>
    <n v="8794"/>
    <n v="1251"/>
    <n v="20834"/>
    <n v="1391323"/>
    <n v="9.24"/>
    <n v="14.23"/>
    <n v="6578.02"/>
  </r>
  <r>
    <x v="196"/>
    <s v="MC-0197"/>
    <x v="148"/>
    <x v="0"/>
    <x v="2"/>
    <x v="9"/>
    <x v="1"/>
    <n v="10720"/>
    <n v="1028"/>
    <n v="139"/>
    <n v="34165"/>
    <n v="133386"/>
    <n v="9.59"/>
    <n v="13.52"/>
    <n v="290.41000000000003"/>
  </r>
  <r>
    <x v="197"/>
    <s v="MC-0198"/>
    <x v="149"/>
    <x v="5"/>
    <x v="4"/>
    <x v="2"/>
    <x v="2"/>
    <n v="66911"/>
    <n v="1576"/>
    <n v="94"/>
    <n v="26146"/>
    <n v="81281"/>
    <n v="2.36"/>
    <n v="5.96"/>
    <n v="210.87"/>
  </r>
  <r>
    <x v="198"/>
    <s v="MC-0199"/>
    <x v="96"/>
    <x v="4"/>
    <x v="3"/>
    <x v="3"/>
    <x v="2"/>
    <n v="38230"/>
    <n v="1028"/>
    <n v="84"/>
    <n v="10217"/>
    <n v="201384"/>
    <n v="2.69"/>
    <n v="8.17"/>
    <n v="1871.08"/>
  </r>
  <r>
    <x v="199"/>
    <s v="MC-0200"/>
    <x v="150"/>
    <x v="0"/>
    <x v="5"/>
    <x v="3"/>
    <x v="0"/>
    <n v="13245"/>
    <n v="1161"/>
    <n v="109"/>
    <n v="29795"/>
    <n v="165083"/>
    <n v="8.77"/>
    <n v="9.39"/>
    <n v="454.07"/>
  </r>
  <r>
    <x v="200"/>
    <s v="MC-0201"/>
    <x v="41"/>
    <x v="0"/>
    <x v="4"/>
    <x v="3"/>
    <x v="1"/>
    <n v="4718"/>
    <n v="130"/>
    <n v="3"/>
    <n v="47453"/>
    <n v="5886"/>
    <n v="2.76"/>
    <n v="2.31"/>
    <n v="-87.6"/>
  </r>
  <r>
    <x v="201"/>
    <s v="MC-0202"/>
    <x v="5"/>
    <x v="0"/>
    <x v="3"/>
    <x v="7"/>
    <x v="0"/>
    <n v="82016"/>
    <n v="11289"/>
    <n v="349"/>
    <n v="25153"/>
    <n v="566719"/>
    <n v="13.76"/>
    <n v="3.09"/>
    <n v="2153.1"/>
  </r>
  <r>
    <x v="202"/>
    <s v="MC-0203"/>
    <x v="32"/>
    <x v="3"/>
    <x v="6"/>
    <x v="7"/>
    <x v="1"/>
    <n v="90783"/>
    <n v="7560"/>
    <n v="760"/>
    <n v="22950"/>
    <n v="1343864"/>
    <n v="8.33"/>
    <n v="10.050000000000001"/>
    <n v="5755.51"/>
  </r>
  <r>
    <x v="203"/>
    <s v="MC-0204"/>
    <x v="52"/>
    <x v="0"/>
    <x v="5"/>
    <x v="1"/>
    <x v="0"/>
    <n v="27741"/>
    <n v="1670"/>
    <n v="343"/>
    <n v="7612"/>
    <n v="745850"/>
    <n v="6.02"/>
    <n v="20.54"/>
    <n v="9698.86"/>
  </r>
  <r>
    <x v="204"/>
    <s v="MC-0205"/>
    <x v="139"/>
    <x v="3"/>
    <x v="4"/>
    <x v="9"/>
    <x v="0"/>
    <n v="49567"/>
    <n v="4713"/>
    <n v="311"/>
    <n v="16296"/>
    <n v="387571"/>
    <n v="9.51"/>
    <n v="6.6"/>
    <n v="2278.29"/>
  </r>
  <r>
    <x v="205"/>
    <s v="MC-0206"/>
    <x v="151"/>
    <x v="5"/>
    <x v="5"/>
    <x v="5"/>
    <x v="0"/>
    <n v="7632"/>
    <n v="670"/>
    <n v="111"/>
    <n v="43276"/>
    <n v="125720"/>
    <n v="8.7799999999999994"/>
    <n v="16.57"/>
    <n v="190.51"/>
  </r>
  <r>
    <x v="206"/>
    <s v="MC-0207"/>
    <x v="152"/>
    <x v="2"/>
    <x v="6"/>
    <x v="0"/>
    <x v="1"/>
    <n v="66308"/>
    <n v="9096"/>
    <n v="2093"/>
    <n v="25189"/>
    <n v="1831522"/>
    <n v="13.72"/>
    <n v="23.01"/>
    <n v="7171.23"/>
  </r>
  <r>
    <x v="207"/>
    <s v="MC-0208"/>
    <x v="153"/>
    <x v="1"/>
    <x v="7"/>
    <x v="8"/>
    <x v="2"/>
    <n v="32552"/>
    <n v="2087"/>
    <n v="339"/>
    <n v="17968"/>
    <n v="91113"/>
    <n v="6.41"/>
    <n v="16.239999999999998"/>
    <n v="407.08"/>
  </r>
  <r>
    <x v="208"/>
    <s v="MC-0209"/>
    <x v="154"/>
    <x v="3"/>
    <x v="5"/>
    <x v="6"/>
    <x v="1"/>
    <n v="2071"/>
    <n v="75"/>
    <n v="14"/>
    <n v="7130"/>
    <n v="10801"/>
    <n v="3.62"/>
    <n v="18.670000000000002"/>
    <n v="51.49"/>
  </r>
  <r>
    <x v="209"/>
    <s v="MC-0210"/>
    <x v="1"/>
    <x v="3"/>
    <x v="3"/>
    <x v="3"/>
    <x v="2"/>
    <n v="7705"/>
    <n v="475"/>
    <n v="55"/>
    <n v="27885"/>
    <n v="17754"/>
    <n v="6.16"/>
    <n v="11.58"/>
    <n v="-36.33"/>
  </r>
  <r>
    <x v="210"/>
    <s v="MC-0211"/>
    <x v="155"/>
    <x v="1"/>
    <x v="5"/>
    <x v="9"/>
    <x v="0"/>
    <n v="81090"/>
    <n v="2756"/>
    <n v="186"/>
    <n v="48767"/>
    <n v="200075"/>
    <n v="3.4"/>
    <n v="6.75"/>
    <n v="310.27"/>
  </r>
  <r>
    <x v="211"/>
    <s v="MC-0212"/>
    <x v="129"/>
    <x v="0"/>
    <x v="5"/>
    <x v="7"/>
    <x v="2"/>
    <n v="79966"/>
    <n v="9140"/>
    <n v="1826"/>
    <n v="25254"/>
    <n v="468301"/>
    <n v="11.43"/>
    <n v="19.98"/>
    <n v="1754.37"/>
  </r>
  <r>
    <x v="212"/>
    <s v="MC-0213"/>
    <x v="50"/>
    <x v="5"/>
    <x v="2"/>
    <x v="1"/>
    <x v="2"/>
    <n v="60898"/>
    <n v="3048"/>
    <n v="680"/>
    <n v="44710"/>
    <n v="325370"/>
    <n v="5.01"/>
    <n v="22.31"/>
    <n v="627.73"/>
  </r>
  <r>
    <x v="213"/>
    <s v="MC-0214"/>
    <x v="16"/>
    <x v="3"/>
    <x v="3"/>
    <x v="7"/>
    <x v="0"/>
    <n v="97904"/>
    <n v="5881"/>
    <n v="1332"/>
    <n v="17150"/>
    <n v="2792511"/>
    <n v="6.01"/>
    <n v="22.65"/>
    <n v="16182.4"/>
  </r>
  <r>
    <x v="214"/>
    <s v="MC-0215"/>
    <x v="15"/>
    <x v="0"/>
    <x v="1"/>
    <x v="3"/>
    <x v="1"/>
    <n v="49281"/>
    <n v="3205"/>
    <n v="753"/>
    <n v="5925"/>
    <n v="850039"/>
    <n v="6.5"/>
    <n v="23.49"/>
    <n v="14245.61"/>
  </r>
  <r>
    <x v="215"/>
    <s v="MC-0216"/>
    <x v="150"/>
    <x v="1"/>
    <x v="6"/>
    <x v="9"/>
    <x v="2"/>
    <n v="35803"/>
    <n v="5096"/>
    <n v="567"/>
    <n v="36209"/>
    <n v="862566"/>
    <n v="14.23"/>
    <n v="11.13"/>
    <n v="2282.17"/>
  </r>
  <r>
    <x v="216"/>
    <s v="MC-0217"/>
    <x v="54"/>
    <x v="4"/>
    <x v="6"/>
    <x v="5"/>
    <x v="1"/>
    <n v="32745"/>
    <n v="585"/>
    <n v="39"/>
    <n v="9944"/>
    <n v="46271"/>
    <n v="1.79"/>
    <n v="6.67"/>
    <n v="365.33"/>
  </r>
  <r>
    <x v="217"/>
    <s v="MC-0218"/>
    <x v="156"/>
    <x v="4"/>
    <x v="4"/>
    <x v="0"/>
    <x v="1"/>
    <n v="66774"/>
    <n v="8393"/>
    <n v="1954"/>
    <n v="42495"/>
    <n v="3633258"/>
    <n v="12.57"/>
    <n v="23.28"/>
    <n v="8449.92"/>
  </r>
  <r>
    <x v="218"/>
    <s v="MC-0219"/>
    <x v="157"/>
    <x v="1"/>
    <x v="5"/>
    <x v="0"/>
    <x v="1"/>
    <n v="87799"/>
    <n v="8714"/>
    <n v="1250"/>
    <n v="19153"/>
    <n v="2997764"/>
    <n v="9.92"/>
    <n v="14.34"/>
    <n v="15551.81"/>
  </r>
  <r>
    <x v="219"/>
    <s v="MC-0220"/>
    <x v="126"/>
    <x v="3"/>
    <x v="4"/>
    <x v="5"/>
    <x v="1"/>
    <n v="89587"/>
    <n v="12706"/>
    <n v="3042"/>
    <n v="32344"/>
    <n v="5412589"/>
    <n v="14.18"/>
    <n v="23.94"/>
    <n v="16634.55"/>
  </r>
  <r>
    <x v="220"/>
    <s v="MC-0221"/>
    <x v="78"/>
    <x v="0"/>
    <x v="4"/>
    <x v="7"/>
    <x v="1"/>
    <n v="74149"/>
    <n v="5631"/>
    <n v="572"/>
    <n v="47104"/>
    <n v="1406154"/>
    <n v="7.59"/>
    <n v="10.16"/>
    <n v="2885.24"/>
  </r>
  <r>
    <x v="221"/>
    <s v="MC-0222"/>
    <x v="96"/>
    <x v="5"/>
    <x v="0"/>
    <x v="3"/>
    <x v="2"/>
    <n v="63888"/>
    <n v="6352"/>
    <n v="1274"/>
    <n v="46718"/>
    <n v="2572464"/>
    <n v="9.94"/>
    <n v="20.059999999999999"/>
    <n v="5406.35"/>
  </r>
  <r>
    <x v="222"/>
    <s v="MC-0223"/>
    <x v="92"/>
    <x v="5"/>
    <x v="1"/>
    <x v="8"/>
    <x v="2"/>
    <n v="72197"/>
    <n v="6941"/>
    <n v="946"/>
    <n v="41010"/>
    <n v="2264091"/>
    <n v="9.61"/>
    <n v="13.63"/>
    <n v="5420.87"/>
  </r>
  <r>
    <x v="223"/>
    <s v="MC-0224"/>
    <x v="47"/>
    <x v="4"/>
    <x v="3"/>
    <x v="0"/>
    <x v="2"/>
    <n v="11358"/>
    <n v="822"/>
    <n v="129"/>
    <n v="32971"/>
    <n v="245906"/>
    <n v="7.24"/>
    <n v="15.69"/>
    <n v="645.83000000000004"/>
  </r>
  <r>
    <x v="224"/>
    <s v="MC-0225"/>
    <x v="158"/>
    <x v="2"/>
    <x v="4"/>
    <x v="5"/>
    <x v="0"/>
    <n v="36601"/>
    <n v="1490"/>
    <n v="84"/>
    <n v="30976"/>
    <n v="128440"/>
    <n v="4.07"/>
    <n v="5.64"/>
    <n v="314.64"/>
  </r>
  <r>
    <x v="225"/>
    <s v="MC-0226"/>
    <x v="129"/>
    <x v="2"/>
    <x v="2"/>
    <x v="1"/>
    <x v="2"/>
    <n v="14133"/>
    <n v="987"/>
    <n v="103"/>
    <n v="36009"/>
    <n v="39787"/>
    <n v="6.98"/>
    <n v="10.44"/>
    <n v="10.49"/>
  </r>
  <r>
    <x v="226"/>
    <s v="MC-0227"/>
    <x v="82"/>
    <x v="5"/>
    <x v="1"/>
    <x v="4"/>
    <x v="2"/>
    <n v="63350"/>
    <n v="8455"/>
    <n v="1501"/>
    <n v="10373"/>
    <n v="3625212"/>
    <n v="13.35"/>
    <n v="17.75"/>
    <n v="34848.31"/>
  </r>
  <r>
    <x v="227"/>
    <s v="MC-0228"/>
    <x v="159"/>
    <x v="2"/>
    <x v="6"/>
    <x v="7"/>
    <x v="0"/>
    <n v="76252"/>
    <n v="4566"/>
    <n v="167"/>
    <n v="45705"/>
    <n v="93754"/>
    <n v="5.99"/>
    <n v="3.66"/>
    <n v="105.13"/>
  </r>
  <r>
    <x v="228"/>
    <s v="MC-0229"/>
    <x v="160"/>
    <x v="5"/>
    <x v="3"/>
    <x v="7"/>
    <x v="2"/>
    <n v="99173"/>
    <n v="5733"/>
    <n v="190"/>
    <n v="959"/>
    <n v="282095"/>
    <n v="5.78"/>
    <n v="3.31"/>
    <n v="29324.12"/>
  </r>
  <r>
    <x v="229"/>
    <s v="MC-0230"/>
    <x v="1"/>
    <x v="3"/>
    <x v="3"/>
    <x v="5"/>
    <x v="0"/>
    <n v="72211"/>
    <n v="9312"/>
    <n v="2209"/>
    <n v="44518"/>
    <n v="1028002"/>
    <n v="12.9"/>
    <n v="23.72"/>
    <n v="2209.16"/>
  </r>
  <r>
    <x v="230"/>
    <s v="MC-0231"/>
    <x v="161"/>
    <x v="2"/>
    <x v="5"/>
    <x v="8"/>
    <x v="2"/>
    <n v="44343"/>
    <n v="1774"/>
    <n v="409"/>
    <n v="23216"/>
    <n v="308620"/>
    <n v="4"/>
    <n v="23.06"/>
    <n v="1229.33"/>
  </r>
  <r>
    <x v="231"/>
    <s v="MC-0232"/>
    <x v="162"/>
    <x v="3"/>
    <x v="5"/>
    <x v="4"/>
    <x v="1"/>
    <n v="89395"/>
    <n v="13300"/>
    <n v="1057"/>
    <n v="9187"/>
    <n v="2285175"/>
    <n v="14.88"/>
    <n v="7.95"/>
    <n v="24774.01"/>
  </r>
  <r>
    <x v="232"/>
    <s v="MC-0233"/>
    <x v="38"/>
    <x v="2"/>
    <x v="3"/>
    <x v="1"/>
    <x v="0"/>
    <n v="88720"/>
    <n v="2449"/>
    <n v="237"/>
    <n v="49093"/>
    <n v="301468"/>
    <n v="2.76"/>
    <n v="9.68"/>
    <n v="514.07000000000005"/>
  </r>
  <r>
    <x v="233"/>
    <s v="MC-0234"/>
    <x v="163"/>
    <x v="5"/>
    <x v="5"/>
    <x v="5"/>
    <x v="0"/>
    <n v="59554"/>
    <n v="4969"/>
    <n v="774"/>
    <n v="15446"/>
    <n v="1430951"/>
    <n v="8.34"/>
    <n v="15.58"/>
    <n v="9164.0300000000007"/>
  </r>
  <r>
    <x v="234"/>
    <s v="MC-0235"/>
    <x v="90"/>
    <x v="0"/>
    <x v="3"/>
    <x v="4"/>
    <x v="2"/>
    <n v="88528"/>
    <n v="2821"/>
    <n v="532"/>
    <n v="15687"/>
    <n v="586652"/>
    <n v="3.19"/>
    <n v="18.86"/>
    <n v="3639.75"/>
  </r>
  <r>
    <x v="235"/>
    <s v="MC-0236"/>
    <x v="73"/>
    <x v="4"/>
    <x v="7"/>
    <x v="3"/>
    <x v="1"/>
    <n v="39671"/>
    <n v="3406"/>
    <n v="697"/>
    <n v="11432"/>
    <n v="1672659"/>
    <n v="8.59"/>
    <n v="20.46"/>
    <n v="14531.32"/>
  </r>
  <r>
    <x v="236"/>
    <s v="MC-0237"/>
    <x v="164"/>
    <x v="4"/>
    <x v="4"/>
    <x v="3"/>
    <x v="0"/>
    <n v="55505"/>
    <n v="6305"/>
    <n v="1250"/>
    <n v="45683"/>
    <n v="2412217"/>
    <n v="11.36"/>
    <n v="19.829999999999998"/>
    <n v="5180.29"/>
  </r>
  <r>
    <x v="237"/>
    <s v="MC-0238"/>
    <x v="165"/>
    <x v="2"/>
    <x v="1"/>
    <x v="0"/>
    <x v="2"/>
    <n v="69879"/>
    <n v="8017"/>
    <n v="1241"/>
    <n v="35336"/>
    <n v="413925"/>
    <n v="11.47"/>
    <n v="15.48"/>
    <n v="1071.3800000000001"/>
  </r>
  <r>
    <x v="238"/>
    <s v="MC-0239"/>
    <x v="166"/>
    <x v="3"/>
    <x v="0"/>
    <x v="5"/>
    <x v="2"/>
    <n v="27497"/>
    <n v="2619"/>
    <n v="601"/>
    <n v="7918"/>
    <n v="553567"/>
    <n v="9.52"/>
    <n v="22.95"/>
    <n v="6891.52"/>
  </r>
  <r>
    <x v="239"/>
    <s v="MC-0240"/>
    <x v="114"/>
    <x v="3"/>
    <x v="2"/>
    <x v="0"/>
    <x v="1"/>
    <n v="77434"/>
    <n v="8782"/>
    <n v="361"/>
    <n v="44995"/>
    <n v="432075"/>
    <n v="11.34"/>
    <n v="4.1100000000000003"/>
    <n v="860.27"/>
  </r>
  <r>
    <x v="240"/>
    <s v="MC-0241"/>
    <x v="152"/>
    <x v="3"/>
    <x v="3"/>
    <x v="6"/>
    <x v="2"/>
    <n v="60873"/>
    <n v="1553"/>
    <n v="317"/>
    <n v="23388"/>
    <n v="648662"/>
    <n v="2.5499999999999998"/>
    <n v="20.41"/>
    <n v="2673.51"/>
  </r>
  <r>
    <x v="241"/>
    <s v="MC-0242"/>
    <x v="167"/>
    <x v="2"/>
    <x v="0"/>
    <x v="7"/>
    <x v="0"/>
    <n v="29560"/>
    <n v="893"/>
    <n v="28"/>
    <n v="21473"/>
    <n v="50285"/>
    <n v="3.02"/>
    <n v="3.14"/>
    <n v="134.18"/>
  </r>
  <r>
    <x v="242"/>
    <s v="MC-0243"/>
    <x v="142"/>
    <x v="3"/>
    <x v="5"/>
    <x v="1"/>
    <x v="1"/>
    <n v="38629"/>
    <n v="3735"/>
    <n v="258"/>
    <n v="38564"/>
    <n v="503021"/>
    <n v="9.67"/>
    <n v="6.91"/>
    <n v="1204.3800000000001"/>
  </r>
  <r>
    <x v="243"/>
    <s v="MC-0244"/>
    <x v="20"/>
    <x v="4"/>
    <x v="5"/>
    <x v="4"/>
    <x v="0"/>
    <n v="50479"/>
    <n v="3581"/>
    <n v="153"/>
    <n v="34295"/>
    <n v="260898"/>
    <n v="7.09"/>
    <n v="4.2699999999999996"/>
    <n v="660.74"/>
  </r>
  <r>
    <x v="244"/>
    <s v="MC-0245"/>
    <x v="76"/>
    <x v="2"/>
    <x v="3"/>
    <x v="7"/>
    <x v="2"/>
    <n v="71419"/>
    <n v="7153"/>
    <n v="1226"/>
    <n v="6804"/>
    <n v="3003703"/>
    <n v="10.02"/>
    <n v="17.14"/>
    <n v="44048.21"/>
  </r>
  <r>
    <x v="245"/>
    <s v="MC-0246"/>
    <x v="9"/>
    <x v="3"/>
    <x v="5"/>
    <x v="9"/>
    <x v="1"/>
    <n v="95253"/>
    <n v="9872"/>
    <n v="1934"/>
    <n v="26831"/>
    <n v="4032191"/>
    <n v="10.36"/>
    <n v="19.59"/>
    <n v="14928.27"/>
  </r>
  <r>
    <x v="246"/>
    <s v="MC-0247"/>
    <x v="112"/>
    <x v="3"/>
    <x v="1"/>
    <x v="5"/>
    <x v="0"/>
    <n v="25704"/>
    <n v="3841"/>
    <n v="818"/>
    <n v="38392"/>
    <n v="184631"/>
    <n v="14.94"/>
    <n v="21.3"/>
    <n v="380.91"/>
  </r>
  <r>
    <x v="247"/>
    <s v="MC-0248"/>
    <x v="168"/>
    <x v="4"/>
    <x v="1"/>
    <x v="1"/>
    <x v="1"/>
    <n v="9819"/>
    <n v="304"/>
    <n v="10"/>
    <n v="22599"/>
    <n v="17293"/>
    <n v="3.1"/>
    <n v="3.29"/>
    <n v="-23.48"/>
  </r>
  <r>
    <x v="248"/>
    <s v="MC-0249"/>
    <x v="0"/>
    <x v="1"/>
    <x v="3"/>
    <x v="5"/>
    <x v="2"/>
    <n v="31715"/>
    <n v="4738"/>
    <n v="538"/>
    <n v="37842"/>
    <n v="1061877"/>
    <n v="14.94"/>
    <n v="11.36"/>
    <n v="2706.07"/>
  </r>
  <r>
    <x v="249"/>
    <s v="MC-0250"/>
    <x v="82"/>
    <x v="4"/>
    <x v="3"/>
    <x v="9"/>
    <x v="2"/>
    <n v="76511"/>
    <n v="5989"/>
    <n v="1301"/>
    <n v="30097"/>
    <n v="2251315"/>
    <n v="7.83"/>
    <n v="21.72"/>
    <n v="7380.22"/>
  </r>
  <r>
    <x v="250"/>
    <s v="MC-0251"/>
    <x v="169"/>
    <x v="0"/>
    <x v="2"/>
    <x v="1"/>
    <x v="2"/>
    <n v="69321"/>
    <n v="4314"/>
    <n v="509"/>
    <n v="15375"/>
    <n v="149264"/>
    <n v="6.22"/>
    <n v="11.8"/>
    <n v="870.84"/>
  </r>
  <r>
    <x v="251"/>
    <s v="MC-0252"/>
    <x v="70"/>
    <x v="5"/>
    <x v="6"/>
    <x v="1"/>
    <x v="0"/>
    <n v="65962"/>
    <n v="1427"/>
    <n v="204"/>
    <n v="47109"/>
    <n v="352442"/>
    <n v="2.16"/>
    <n v="14.3"/>
    <n v="648.15"/>
  </r>
  <r>
    <x v="252"/>
    <s v="MC-0253"/>
    <x v="170"/>
    <x v="5"/>
    <x v="2"/>
    <x v="7"/>
    <x v="0"/>
    <n v="40306"/>
    <n v="3486"/>
    <n v="257"/>
    <n v="37844"/>
    <n v="324532"/>
    <n v="8.65"/>
    <n v="7.37"/>
    <n v="757.56"/>
  </r>
  <r>
    <x v="253"/>
    <s v="MC-0254"/>
    <x v="158"/>
    <x v="5"/>
    <x v="4"/>
    <x v="2"/>
    <x v="2"/>
    <n v="74713"/>
    <n v="7508"/>
    <n v="1003"/>
    <n v="28086"/>
    <n v="466513"/>
    <n v="10.050000000000001"/>
    <n v="13.36"/>
    <n v="1561.04"/>
  </r>
  <r>
    <x v="254"/>
    <s v="MC-0255"/>
    <x v="26"/>
    <x v="2"/>
    <x v="3"/>
    <x v="1"/>
    <x v="2"/>
    <n v="11363"/>
    <n v="1034"/>
    <n v="236"/>
    <n v="18868"/>
    <n v="332463"/>
    <n v="9.1"/>
    <n v="22.82"/>
    <n v="1662.02"/>
  </r>
  <r>
    <x v="255"/>
    <s v="MC-0256"/>
    <x v="88"/>
    <x v="0"/>
    <x v="4"/>
    <x v="7"/>
    <x v="0"/>
    <n v="80294"/>
    <n v="10680"/>
    <n v="374"/>
    <n v="43744"/>
    <n v="221477"/>
    <n v="13.3"/>
    <n v="3.5"/>
    <n v="406.3"/>
  </r>
  <r>
    <x v="256"/>
    <s v="MC-0257"/>
    <x v="171"/>
    <x v="0"/>
    <x v="7"/>
    <x v="5"/>
    <x v="2"/>
    <n v="44642"/>
    <n v="2929"/>
    <n v="73"/>
    <n v="10984"/>
    <n v="43549"/>
    <n v="6.56"/>
    <n v="2.4900000000000002"/>
    <n v="296.45999999999998"/>
  </r>
  <r>
    <x v="257"/>
    <s v="MC-0258"/>
    <x v="172"/>
    <x v="3"/>
    <x v="7"/>
    <x v="0"/>
    <x v="2"/>
    <n v="80220"/>
    <n v="4152"/>
    <n v="489"/>
    <n v="45799"/>
    <n v="707772"/>
    <n v="5.18"/>
    <n v="11.78"/>
    <n v="1445.4"/>
  </r>
  <r>
    <x v="258"/>
    <s v="MC-0259"/>
    <x v="173"/>
    <x v="2"/>
    <x v="7"/>
    <x v="2"/>
    <x v="0"/>
    <n v="48088"/>
    <n v="3006"/>
    <n v="327"/>
    <n v="18302"/>
    <n v="727447"/>
    <n v="6.25"/>
    <n v="10.88"/>
    <n v="3874.6"/>
  </r>
  <r>
    <x v="259"/>
    <s v="MC-0260"/>
    <x v="92"/>
    <x v="2"/>
    <x v="3"/>
    <x v="0"/>
    <x v="2"/>
    <n v="49589"/>
    <n v="3058"/>
    <n v="484"/>
    <n v="2763"/>
    <n v="1055410"/>
    <n v="6.17"/>
    <n v="15.83"/>
    <n v="38099.22"/>
  </r>
  <r>
    <x v="260"/>
    <s v="MC-0261"/>
    <x v="7"/>
    <x v="1"/>
    <x v="4"/>
    <x v="7"/>
    <x v="2"/>
    <n v="76909"/>
    <n v="7610"/>
    <n v="756"/>
    <n v="8044"/>
    <n v="699439"/>
    <n v="9.89"/>
    <n v="9.93"/>
    <n v="8594.77"/>
  </r>
  <r>
    <x v="261"/>
    <s v="MC-0262"/>
    <x v="174"/>
    <x v="0"/>
    <x v="7"/>
    <x v="7"/>
    <x v="0"/>
    <n v="86800"/>
    <n v="12088"/>
    <n v="1623"/>
    <n v="13238"/>
    <n v="3377043"/>
    <n v="13.93"/>
    <n v="13.43"/>
    <n v="25410.85"/>
  </r>
  <r>
    <x v="262"/>
    <s v="MC-0263"/>
    <x v="175"/>
    <x v="4"/>
    <x v="1"/>
    <x v="0"/>
    <x v="0"/>
    <n v="97045"/>
    <n v="13994"/>
    <n v="1721"/>
    <n v="8879"/>
    <n v="3171350"/>
    <n v="14.42"/>
    <n v="12.3"/>
    <n v="35618.83"/>
  </r>
  <r>
    <x v="263"/>
    <s v="MC-0264"/>
    <x v="176"/>
    <x v="4"/>
    <x v="0"/>
    <x v="9"/>
    <x v="0"/>
    <n v="10742"/>
    <n v="1475"/>
    <n v="53"/>
    <n v="38335"/>
    <n v="59313"/>
    <n v="13.73"/>
    <n v="3.59"/>
    <n v="54.72"/>
  </r>
  <r>
    <x v="264"/>
    <s v="MC-0265"/>
    <x v="94"/>
    <x v="1"/>
    <x v="7"/>
    <x v="7"/>
    <x v="0"/>
    <n v="29668"/>
    <n v="4438"/>
    <n v="554"/>
    <n v="18973"/>
    <n v="887460"/>
    <n v="14.96"/>
    <n v="12.48"/>
    <n v="4577.38"/>
  </r>
  <r>
    <x v="265"/>
    <s v="MC-0266"/>
    <x v="12"/>
    <x v="5"/>
    <x v="1"/>
    <x v="0"/>
    <x v="2"/>
    <n v="1866"/>
    <n v="230"/>
    <n v="4"/>
    <n v="1328"/>
    <n v="7389"/>
    <n v="12.33"/>
    <n v="1.74"/>
    <n v="456.4"/>
  </r>
  <r>
    <x v="266"/>
    <s v="MC-0267"/>
    <x v="100"/>
    <x v="1"/>
    <x v="2"/>
    <x v="5"/>
    <x v="0"/>
    <n v="89346"/>
    <n v="7947"/>
    <n v="1809"/>
    <n v="47016"/>
    <n v="1033440"/>
    <n v="8.89"/>
    <n v="22.76"/>
    <n v="2098.0700000000002"/>
  </r>
  <r>
    <x v="267"/>
    <s v="MC-0268"/>
    <x v="177"/>
    <x v="2"/>
    <x v="5"/>
    <x v="1"/>
    <x v="1"/>
    <n v="82235"/>
    <n v="9447"/>
    <n v="1221"/>
    <n v="40853"/>
    <n v="950198"/>
    <n v="11.49"/>
    <n v="12.92"/>
    <n v="2225.89"/>
  </r>
  <r>
    <x v="268"/>
    <s v="MC-0269"/>
    <x v="79"/>
    <x v="0"/>
    <x v="1"/>
    <x v="4"/>
    <x v="1"/>
    <n v="75055"/>
    <n v="4734"/>
    <n v="556"/>
    <n v="15349"/>
    <n v="1165346"/>
    <n v="6.31"/>
    <n v="11.74"/>
    <n v="7492.45"/>
  </r>
  <r>
    <x v="269"/>
    <s v="MC-0270"/>
    <x v="67"/>
    <x v="4"/>
    <x v="0"/>
    <x v="7"/>
    <x v="1"/>
    <n v="50710"/>
    <n v="3596"/>
    <n v="636"/>
    <n v="24062"/>
    <n v="1047084"/>
    <n v="7.09"/>
    <n v="17.690000000000001"/>
    <n v="4251.5600000000004"/>
  </r>
  <r>
    <x v="270"/>
    <s v="MC-0271"/>
    <x v="178"/>
    <x v="2"/>
    <x v="4"/>
    <x v="5"/>
    <x v="2"/>
    <n v="85529"/>
    <n v="6282"/>
    <n v="1283"/>
    <n v="48878"/>
    <n v="3128626"/>
    <n v="7.34"/>
    <n v="20.420000000000002"/>
    <n v="6300.91"/>
  </r>
  <r>
    <x v="271"/>
    <s v="MC-0272"/>
    <x v="179"/>
    <x v="1"/>
    <x v="1"/>
    <x v="9"/>
    <x v="1"/>
    <n v="75289"/>
    <n v="8542"/>
    <n v="725"/>
    <n v="2805"/>
    <n v="235421"/>
    <n v="11.35"/>
    <n v="8.49"/>
    <n v="8293.43"/>
  </r>
  <r>
    <x v="272"/>
    <s v="MC-0273"/>
    <x v="177"/>
    <x v="2"/>
    <x v="3"/>
    <x v="9"/>
    <x v="2"/>
    <n v="3052"/>
    <n v="136"/>
    <n v="11"/>
    <n v="37737"/>
    <n v="20074"/>
    <n v="4.46"/>
    <n v="8.09"/>
    <n v="-46.81"/>
  </r>
  <r>
    <x v="273"/>
    <s v="MC-0274"/>
    <x v="0"/>
    <x v="0"/>
    <x v="0"/>
    <x v="0"/>
    <x v="2"/>
    <n v="32519"/>
    <n v="3512"/>
    <n v="763"/>
    <n v="44878"/>
    <n v="709258"/>
    <n v="10.8"/>
    <n v="21.73"/>
    <n v="1480.41"/>
  </r>
  <r>
    <x v="274"/>
    <s v="MC-0275"/>
    <x v="124"/>
    <x v="1"/>
    <x v="6"/>
    <x v="2"/>
    <x v="0"/>
    <n v="46332"/>
    <n v="902"/>
    <n v="43"/>
    <n v="22136"/>
    <n v="91198"/>
    <n v="1.95"/>
    <n v="4.7699999999999996"/>
    <n v="311.99"/>
  </r>
  <r>
    <x v="275"/>
    <s v="MC-0276"/>
    <x v="180"/>
    <x v="3"/>
    <x v="2"/>
    <x v="3"/>
    <x v="2"/>
    <n v="84115"/>
    <n v="5319"/>
    <n v="1028"/>
    <n v="24785"/>
    <n v="1013769"/>
    <n v="6.32"/>
    <n v="19.329999999999998"/>
    <n v="3990.27"/>
  </r>
  <r>
    <x v="276"/>
    <s v="MC-0277"/>
    <x v="181"/>
    <x v="5"/>
    <x v="2"/>
    <x v="1"/>
    <x v="2"/>
    <n v="50816"/>
    <n v="1210"/>
    <n v="175"/>
    <n v="40004"/>
    <n v="319516"/>
    <n v="2.38"/>
    <n v="14.46"/>
    <n v="698.72"/>
  </r>
  <r>
    <x v="277"/>
    <s v="MC-0278"/>
    <x v="109"/>
    <x v="2"/>
    <x v="3"/>
    <x v="7"/>
    <x v="1"/>
    <n v="84086"/>
    <n v="3367"/>
    <n v="824"/>
    <n v="19786"/>
    <n v="822060"/>
    <n v="4"/>
    <n v="24.47"/>
    <n v="4054.69"/>
  </r>
  <r>
    <x v="278"/>
    <s v="MC-0279"/>
    <x v="182"/>
    <x v="1"/>
    <x v="6"/>
    <x v="4"/>
    <x v="0"/>
    <n v="36358"/>
    <n v="1200"/>
    <n v="91"/>
    <n v="4821"/>
    <n v="105815"/>
    <n v="3.3"/>
    <n v="7.58"/>
    <n v="2094.7800000000002"/>
  </r>
  <r>
    <x v="279"/>
    <s v="MC-0280"/>
    <x v="183"/>
    <x v="3"/>
    <x v="1"/>
    <x v="8"/>
    <x v="1"/>
    <n v="12746"/>
    <n v="851"/>
    <n v="158"/>
    <n v="5107"/>
    <n v="245754"/>
    <n v="6.68"/>
    <n v="18.57"/>
    <n v="4712.3999999999996"/>
  </r>
  <r>
    <x v="280"/>
    <s v="MC-0281"/>
    <x v="158"/>
    <x v="1"/>
    <x v="2"/>
    <x v="1"/>
    <x v="0"/>
    <n v="51829"/>
    <n v="6900"/>
    <n v="311"/>
    <n v="36380"/>
    <n v="455587"/>
    <n v="13.31"/>
    <n v="4.51"/>
    <n v="1152.31"/>
  </r>
  <r>
    <x v="281"/>
    <s v="MC-0282"/>
    <x v="24"/>
    <x v="3"/>
    <x v="3"/>
    <x v="1"/>
    <x v="1"/>
    <n v="19198"/>
    <n v="1292"/>
    <n v="179"/>
    <n v="13786"/>
    <n v="88237"/>
    <n v="6.73"/>
    <n v="13.85"/>
    <n v="540.04"/>
  </r>
  <r>
    <x v="282"/>
    <s v="MC-0283"/>
    <x v="184"/>
    <x v="3"/>
    <x v="4"/>
    <x v="7"/>
    <x v="0"/>
    <n v="64469"/>
    <n v="1904"/>
    <n v="222"/>
    <n v="12959"/>
    <n v="161946"/>
    <n v="2.95"/>
    <n v="11.66"/>
    <n v="1149.67"/>
  </r>
  <r>
    <x v="283"/>
    <s v="MC-0284"/>
    <x v="93"/>
    <x v="3"/>
    <x v="5"/>
    <x v="7"/>
    <x v="1"/>
    <n v="18758"/>
    <n v="1434"/>
    <n v="31"/>
    <n v="47467"/>
    <n v="28852"/>
    <n v="7.64"/>
    <n v="2.16"/>
    <n v="-39.22"/>
  </r>
  <r>
    <x v="284"/>
    <s v="MC-0285"/>
    <x v="82"/>
    <x v="1"/>
    <x v="4"/>
    <x v="7"/>
    <x v="1"/>
    <n v="57441"/>
    <n v="7254"/>
    <n v="1478"/>
    <n v="48724"/>
    <n v="694501"/>
    <n v="12.63"/>
    <n v="20.37"/>
    <n v="1325.37"/>
  </r>
  <r>
    <x v="285"/>
    <s v="MC-0286"/>
    <x v="185"/>
    <x v="1"/>
    <x v="4"/>
    <x v="2"/>
    <x v="1"/>
    <n v="24283"/>
    <n v="1873"/>
    <n v="200"/>
    <n v="14927"/>
    <n v="356630"/>
    <n v="7.71"/>
    <n v="10.68"/>
    <n v="2289.21"/>
  </r>
  <r>
    <x v="286"/>
    <s v="MC-0287"/>
    <x v="61"/>
    <x v="1"/>
    <x v="2"/>
    <x v="0"/>
    <x v="0"/>
    <n v="37739"/>
    <n v="3595"/>
    <n v="444"/>
    <n v="6137"/>
    <n v="654922"/>
    <n v="9.5299999999999994"/>
    <n v="12.35"/>
    <n v="10570.91"/>
  </r>
  <r>
    <x v="287"/>
    <s v="MC-0288"/>
    <x v="186"/>
    <x v="0"/>
    <x v="0"/>
    <x v="1"/>
    <x v="2"/>
    <n v="96317"/>
    <n v="8526"/>
    <n v="2101"/>
    <n v="35564"/>
    <n v="2479956"/>
    <n v="8.85"/>
    <n v="24.64"/>
    <n v="6873.19"/>
  </r>
  <r>
    <x v="288"/>
    <s v="MC-0289"/>
    <x v="187"/>
    <x v="0"/>
    <x v="6"/>
    <x v="1"/>
    <x v="0"/>
    <n v="66444"/>
    <n v="2944"/>
    <n v="706"/>
    <n v="15490"/>
    <n v="525124"/>
    <n v="4.43"/>
    <n v="23.98"/>
    <n v="3290.04"/>
  </r>
  <r>
    <x v="289"/>
    <s v="MC-0290"/>
    <x v="125"/>
    <x v="3"/>
    <x v="1"/>
    <x v="2"/>
    <x v="2"/>
    <n v="59860"/>
    <n v="8449"/>
    <n v="1360"/>
    <n v="20340"/>
    <n v="1823134"/>
    <n v="14.11"/>
    <n v="16.100000000000001"/>
    <n v="8863.36"/>
  </r>
  <r>
    <x v="290"/>
    <s v="MC-0291"/>
    <x v="164"/>
    <x v="5"/>
    <x v="2"/>
    <x v="3"/>
    <x v="0"/>
    <n v="71373"/>
    <n v="10442"/>
    <n v="556"/>
    <n v="5914"/>
    <n v="407739"/>
    <n v="14.63"/>
    <n v="5.32"/>
    <n v="6794.71"/>
  </r>
  <r>
    <x v="291"/>
    <s v="MC-0292"/>
    <x v="160"/>
    <x v="2"/>
    <x v="0"/>
    <x v="8"/>
    <x v="0"/>
    <n v="74822"/>
    <n v="7295"/>
    <n v="1686"/>
    <n v="16914"/>
    <n v="3407647"/>
    <n v="9.75"/>
    <n v="23.11"/>
    <n v="20046.849999999999"/>
  </r>
  <r>
    <x v="292"/>
    <s v="MC-0293"/>
    <x v="55"/>
    <x v="1"/>
    <x v="2"/>
    <x v="2"/>
    <x v="0"/>
    <n v="67935"/>
    <n v="9178"/>
    <n v="1088"/>
    <n v="22566"/>
    <n v="1163252"/>
    <n v="13.51"/>
    <n v="11.85"/>
    <n v="5054.88"/>
  </r>
  <r>
    <x v="293"/>
    <s v="MC-0294"/>
    <x v="42"/>
    <x v="0"/>
    <x v="2"/>
    <x v="2"/>
    <x v="1"/>
    <n v="64277"/>
    <n v="2354"/>
    <n v="349"/>
    <n v="21091"/>
    <n v="841111"/>
    <n v="3.66"/>
    <n v="14.83"/>
    <n v="3888.05"/>
  </r>
  <r>
    <x v="294"/>
    <s v="MC-0295"/>
    <x v="188"/>
    <x v="2"/>
    <x v="7"/>
    <x v="7"/>
    <x v="1"/>
    <n v="45966"/>
    <n v="4189"/>
    <n v="886"/>
    <n v="10740"/>
    <n v="1138400"/>
    <n v="9.11"/>
    <n v="21.15"/>
    <n v="10499.7"/>
  </r>
  <r>
    <x v="295"/>
    <s v="MC-0296"/>
    <x v="34"/>
    <x v="0"/>
    <x v="0"/>
    <x v="9"/>
    <x v="2"/>
    <n v="9804"/>
    <n v="712"/>
    <n v="25"/>
    <n v="40604"/>
    <n v="10511"/>
    <n v="7.26"/>
    <n v="3.51"/>
    <n v="-74.11"/>
  </r>
  <r>
    <x v="296"/>
    <s v="MC-0297"/>
    <x v="107"/>
    <x v="3"/>
    <x v="4"/>
    <x v="1"/>
    <x v="2"/>
    <n v="32970"/>
    <n v="4556"/>
    <n v="448"/>
    <n v="27820"/>
    <n v="415666"/>
    <n v="13.82"/>
    <n v="9.83"/>
    <n v="1394.15"/>
  </r>
  <r>
    <x v="297"/>
    <s v="MC-0298"/>
    <x v="189"/>
    <x v="4"/>
    <x v="7"/>
    <x v="3"/>
    <x v="1"/>
    <n v="25176"/>
    <n v="1014"/>
    <n v="183"/>
    <n v="33037"/>
    <n v="197570"/>
    <n v="4.03"/>
    <n v="18.05"/>
    <n v="498.03"/>
  </r>
  <r>
    <x v="298"/>
    <s v="MC-0299"/>
    <x v="11"/>
    <x v="1"/>
    <x v="0"/>
    <x v="0"/>
    <x v="0"/>
    <n v="51965"/>
    <n v="555"/>
    <n v="65"/>
    <n v="10686"/>
    <n v="124668"/>
    <n v="1.07"/>
    <n v="11.71"/>
    <n v="1066.6099999999999"/>
  </r>
  <r>
    <x v="299"/>
    <s v="MC-0300"/>
    <x v="175"/>
    <x v="1"/>
    <x v="5"/>
    <x v="3"/>
    <x v="1"/>
    <n v="48945"/>
    <n v="3159"/>
    <n v="264"/>
    <n v="23149"/>
    <n v="202364"/>
    <n v="6.45"/>
    <n v="8.36"/>
    <n v="774.19"/>
  </r>
  <r>
    <x v="300"/>
    <s v="MC-0301"/>
    <x v="190"/>
    <x v="1"/>
    <x v="2"/>
    <x v="8"/>
    <x v="2"/>
    <n v="81125"/>
    <n v="7242"/>
    <n v="1346"/>
    <n v="6154"/>
    <n v="1315264"/>
    <n v="8.93"/>
    <n v="18.59"/>
    <n v="21270.799999999999"/>
  </r>
  <r>
    <x v="301"/>
    <s v="MC-0302"/>
    <x v="191"/>
    <x v="2"/>
    <x v="2"/>
    <x v="2"/>
    <x v="2"/>
    <n v="78354"/>
    <n v="2171"/>
    <n v="387"/>
    <n v="7130"/>
    <n v="165239"/>
    <n v="2.77"/>
    <n v="17.829999999999998"/>
    <n v="2217.39"/>
  </r>
  <r>
    <x v="302"/>
    <s v="MC-0303"/>
    <x v="192"/>
    <x v="3"/>
    <x v="2"/>
    <x v="7"/>
    <x v="2"/>
    <n v="19528"/>
    <n v="2287"/>
    <n v="442"/>
    <n v="21203"/>
    <n v="209503"/>
    <n v="11.71"/>
    <n v="19.329999999999998"/>
    <n v="888.09"/>
  </r>
  <r>
    <x v="303"/>
    <s v="MC-0304"/>
    <x v="161"/>
    <x v="5"/>
    <x v="7"/>
    <x v="3"/>
    <x v="0"/>
    <n v="71435"/>
    <n v="3552"/>
    <n v="639"/>
    <n v="8760"/>
    <n v="529579"/>
    <n v="4.97"/>
    <n v="17.989999999999998"/>
    <n v="5945.53"/>
  </r>
  <r>
    <x v="304"/>
    <s v="MC-0305"/>
    <x v="36"/>
    <x v="1"/>
    <x v="7"/>
    <x v="1"/>
    <x v="2"/>
    <n v="48059"/>
    <n v="558"/>
    <n v="135"/>
    <n v="7258"/>
    <n v="278877"/>
    <n v="1.1599999999999999"/>
    <n v="24.19"/>
    <n v="3742.09"/>
  </r>
  <r>
    <x v="305"/>
    <s v="MC-0306"/>
    <x v="181"/>
    <x v="1"/>
    <x v="1"/>
    <x v="5"/>
    <x v="1"/>
    <n v="65451"/>
    <n v="7463"/>
    <n v="1603"/>
    <n v="42075"/>
    <n v="2081406"/>
    <n v="11.4"/>
    <n v="21.48"/>
    <n v="4846.9399999999996"/>
  </r>
  <r>
    <x v="306"/>
    <s v="MC-0307"/>
    <x v="190"/>
    <x v="1"/>
    <x v="7"/>
    <x v="0"/>
    <x v="2"/>
    <n v="5285"/>
    <n v="333"/>
    <n v="34"/>
    <n v="27112"/>
    <n v="18540"/>
    <n v="6.3"/>
    <n v="10.210000000000001"/>
    <n v="-31.62"/>
  </r>
  <r>
    <x v="307"/>
    <s v="MC-0308"/>
    <x v="154"/>
    <x v="1"/>
    <x v="1"/>
    <x v="7"/>
    <x v="2"/>
    <n v="15838"/>
    <n v="625"/>
    <n v="80"/>
    <n v="38868"/>
    <n v="166777"/>
    <n v="3.95"/>
    <n v="12.8"/>
    <n v="329.09"/>
  </r>
  <r>
    <x v="308"/>
    <s v="MC-0309"/>
    <x v="9"/>
    <x v="5"/>
    <x v="1"/>
    <x v="7"/>
    <x v="1"/>
    <n v="29644"/>
    <n v="3778"/>
    <n v="179"/>
    <n v="36931"/>
    <n v="301817"/>
    <n v="12.74"/>
    <n v="4.74"/>
    <n v="717.24"/>
  </r>
  <r>
    <x v="309"/>
    <s v="MC-0310"/>
    <x v="130"/>
    <x v="4"/>
    <x v="5"/>
    <x v="3"/>
    <x v="2"/>
    <n v="46688"/>
    <n v="1178"/>
    <n v="247"/>
    <n v="43332"/>
    <n v="105187"/>
    <n v="2.52"/>
    <n v="20.97"/>
    <n v="142.75"/>
  </r>
  <r>
    <x v="310"/>
    <s v="MC-0311"/>
    <x v="193"/>
    <x v="2"/>
    <x v="5"/>
    <x v="0"/>
    <x v="1"/>
    <n v="57120"/>
    <n v="1930"/>
    <n v="353"/>
    <n v="7392"/>
    <n v="224351"/>
    <n v="3.38"/>
    <n v="18.29"/>
    <n v="2935"/>
  </r>
  <r>
    <x v="311"/>
    <s v="MC-0312"/>
    <x v="5"/>
    <x v="1"/>
    <x v="3"/>
    <x v="0"/>
    <x v="2"/>
    <n v="79231"/>
    <n v="9619"/>
    <n v="881"/>
    <n v="16521"/>
    <n v="1589788"/>
    <n v="12.14"/>
    <n v="9.16"/>
    <n v="9522.92"/>
  </r>
  <r>
    <x v="312"/>
    <s v="MC-0313"/>
    <x v="49"/>
    <x v="4"/>
    <x v="2"/>
    <x v="5"/>
    <x v="0"/>
    <n v="13481"/>
    <n v="411"/>
    <n v="60"/>
    <n v="45979"/>
    <n v="148941"/>
    <n v="3.05"/>
    <n v="14.6"/>
    <n v="223.93"/>
  </r>
  <r>
    <x v="313"/>
    <s v="MC-0314"/>
    <x v="175"/>
    <x v="4"/>
    <x v="3"/>
    <x v="1"/>
    <x v="1"/>
    <n v="94243"/>
    <n v="6219"/>
    <n v="630"/>
    <n v="38193"/>
    <n v="1095665"/>
    <n v="6.6"/>
    <n v="10.130000000000001"/>
    <n v="2768.76"/>
  </r>
  <r>
    <x v="314"/>
    <s v="MC-0315"/>
    <x v="194"/>
    <x v="1"/>
    <x v="3"/>
    <x v="2"/>
    <x v="1"/>
    <n v="60243"/>
    <n v="1839"/>
    <n v="360"/>
    <n v="39833"/>
    <n v="704476"/>
    <n v="3.05"/>
    <n v="19.579999999999998"/>
    <n v="1668.59"/>
  </r>
  <r>
    <x v="315"/>
    <s v="MC-0316"/>
    <x v="3"/>
    <x v="0"/>
    <x v="7"/>
    <x v="2"/>
    <x v="0"/>
    <n v="64968"/>
    <n v="6011"/>
    <n v="1311"/>
    <n v="622"/>
    <n v="2581645"/>
    <n v="9.25"/>
    <n v="21.81"/>
    <n v="414675.35"/>
  </r>
  <r>
    <x v="316"/>
    <s v="MC-0317"/>
    <x v="153"/>
    <x v="5"/>
    <x v="5"/>
    <x v="8"/>
    <x v="1"/>
    <n v="71048"/>
    <n v="7226"/>
    <n v="590"/>
    <n v="48422"/>
    <n v="1232151"/>
    <n v="10.17"/>
    <n v="8.16"/>
    <n v="2444.59"/>
  </r>
  <r>
    <x v="317"/>
    <s v="MC-0318"/>
    <x v="34"/>
    <x v="0"/>
    <x v="1"/>
    <x v="6"/>
    <x v="0"/>
    <n v="72737"/>
    <n v="10195"/>
    <n v="737"/>
    <n v="28524"/>
    <n v="951131"/>
    <n v="14.02"/>
    <n v="7.23"/>
    <n v="3234.49"/>
  </r>
  <r>
    <x v="318"/>
    <s v="MC-0319"/>
    <x v="98"/>
    <x v="3"/>
    <x v="1"/>
    <x v="1"/>
    <x v="0"/>
    <n v="83074"/>
    <n v="8359"/>
    <n v="200"/>
    <n v="6650"/>
    <n v="433096"/>
    <n v="10.06"/>
    <n v="2.39"/>
    <n v="6412.98"/>
  </r>
  <r>
    <x v="319"/>
    <s v="MC-0320"/>
    <x v="96"/>
    <x v="2"/>
    <x v="5"/>
    <x v="8"/>
    <x v="0"/>
    <n v="91255"/>
    <n v="3073"/>
    <n v="726"/>
    <n v="15442"/>
    <n v="1600754"/>
    <n v="3.37"/>
    <n v="23.63"/>
    <n v="10266"/>
  </r>
  <r>
    <x v="320"/>
    <s v="MC-0321"/>
    <x v="191"/>
    <x v="0"/>
    <x v="4"/>
    <x v="1"/>
    <x v="2"/>
    <n v="49738"/>
    <n v="5940"/>
    <n v="1446"/>
    <n v="8693"/>
    <n v="1563708"/>
    <n v="11.94"/>
    <n v="24.34"/>
    <n v="17887.12"/>
  </r>
  <r>
    <x v="321"/>
    <s v="MC-0322"/>
    <x v="195"/>
    <x v="1"/>
    <x v="4"/>
    <x v="0"/>
    <x v="2"/>
    <n v="12953"/>
    <n v="1570"/>
    <n v="79"/>
    <n v="554"/>
    <n v="100369"/>
    <n v="12.12"/>
    <n v="5.03"/>
    <n v="18024.7"/>
  </r>
  <r>
    <x v="322"/>
    <s v="MC-0323"/>
    <x v="21"/>
    <x v="0"/>
    <x v="2"/>
    <x v="7"/>
    <x v="0"/>
    <n v="59335"/>
    <n v="745"/>
    <n v="16"/>
    <n v="34932"/>
    <n v="33123"/>
    <n v="1.26"/>
    <n v="2.15"/>
    <n v="-5.18"/>
  </r>
  <r>
    <x v="323"/>
    <s v="MC-0324"/>
    <x v="196"/>
    <x v="5"/>
    <x v="3"/>
    <x v="9"/>
    <x v="1"/>
    <n v="31008"/>
    <n v="3448"/>
    <n v="159"/>
    <n v="36673"/>
    <n v="62122"/>
    <n v="11.12"/>
    <n v="4.6100000000000003"/>
    <n v="69.400000000000006"/>
  </r>
  <r>
    <x v="324"/>
    <s v="MC-0325"/>
    <x v="197"/>
    <x v="1"/>
    <x v="1"/>
    <x v="3"/>
    <x v="2"/>
    <n v="99717"/>
    <n v="3178"/>
    <n v="719"/>
    <n v="49651"/>
    <n v="349222"/>
    <n v="3.19"/>
    <n v="22.62"/>
    <n v="603.36"/>
  </r>
  <r>
    <x v="325"/>
    <s v="MC-0326"/>
    <x v="198"/>
    <x v="3"/>
    <x v="7"/>
    <x v="5"/>
    <x v="0"/>
    <n v="22511"/>
    <n v="2027"/>
    <n v="219"/>
    <n v="36260"/>
    <n v="356091"/>
    <n v="9"/>
    <n v="10.8"/>
    <n v="882.04"/>
  </r>
  <r>
    <x v="326"/>
    <s v="MC-0327"/>
    <x v="40"/>
    <x v="3"/>
    <x v="5"/>
    <x v="9"/>
    <x v="0"/>
    <n v="14168"/>
    <n v="427"/>
    <n v="104"/>
    <n v="6596"/>
    <n v="194014"/>
    <n v="3.01"/>
    <n v="24.36"/>
    <n v="2841.27"/>
  </r>
  <r>
    <x v="327"/>
    <s v="MC-0328"/>
    <x v="199"/>
    <x v="5"/>
    <x v="1"/>
    <x v="8"/>
    <x v="0"/>
    <n v="37302"/>
    <n v="1063"/>
    <n v="84"/>
    <n v="27893"/>
    <n v="131042"/>
    <n v="2.85"/>
    <n v="7.9"/>
    <n v="369.8"/>
  </r>
  <r>
    <x v="328"/>
    <s v="MC-0329"/>
    <x v="200"/>
    <x v="4"/>
    <x v="7"/>
    <x v="1"/>
    <x v="0"/>
    <n v="68862"/>
    <n v="9036"/>
    <n v="952"/>
    <n v="37518"/>
    <n v="803987"/>
    <n v="13.12"/>
    <n v="10.54"/>
    <n v="2042.92"/>
  </r>
  <r>
    <x v="329"/>
    <s v="MC-0330"/>
    <x v="201"/>
    <x v="5"/>
    <x v="5"/>
    <x v="9"/>
    <x v="1"/>
    <n v="32599"/>
    <n v="4417"/>
    <n v="741"/>
    <n v="29900"/>
    <n v="1031082"/>
    <n v="13.55"/>
    <n v="16.78"/>
    <n v="3348.49"/>
  </r>
  <r>
    <x v="330"/>
    <s v="MC-0331"/>
    <x v="202"/>
    <x v="2"/>
    <x v="1"/>
    <x v="3"/>
    <x v="0"/>
    <n v="75498"/>
    <n v="7649"/>
    <n v="900"/>
    <n v="27545"/>
    <n v="500409"/>
    <n v="10.130000000000001"/>
    <n v="11.77"/>
    <n v="1716.72"/>
  </r>
  <r>
    <x v="331"/>
    <s v="MC-0332"/>
    <x v="177"/>
    <x v="1"/>
    <x v="3"/>
    <x v="0"/>
    <x v="1"/>
    <n v="2807"/>
    <n v="162"/>
    <n v="16"/>
    <n v="2471"/>
    <n v="4674"/>
    <n v="5.77"/>
    <n v="9.8800000000000008"/>
    <n v="89.11"/>
  </r>
  <r>
    <x v="332"/>
    <s v="MC-0333"/>
    <x v="203"/>
    <x v="4"/>
    <x v="3"/>
    <x v="4"/>
    <x v="1"/>
    <n v="56518"/>
    <n v="6314"/>
    <n v="949"/>
    <n v="4580"/>
    <n v="1338970"/>
    <n v="11.17"/>
    <n v="15.03"/>
    <n v="29134"/>
  </r>
  <r>
    <x v="333"/>
    <s v="MC-0334"/>
    <x v="140"/>
    <x v="3"/>
    <x v="0"/>
    <x v="8"/>
    <x v="2"/>
    <n v="11357"/>
    <n v="1160"/>
    <n v="127"/>
    <n v="48729"/>
    <n v="65422"/>
    <n v="10.210000000000001"/>
    <n v="10.95"/>
    <n v="34.26"/>
  </r>
  <r>
    <x v="334"/>
    <s v="MC-0335"/>
    <x v="204"/>
    <x v="2"/>
    <x v="7"/>
    <x v="3"/>
    <x v="2"/>
    <n v="58342"/>
    <n v="6562"/>
    <n v="619"/>
    <n v="3366"/>
    <n v="218259"/>
    <n v="11.25"/>
    <n v="9.43"/>
    <n v="6383.58"/>
  </r>
  <r>
    <x v="335"/>
    <s v="MC-0336"/>
    <x v="67"/>
    <x v="2"/>
    <x v="2"/>
    <x v="7"/>
    <x v="1"/>
    <n v="8212"/>
    <n v="715"/>
    <n v="58"/>
    <n v="6412"/>
    <n v="105187"/>
    <n v="8.7100000000000009"/>
    <n v="8.11"/>
    <n v="1540.36"/>
  </r>
  <r>
    <x v="336"/>
    <s v="MC-0337"/>
    <x v="205"/>
    <x v="0"/>
    <x v="0"/>
    <x v="6"/>
    <x v="1"/>
    <n v="69551"/>
    <n v="9169"/>
    <n v="1244"/>
    <n v="8765"/>
    <n v="557669"/>
    <n v="13.18"/>
    <n v="13.57"/>
    <n v="6262.69"/>
  </r>
  <r>
    <x v="337"/>
    <s v="MC-0338"/>
    <x v="206"/>
    <x v="0"/>
    <x v="0"/>
    <x v="7"/>
    <x v="1"/>
    <n v="57272"/>
    <n v="2800"/>
    <n v="592"/>
    <n v="3662"/>
    <n v="1079784"/>
    <n v="4.8899999999999997"/>
    <n v="21.14"/>
    <n v="29388.92"/>
  </r>
  <r>
    <x v="338"/>
    <s v="MC-0339"/>
    <x v="207"/>
    <x v="4"/>
    <x v="3"/>
    <x v="4"/>
    <x v="2"/>
    <n v="67949"/>
    <n v="6579"/>
    <n v="244"/>
    <n v="25231"/>
    <n v="361653"/>
    <n v="9.68"/>
    <n v="3.71"/>
    <n v="1333.38"/>
  </r>
  <r>
    <x v="339"/>
    <s v="MC-0340"/>
    <x v="35"/>
    <x v="2"/>
    <x v="4"/>
    <x v="6"/>
    <x v="1"/>
    <n v="89358"/>
    <n v="12735"/>
    <n v="726"/>
    <n v="11806"/>
    <n v="977006"/>
    <n v="14.25"/>
    <n v="5.7"/>
    <n v="8175.49"/>
  </r>
  <r>
    <x v="340"/>
    <s v="MC-0341"/>
    <x v="208"/>
    <x v="1"/>
    <x v="6"/>
    <x v="5"/>
    <x v="1"/>
    <n v="48707"/>
    <n v="3624"/>
    <n v="225"/>
    <n v="9359"/>
    <n v="541531"/>
    <n v="7.44"/>
    <n v="6.21"/>
    <n v="5686.47"/>
  </r>
  <r>
    <x v="341"/>
    <s v="MC-0342"/>
    <x v="209"/>
    <x v="5"/>
    <x v="0"/>
    <x v="0"/>
    <x v="2"/>
    <n v="33540"/>
    <n v="3744"/>
    <n v="811"/>
    <n v="16337"/>
    <n v="1695876"/>
    <n v="11.16"/>
    <n v="21.66"/>
    <n v="10280.719999999999"/>
  </r>
  <r>
    <x v="342"/>
    <s v="MC-0343"/>
    <x v="210"/>
    <x v="2"/>
    <x v="7"/>
    <x v="8"/>
    <x v="1"/>
    <n v="7903"/>
    <n v="446"/>
    <n v="36"/>
    <n v="40315"/>
    <n v="88428"/>
    <n v="5.64"/>
    <n v="8.07"/>
    <n v="119.34"/>
  </r>
  <r>
    <x v="343"/>
    <s v="MC-0344"/>
    <x v="165"/>
    <x v="5"/>
    <x v="4"/>
    <x v="7"/>
    <x v="1"/>
    <n v="43899"/>
    <n v="1145"/>
    <n v="255"/>
    <n v="894"/>
    <n v="158502"/>
    <n v="2.61"/>
    <n v="22.27"/>
    <n v="17620.240000000002"/>
  </r>
  <r>
    <x v="344"/>
    <s v="MC-0345"/>
    <x v="211"/>
    <x v="4"/>
    <x v="2"/>
    <x v="6"/>
    <x v="1"/>
    <n v="78554"/>
    <n v="8868"/>
    <n v="1759"/>
    <n v="38906"/>
    <n v="3291597"/>
    <n v="11.29"/>
    <n v="19.84"/>
    <n v="8360.31"/>
  </r>
  <r>
    <x v="345"/>
    <s v="MC-0346"/>
    <x v="212"/>
    <x v="5"/>
    <x v="1"/>
    <x v="1"/>
    <x v="2"/>
    <n v="4133"/>
    <n v="279"/>
    <n v="49"/>
    <n v="31979"/>
    <n v="87202"/>
    <n v="6.75"/>
    <n v="17.559999999999999"/>
    <n v="172.68"/>
  </r>
  <r>
    <x v="346"/>
    <s v="MC-0347"/>
    <x v="54"/>
    <x v="3"/>
    <x v="1"/>
    <x v="9"/>
    <x v="2"/>
    <n v="96317"/>
    <n v="6001"/>
    <n v="332"/>
    <n v="10657"/>
    <n v="816827"/>
    <n v="6.23"/>
    <n v="5.53"/>
    <n v="7564.61"/>
  </r>
  <r>
    <x v="347"/>
    <s v="MC-0348"/>
    <x v="166"/>
    <x v="3"/>
    <x v="5"/>
    <x v="7"/>
    <x v="2"/>
    <n v="37677"/>
    <n v="1138"/>
    <n v="44"/>
    <n v="46103"/>
    <n v="99380"/>
    <n v="3.02"/>
    <n v="3.87"/>
    <n v="115.56"/>
  </r>
  <r>
    <x v="348"/>
    <s v="MC-0349"/>
    <x v="213"/>
    <x v="2"/>
    <x v="1"/>
    <x v="1"/>
    <x v="2"/>
    <n v="12128"/>
    <n v="1310"/>
    <n v="74"/>
    <n v="25519"/>
    <n v="121912"/>
    <n v="10.8"/>
    <n v="5.65"/>
    <n v="377.74"/>
  </r>
  <r>
    <x v="349"/>
    <s v="MC-0350"/>
    <x v="213"/>
    <x v="0"/>
    <x v="5"/>
    <x v="2"/>
    <x v="1"/>
    <n v="18132"/>
    <n v="1150"/>
    <n v="172"/>
    <n v="13419"/>
    <n v="153127"/>
    <n v="6.34"/>
    <n v="14.96"/>
    <n v="1041.1099999999999"/>
  </r>
  <r>
    <x v="350"/>
    <s v="MC-0351"/>
    <x v="27"/>
    <x v="2"/>
    <x v="2"/>
    <x v="4"/>
    <x v="0"/>
    <n v="36645"/>
    <n v="2279"/>
    <n v="121"/>
    <n v="47206"/>
    <n v="56853"/>
    <n v="6.22"/>
    <n v="5.31"/>
    <n v="20.440000000000001"/>
  </r>
  <r>
    <x v="351"/>
    <s v="MC-0352"/>
    <x v="214"/>
    <x v="3"/>
    <x v="3"/>
    <x v="7"/>
    <x v="1"/>
    <n v="59925"/>
    <n v="8234"/>
    <n v="807"/>
    <n v="20622"/>
    <n v="1137404"/>
    <n v="13.74"/>
    <n v="9.8000000000000007"/>
    <n v="5415.39"/>
  </r>
  <r>
    <x v="352"/>
    <s v="MC-0353"/>
    <x v="215"/>
    <x v="0"/>
    <x v="1"/>
    <x v="5"/>
    <x v="1"/>
    <n v="16717"/>
    <n v="537"/>
    <n v="30"/>
    <n v="40476"/>
    <n v="25947"/>
    <n v="3.21"/>
    <n v="5.59"/>
    <n v="-35.9"/>
  </r>
  <r>
    <x v="353"/>
    <s v="MC-0354"/>
    <x v="216"/>
    <x v="0"/>
    <x v="3"/>
    <x v="8"/>
    <x v="0"/>
    <n v="20441"/>
    <n v="577"/>
    <n v="74"/>
    <n v="48436"/>
    <n v="80007"/>
    <n v="2.82"/>
    <n v="12.82"/>
    <n v="65.180000000000007"/>
  </r>
  <r>
    <x v="354"/>
    <s v="MC-0355"/>
    <x v="108"/>
    <x v="3"/>
    <x v="0"/>
    <x v="9"/>
    <x v="0"/>
    <n v="5073"/>
    <n v="464"/>
    <n v="66"/>
    <n v="28020"/>
    <n v="95224"/>
    <n v="9.15"/>
    <n v="14.22"/>
    <n v="239.85"/>
  </r>
  <r>
    <x v="355"/>
    <s v="MC-0356"/>
    <x v="217"/>
    <x v="3"/>
    <x v="5"/>
    <x v="4"/>
    <x v="2"/>
    <n v="2567"/>
    <n v="56"/>
    <n v="14"/>
    <n v="39158"/>
    <n v="9413"/>
    <n v="2.1800000000000002"/>
    <n v="25"/>
    <n v="-75.959999999999994"/>
  </r>
  <r>
    <x v="356"/>
    <s v="MC-0357"/>
    <x v="142"/>
    <x v="3"/>
    <x v="2"/>
    <x v="4"/>
    <x v="1"/>
    <n v="77823"/>
    <n v="5018"/>
    <n v="253"/>
    <n v="1579"/>
    <n v="76282"/>
    <n v="6.45"/>
    <n v="5.04"/>
    <n v="4730.6899999999996"/>
  </r>
  <r>
    <x v="357"/>
    <s v="MC-0358"/>
    <x v="218"/>
    <x v="0"/>
    <x v="6"/>
    <x v="7"/>
    <x v="0"/>
    <n v="17059"/>
    <n v="344"/>
    <n v="65"/>
    <n v="3007"/>
    <n v="150911"/>
    <n v="2.02"/>
    <n v="18.899999999999999"/>
    <n v="4919.38"/>
  </r>
  <r>
    <x v="358"/>
    <s v="MC-0359"/>
    <x v="161"/>
    <x v="5"/>
    <x v="3"/>
    <x v="7"/>
    <x v="0"/>
    <n v="51165"/>
    <n v="6107"/>
    <n v="995"/>
    <n v="9054"/>
    <n v="651310"/>
    <n v="11.94"/>
    <n v="16.29"/>
    <n v="7093.65"/>
  </r>
  <r>
    <x v="359"/>
    <s v="MC-0360"/>
    <x v="219"/>
    <x v="1"/>
    <x v="7"/>
    <x v="6"/>
    <x v="0"/>
    <n v="5541"/>
    <n v="683"/>
    <n v="170"/>
    <n v="12666"/>
    <n v="143395"/>
    <n v="12.33"/>
    <n v="24.89"/>
    <n v="1032.0899999999999"/>
  </r>
  <r>
    <x v="360"/>
    <s v="MC-0361"/>
    <x v="220"/>
    <x v="4"/>
    <x v="1"/>
    <x v="1"/>
    <x v="2"/>
    <n v="37670"/>
    <n v="3513"/>
    <n v="210"/>
    <n v="21252"/>
    <n v="348649"/>
    <n v="9.33"/>
    <n v="5.98"/>
    <n v="1540.54"/>
  </r>
  <r>
    <x v="361"/>
    <s v="MC-0362"/>
    <x v="62"/>
    <x v="1"/>
    <x v="5"/>
    <x v="1"/>
    <x v="1"/>
    <n v="48069"/>
    <n v="4409"/>
    <n v="645"/>
    <n v="39181"/>
    <n v="618220"/>
    <n v="9.17"/>
    <n v="14.63"/>
    <n v="1477.85"/>
  </r>
  <r>
    <x v="362"/>
    <s v="MC-0363"/>
    <x v="179"/>
    <x v="2"/>
    <x v="7"/>
    <x v="0"/>
    <x v="1"/>
    <n v="24568"/>
    <n v="351"/>
    <n v="47"/>
    <n v="30057"/>
    <n v="10287"/>
    <n v="1.43"/>
    <n v="13.39"/>
    <n v="-65.78"/>
  </r>
  <r>
    <x v="363"/>
    <s v="MC-0364"/>
    <x v="139"/>
    <x v="1"/>
    <x v="1"/>
    <x v="5"/>
    <x v="2"/>
    <n v="77544"/>
    <n v="4588"/>
    <n v="417"/>
    <n v="5457"/>
    <n v="706244"/>
    <n v="5.92"/>
    <n v="9.09"/>
    <n v="12842.82"/>
  </r>
  <r>
    <x v="364"/>
    <s v="MC-0365"/>
    <x v="221"/>
    <x v="5"/>
    <x v="1"/>
    <x v="2"/>
    <x v="2"/>
    <n v="51911"/>
    <n v="3425"/>
    <n v="245"/>
    <n v="9217"/>
    <n v="377893"/>
    <n v="6.6"/>
    <n v="7.15"/>
    <n v="3999.97"/>
  </r>
  <r>
    <x v="365"/>
    <s v="MC-0366"/>
    <x v="145"/>
    <x v="1"/>
    <x v="3"/>
    <x v="9"/>
    <x v="1"/>
    <n v="74873"/>
    <n v="3076"/>
    <n v="637"/>
    <n v="47444"/>
    <n v="1348043"/>
    <n v="4.1100000000000003"/>
    <n v="20.71"/>
    <n v="2741.32"/>
  </r>
  <r>
    <x v="366"/>
    <s v="MC-0367"/>
    <x v="220"/>
    <x v="3"/>
    <x v="1"/>
    <x v="2"/>
    <x v="2"/>
    <n v="5975"/>
    <n v="151"/>
    <n v="6"/>
    <n v="12015"/>
    <n v="3985"/>
    <n v="2.5299999999999998"/>
    <n v="3.97"/>
    <n v="-66.83"/>
  </r>
  <r>
    <x v="367"/>
    <s v="MC-0368"/>
    <x v="65"/>
    <x v="2"/>
    <x v="1"/>
    <x v="9"/>
    <x v="2"/>
    <n v="27406"/>
    <n v="3577"/>
    <n v="204"/>
    <n v="17368"/>
    <n v="115674"/>
    <n v="13.05"/>
    <n v="5.7"/>
    <n v="566.04"/>
  </r>
  <r>
    <x v="368"/>
    <s v="MC-0369"/>
    <x v="48"/>
    <x v="5"/>
    <x v="6"/>
    <x v="3"/>
    <x v="0"/>
    <n v="93365"/>
    <n v="3253"/>
    <n v="178"/>
    <n v="42401"/>
    <n v="386718"/>
    <n v="3.48"/>
    <n v="5.47"/>
    <n v="812.05"/>
  </r>
  <r>
    <x v="369"/>
    <s v="MC-0370"/>
    <x v="222"/>
    <x v="0"/>
    <x v="7"/>
    <x v="2"/>
    <x v="0"/>
    <n v="45113"/>
    <n v="2923"/>
    <n v="388"/>
    <n v="7254"/>
    <n v="201812"/>
    <n v="6.48"/>
    <n v="13.27"/>
    <n v="2681.94"/>
  </r>
  <r>
    <x v="370"/>
    <s v="MC-0371"/>
    <x v="223"/>
    <x v="3"/>
    <x v="3"/>
    <x v="8"/>
    <x v="0"/>
    <n v="93691"/>
    <n v="10143"/>
    <n v="1663"/>
    <n v="11550"/>
    <n v="2551097"/>
    <n v="10.83"/>
    <n v="16.399999999999999"/>
    <n v="21986.959999999999"/>
  </r>
  <r>
    <x v="371"/>
    <s v="MC-0372"/>
    <x v="224"/>
    <x v="1"/>
    <x v="1"/>
    <x v="9"/>
    <x v="2"/>
    <n v="24292"/>
    <n v="3227"/>
    <n v="65"/>
    <n v="47465"/>
    <n v="154664"/>
    <n v="13.28"/>
    <n v="2.0099999999999998"/>
    <n v="225.85"/>
  </r>
  <r>
    <x v="372"/>
    <s v="MC-0373"/>
    <x v="225"/>
    <x v="4"/>
    <x v="5"/>
    <x v="4"/>
    <x v="0"/>
    <n v="42709"/>
    <n v="5435"/>
    <n v="560"/>
    <n v="32163"/>
    <n v="221009"/>
    <n v="12.73"/>
    <n v="10.3"/>
    <n v="587.16"/>
  </r>
  <r>
    <x v="373"/>
    <s v="MC-0374"/>
    <x v="226"/>
    <x v="0"/>
    <x v="5"/>
    <x v="7"/>
    <x v="0"/>
    <n v="46457"/>
    <n v="3081"/>
    <n v="232"/>
    <n v="31991"/>
    <n v="559871"/>
    <n v="6.63"/>
    <n v="7.53"/>
    <n v="1650.08"/>
  </r>
  <r>
    <x v="374"/>
    <s v="MC-0375"/>
    <x v="22"/>
    <x v="0"/>
    <x v="1"/>
    <x v="6"/>
    <x v="1"/>
    <n v="35761"/>
    <n v="2074"/>
    <n v="168"/>
    <n v="34812"/>
    <n v="163570"/>
    <n v="5.8"/>
    <n v="8.1"/>
    <n v="369.86"/>
  </r>
  <r>
    <x v="375"/>
    <s v="MC-0376"/>
    <x v="145"/>
    <x v="3"/>
    <x v="5"/>
    <x v="0"/>
    <x v="1"/>
    <n v="58438"/>
    <n v="6585"/>
    <n v="990"/>
    <n v="48471"/>
    <n v="2206410"/>
    <n v="11.27"/>
    <n v="15.03"/>
    <n v="4452.0600000000004"/>
  </r>
  <r>
    <x v="376"/>
    <s v="MC-0377"/>
    <x v="43"/>
    <x v="4"/>
    <x v="2"/>
    <x v="7"/>
    <x v="0"/>
    <n v="14294"/>
    <n v="1839"/>
    <n v="281"/>
    <n v="39542"/>
    <n v="423869"/>
    <n v="12.87"/>
    <n v="15.28"/>
    <n v="971.94"/>
  </r>
  <r>
    <x v="377"/>
    <s v="MC-0378"/>
    <x v="48"/>
    <x v="5"/>
    <x v="2"/>
    <x v="1"/>
    <x v="0"/>
    <n v="5379"/>
    <n v="354"/>
    <n v="9"/>
    <n v="16276"/>
    <n v="21478"/>
    <n v="6.58"/>
    <n v="2.54"/>
    <n v="31.96"/>
  </r>
  <r>
    <x v="378"/>
    <s v="MC-0379"/>
    <x v="155"/>
    <x v="1"/>
    <x v="7"/>
    <x v="6"/>
    <x v="1"/>
    <n v="96942"/>
    <n v="2197"/>
    <n v="323"/>
    <n v="47121"/>
    <n v="790832"/>
    <n v="2.27"/>
    <n v="14.7"/>
    <n v="1578.31"/>
  </r>
  <r>
    <x v="379"/>
    <s v="MC-0380"/>
    <x v="31"/>
    <x v="5"/>
    <x v="4"/>
    <x v="5"/>
    <x v="1"/>
    <n v="86673"/>
    <n v="3569"/>
    <n v="692"/>
    <n v="44543"/>
    <n v="359282"/>
    <n v="4.12"/>
    <n v="19.39"/>
    <n v="706.6"/>
  </r>
  <r>
    <x v="380"/>
    <s v="MC-0381"/>
    <x v="130"/>
    <x v="2"/>
    <x v="1"/>
    <x v="1"/>
    <x v="2"/>
    <n v="92382"/>
    <n v="10001"/>
    <n v="2412"/>
    <n v="13631"/>
    <n v="1957529"/>
    <n v="10.83"/>
    <n v="24.12"/>
    <n v="14261.27"/>
  </r>
  <r>
    <x v="381"/>
    <s v="MC-0382"/>
    <x v="146"/>
    <x v="5"/>
    <x v="7"/>
    <x v="5"/>
    <x v="0"/>
    <n v="73045"/>
    <n v="8773"/>
    <n v="489"/>
    <n v="3198"/>
    <n v="77735"/>
    <n v="12.01"/>
    <n v="5.57"/>
    <n v="2330.73"/>
  </r>
  <r>
    <x v="382"/>
    <s v="MC-0383"/>
    <x v="227"/>
    <x v="2"/>
    <x v="3"/>
    <x v="1"/>
    <x v="1"/>
    <n v="4373"/>
    <n v="254"/>
    <n v="15"/>
    <n v="32090"/>
    <n v="36691"/>
    <n v="5.81"/>
    <n v="5.91"/>
    <n v="14.34"/>
  </r>
  <r>
    <x v="383"/>
    <s v="MC-0384"/>
    <x v="228"/>
    <x v="3"/>
    <x v="5"/>
    <x v="9"/>
    <x v="1"/>
    <n v="65106"/>
    <n v="4992"/>
    <n v="285"/>
    <n v="32272"/>
    <n v="302296"/>
    <n v="7.67"/>
    <n v="5.71"/>
    <n v="836.7"/>
  </r>
  <r>
    <x v="384"/>
    <s v="MC-0385"/>
    <x v="205"/>
    <x v="1"/>
    <x v="1"/>
    <x v="9"/>
    <x v="2"/>
    <n v="6848"/>
    <n v="337"/>
    <n v="62"/>
    <n v="23520"/>
    <n v="42264"/>
    <n v="4.92"/>
    <n v="18.399999999999999"/>
    <n v="79.69"/>
  </r>
  <r>
    <x v="385"/>
    <s v="MC-0386"/>
    <x v="229"/>
    <x v="1"/>
    <x v="4"/>
    <x v="0"/>
    <x v="0"/>
    <n v="88486"/>
    <n v="2468"/>
    <n v="136"/>
    <n v="33573"/>
    <n v="278694"/>
    <n v="2.79"/>
    <n v="5.51"/>
    <n v="730.11"/>
  </r>
  <r>
    <x v="386"/>
    <s v="MC-0387"/>
    <x v="188"/>
    <x v="1"/>
    <x v="4"/>
    <x v="7"/>
    <x v="1"/>
    <n v="51738"/>
    <n v="7221"/>
    <n v="1214"/>
    <n v="21222"/>
    <n v="1709869"/>
    <n v="13.96"/>
    <n v="16.809999999999999"/>
    <n v="7956.95"/>
  </r>
  <r>
    <x v="387"/>
    <s v="MC-0388"/>
    <x v="128"/>
    <x v="1"/>
    <x v="2"/>
    <x v="4"/>
    <x v="1"/>
    <n v="11348"/>
    <n v="921"/>
    <n v="200"/>
    <n v="2219"/>
    <n v="298473"/>
    <n v="8.1199999999999992"/>
    <n v="21.72"/>
    <n v="13350.44"/>
  </r>
  <r>
    <x v="388"/>
    <s v="MC-0389"/>
    <x v="21"/>
    <x v="2"/>
    <x v="6"/>
    <x v="5"/>
    <x v="2"/>
    <n v="23659"/>
    <n v="920"/>
    <n v="72"/>
    <n v="40519"/>
    <n v="32151"/>
    <n v="3.89"/>
    <n v="7.83"/>
    <n v="-20.65"/>
  </r>
  <r>
    <x v="389"/>
    <s v="MC-0390"/>
    <x v="230"/>
    <x v="2"/>
    <x v="6"/>
    <x v="0"/>
    <x v="1"/>
    <n v="20382"/>
    <n v="2640"/>
    <n v="316"/>
    <n v="16328"/>
    <n v="587347"/>
    <n v="12.95"/>
    <n v="11.97"/>
    <n v="3497.26"/>
  </r>
  <r>
    <x v="390"/>
    <s v="MC-0391"/>
    <x v="201"/>
    <x v="0"/>
    <x v="6"/>
    <x v="4"/>
    <x v="1"/>
    <n v="73358"/>
    <n v="6076"/>
    <n v="686"/>
    <n v="26225"/>
    <n v="1581457"/>
    <n v="8.2799999999999994"/>
    <n v="11.29"/>
    <n v="5930.44"/>
  </r>
  <r>
    <x v="391"/>
    <s v="MC-0392"/>
    <x v="31"/>
    <x v="2"/>
    <x v="0"/>
    <x v="8"/>
    <x v="2"/>
    <n v="20613"/>
    <n v="813"/>
    <n v="161"/>
    <n v="29603"/>
    <n v="311082"/>
    <n v="3.94"/>
    <n v="19.8"/>
    <n v="950.86"/>
  </r>
  <r>
    <x v="392"/>
    <s v="MC-0393"/>
    <x v="199"/>
    <x v="3"/>
    <x v="1"/>
    <x v="9"/>
    <x v="1"/>
    <n v="46071"/>
    <n v="3826"/>
    <n v="346"/>
    <n v="19461"/>
    <n v="446729"/>
    <n v="8.3000000000000007"/>
    <n v="9.0399999999999991"/>
    <n v="2195.5500000000002"/>
  </r>
  <r>
    <x v="393"/>
    <s v="MC-0394"/>
    <x v="231"/>
    <x v="3"/>
    <x v="5"/>
    <x v="5"/>
    <x v="0"/>
    <n v="53818"/>
    <n v="1716"/>
    <n v="350"/>
    <n v="30628"/>
    <n v="623036"/>
    <n v="3.19"/>
    <n v="20.399999999999999"/>
    <n v="1934.18"/>
  </r>
  <r>
    <x v="394"/>
    <s v="MC-0395"/>
    <x v="232"/>
    <x v="5"/>
    <x v="3"/>
    <x v="8"/>
    <x v="1"/>
    <n v="98746"/>
    <n v="8772"/>
    <n v="2060"/>
    <n v="13795"/>
    <n v="2111985"/>
    <n v="8.8800000000000008"/>
    <n v="23.48"/>
    <n v="15209.87"/>
  </r>
  <r>
    <x v="395"/>
    <s v="MC-0396"/>
    <x v="233"/>
    <x v="0"/>
    <x v="7"/>
    <x v="2"/>
    <x v="1"/>
    <n v="92250"/>
    <n v="12142"/>
    <n v="644"/>
    <n v="48639"/>
    <n v="441591"/>
    <n v="13.16"/>
    <n v="5.3"/>
    <n v="807.9"/>
  </r>
  <r>
    <x v="396"/>
    <s v="MC-0397"/>
    <x v="17"/>
    <x v="3"/>
    <x v="7"/>
    <x v="0"/>
    <x v="1"/>
    <n v="96525"/>
    <n v="7793"/>
    <n v="1393"/>
    <n v="32455"/>
    <n v="824167"/>
    <n v="8.07"/>
    <n v="17.88"/>
    <n v="2439.42"/>
  </r>
  <r>
    <x v="397"/>
    <s v="MC-0398"/>
    <x v="194"/>
    <x v="4"/>
    <x v="1"/>
    <x v="9"/>
    <x v="0"/>
    <n v="8367"/>
    <n v="1138"/>
    <n v="103"/>
    <n v="3748"/>
    <n v="187201"/>
    <n v="13.6"/>
    <n v="9.0500000000000007"/>
    <n v="4894.6400000000003"/>
  </r>
  <r>
    <x v="398"/>
    <s v="MC-0399"/>
    <x v="234"/>
    <x v="0"/>
    <x v="4"/>
    <x v="8"/>
    <x v="1"/>
    <n v="27309"/>
    <n v="3701"/>
    <n v="133"/>
    <n v="12850"/>
    <n v="162613"/>
    <n v="13.55"/>
    <n v="3.59"/>
    <n v="1165.49"/>
  </r>
  <r>
    <x v="399"/>
    <s v="MC-0400"/>
    <x v="58"/>
    <x v="4"/>
    <x v="5"/>
    <x v="7"/>
    <x v="2"/>
    <n v="61846"/>
    <n v="8893"/>
    <n v="989"/>
    <n v="31953"/>
    <n v="436249"/>
    <n v="14.38"/>
    <n v="11.12"/>
    <n v="1265.29"/>
  </r>
  <r>
    <x v="400"/>
    <s v="MC-0401"/>
    <x v="39"/>
    <x v="5"/>
    <x v="0"/>
    <x v="8"/>
    <x v="0"/>
    <n v="59471"/>
    <n v="3503"/>
    <n v="555"/>
    <n v="29551"/>
    <n v="539424"/>
    <n v="5.89"/>
    <n v="15.84"/>
    <n v="1725.43"/>
  </r>
  <r>
    <x v="401"/>
    <s v="MC-0402"/>
    <x v="47"/>
    <x v="4"/>
    <x v="4"/>
    <x v="5"/>
    <x v="1"/>
    <n v="51667"/>
    <n v="922"/>
    <n v="59"/>
    <n v="42764"/>
    <n v="116973"/>
    <n v="1.78"/>
    <n v="6.4"/>
    <n v="173.53"/>
  </r>
  <r>
    <x v="402"/>
    <s v="MC-0403"/>
    <x v="235"/>
    <x v="2"/>
    <x v="7"/>
    <x v="9"/>
    <x v="2"/>
    <n v="86404"/>
    <n v="7573"/>
    <n v="1202"/>
    <n v="1493"/>
    <n v="2384424"/>
    <n v="8.76"/>
    <n v="15.87"/>
    <n v="159650.75"/>
  </r>
  <r>
    <x v="403"/>
    <s v="MC-0404"/>
    <x v="191"/>
    <x v="0"/>
    <x v="3"/>
    <x v="1"/>
    <x v="1"/>
    <n v="23701"/>
    <n v="2699"/>
    <n v="61"/>
    <n v="11577"/>
    <n v="96356"/>
    <n v="11.39"/>
    <n v="2.2599999999999998"/>
    <n v="732.33"/>
  </r>
  <r>
    <x v="404"/>
    <s v="MC-0405"/>
    <x v="166"/>
    <x v="1"/>
    <x v="6"/>
    <x v="3"/>
    <x v="0"/>
    <n v="46706"/>
    <n v="4227"/>
    <n v="342"/>
    <n v="11301"/>
    <n v="294134"/>
    <n v="9.0500000000000007"/>
    <n v="8.09"/>
    <n v="2502.64"/>
  </r>
  <r>
    <x v="405"/>
    <s v="MC-0406"/>
    <x v="172"/>
    <x v="5"/>
    <x v="0"/>
    <x v="7"/>
    <x v="0"/>
    <n v="1963"/>
    <n v="281"/>
    <n v="52"/>
    <n v="28292"/>
    <n v="80359"/>
    <n v="14.31"/>
    <n v="18.510000000000002"/>
    <n v="184.03"/>
  </r>
  <r>
    <x v="406"/>
    <s v="MC-0407"/>
    <x v="236"/>
    <x v="0"/>
    <x v="3"/>
    <x v="5"/>
    <x v="0"/>
    <n v="45077"/>
    <n v="2714"/>
    <n v="386"/>
    <n v="43144"/>
    <n v="294786"/>
    <n v="6.02"/>
    <n v="14.22"/>
    <n v="583.26"/>
  </r>
  <r>
    <x v="407"/>
    <s v="MC-0408"/>
    <x v="237"/>
    <x v="3"/>
    <x v="5"/>
    <x v="9"/>
    <x v="2"/>
    <n v="68802"/>
    <n v="4625"/>
    <n v="208"/>
    <n v="40369"/>
    <n v="423395"/>
    <n v="6.72"/>
    <n v="4.5"/>
    <n v="948.82"/>
  </r>
  <r>
    <x v="408"/>
    <s v="MC-0409"/>
    <x v="238"/>
    <x v="0"/>
    <x v="1"/>
    <x v="3"/>
    <x v="2"/>
    <n v="4336"/>
    <n v="552"/>
    <n v="86"/>
    <n v="13342"/>
    <n v="97492"/>
    <n v="12.73"/>
    <n v="15.58"/>
    <n v="630.74"/>
  </r>
  <r>
    <x v="409"/>
    <s v="MC-0410"/>
    <x v="71"/>
    <x v="0"/>
    <x v="7"/>
    <x v="2"/>
    <x v="2"/>
    <n v="75978"/>
    <n v="3870"/>
    <n v="428"/>
    <n v="36464"/>
    <n v="287853"/>
    <n v="5.09"/>
    <n v="11.06"/>
    <n v="689.41"/>
  </r>
  <r>
    <x v="410"/>
    <s v="MC-0411"/>
    <x v="100"/>
    <x v="3"/>
    <x v="2"/>
    <x v="8"/>
    <x v="2"/>
    <n v="40347"/>
    <n v="1795"/>
    <n v="371"/>
    <n v="43886"/>
    <n v="213573"/>
    <n v="4.45"/>
    <n v="20.67"/>
    <n v="386.65"/>
  </r>
  <r>
    <x v="411"/>
    <s v="MC-0412"/>
    <x v="106"/>
    <x v="5"/>
    <x v="4"/>
    <x v="8"/>
    <x v="1"/>
    <n v="74273"/>
    <n v="3741"/>
    <n v="770"/>
    <n v="45030"/>
    <n v="1299699"/>
    <n v="5.04"/>
    <n v="20.58"/>
    <n v="2786.31"/>
  </r>
  <r>
    <x v="412"/>
    <s v="MC-0413"/>
    <x v="171"/>
    <x v="3"/>
    <x v="1"/>
    <x v="3"/>
    <x v="2"/>
    <n v="44426"/>
    <n v="3488"/>
    <n v="335"/>
    <n v="29486"/>
    <n v="415346"/>
    <n v="7.85"/>
    <n v="9.6"/>
    <n v="1308.6300000000001"/>
  </r>
  <r>
    <x v="413"/>
    <s v="MC-0414"/>
    <x v="239"/>
    <x v="3"/>
    <x v="3"/>
    <x v="1"/>
    <x v="0"/>
    <n v="82350"/>
    <n v="1989"/>
    <n v="280"/>
    <n v="44527"/>
    <n v="371314"/>
    <n v="2.42"/>
    <n v="14.08"/>
    <n v="733.92"/>
  </r>
  <r>
    <x v="414"/>
    <s v="MC-0415"/>
    <x v="190"/>
    <x v="4"/>
    <x v="5"/>
    <x v="9"/>
    <x v="0"/>
    <n v="20762"/>
    <n v="769"/>
    <n v="66"/>
    <n v="17462"/>
    <n v="163013"/>
    <n v="3.7"/>
    <n v="8.58"/>
    <n v="833.52"/>
  </r>
  <r>
    <x v="415"/>
    <s v="MC-0416"/>
    <x v="240"/>
    <x v="2"/>
    <x v="7"/>
    <x v="8"/>
    <x v="0"/>
    <n v="64908"/>
    <n v="6098"/>
    <n v="1413"/>
    <n v="49339"/>
    <n v="1252657"/>
    <n v="9.39"/>
    <n v="23.17"/>
    <n v="2438.89"/>
  </r>
  <r>
    <x v="416"/>
    <s v="MC-0417"/>
    <x v="241"/>
    <x v="4"/>
    <x v="6"/>
    <x v="1"/>
    <x v="1"/>
    <n v="23099"/>
    <n v="2590"/>
    <n v="213"/>
    <n v="24734"/>
    <n v="414155"/>
    <n v="11.21"/>
    <n v="8.2200000000000006"/>
    <n v="1574.43"/>
  </r>
  <r>
    <x v="417"/>
    <s v="MC-0418"/>
    <x v="137"/>
    <x v="0"/>
    <x v="5"/>
    <x v="6"/>
    <x v="1"/>
    <n v="57233"/>
    <n v="8479"/>
    <n v="1146"/>
    <n v="19474"/>
    <n v="273498"/>
    <n v="14.81"/>
    <n v="13.52"/>
    <n v="1304.42"/>
  </r>
  <r>
    <x v="418"/>
    <s v="MC-0419"/>
    <x v="38"/>
    <x v="4"/>
    <x v="5"/>
    <x v="8"/>
    <x v="0"/>
    <n v="70603"/>
    <n v="3828"/>
    <n v="94"/>
    <n v="33999"/>
    <n v="152535"/>
    <n v="5.42"/>
    <n v="2.46"/>
    <n v="348.65"/>
  </r>
  <r>
    <x v="419"/>
    <s v="MC-0420"/>
    <x v="242"/>
    <x v="5"/>
    <x v="3"/>
    <x v="7"/>
    <x v="2"/>
    <n v="14462"/>
    <n v="929"/>
    <n v="146"/>
    <n v="29639"/>
    <n v="79205"/>
    <n v="6.42"/>
    <n v="15.72"/>
    <n v="167.23"/>
  </r>
  <r>
    <x v="420"/>
    <s v="MC-0421"/>
    <x v="243"/>
    <x v="5"/>
    <x v="7"/>
    <x v="2"/>
    <x v="0"/>
    <n v="69195"/>
    <n v="9278"/>
    <n v="1568"/>
    <n v="21966"/>
    <n v="2765848"/>
    <n v="13.41"/>
    <n v="16.899999999999999"/>
    <n v="12491.25"/>
  </r>
  <r>
    <x v="421"/>
    <s v="MC-0422"/>
    <x v="195"/>
    <x v="4"/>
    <x v="1"/>
    <x v="3"/>
    <x v="2"/>
    <n v="22611"/>
    <n v="1878"/>
    <n v="46"/>
    <n v="11807"/>
    <n v="85507"/>
    <n v="8.31"/>
    <n v="2.4500000000000002"/>
    <n v="624.22"/>
  </r>
  <r>
    <x v="422"/>
    <s v="MC-0423"/>
    <x v="180"/>
    <x v="0"/>
    <x v="3"/>
    <x v="0"/>
    <x v="2"/>
    <n v="23149"/>
    <n v="735"/>
    <n v="107"/>
    <n v="35700"/>
    <n v="215230"/>
    <n v="3.18"/>
    <n v="14.56"/>
    <n v="502.89"/>
  </r>
  <r>
    <x v="423"/>
    <s v="MC-0424"/>
    <x v="68"/>
    <x v="2"/>
    <x v="6"/>
    <x v="7"/>
    <x v="1"/>
    <n v="7368"/>
    <n v="171"/>
    <n v="9"/>
    <n v="32852"/>
    <n v="1768"/>
    <n v="2.3199999999999998"/>
    <n v="5.26"/>
    <n v="-94.62"/>
  </r>
  <r>
    <x v="424"/>
    <s v="MC-0425"/>
    <x v="244"/>
    <x v="0"/>
    <x v="1"/>
    <x v="8"/>
    <x v="1"/>
    <n v="17199"/>
    <n v="2412"/>
    <n v="306"/>
    <n v="23983"/>
    <n v="156014"/>
    <n v="14.02"/>
    <n v="12.69"/>
    <n v="550.53"/>
  </r>
  <r>
    <x v="425"/>
    <s v="MC-0426"/>
    <x v="129"/>
    <x v="3"/>
    <x v="0"/>
    <x v="0"/>
    <x v="2"/>
    <n v="87725"/>
    <n v="2531"/>
    <n v="582"/>
    <n v="13864"/>
    <n v="915626"/>
    <n v="2.89"/>
    <n v="22.99"/>
    <n v="6504.4"/>
  </r>
  <r>
    <x v="426"/>
    <s v="MC-0427"/>
    <x v="217"/>
    <x v="1"/>
    <x v="4"/>
    <x v="8"/>
    <x v="2"/>
    <n v="81962"/>
    <n v="2747"/>
    <n v="343"/>
    <n v="6144"/>
    <n v="137104"/>
    <n v="3.35"/>
    <n v="12.49"/>
    <n v="2131.65"/>
  </r>
  <r>
    <x v="427"/>
    <s v="MC-0428"/>
    <x v="245"/>
    <x v="3"/>
    <x v="4"/>
    <x v="7"/>
    <x v="1"/>
    <n v="27433"/>
    <n v="1740"/>
    <n v="394"/>
    <n v="20783"/>
    <n v="207590"/>
    <n v="6.34"/>
    <n v="22.64"/>
    <n v="898.85"/>
  </r>
  <r>
    <x v="428"/>
    <s v="MC-0429"/>
    <x v="246"/>
    <x v="0"/>
    <x v="7"/>
    <x v="9"/>
    <x v="0"/>
    <n v="31737"/>
    <n v="339"/>
    <n v="7"/>
    <n v="33746"/>
    <n v="15968"/>
    <n v="1.07"/>
    <n v="2.06"/>
    <n v="-52.68"/>
  </r>
  <r>
    <x v="429"/>
    <s v="MC-0430"/>
    <x v="119"/>
    <x v="4"/>
    <x v="7"/>
    <x v="8"/>
    <x v="1"/>
    <n v="68070"/>
    <n v="1909"/>
    <n v="408"/>
    <n v="36317"/>
    <n v="928702"/>
    <n v="2.8"/>
    <n v="21.37"/>
    <n v="2457.21"/>
  </r>
  <r>
    <x v="430"/>
    <s v="MC-0431"/>
    <x v="5"/>
    <x v="5"/>
    <x v="5"/>
    <x v="1"/>
    <x v="2"/>
    <n v="61853"/>
    <n v="1438"/>
    <n v="79"/>
    <n v="40752"/>
    <n v="174134"/>
    <n v="2.3199999999999998"/>
    <n v="5.49"/>
    <n v="327.3"/>
  </r>
  <r>
    <x v="431"/>
    <s v="MC-0432"/>
    <x v="129"/>
    <x v="0"/>
    <x v="2"/>
    <x v="2"/>
    <x v="1"/>
    <n v="16191"/>
    <n v="550"/>
    <n v="119"/>
    <n v="38031"/>
    <n v="30683"/>
    <n v="3.4"/>
    <n v="21.64"/>
    <n v="-19.32"/>
  </r>
  <r>
    <x v="432"/>
    <s v="MC-0433"/>
    <x v="143"/>
    <x v="5"/>
    <x v="2"/>
    <x v="4"/>
    <x v="1"/>
    <n v="58372"/>
    <n v="8407"/>
    <n v="1441"/>
    <n v="13781"/>
    <n v="2698575"/>
    <n v="14.4"/>
    <n v="17.14"/>
    <n v="19481.39"/>
  </r>
  <r>
    <x v="433"/>
    <s v="MC-0434"/>
    <x v="73"/>
    <x v="3"/>
    <x v="2"/>
    <x v="4"/>
    <x v="0"/>
    <n v="53461"/>
    <n v="4273"/>
    <n v="363"/>
    <n v="41868"/>
    <n v="642971"/>
    <n v="7.99"/>
    <n v="8.5"/>
    <n v="1435.73"/>
  </r>
  <r>
    <x v="434"/>
    <s v="MC-0435"/>
    <x v="247"/>
    <x v="3"/>
    <x v="7"/>
    <x v="3"/>
    <x v="2"/>
    <n v="92248"/>
    <n v="12823"/>
    <n v="496"/>
    <n v="49088"/>
    <n v="1058574"/>
    <n v="13.9"/>
    <n v="3.87"/>
    <n v="2056.5"/>
  </r>
  <r>
    <x v="435"/>
    <s v="MC-0436"/>
    <x v="66"/>
    <x v="0"/>
    <x v="2"/>
    <x v="7"/>
    <x v="1"/>
    <n v="58430"/>
    <n v="2068"/>
    <n v="353"/>
    <n v="19298"/>
    <n v="350426"/>
    <n v="3.54"/>
    <n v="17.07"/>
    <n v="1715.9"/>
  </r>
  <r>
    <x v="436"/>
    <s v="MC-0437"/>
    <x v="196"/>
    <x v="2"/>
    <x v="4"/>
    <x v="2"/>
    <x v="2"/>
    <n v="15802"/>
    <n v="1842"/>
    <n v="261"/>
    <n v="2776"/>
    <n v="199610"/>
    <n v="11.66"/>
    <n v="14.17"/>
    <n v="7091.53"/>
  </r>
  <r>
    <x v="437"/>
    <s v="MC-0438"/>
    <x v="248"/>
    <x v="0"/>
    <x v="6"/>
    <x v="9"/>
    <x v="2"/>
    <n v="69564"/>
    <n v="2255"/>
    <n v="488"/>
    <n v="33255"/>
    <n v="358268"/>
    <n v="3.24"/>
    <n v="21.64"/>
    <n v="977.34"/>
  </r>
  <r>
    <x v="438"/>
    <s v="MC-0439"/>
    <x v="249"/>
    <x v="3"/>
    <x v="2"/>
    <x v="4"/>
    <x v="1"/>
    <n v="81335"/>
    <n v="1707"/>
    <n v="39"/>
    <n v="32348"/>
    <n v="20232"/>
    <n v="2.1"/>
    <n v="2.2799999999999998"/>
    <n v="-37.450000000000003"/>
  </r>
  <r>
    <x v="439"/>
    <s v="MC-0440"/>
    <x v="250"/>
    <x v="1"/>
    <x v="6"/>
    <x v="1"/>
    <x v="0"/>
    <n v="43026"/>
    <n v="2403"/>
    <n v="386"/>
    <n v="48522"/>
    <n v="103573"/>
    <n v="5.58"/>
    <n v="16.059999999999999"/>
    <n v="113.46"/>
  </r>
  <r>
    <x v="440"/>
    <s v="MC-0441"/>
    <x v="131"/>
    <x v="3"/>
    <x v="5"/>
    <x v="4"/>
    <x v="1"/>
    <n v="11332"/>
    <n v="1053"/>
    <n v="134"/>
    <n v="40162"/>
    <n v="161206"/>
    <n v="9.2899999999999991"/>
    <n v="12.73"/>
    <n v="301.39"/>
  </r>
  <r>
    <x v="441"/>
    <s v="MC-0442"/>
    <x v="182"/>
    <x v="1"/>
    <x v="1"/>
    <x v="4"/>
    <x v="2"/>
    <n v="98679"/>
    <n v="11690"/>
    <n v="305"/>
    <n v="5581"/>
    <n v="341294"/>
    <n v="11.85"/>
    <n v="2.61"/>
    <n v="6015.45"/>
  </r>
  <r>
    <x v="442"/>
    <s v="MC-0443"/>
    <x v="49"/>
    <x v="0"/>
    <x v="7"/>
    <x v="2"/>
    <x v="1"/>
    <n v="82142"/>
    <n v="11266"/>
    <n v="1472"/>
    <n v="44560"/>
    <n v="2166021"/>
    <n v="13.72"/>
    <n v="13.07"/>
    <n v="4760.8599999999997"/>
  </r>
  <r>
    <x v="443"/>
    <s v="MC-0444"/>
    <x v="93"/>
    <x v="1"/>
    <x v="7"/>
    <x v="2"/>
    <x v="2"/>
    <n v="8113"/>
    <n v="537"/>
    <n v="118"/>
    <n v="22996"/>
    <n v="173030"/>
    <n v="6.62"/>
    <n v="21.97"/>
    <n v="652.44000000000005"/>
  </r>
  <r>
    <x v="444"/>
    <s v="MC-0445"/>
    <x v="124"/>
    <x v="5"/>
    <x v="3"/>
    <x v="0"/>
    <x v="2"/>
    <n v="60314"/>
    <n v="2471"/>
    <n v="148"/>
    <n v="38086"/>
    <n v="99324"/>
    <n v="4.0999999999999996"/>
    <n v="5.99"/>
    <n v="160.79"/>
  </r>
  <r>
    <x v="445"/>
    <s v="MC-0446"/>
    <x v="0"/>
    <x v="0"/>
    <x v="6"/>
    <x v="4"/>
    <x v="1"/>
    <n v="50006"/>
    <n v="6251"/>
    <n v="342"/>
    <n v="2766"/>
    <n v="183232"/>
    <n v="12.5"/>
    <n v="5.47"/>
    <n v="6524.38"/>
  </r>
  <r>
    <x v="446"/>
    <s v="MC-0447"/>
    <x v="251"/>
    <x v="3"/>
    <x v="4"/>
    <x v="2"/>
    <x v="0"/>
    <n v="81065"/>
    <n v="4019"/>
    <n v="272"/>
    <n v="6477"/>
    <n v="585523"/>
    <n v="4.96"/>
    <n v="6.77"/>
    <n v="8940.14"/>
  </r>
  <r>
    <x v="447"/>
    <s v="MC-0448"/>
    <x v="252"/>
    <x v="3"/>
    <x v="2"/>
    <x v="7"/>
    <x v="0"/>
    <n v="55325"/>
    <n v="933"/>
    <n v="180"/>
    <n v="41955"/>
    <n v="276067"/>
    <n v="1.69"/>
    <n v="19.29"/>
    <n v="558.01"/>
  </r>
  <r>
    <x v="448"/>
    <s v="MC-0449"/>
    <x v="86"/>
    <x v="1"/>
    <x v="2"/>
    <x v="3"/>
    <x v="0"/>
    <n v="70515"/>
    <n v="1500"/>
    <n v="313"/>
    <n v="46798"/>
    <n v="663941"/>
    <n v="2.13"/>
    <n v="20.87"/>
    <n v="1318.75"/>
  </r>
  <r>
    <x v="449"/>
    <s v="MC-0450"/>
    <x v="253"/>
    <x v="5"/>
    <x v="6"/>
    <x v="1"/>
    <x v="2"/>
    <n v="96747"/>
    <n v="14323"/>
    <n v="811"/>
    <n v="5626"/>
    <n v="1374788"/>
    <n v="14.8"/>
    <n v="5.66"/>
    <n v="24336.68"/>
  </r>
  <r>
    <x v="450"/>
    <s v="MC-0451"/>
    <x v="254"/>
    <x v="3"/>
    <x v="2"/>
    <x v="9"/>
    <x v="1"/>
    <n v="91769"/>
    <n v="13407"/>
    <n v="1284"/>
    <n v="14043"/>
    <n v="3100147"/>
    <n v="14.61"/>
    <n v="9.58"/>
    <n v="21976.1"/>
  </r>
  <r>
    <x v="451"/>
    <s v="MC-0452"/>
    <x v="196"/>
    <x v="0"/>
    <x v="4"/>
    <x v="5"/>
    <x v="0"/>
    <n v="79974"/>
    <n v="9192"/>
    <n v="1407"/>
    <n v="42232"/>
    <n v="2022343"/>
    <n v="11.49"/>
    <n v="15.31"/>
    <n v="4688.63"/>
  </r>
  <r>
    <x v="452"/>
    <s v="MC-0453"/>
    <x v="255"/>
    <x v="0"/>
    <x v="2"/>
    <x v="0"/>
    <x v="2"/>
    <n v="82810"/>
    <n v="5588"/>
    <n v="818"/>
    <n v="46099"/>
    <n v="377735"/>
    <n v="6.75"/>
    <n v="14.64"/>
    <n v="719.4"/>
  </r>
  <r>
    <x v="453"/>
    <s v="MC-0454"/>
    <x v="36"/>
    <x v="3"/>
    <x v="6"/>
    <x v="0"/>
    <x v="1"/>
    <n v="92004"/>
    <n v="11354"/>
    <n v="1547"/>
    <n v="35662"/>
    <n v="2997810"/>
    <n v="12.34"/>
    <n v="13.63"/>
    <n v="8306.06"/>
  </r>
  <r>
    <x v="454"/>
    <s v="MC-0455"/>
    <x v="92"/>
    <x v="2"/>
    <x v="1"/>
    <x v="5"/>
    <x v="1"/>
    <n v="56363"/>
    <n v="7184"/>
    <n v="169"/>
    <n v="26375"/>
    <n v="35387"/>
    <n v="12.75"/>
    <n v="2.35"/>
    <n v="34.17"/>
  </r>
  <r>
    <x v="455"/>
    <s v="MC-0456"/>
    <x v="92"/>
    <x v="2"/>
    <x v="3"/>
    <x v="5"/>
    <x v="2"/>
    <n v="99328"/>
    <n v="13863"/>
    <n v="936"/>
    <n v="49185"/>
    <n v="1643585"/>
    <n v="13.96"/>
    <n v="6.75"/>
    <n v="3241.65"/>
  </r>
  <r>
    <x v="456"/>
    <s v="MC-0457"/>
    <x v="36"/>
    <x v="4"/>
    <x v="6"/>
    <x v="5"/>
    <x v="2"/>
    <n v="5234"/>
    <n v="419"/>
    <n v="65"/>
    <n v="5573"/>
    <n v="142342"/>
    <n v="8.01"/>
    <n v="15.51"/>
    <n v="2454.25"/>
  </r>
  <r>
    <x v="457"/>
    <s v="MC-0458"/>
    <x v="256"/>
    <x v="5"/>
    <x v="1"/>
    <x v="6"/>
    <x v="2"/>
    <n v="92242"/>
    <n v="5634"/>
    <n v="208"/>
    <n v="46361"/>
    <n v="220637"/>
    <n v="6.11"/>
    <n v="3.69"/>
    <n v="375.91"/>
  </r>
  <r>
    <x v="458"/>
    <s v="MC-0459"/>
    <x v="81"/>
    <x v="4"/>
    <x v="5"/>
    <x v="3"/>
    <x v="2"/>
    <n v="33943"/>
    <n v="2002"/>
    <n v="357"/>
    <n v="43508"/>
    <n v="775420"/>
    <n v="5.9"/>
    <n v="17.829999999999998"/>
    <n v="1682.24"/>
  </r>
  <r>
    <x v="459"/>
    <s v="MC-0460"/>
    <x v="254"/>
    <x v="3"/>
    <x v="2"/>
    <x v="4"/>
    <x v="0"/>
    <n v="97790"/>
    <n v="10862"/>
    <n v="1021"/>
    <n v="38919"/>
    <n v="2466819"/>
    <n v="11.11"/>
    <n v="9.4"/>
    <n v="6238.3"/>
  </r>
  <r>
    <x v="460"/>
    <s v="MC-0461"/>
    <x v="2"/>
    <x v="1"/>
    <x v="3"/>
    <x v="9"/>
    <x v="0"/>
    <n v="23779"/>
    <n v="3247"/>
    <n v="590"/>
    <n v="6408"/>
    <n v="144839"/>
    <n v="13.65"/>
    <n v="18.170000000000002"/>
    <n v="2160.29"/>
  </r>
  <r>
    <x v="461"/>
    <s v="MC-0462"/>
    <x v="101"/>
    <x v="2"/>
    <x v="2"/>
    <x v="2"/>
    <x v="2"/>
    <n v="77544"/>
    <n v="4953"/>
    <n v="110"/>
    <n v="16863"/>
    <n v="199955"/>
    <n v="6.39"/>
    <n v="2.2200000000000002"/>
    <n v="1085.77"/>
  </r>
  <r>
    <x v="462"/>
    <s v="MC-0463"/>
    <x v="48"/>
    <x v="0"/>
    <x v="5"/>
    <x v="0"/>
    <x v="0"/>
    <n v="7665"/>
    <n v="692"/>
    <n v="138"/>
    <n v="39600"/>
    <n v="199117"/>
    <n v="9.0299999999999994"/>
    <n v="19.940000000000001"/>
    <n v="402.81"/>
  </r>
  <r>
    <x v="463"/>
    <s v="MC-0464"/>
    <x v="257"/>
    <x v="1"/>
    <x v="6"/>
    <x v="4"/>
    <x v="1"/>
    <n v="25100"/>
    <n v="2383"/>
    <n v="116"/>
    <n v="39420"/>
    <n v="60844"/>
    <n v="9.49"/>
    <n v="4.87"/>
    <n v="54.35"/>
  </r>
  <r>
    <x v="464"/>
    <s v="MC-0465"/>
    <x v="59"/>
    <x v="1"/>
    <x v="7"/>
    <x v="0"/>
    <x v="2"/>
    <n v="29992"/>
    <n v="2046"/>
    <n v="379"/>
    <n v="16928"/>
    <n v="378195"/>
    <n v="6.82"/>
    <n v="18.52"/>
    <n v="2134.11"/>
  </r>
  <r>
    <x v="465"/>
    <s v="MC-0466"/>
    <x v="189"/>
    <x v="1"/>
    <x v="4"/>
    <x v="6"/>
    <x v="2"/>
    <n v="2153"/>
    <n v="79"/>
    <n v="12"/>
    <n v="22561"/>
    <n v="27307"/>
    <n v="3.67"/>
    <n v="15.19"/>
    <n v="21.04"/>
  </r>
  <r>
    <x v="466"/>
    <s v="MC-0467"/>
    <x v="20"/>
    <x v="0"/>
    <x v="3"/>
    <x v="6"/>
    <x v="2"/>
    <n v="43065"/>
    <n v="3554"/>
    <n v="886"/>
    <n v="47277"/>
    <n v="936332"/>
    <n v="8.25"/>
    <n v="24.93"/>
    <n v="1880.53"/>
  </r>
  <r>
    <x v="467"/>
    <s v="MC-0468"/>
    <x v="258"/>
    <x v="4"/>
    <x v="5"/>
    <x v="0"/>
    <x v="0"/>
    <n v="50146"/>
    <n v="4714"/>
    <n v="1135"/>
    <n v="22555"/>
    <n v="287213"/>
    <n v="9.4"/>
    <n v="24.08"/>
    <n v="1173.3900000000001"/>
  </r>
  <r>
    <x v="468"/>
    <s v="MC-0469"/>
    <x v="259"/>
    <x v="4"/>
    <x v="4"/>
    <x v="1"/>
    <x v="0"/>
    <n v="13577"/>
    <n v="477"/>
    <n v="107"/>
    <n v="27130"/>
    <n v="17893"/>
    <n v="3.51"/>
    <n v="22.43"/>
    <n v="-34.049999999999997"/>
  </r>
  <r>
    <x v="469"/>
    <s v="MC-0470"/>
    <x v="43"/>
    <x v="4"/>
    <x v="1"/>
    <x v="7"/>
    <x v="2"/>
    <n v="27945"/>
    <n v="2481"/>
    <n v="494"/>
    <n v="32505"/>
    <n v="1165057"/>
    <n v="8.8800000000000008"/>
    <n v="19.91"/>
    <n v="3484.26"/>
  </r>
  <r>
    <x v="470"/>
    <s v="MC-0471"/>
    <x v="260"/>
    <x v="1"/>
    <x v="0"/>
    <x v="3"/>
    <x v="0"/>
    <n v="44478"/>
    <n v="754"/>
    <n v="37"/>
    <n v="4126"/>
    <n v="21026"/>
    <n v="1.7"/>
    <n v="4.91"/>
    <n v="409.64"/>
  </r>
  <r>
    <x v="471"/>
    <s v="MC-0472"/>
    <x v="261"/>
    <x v="2"/>
    <x v="6"/>
    <x v="4"/>
    <x v="2"/>
    <n v="34901"/>
    <n v="3688"/>
    <n v="470"/>
    <n v="22831"/>
    <n v="517213"/>
    <n v="10.57"/>
    <n v="12.74"/>
    <n v="2165.4299999999998"/>
  </r>
  <r>
    <x v="472"/>
    <s v="MC-0473"/>
    <x v="242"/>
    <x v="0"/>
    <x v="0"/>
    <x v="2"/>
    <x v="2"/>
    <n v="1773"/>
    <n v="184"/>
    <n v="42"/>
    <n v="3630"/>
    <n v="79925"/>
    <n v="10.38"/>
    <n v="22.83"/>
    <n v="2101.64"/>
  </r>
  <r>
    <x v="473"/>
    <s v="MC-0474"/>
    <x v="262"/>
    <x v="3"/>
    <x v="6"/>
    <x v="6"/>
    <x v="1"/>
    <n v="14911"/>
    <n v="1336"/>
    <n v="180"/>
    <n v="30525"/>
    <n v="146082"/>
    <n v="8.9600000000000009"/>
    <n v="13.47"/>
    <n v="378.56"/>
  </r>
  <r>
    <x v="474"/>
    <s v="MC-0475"/>
    <x v="211"/>
    <x v="5"/>
    <x v="2"/>
    <x v="8"/>
    <x v="2"/>
    <n v="21489"/>
    <n v="2399"/>
    <n v="272"/>
    <n v="7251"/>
    <n v="290722"/>
    <n v="11.16"/>
    <n v="11.34"/>
    <n v="3909.48"/>
  </r>
  <r>
    <x v="475"/>
    <s v="MC-0476"/>
    <x v="263"/>
    <x v="4"/>
    <x v="0"/>
    <x v="6"/>
    <x v="0"/>
    <n v="96594"/>
    <n v="11580"/>
    <n v="1759"/>
    <n v="47891"/>
    <n v="309941"/>
    <n v="11.99"/>
    <n v="15.19"/>
    <n v="547.17999999999995"/>
  </r>
  <r>
    <x v="476"/>
    <s v="MC-0477"/>
    <x v="191"/>
    <x v="4"/>
    <x v="5"/>
    <x v="5"/>
    <x v="1"/>
    <n v="76067"/>
    <n v="10535"/>
    <n v="1824"/>
    <n v="27089"/>
    <n v="4332732"/>
    <n v="13.85"/>
    <n v="17.309999999999999"/>
    <n v="15894.42"/>
  </r>
  <r>
    <x v="477"/>
    <s v="MC-0478"/>
    <x v="264"/>
    <x v="4"/>
    <x v="0"/>
    <x v="9"/>
    <x v="2"/>
    <n v="85663"/>
    <n v="9253"/>
    <n v="768"/>
    <n v="8467"/>
    <n v="513678"/>
    <n v="10.8"/>
    <n v="8.3000000000000007"/>
    <n v="5966.65"/>
  </r>
  <r>
    <x v="478"/>
    <s v="MC-0479"/>
    <x v="5"/>
    <x v="0"/>
    <x v="0"/>
    <x v="8"/>
    <x v="0"/>
    <n v="75356"/>
    <n v="1644"/>
    <n v="313"/>
    <n v="23333"/>
    <n v="451256"/>
    <n v="2.1800000000000002"/>
    <n v="19.04"/>
    <n v="1834.01"/>
  </r>
  <r>
    <x v="479"/>
    <s v="MC-0480"/>
    <x v="45"/>
    <x v="0"/>
    <x v="4"/>
    <x v="4"/>
    <x v="1"/>
    <n v="26875"/>
    <n v="3240"/>
    <n v="658"/>
    <n v="24616"/>
    <n v="610295"/>
    <n v="12.06"/>
    <n v="20.309999999999999"/>
    <n v="2379.27"/>
  </r>
  <r>
    <x v="480"/>
    <s v="MC-0481"/>
    <x v="203"/>
    <x v="0"/>
    <x v="3"/>
    <x v="3"/>
    <x v="0"/>
    <n v="82201"/>
    <n v="1965"/>
    <n v="138"/>
    <n v="16230"/>
    <n v="166844"/>
    <n v="2.39"/>
    <n v="7.02"/>
    <n v="927.98"/>
  </r>
  <r>
    <x v="481"/>
    <s v="MC-0482"/>
    <x v="265"/>
    <x v="2"/>
    <x v="5"/>
    <x v="5"/>
    <x v="0"/>
    <n v="75128"/>
    <n v="10038"/>
    <n v="1692"/>
    <n v="40481"/>
    <n v="4065620"/>
    <n v="13.36"/>
    <n v="16.86"/>
    <n v="9943.24"/>
  </r>
  <r>
    <x v="482"/>
    <s v="MC-0483"/>
    <x v="243"/>
    <x v="0"/>
    <x v="5"/>
    <x v="7"/>
    <x v="1"/>
    <n v="94349"/>
    <n v="13064"/>
    <n v="2885"/>
    <n v="22088"/>
    <n v="6128486"/>
    <n v="13.85"/>
    <n v="22.08"/>
    <n v="27645.599999999999"/>
  </r>
  <r>
    <x v="483"/>
    <s v="MC-0484"/>
    <x v="142"/>
    <x v="1"/>
    <x v="0"/>
    <x v="8"/>
    <x v="0"/>
    <n v="59373"/>
    <n v="6470"/>
    <n v="754"/>
    <n v="24605"/>
    <n v="305941"/>
    <n v="10.9"/>
    <n v="11.65"/>
    <n v="1143.4000000000001"/>
  </r>
  <r>
    <x v="484"/>
    <s v="MC-0485"/>
    <x v="23"/>
    <x v="2"/>
    <x v="1"/>
    <x v="3"/>
    <x v="2"/>
    <n v="71597"/>
    <n v="3933"/>
    <n v="347"/>
    <n v="36810"/>
    <n v="563026"/>
    <n v="5.49"/>
    <n v="8.82"/>
    <n v="1429.53"/>
  </r>
  <r>
    <x v="485"/>
    <s v="MC-0486"/>
    <x v="266"/>
    <x v="1"/>
    <x v="7"/>
    <x v="9"/>
    <x v="1"/>
    <n v="54101"/>
    <n v="6842"/>
    <n v="1344"/>
    <n v="11032"/>
    <n v="317375"/>
    <n v="12.65"/>
    <n v="19.64"/>
    <n v="2776.95"/>
  </r>
  <r>
    <x v="486"/>
    <s v="MC-0487"/>
    <x v="109"/>
    <x v="3"/>
    <x v="5"/>
    <x v="0"/>
    <x v="0"/>
    <n v="52445"/>
    <n v="2353"/>
    <n v="344"/>
    <n v="7127"/>
    <n v="456708"/>
    <n v="4.49"/>
    <n v="14.62"/>
    <n v="6308.03"/>
  </r>
  <r>
    <x v="487"/>
    <s v="MC-0488"/>
    <x v="151"/>
    <x v="4"/>
    <x v="2"/>
    <x v="7"/>
    <x v="1"/>
    <n v="87858"/>
    <n v="4791"/>
    <n v="434"/>
    <n v="37982"/>
    <n v="208264"/>
    <n v="5.45"/>
    <n v="9.06"/>
    <n v="448.33"/>
  </r>
  <r>
    <x v="488"/>
    <s v="MC-0489"/>
    <x v="267"/>
    <x v="2"/>
    <x v="4"/>
    <x v="0"/>
    <x v="1"/>
    <n v="6297"/>
    <n v="286"/>
    <n v="67"/>
    <n v="11972"/>
    <n v="51673"/>
    <n v="4.54"/>
    <n v="23.43"/>
    <n v="331.63"/>
  </r>
  <r>
    <x v="489"/>
    <s v="MC-0490"/>
    <x v="268"/>
    <x v="5"/>
    <x v="0"/>
    <x v="0"/>
    <x v="2"/>
    <n v="51868"/>
    <n v="4365"/>
    <n v="1026"/>
    <n v="23005"/>
    <n v="265865"/>
    <n v="8.42"/>
    <n v="23.51"/>
    <n v="1055.69"/>
  </r>
  <r>
    <x v="490"/>
    <s v="MC-0491"/>
    <x v="4"/>
    <x v="5"/>
    <x v="0"/>
    <x v="0"/>
    <x v="1"/>
    <n v="36847"/>
    <n v="2525"/>
    <n v="607"/>
    <n v="28723"/>
    <n v="628336"/>
    <n v="6.85"/>
    <n v="24.04"/>
    <n v="2087.58"/>
  </r>
  <r>
    <x v="491"/>
    <s v="MC-0492"/>
    <x v="269"/>
    <x v="3"/>
    <x v="7"/>
    <x v="3"/>
    <x v="0"/>
    <n v="50326"/>
    <n v="2328"/>
    <n v="574"/>
    <n v="20589"/>
    <n v="1188471"/>
    <n v="4.63"/>
    <n v="24.66"/>
    <n v="5672.3"/>
  </r>
  <r>
    <x v="492"/>
    <s v="MC-0493"/>
    <x v="119"/>
    <x v="5"/>
    <x v="4"/>
    <x v="9"/>
    <x v="0"/>
    <n v="66776"/>
    <n v="2943"/>
    <n v="508"/>
    <n v="8697"/>
    <n v="168228"/>
    <n v="4.41"/>
    <n v="17.260000000000002"/>
    <n v="1834.21"/>
  </r>
  <r>
    <x v="493"/>
    <s v="MC-0494"/>
    <x v="270"/>
    <x v="3"/>
    <x v="5"/>
    <x v="4"/>
    <x v="1"/>
    <n v="21625"/>
    <n v="1699"/>
    <n v="341"/>
    <n v="36006"/>
    <n v="145974"/>
    <n v="7.86"/>
    <n v="20.07"/>
    <n v="305.41000000000003"/>
  </r>
  <r>
    <x v="494"/>
    <s v="MC-0495"/>
    <x v="219"/>
    <x v="2"/>
    <x v="4"/>
    <x v="6"/>
    <x v="0"/>
    <n v="89503"/>
    <n v="8739"/>
    <n v="1155"/>
    <n v="10930"/>
    <n v="610913"/>
    <n v="9.76"/>
    <n v="13.22"/>
    <n v="5489.4"/>
  </r>
  <r>
    <x v="495"/>
    <s v="MC-0496"/>
    <x v="246"/>
    <x v="4"/>
    <x v="1"/>
    <x v="9"/>
    <x v="1"/>
    <n v="76168"/>
    <n v="10466"/>
    <n v="868"/>
    <n v="7169"/>
    <n v="1175889"/>
    <n v="13.74"/>
    <n v="8.2899999999999991"/>
    <n v="16302.78"/>
  </r>
  <r>
    <x v="496"/>
    <s v="MC-0497"/>
    <x v="57"/>
    <x v="0"/>
    <x v="3"/>
    <x v="4"/>
    <x v="0"/>
    <n v="24597"/>
    <n v="2361"/>
    <n v="462"/>
    <n v="30168"/>
    <n v="681206"/>
    <n v="9.6"/>
    <n v="19.57"/>
    <n v="2158.0300000000002"/>
  </r>
  <r>
    <x v="497"/>
    <s v="MC-0498"/>
    <x v="219"/>
    <x v="1"/>
    <x v="2"/>
    <x v="3"/>
    <x v="0"/>
    <n v="59877"/>
    <n v="8321"/>
    <n v="1942"/>
    <n v="24343"/>
    <n v="1292411"/>
    <n v="13.9"/>
    <n v="23.34"/>
    <n v="5209.26"/>
  </r>
  <r>
    <x v="498"/>
    <s v="MC-0499"/>
    <x v="34"/>
    <x v="3"/>
    <x v="0"/>
    <x v="5"/>
    <x v="1"/>
    <n v="82685"/>
    <n v="11633"/>
    <n v="2324"/>
    <n v="13594"/>
    <n v="4303674"/>
    <n v="14.07"/>
    <n v="19.98"/>
    <n v="31559.16"/>
  </r>
  <r>
    <x v="499"/>
    <s v="MC-0500"/>
    <x v="1"/>
    <x v="0"/>
    <x v="6"/>
    <x v="9"/>
    <x v="2"/>
    <n v="51523"/>
    <n v="1598"/>
    <n v="86"/>
    <n v="1320"/>
    <n v="118540"/>
    <n v="3.1"/>
    <n v="5.38"/>
    <n v="8881.32"/>
  </r>
  <r>
    <x v="500"/>
    <s v="MC-0501"/>
    <x v="16"/>
    <x v="1"/>
    <x v="0"/>
    <x v="4"/>
    <x v="1"/>
    <n v="13622"/>
    <n v="499"/>
    <n v="69"/>
    <n v="45130"/>
    <n v="107610"/>
    <n v="3.66"/>
    <n v="13.83"/>
    <n v="138.44999999999999"/>
  </r>
  <r>
    <x v="501"/>
    <s v="MC-0502"/>
    <x v="55"/>
    <x v="0"/>
    <x v="6"/>
    <x v="0"/>
    <x v="1"/>
    <n v="87427"/>
    <n v="3009"/>
    <n v="677"/>
    <n v="27195"/>
    <n v="103459"/>
    <n v="3.44"/>
    <n v="22.5"/>
    <n v="280.44"/>
  </r>
  <r>
    <x v="502"/>
    <s v="MC-0503"/>
    <x v="271"/>
    <x v="3"/>
    <x v="5"/>
    <x v="3"/>
    <x v="2"/>
    <n v="49546"/>
    <n v="850"/>
    <n v="195"/>
    <n v="26726"/>
    <n v="134412"/>
    <n v="1.72"/>
    <n v="22.94"/>
    <n v="402.93"/>
  </r>
  <r>
    <x v="503"/>
    <s v="MC-0504"/>
    <x v="267"/>
    <x v="2"/>
    <x v="3"/>
    <x v="3"/>
    <x v="2"/>
    <n v="92318"/>
    <n v="10362"/>
    <n v="607"/>
    <n v="21562"/>
    <n v="454107"/>
    <n v="11.22"/>
    <n v="5.86"/>
    <n v="2006.08"/>
  </r>
  <r>
    <x v="504"/>
    <s v="MC-0505"/>
    <x v="272"/>
    <x v="1"/>
    <x v="0"/>
    <x v="0"/>
    <x v="0"/>
    <n v="54562"/>
    <n v="2656"/>
    <n v="246"/>
    <n v="771"/>
    <n v="466802"/>
    <n v="4.87"/>
    <n v="9.26"/>
    <n v="60465.37"/>
  </r>
  <r>
    <x v="505"/>
    <s v="MC-0506"/>
    <x v="273"/>
    <x v="2"/>
    <x v="2"/>
    <x v="1"/>
    <x v="2"/>
    <n v="50155"/>
    <n v="5863"/>
    <n v="537"/>
    <n v="34544"/>
    <n v="479202"/>
    <n v="11.69"/>
    <n v="9.16"/>
    <n v="1287.2"/>
  </r>
  <r>
    <x v="506"/>
    <s v="MC-0507"/>
    <x v="154"/>
    <x v="1"/>
    <x v="3"/>
    <x v="1"/>
    <x v="0"/>
    <n v="77725"/>
    <n v="4932"/>
    <n v="633"/>
    <n v="42821"/>
    <n v="725019"/>
    <n v="6.35"/>
    <n v="12.83"/>
    <n v="1593.12"/>
  </r>
  <r>
    <x v="507"/>
    <s v="MC-0508"/>
    <x v="263"/>
    <x v="3"/>
    <x v="3"/>
    <x v="8"/>
    <x v="2"/>
    <n v="55162"/>
    <n v="5073"/>
    <n v="1242"/>
    <n v="24382"/>
    <n v="1266841"/>
    <n v="9.1999999999999993"/>
    <n v="24.48"/>
    <n v="5095.7700000000004"/>
  </r>
  <r>
    <x v="508"/>
    <s v="MC-0509"/>
    <x v="274"/>
    <x v="2"/>
    <x v="4"/>
    <x v="7"/>
    <x v="2"/>
    <n v="46135"/>
    <n v="6803"/>
    <n v="1580"/>
    <n v="20207"/>
    <n v="749648"/>
    <n v="14.75"/>
    <n v="23.23"/>
    <n v="3609.77"/>
  </r>
  <r>
    <x v="509"/>
    <s v="MC-0510"/>
    <x v="83"/>
    <x v="1"/>
    <x v="1"/>
    <x v="9"/>
    <x v="1"/>
    <n v="22206"/>
    <n v="632"/>
    <n v="66"/>
    <n v="25663"/>
    <n v="131821"/>
    <n v="2.85"/>
    <n v="10.44"/>
    <n v="413.66"/>
  </r>
  <r>
    <x v="510"/>
    <s v="MC-0511"/>
    <x v="237"/>
    <x v="3"/>
    <x v="0"/>
    <x v="4"/>
    <x v="1"/>
    <n v="84345"/>
    <n v="929"/>
    <n v="223"/>
    <n v="5009"/>
    <n v="109609"/>
    <n v="1.1000000000000001"/>
    <n v="24"/>
    <n v="2088.3000000000002"/>
  </r>
  <r>
    <x v="511"/>
    <s v="MC-0512"/>
    <x v="210"/>
    <x v="1"/>
    <x v="3"/>
    <x v="3"/>
    <x v="0"/>
    <n v="30067"/>
    <n v="3337"/>
    <n v="147"/>
    <n v="30647"/>
    <n v="272327"/>
    <n v="11.1"/>
    <n v="4.41"/>
    <n v="788.59"/>
  </r>
  <r>
    <x v="512"/>
    <s v="MC-0513"/>
    <x v="123"/>
    <x v="1"/>
    <x v="3"/>
    <x v="5"/>
    <x v="0"/>
    <n v="23973"/>
    <n v="2861"/>
    <n v="563"/>
    <n v="22229"/>
    <n v="351319"/>
    <n v="11.93"/>
    <n v="19.68"/>
    <n v="1480.44"/>
  </r>
  <r>
    <x v="513"/>
    <s v="MC-0514"/>
    <x v="234"/>
    <x v="4"/>
    <x v="1"/>
    <x v="9"/>
    <x v="0"/>
    <n v="79579"/>
    <n v="9159"/>
    <n v="1131"/>
    <n v="30952"/>
    <n v="1961106"/>
    <n v="11.51"/>
    <n v="12.35"/>
    <n v="6235.98"/>
  </r>
  <r>
    <x v="514"/>
    <s v="MC-0515"/>
    <x v="137"/>
    <x v="1"/>
    <x v="1"/>
    <x v="4"/>
    <x v="0"/>
    <n v="37167"/>
    <n v="3643"/>
    <n v="433"/>
    <n v="33648"/>
    <n v="477517"/>
    <n v="9.8000000000000007"/>
    <n v="11.89"/>
    <n v="1319.14"/>
  </r>
  <r>
    <x v="515"/>
    <s v="MC-0516"/>
    <x v="275"/>
    <x v="4"/>
    <x v="4"/>
    <x v="7"/>
    <x v="1"/>
    <n v="73036"/>
    <n v="5391"/>
    <n v="1252"/>
    <n v="45793"/>
    <n v="1211966"/>
    <n v="7.38"/>
    <n v="23.22"/>
    <n v="2546.62"/>
  </r>
  <r>
    <x v="516"/>
    <s v="MC-0517"/>
    <x v="276"/>
    <x v="2"/>
    <x v="3"/>
    <x v="2"/>
    <x v="0"/>
    <n v="76354"/>
    <n v="839"/>
    <n v="82"/>
    <n v="9164"/>
    <n v="109852"/>
    <n v="1.1000000000000001"/>
    <n v="9.77"/>
    <n v="1098.71"/>
  </r>
  <r>
    <x v="517"/>
    <s v="MC-0518"/>
    <x v="244"/>
    <x v="3"/>
    <x v="6"/>
    <x v="3"/>
    <x v="1"/>
    <n v="68277"/>
    <n v="4904"/>
    <n v="1199"/>
    <n v="40751"/>
    <n v="1799700"/>
    <n v="7.18"/>
    <n v="24.45"/>
    <n v="4316.3599999999997"/>
  </r>
  <r>
    <x v="518"/>
    <s v="MC-0519"/>
    <x v="66"/>
    <x v="3"/>
    <x v="0"/>
    <x v="8"/>
    <x v="0"/>
    <n v="32886"/>
    <n v="3110"/>
    <n v="531"/>
    <n v="34239"/>
    <n v="1198377"/>
    <n v="9.4600000000000009"/>
    <n v="17.07"/>
    <n v="3400.04"/>
  </r>
  <r>
    <x v="519"/>
    <s v="MC-0520"/>
    <x v="261"/>
    <x v="3"/>
    <x v="5"/>
    <x v="0"/>
    <x v="2"/>
    <n v="51157"/>
    <n v="5701"/>
    <n v="565"/>
    <n v="34007"/>
    <n v="390040"/>
    <n v="11.14"/>
    <n v="9.91"/>
    <n v="1046.93"/>
  </r>
  <r>
    <x v="520"/>
    <s v="MC-0521"/>
    <x v="34"/>
    <x v="2"/>
    <x v="2"/>
    <x v="7"/>
    <x v="1"/>
    <n v="2274"/>
    <n v="156"/>
    <n v="18"/>
    <n v="14721"/>
    <n v="19575"/>
    <n v="6.86"/>
    <n v="11.54"/>
    <n v="32.97"/>
  </r>
  <r>
    <x v="521"/>
    <s v="MC-0522"/>
    <x v="26"/>
    <x v="3"/>
    <x v="4"/>
    <x v="5"/>
    <x v="2"/>
    <n v="47338"/>
    <n v="2263"/>
    <n v="320"/>
    <n v="9548"/>
    <n v="609110"/>
    <n v="4.78"/>
    <n v="14.14"/>
    <n v="6279.56"/>
  </r>
  <r>
    <x v="522"/>
    <s v="MC-0523"/>
    <x v="116"/>
    <x v="5"/>
    <x v="2"/>
    <x v="4"/>
    <x v="0"/>
    <n v="32726"/>
    <n v="2501"/>
    <n v="261"/>
    <n v="11846"/>
    <n v="551261"/>
    <n v="7.64"/>
    <n v="10.44"/>
    <n v="4553.6499999999996"/>
  </r>
  <r>
    <x v="523"/>
    <s v="MC-0524"/>
    <x v="167"/>
    <x v="2"/>
    <x v="7"/>
    <x v="2"/>
    <x v="2"/>
    <n v="11287"/>
    <n v="1496"/>
    <n v="368"/>
    <n v="24887"/>
    <n v="60928"/>
    <n v="13.25"/>
    <n v="24.6"/>
    <n v="144.82"/>
  </r>
  <r>
    <x v="524"/>
    <s v="MC-0525"/>
    <x v="277"/>
    <x v="5"/>
    <x v="6"/>
    <x v="5"/>
    <x v="2"/>
    <n v="42342"/>
    <n v="4456"/>
    <n v="651"/>
    <n v="24795"/>
    <n v="1603626"/>
    <n v="10.52"/>
    <n v="14.61"/>
    <n v="6367.58"/>
  </r>
  <r>
    <x v="525"/>
    <s v="MC-0526"/>
    <x v="20"/>
    <x v="2"/>
    <x v="5"/>
    <x v="1"/>
    <x v="2"/>
    <n v="17809"/>
    <n v="399"/>
    <n v="74"/>
    <n v="40064"/>
    <n v="94280"/>
    <n v="2.2400000000000002"/>
    <n v="18.55"/>
    <n v="135.32"/>
  </r>
  <r>
    <x v="526"/>
    <s v="MC-0527"/>
    <x v="278"/>
    <x v="2"/>
    <x v="1"/>
    <x v="5"/>
    <x v="1"/>
    <n v="23911"/>
    <n v="2111"/>
    <n v="103"/>
    <n v="35063"/>
    <n v="126810"/>
    <n v="8.83"/>
    <n v="4.88"/>
    <n v="261.66000000000003"/>
  </r>
  <r>
    <x v="527"/>
    <s v="MC-0528"/>
    <x v="161"/>
    <x v="1"/>
    <x v="3"/>
    <x v="5"/>
    <x v="1"/>
    <n v="77153"/>
    <n v="2421"/>
    <n v="381"/>
    <n v="18399"/>
    <n v="828800"/>
    <n v="3.14"/>
    <n v="15.74"/>
    <n v="4404.5200000000004"/>
  </r>
  <r>
    <x v="528"/>
    <s v="MC-0529"/>
    <x v="54"/>
    <x v="0"/>
    <x v="5"/>
    <x v="2"/>
    <x v="1"/>
    <n v="62780"/>
    <n v="6248"/>
    <n v="873"/>
    <n v="9604"/>
    <n v="1000690"/>
    <n v="9.9499999999999993"/>
    <n v="13.97"/>
    <n v="10319.81"/>
  </r>
  <r>
    <x v="529"/>
    <s v="MC-0530"/>
    <x v="43"/>
    <x v="4"/>
    <x v="0"/>
    <x v="8"/>
    <x v="0"/>
    <n v="37651"/>
    <n v="4068"/>
    <n v="265"/>
    <n v="28785"/>
    <n v="649592"/>
    <n v="10.8"/>
    <n v="6.51"/>
    <n v="2156.7199999999998"/>
  </r>
  <r>
    <x v="530"/>
    <s v="MC-0531"/>
    <x v="279"/>
    <x v="3"/>
    <x v="1"/>
    <x v="9"/>
    <x v="1"/>
    <n v="73789"/>
    <n v="7818"/>
    <n v="1909"/>
    <n v="19354"/>
    <n v="940627"/>
    <n v="10.6"/>
    <n v="24.42"/>
    <n v="4760.18"/>
  </r>
  <r>
    <x v="531"/>
    <s v="MC-0532"/>
    <x v="280"/>
    <x v="5"/>
    <x v="3"/>
    <x v="0"/>
    <x v="2"/>
    <n v="66483"/>
    <n v="2867"/>
    <n v="702"/>
    <n v="26092"/>
    <n v="1294008"/>
    <n v="4.3099999999999996"/>
    <n v="24.49"/>
    <n v="4859.4399999999996"/>
  </r>
  <r>
    <x v="532"/>
    <s v="MC-0533"/>
    <x v="281"/>
    <x v="3"/>
    <x v="0"/>
    <x v="7"/>
    <x v="2"/>
    <n v="7253"/>
    <n v="479"/>
    <n v="21"/>
    <n v="34682"/>
    <n v="6113"/>
    <n v="6.6"/>
    <n v="4.38"/>
    <n v="-82.37"/>
  </r>
  <r>
    <x v="533"/>
    <s v="MC-0534"/>
    <x v="282"/>
    <x v="5"/>
    <x v="1"/>
    <x v="1"/>
    <x v="0"/>
    <n v="44864"/>
    <n v="2576"/>
    <n v="420"/>
    <n v="18335"/>
    <n v="613244"/>
    <n v="5.74"/>
    <n v="16.3"/>
    <n v="3244.63"/>
  </r>
  <r>
    <x v="534"/>
    <s v="MC-0535"/>
    <x v="268"/>
    <x v="1"/>
    <x v="2"/>
    <x v="8"/>
    <x v="1"/>
    <n v="47018"/>
    <n v="6037"/>
    <n v="1360"/>
    <n v="10348"/>
    <n v="2044559"/>
    <n v="12.84"/>
    <n v="22.53"/>
    <n v="19657.189999999999"/>
  </r>
  <r>
    <x v="535"/>
    <s v="MC-0536"/>
    <x v="283"/>
    <x v="3"/>
    <x v="3"/>
    <x v="7"/>
    <x v="2"/>
    <n v="43610"/>
    <n v="5950"/>
    <n v="1164"/>
    <n v="24631"/>
    <n v="2189294"/>
    <n v="13.64"/>
    <n v="19.559999999999999"/>
    <n v="8788.39"/>
  </r>
  <r>
    <x v="536"/>
    <s v="MC-0537"/>
    <x v="284"/>
    <x v="1"/>
    <x v="6"/>
    <x v="4"/>
    <x v="0"/>
    <n v="19985"/>
    <n v="885"/>
    <n v="180"/>
    <n v="40482"/>
    <n v="169715"/>
    <n v="4.43"/>
    <n v="20.34"/>
    <n v="319.24"/>
  </r>
  <r>
    <x v="537"/>
    <s v="MC-0538"/>
    <x v="255"/>
    <x v="5"/>
    <x v="6"/>
    <x v="8"/>
    <x v="1"/>
    <n v="22233"/>
    <n v="1629"/>
    <n v="148"/>
    <n v="16017"/>
    <n v="249318"/>
    <n v="7.33"/>
    <n v="9.09"/>
    <n v="1456.55"/>
  </r>
  <r>
    <x v="538"/>
    <s v="MC-0539"/>
    <x v="24"/>
    <x v="4"/>
    <x v="1"/>
    <x v="9"/>
    <x v="2"/>
    <n v="48600"/>
    <n v="6612"/>
    <n v="1334"/>
    <n v="26286"/>
    <n v="1611710"/>
    <n v="13.6"/>
    <n v="20.18"/>
    <n v="6031.36"/>
  </r>
  <r>
    <x v="539"/>
    <s v="MC-0540"/>
    <x v="108"/>
    <x v="2"/>
    <x v="7"/>
    <x v="0"/>
    <x v="0"/>
    <n v="31753"/>
    <n v="2378"/>
    <n v="128"/>
    <n v="10923"/>
    <n v="138631"/>
    <n v="7.49"/>
    <n v="5.38"/>
    <n v="1169.1400000000001"/>
  </r>
  <r>
    <x v="540"/>
    <s v="MC-0541"/>
    <x v="13"/>
    <x v="1"/>
    <x v="2"/>
    <x v="4"/>
    <x v="2"/>
    <n v="4455"/>
    <n v="450"/>
    <n v="76"/>
    <n v="38367"/>
    <n v="26269"/>
    <n v="10.1"/>
    <n v="16.89"/>
    <n v="-31.53"/>
  </r>
  <r>
    <x v="541"/>
    <s v="MC-0542"/>
    <x v="184"/>
    <x v="4"/>
    <x v="2"/>
    <x v="0"/>
    <x v="0"/>
    <n v="52097"/>
    <n v="3054"/>
    <n v="295"/>
    <n v="12746"/>
    <n v="241255"/>
    <n v="5.86"/>
    <n v="9.66"/>
    <n v="1792.77"/>
  </r>
  <r>
    <x v="542"/>
    <s v="MC-0543"/>
    <x v="188"/>
    <x v="3"/>
    <x v="3"/>
    <x v="0"/>
    <x v="1"/>
    <n v="4744"/>
    <n v="82"/>
    <n v="12"/>
    <n v="43088"/>
    <n v="10971"/>
    <n v="1.73"/>
    <n v="14.63"/>
    <n v="-74.540000000000006"/>
  </r>
  <r>
    <x v="543"/>
    <s v="MC-0544"/>
    <x v="97"/>
    <x v="1"/>
    <x v="6"/>
    <x v="0"/>
    <x v="2"/>
    <n v="18709"/>
    <n v="2395"/>
    <n v="228"/>
    <n v="29746"/>
    <n v="278816"/>
    <n v="12.8"/>
    <n v="9.52"/>
    <n v="837.32"/>
  </r>
  <r>
    <x v="544"/>
    <s v="MC-0545"/>
    <x v="285"/>
    <x v="2"/>
    <x v="7"/>
    <x v="8"/>
    <x v="1"/>
    <n v="84824"/>
    <n v="9593"/>
    <n v="1459"/>
    <n v="45492"/>
    <n v="1870265"/>
    <n v="11.31"/>
    <n v="15.21"/>
    <n v="4011.22"/>
  </r>
  <r>
    <x v="545"/>
    <s v="MC-0546"/>
    <x v="87"/>
    <x v="5"/>
    <x v="3"/>
    <x v="7"/>
    <x v="2"/>
    <n v="55028"/>
    <n v="2678"/>
    <n v="212"/>
    <n v="15527"/>
    <n v="31846"/>
    <n v="4.87"/>
    <n v="7.92"/>
    <n v="105.1"/>
  </r>
  <r>
    <x v="546"/>
    <s v="MC-0547"/>
    <x v="113"/>
    <x v="5"/>
    <x v="4"/>
    <x v="6"/>
    <x v="2"/>
    <n v="2090"/>
    <n v="271"/>
    <n v="65"/>
    <n v="37896"/>
    <n v="55516"/>
    <n v="12.97"/>
    <n v="23.99"/>
    <n v="46.49"/>
  </r>
  <r>
    <x v="547"/>
    <s v="MC-0548"/>
    <x v="38"/>
    <x v="4"/>
    <x v="6"/>
    <x v="1"/>
    <x v="0"/>
    <n v="49974"/>
    <n v="2043"/>
    <n v="250"/>
    <n v="44167"/>
    <n v="294300"/>
    <n v="4.09"/>
    <n v="12.24"/>
    <n v="566.33000000000004"/>
  </r>
  <r>
    <x v="548"/>
    <s v="MC-0549"/>
    <x v="50"/>
    <x v="0"/>
    <x v="3"/>
    <x v="8"/>
    <x v="2"/>
    <n v="35469"/>
    <n v="1002"/>
    <n v="128"/>
    <n v="31453"/>
    <n v="174596"/>
    <n v="2.83"/>
    <n v="12.77"/>
    <n v="455.09"/>
  </r>
  <r>
    <x v="549"/>
    <s v="MC-0550"/>
    <x v="286"/>
    <x v="4"/>
    <x v="3"/>
    <x v="4"/>
    <x v="2"/>
    <n v="98376"/>
    <n v="9698"/>
    <n v="1294"/>
    <n v="20939"/>
    <n v="2789453"/>
    <n v="9.86"/>
    <n v="13.34"/>
    <n v="13221.97"/>
  </r>
  <r>
    <x v="550"/>
    <s v="MC-0551"/>
    <x v="82"/>
    <x v="2"/>
    <x v="2"/>
    <x v="6"/>
    <x v="2"/>
    <n v="60682"/>
    <n v="8024"/>
    <n v="717"/>
    <n v="35173"/>
    <n v="936539"/>
    <n v="13.22"/>
    <n v="8.94"/>
    <n v="2562.63"/>
  </r>
  <r>
    <x v="551"/>
    <s v="MC-0552"/>
    <x v="262"/>
    <x v="0"/>
    <x v="1"/>
    <x v="5"/>
    <x v="0"/>
    <n v="3900"/>
    <n v="229"/>
    <n v="10"/>
    <n v="14465"/>
    <n v="4438"/>
    <n v="5.87"/>
    <n v="4.37"/>
    <n v="-69.319999999999993"/>
  </r>
  <r>
    <x v="552"/>
    <s v="MC-0553"/>
    <x v="131"/>
    <x v="5"/>
    <x v="7"/>
    <x v="6"/>
    <x v="1"/>
    <n v="20750"/>
    <n v="267"/>
    <n v="36"/>
    <n v="11251"/>
    <n v="40953"/>
    <n v="1.29"/>
    <n v="13.48"/>
    <n v="264"/>
  </r>
  <r>
    <x v="553"/>
    <s v="MC-0554"/>
    <x v="287"/>
    <x v="1"/>
    <x v="7"/>
    <x v="9"/>
    <x v="0"/>
    <n v="11515"/>
    <n v="1652"/>
    <n v="107"/>
    <n v="3274"/>
    <n v="211088"/>
    <n v="14.35"/>
    <n v="6.48"/>
    <n v="6347.6"/>
  </r>
  <r>
    <x v="554"/>
    <s v="MC-0555"/>
    <x v="38"/>
    <x v="3"/>
    <x v="7"/>
    <x v="5"/>
    <x v="2"/>
    <n v="33778"/>
    <n v="3462"/>
    <n v="81"/>
    <n v="6537"/>
    <n v="158367"/>
    <n v="10.25"/>
    <n v="2.34"/>
    <n v="2322.58"/>
  </r>
  <r>
    <x v="555"/>
    <s v="MC-0556"/>
    <x v="164"/>
    <x v="4"/>
    <x v="7"/>
    <x v="1"/>
    <x v="2"/>
    <n v="5392"/>
    <n v="256"/>
    <n v="34"/>
    <n v="36898"/>
    <n v="12607"/>
    <n v="4.75"/>
    <n v="13.28"/>
    <n v="-65.83"/>
  </r>
  <r>
    <x v="556"/>
    <s v="MC-0557"/>
    <x v="83"/>
    <x v="1"/>
    <x v="0"/>
    <x v="8"/>
    <x v="1"/>
    <n v="41908"/>
    <n v="3065"/>
    <n v="223"/>
    <n v="31644"/>
    <n v="55558"/>
    <n v="7.31"/>
    <n v="7.28"/>
    <n v="75.569999999999993"/>
  </r>
  <r>
    <x v="557"/>
    <s v="MC-0558"/>
    <x v="94"/>
    <x v="4"/>
    <x v="0"/>
    <x v="5"/>
    <x v="2"/>
    <n v="84692"/>
    <n v="5741"/>
    <n v="520"/>
    <n v="18341"/>
    <n v="141651"/>
    <n v="6.78"/>
    <n v="9.06"/>
    <n v="672.31"/>
  </r>
  <r>
    <x v="558"/>
    <s v="MC-0559"/>
    <x v="18"/>
    <x v="3"/>
    <x v="4"/>
    <x v="6"/>
    <x v="0"/>
    <n v="57906"/>
    <n v="3237"/>
    <n v="79"/>
    <n v="8784"/>
    <n v="63108"/>
    <n v="5.59"/>
    <n v="2.44"/>
    <n v="618.41"/>
  </r>
  <r>
    <x v="559"/>
    <s v="MC-0560"/>
    <x v="241"/>
    <x v="4"/>
    <x v="2"/>
    <x v="7"/>
    <x v="0"/>
    <n v="77162"/>
    <n v="8557"/>
    <n v="1580"/>
    <n v="30013"/>
    <n v="1616003"/>
    <n v="11.09"/>
    <n v="18.46"/>
    <n v="5284.43"/>
  </r>
  <r>
    <x v="560"/>
    <s v="MC-0561"/>
    <x v="184"/>
    <x v="2"/>
    <x v="1"/>
    <x v="2"/>
    <x v="2"/>
    <n v="90908"/>
    <n v="11044"/>
    <n v="1606"/>
    <n v="46577"/>
    <n v="4003576"/>
    <n v="12.15"/>
    <n v="14.54"/>
    <n v="8495.61"/>
  </r>
  <r>
    <x v="561"/>
    <s v="MC-0562"/>
    <x v="267"/>
    <x v="5"/>
    <x v="5"/>
    <x v="7"/>
    <x v="2"/>
    <n v="21174"/>
    <n v="3083"/>
    <n v="610"/>
    <n v="39678"/>
    <n v="271874"/>
    <n v="14.56"/>
    <n v="19.79"/>
    <n v="585.21"/>
  </r>
  <r>
    <x v="562"/>
    <s v="MC-0563"/>
    <x v="288"/>
    <x v="3"/>
    <x v="7"/>
    <x v="0"/>
    <x v="1"/>
    <n v="26292"/>
    <n v="349"/>
    <n v="54"/>
    <n v="18229"/>
    <n v="25198"/>
    <n v="1.33"/>
    <n v="15.47"/>
    <n v="38.229999999999997"/>
  </r>
  <r>
    <x v="563"/>
    <s v="MC-0564"/>
    <x v="65"/>
    <x v="0"/>
    <x v="7"/>
    <x v="8"/>
    <x v="2"/>
    <n v="72137"/>
    <n v="8750"/>
    <n v="563"/>
    <n v="28552"/>
    <n v="803687"/>
    <n v="12.13"/>
    <n v="6.43"/>
    <n v="2714.84"/>
  </r>
  <r>
    <x v="564"/>
    <s v="MC-0565"/>
    <x v="13"/>
    <x v="1"/>
    <x v="5"/>
    <x v="7"/>
    <x v="0"/>
    <n v="73682"/>
    <n v="3363"/>
    <n v="137"/>
    <n v="26791"/>
    <n v="165229"/>
    <n v="4.5599999999999996"/>
    <n v="4.07"/>
    <n v="516.73"/>
  </r>
  <r>
    <x v="565"/>
    <s v="MC-0566"/>
    <x v="93"/>
    <x v="5"/>
    <x v="4"/>
    <x v="2"/>
    <x v="2"/>
    <n v="84627"/>
    <n v="9135"/>
    <n v="1734"/>
    <n v="36816"/>
    <n v="3857961"/>
    <n v="10.79"/>
    <n v="18.98"/>
    <n v="10379.02"/>
  </r>
  <r>
    <x v="566"/>
    <s v="MC-0567"/>
    <x v="148"/>
    <x v="4"/>
    <x v="3"/>
    <x v="2"/>
    <x v="1"/>
    <n v="9302"/>
    <n v="1196"/>
    <n v="221"/>
    <n v="9899"/>
    <n v="387982"/>
    <n v="12.86"/>
    <n v="18.48"/>
    <n v="3819.59"/>
  </r>
  <r>
    <x v="567"/>
    <s v="MC-0568"/>
    <x v="35"/>
    <x v="4"/>
    <x v="2"/>
    <x v="6"/>
    <x v="0"/>
    <n v="85004"/>
    <n v="6126"/>
    <n v="348"/>
    <n v="5265"/>
    <n v="591041"/>
    <n v="7.21"/>
    <n v="5.68"/>
    <n v="11126.51"/>
  </r>
  <r>
    <x v="568"/>
    <s v="MC-0569"/>
    <x v="238"/>
    <x v="0"/>
    <x v="7"/>
    <x v="0"/>
    <x v="2"/>
    <n v="15031"/>
    <n v="2138"/>
    <n v="140"/>
    <n v="5388"/>
    <n v="208863"/>
    <n v="14.22"/>
    <n v="6.55"/>
    <n v="3776.23"/>
  </r>
  <r>
    <x v="569"/>
    <s v="MC-0570"/>
    <x v="287"/>
    <x v="2"/>
    <x v="4"/>
    <x v="7"/>
    <x v="0"/>
    <n v="92922"/>
    <n v="10600"/>
    <n v="1260"/>
    <n v="2930"/>
    <n v="842560"/>
    <n v="11.41"/>
    <n v="11.89"/>
    <n v="28658.87"/>
  </r>
  <r>
    <x v="570"/>
    <s v="MC-0571"/>
    <x v="53"/>
    <x v="5"/>
    <x v="1"/>
    <x v="3"/>
    <x v="1"/>
    <n v="62349"/>
    <n v="1617"/>
    <n v="216"/>
    <n v="28122"/>
    <n v="508653"/>
    <n v="2.59"/>
    <n v="13.36"/>
    <n v="1708.74"/>
  </r>
  <r>
    <x v="571"/>
    <s v="MC-0572"/>
    <x v="251"/>
    <x v="1"/>
    <x v="0"/>
    <x v="4"/>
    <x v="2"/>
    <n v="70339"/>
    <n v="1369"/>
    <n v="63"/>
    <n v="41806"/>
    <n v="20988"/>
    <n v="1.95"/>
    <n v="4.5999999999999996"/>
    <n v="-49.8"/>
  </r>
  <r>
    <x v="572"/>
    <s v="MC-0573"/>
    <x v="38"/>
    <x v="1"/>
    <x v="2"/>
    <x v="0"/>
    <x v="2"/>
    <n v="31279"/>
    <n v="4667"/>
    <n v="882"/>
    <n v="9878"/>
    <n v="1222938"/>
    <n v="14.92"/>
    <n v="18.899999999999999"/>
    <n v="12280.06"/>
  </r>
  <r>
    <x v="573"/>
    <s v="MC-0574"/>
    <x v="289"/>
    <x v="0"/>
    <x v="7"/>
    <x v="1"/>
    <x v="0"/>
    <n v="74156"/>
    <n v="7543"/>
    <n v="1678"/>
    <n v="5723"/>
    <n v="2769987"/>
    <n v="10.17"/>
    <n v="22.25"/>
    <n v="48301.39"/>
  </r>
  <r>
    <x v="574"/>
    <s v="MC-0575"/>
    <x v="32"/>
    <x v="1"/>
    <x v="7"/>
    <x v="2"/>
    <x v="1"/>
    <n v="22864"/>
    <n v="966"/>
    <n v="159"/>
    <n v="20377"/>
    <n v="149962"/>
    <n v="4.22"/>
    <n v="16.46"/>
    <n v="635.92999999999995"/>
  </r>
  <r>
    <x v="575"/>
    <s v="MC-0576"/>
    <x v="65"/>
    <x v="1"/>
    <x v="4"/>
    <x v="3"/>
    <x v="2"/>
    <n v="73100"/>
    <n v="6050"/>
    <n v="882"/>
    <n v="20911"/>
    <n v="1444818"/>
    <n v="8.2799999999999994"/>
    <n v="14.58"/>
    <n v="6809.37"/>
  </r>
  <r>
    <x v="576"/>
    <s v="MC-0577"/>
    <x v="234"/>
    <x v="3"/>
    <x v="7"/>
    <x v="1"/>
    <x v="0"/>
    <n v="29039"/>
    <n v="1826"/>
    <n v="428"/>
    <n v="27737"/>
    <n v="813097"/>
    <n v="6.29"/>
    <n v="23.44"/>
    <n v="2831.47"/>
  </r>
  <r>
    <x v="577"/>
    <s v="MC-0578"/>
    <x v="99"/>
    <x v="2"/>
    <x v="3"/>
    <x v="5"/>
    <x v="0"/>
    <n v="96199"/>
    <n v="1528"/>
    <n v="175"/>
    <n v="29990"/>
    <n v="239117"/>
    <n v="1.59"/>
    <n v="11.45"/>
    <n v="697.32"/>
  </r>
  <r>
    <x v="578"/>
    <s v="MC-0579"/>
    <x v="209"/>
    <x v="1"/>
    <x v="2"/>
    <x v="4"/>
    <x v="0"/>
    <n v="42275"/>
    <n v="599"/>
    <n v="81"/>
    <n v="45996"/>
    <n v="109471"/>
    <n v="1.42"/>
    <n v="13.52"/>
    <n v="138"/>
  </r>
  <r>
    <x v="579"/>
    <s v="MC-0580"/>
    <x v="29"/>
    <x v="4"/>
    <x v="4"/>
    <x v="8"/>
    <x v="1"/>
    <n v="61341"/>
    <n v="6440"/>
    <n v="447"/>
    <n v="7351"/>
    <n v="452652"/>
    <n v="10.5"/>
    <n v="6.94"/>
    <n v="6057.52"/>
  </r>
  <r>
    <x v="580"/>
    <s v="MC-0581"/>
    <x v="290"/>
    <x v="0"/>
    <x v="5"/>
    <x v="7"/>
    <x v="0"/>
    <n v="13046"/>
    <n v="1298"/>
    <n v="229"/>
    <n v="28669"/>
    <n v="151364"/>
    <n v="9.9499999999999993"/>
    <n v="17.64"/>
    <n v="427.98"/>
  </r>
  <r>
    <x v="581"/>
    <s v="MC-0582"/>
    <x v="206"/>
    <x v="3"/>
    <x v="0"/>
    <x v="6"/>
    <x v="1"/>
    <n v="64999"/>
    <n v="2211"/>
    <n v="348"/>
    <n v="32292"/>
    <n v="82762"/>
    <n v="3.4"/>
    <n v="15.74"/>
    <n v="156.30000000000001"/>
  </r>
  <r>
    <x v="582"/>
    <s v="MC-0583"/>
    <x v="285"/>
    <x v="0"/>
    <x v="1"/>
    <x v="1"/>
    <x v="0"/>
    <n v="46603"/>
    <n v="4023"/>
    <n v="506"/>
    <n v="46547"/>
    <n v="219235"/>
    <n v="8.6300000000000008"/>
    <n v="12.58"/>
    <n v="370.99"/>
  </r>
  <r>
    <x v="583"/>
    <s v="MC-0584"/>
    <x v="140"/>
    <x v="1"/>
    <x v="4"/>
    <x v="9"/>
    <x v="0"/>
    <n v="40948"/>
    <n v="4704"/>
    <n v="178"/>
    <n v="16306"/>
    <n v="263003"/>
    <n v="11.49"/>
    <n v="3.78"/>
    <n v="1512.91"/>
  </r>
  <r>
    <x v="584"/>
    <s v="MC-0585"/>
    <x v="147"/>
    <x v="1"/>
    <x v="0"/>
    <x v="5"/>
    <x v="1"/>
    <n v="89294"/>
    <n v="12878"/>
    <n v="1866"/>
    <n v="48566"/>
    <n v="3581180"/>
    <n v="14.42"/>
    <n v="14.49"/>
    <n v="7273.77"/>
  </r>
  <r>
    <x v="585"/>
    <s v="MC-0586"/>
    <x v="209"/>
    <x v="0"/>
    <x v="1"/>
    <x v="0"/>
    <x v="1"/>
    <n v="38982"/>
    <n v="3619"/>
    <n v="223"/>
    <n v="7043"/>
    <n v="76708"/>
    <n v="9.2799999999999994"/>
    <n v="6.16"/>
    <n v="989.08"/>
  </r>
  <r>
    <x v="586"/>
    <s v="MC-0587"/>
    <x v="291"/>
    <x v="4"/>
    <x v="7"/>
    <x v="0"/>
    <x v="0"/>
    <n v="35413"/>
    <n v="1050"/>
    <n v="123"/>
    <n v="25340"/>
    <n v="242124"/>
    <n v="2.97"/>
    <n v="11.71"/>
    <n v="855.49"/>
  </r>
  <r>
    <x v="587"/>
    <s v="MC-0588"/>
    <x v="70"/>
    <x v="4"/>
    <x v="4"/>
    <x v="4"/>
    <x v="1"/>
    <n v="64944"/>
    <n v="7125"/>
    <n v="1477"/>
    <n v="28781"/>
    <n v="2169335"/>
    <n v="10.97"/>
    <n v="20.73"/>
    <n v="7437.42"/>
  </r>
  <r>
    <x v="588"/>
    <s v="MC-0589"/>
    <x v="30"/>
    <x v="3"/>
    <x v="6"/>
    <x v="2"/>
    <x v="1"/>
    <n v="57369"/>
    <n v="3222"/>
    <n v="765"/>
    <n v="46245"/>
    <n v="275819"/>
    <n v="5.62"/>
    <n v="23.74"/>
    <n v="496.43"/>
  </r>
  <r>
    <x v="589"/>
    <s v="MC-0590"/>
    <x v="191"/>
    <x v="4"/>
    <x v="5"/>
    <x v="3"/>
    <x v="1"/>
    <n v="25967"/>
    <n v="1572"/>
    <n v="207"/>
    <n v="29897"/>
    <n v="42825"/>
    <n v="6.05"/>
    <n v="13.17"/>
    <n v="43.24"/>
  </r>
  <r>
    <x v="590"/>
    <s v="MC-0591"/>
    <x v="137"/>
    <x v="0"/>
    <x v="5"/>
    <x v="9"/>
    <x v="2"/>
    <n v="82681"/>
    <n v="3215"/>
    <n v="515"/>
    <n v="2721"/>
    <n v="1067443"/>
    <n v="3.89"/>
    <n v="16.02"/>
    <n v="39123.449999999997"/>
  </r>
  <r>
    <x v="591"/>
    <s v="MC-0592"/>
    <x v="37"/>
    <x v="5"/>
    <x v="1"/>
    <x v="2"/>
    <x v="2"/>
    <n v="12247"/>
    <n v="352"/>
    <n v="13"/>
    <n v="12531"/>
    <n v="20922"/>
    <n v="2.87"/>
    <n v="3.69"/>
    <n v="66.959999999999994"/>
  </r>
  <r>
    <x v="592"/>
    <s v="MC-0593"/>
    <x v="292"/>
    <x v="4"/>
    <x v="4"/>
    <x v="0"/>
    <x v="2"/>
    <n v="15585"/>
    <n v="1404"/>
    <n v="258"/>
    <n v="23824"/>
    <n v="239917"/>
    <n v="9.01"/>
    <n v="18.38"/>
    <n v="907.04"/>
  </r>
  <r>
    <x v="593"/>
    <s v="MC-0594"/>
    <x v="293"/>
    <x v="0"/>
    <x v="1"/>
    <x v="1"/>
    <x v="2"/>
    <n v="99350"/>
    <n v="5230"/>
    <n v="1227"/>
    <n v="24410"/>
    <n v="2288748"/>
    <n v="5.26"/>
    <n v="23.46"/>
    <n v="9276.35"/>
  </r>
  <r>
    <x v="594"/>
    <s v="MC-0595"/>
    <x v="137"/>
    <x v="0"/>
    <x v="3"/>
    <x v="6"/>
    <x v="1"/>
    <n v="87969"/>
    <n v="9510"/>
    <n v="368"/>
    <n v="13145"/>
    <n v="107183"/>
    <n v="10.81"/>
    <n v="3.87"/>
    <n v="715.39"/>
  </r>
  <r>
    <x v="595"/>
    <s v="MC-0596"/>
    <x v="274"/>
    <x v="5"/>
    <x v="0"/>
    <x v="6"/>
    <x v="1"/>
    <n v="86820"/>
    <n v="1004"/>
    <n v="37"/>
    <n v="19738"/>
    <n v="29140"/>
    <n v="1.1599999999999999"/>
    <n v="3.69"/>
    <n v="47.64"/>
  </r>
  <r>
    <x v="596"/>
    <s v="MC-0597"/>
    <x v="255"/>
    <x v="2"/>
    <x v="5"/>
    <x v="7"/>
    <x v="2"/>
    <n v="86119"/>
    <n v="7193"/>
    <n v="616"/>
    <n v="49000"/>
    <n v="828563"/>
    <n v="8.35"/>
    <n v="8.56"/>
    <n v="1590.95"/>
  </r>
  <r>
    <x v="597"/>
    <s v="MC-0598"/>
    <x v="36"/>
    <x v="0"/>
    <x v="1"/>
    <x v="6"/>
    <x v="0"/>
    <n v="70672"/>
    <n v="2148"/>
    <n v="137"/>
    <n v="10344"/>
    <n v="331808"/>
    <n v="3.04"/>
    <n v="6.38"/>
    <n v="3107.64"/>
  </r>
  <r>
    <x v="598"/>
    <s v="MC-0599"/>
    <x v="57"/>
    <x v="5"/>
    <x v="5"/>
    <x v="2"/>
    <x v="2"/>
    <n v="70391"/>
    <n v="5698"/>
    <n v="796"/>
    <n v="24752"/>
    <n v="1511857"/>
    <n v="8.09"/>
    <n v="13.97"/>
    <n v="6008.1"/>
  </r>
  <r>
    <x v="599"/>
    <s v="MC-0600"/>
    <x v="282"/>
    <x v="3"/>
    <x v="1"/>
    <x v="0"/>
    <x v="1"/>
    <n v="40626"/>
    <n v="2340"/>
    <n v="559"/>
    <n v="14156"/>
    <n v="165309"/>
    <n v="5.76"/>
    <n v="23.89"/>
    <n v="1067.77"/>
  </r>
  <r>
    <x v="600"/>
    <s v="MC-0601"/>
    <x v="146"/>
    <x v="0"/>
    <x v="6"/>
    <x v="0"/>
    <x v="2"/>
    <n v="30567"/>
    <n v="1547"/>
    <n v="204"/>
    <n v="44910"/>
    <n v="345533"/>
    <n v="5.0599999999999996"/>
    <n v="13.19"/>
    <n v="669.39"/>
  </r>
  <r>
    <x v="601"/>
    <s v="MC-0602"/>
    <x v="107"/>
    <x v="5"/>
    <x v="5"/>
    <x v="7"/>
    <x v="2"/>
    <n v="81274"/>
    <n v="11060"/>
    <n v="1152"/>
    <n v="21158"/>
    <n v="1723751"/>
    <n v="13.61"/>
    <n v="10.42"/>
    <n v="8047.04"/>
  </r>
  <r>
    <x v="602"/>
    <s v="MC-0603"/>
    <x v="294"/>
    <x v="4"/>
    <x v="3"/>
    <x v="0"/>
    <x v="0"/>
    <n v="18271"/>
    <n v="1028"/>
    <n v="187"/>
    <n v="7360"/>
    <n v="265948"/>
    <n v="5.63"/>
    <n v="18.190000000000001"/>
    <n v="3513.65"/>
  </r>
  <r>
    <x v="603"/>
    <s v="MC-0604"/>
    <x v="32"/>
    <x v="5"/>
    <x v="0"/>
    <x v="0"/>
    <x v="2"/>
    <n v="57369"/>
    <n v="8019"/>
    <n v="1737"/>
    <n v="7685"/>
    <n v="4069132"/>
    <n v="13.98"/>
    <n v="21.66"/>
    <n v="52848.74"/>
  </r>
  <r>
    <x v="604"/>
    <s v="MC-0605"/>
    <x v="58"/>
    <x v="5"/>
    <x v="6"/>
    <x v="1"/>
    <x v="1"/>
    <n v="95298"/>
    <n v="2891"/>
    <n v="245"/>
    <n v="16221"/>
    <n v="543202"/>
    <n v="3.03"/>
    <n v="8.4700000000000006"/>
    <n v="3248.74"/>
  </r>
  <r>
    <x v="605"/>
    <s v="MC-0606"/>
    <x v="295"/>
    <x v="2"/>
    <x v="3"/>
    <x v="3"/>
    <x v="2"/>
    <n v="59065"/>
    <n v="5075"/>
    <n v="412"/>
    <n v="39066"/>
    <n v="165176"/>
    <n v="8.59"/>
    <n v="8.1199999999999992"/>
    <n v="322.81"/>
  </r>
  <r>
    <x v="606"/>
    <s v="MC-0607"/>
    <x v="283"/>
    <x v="0"/>
    <x v="7"/>
    <x v="9"/>
    <x v="2"/>
    <n v="81263"/>
    <n v="4595"/>
    <n v="566"/>
    <n v="11930"/>
    <n v="119595"/>
    <n v="5.65"/>
    <n v="12.32"/>
    <n v="902.46"/>
  </r>
  <r>
    <x v="607"/>
    <s v="MC-0608"/>
    <x v="238"/>
    <x v="3"/>
    <x v="7"/>
    <x v="9"/>
    <x v="0"/>
    <n v="80260"/>
    <n v="8482"/>
    <n v="1627"/>
    <n v="32654"/>
    <n v="947475"/>
    <n v="10.57"/>
    <n v="19.18"/>
    <n v="2801.59"/>
  </r>
  <r>
    <x v="608"/>
    <s v="MC-0609"/>
    <x v="296"/>
    <x v="3"/>
    <x v="4"/>
    <x v="5"/>
    <x v="0"/>
    <n v="26330"/>
    <n v="1189"/>
    <n v="39"/>
    <n v="20725"/>
    <n v="94642"/>
    <n v="4.5199999999999996"/>
    <n v="3.28"/>
    <n v="356.65"/>
  </r>
  <r>
    <x v="609"/>
    <s v="MC-0610"/>
    <x v="183"/>
    <x v="3"/>
    <x v="4"/>
    <x v="1"/>
    <x v="1"/>
    <n v="9668"/>
    <n v="458"/>
    <n v="65"/>
    <n v="43423"/>
    <n v="84589"/>
    <n v="4.74"/>
    <n v="14.19"/>
    <n v="94.8"/>
  </r>
  <r>
    <x v="610"/>
    <s v="MC-0611"/>
    <x v="209"/>
    <x v="1"/>
    <x v="1"/>
    <x v="0"/>
    <x v="0"/>
    <n v="6482"/>
    <n v="686"/>
    <n v="110"/>
    <n v="36150"/>
    <n v="118388"/>
    <n v="10.58"/>
    <n v="16.03"/>
    <n v="227.49"/>
  </r>
  <r>
    <x v="611"/>
    <s v="MC-0612"/>
    <x v="297"/>
    <x v="1"/>
    <x v="6"/>
    <x v="6"/>
    <x v="2"/>
    <n v="60193"/>
    <n v="8086"/>
    <n v="1854"/>
    <n v="43949"/>
    <n v="4102499"/>
    <n v="13.43"/>
    <n v="22.93"/>
    <n v="9234.58"/>
  </r>
  <r>
    <x v="612"/>
    <s v="MC-0613"/>
    <x v="74"/>
    <x v="5"/>
    <x v="7"/>
    <x v="9"/>
    <x v="1"/>
    <n v="51777"/>
    <n v="4745"/>
    <n v="194"/>
    <n v="9898"/>
    <n v="229493"/>
    <n v="9.16"/>
    <n v="4.09"/>
    <n v="2218.67"/>
  </r>
  <r>
    <x v="613"/>
    <s v="MC-0614"/>
    <x v="298"/>
    <x v="0"/>
    <x v="7"/>
    <x v="4"/>
    <x v="2"/>
    <n v="39590"/>
    <n v="5417"/>
    <n v="219"/>
    <n v="34653"/>
    <n v="497927"/>
    <n v="13.68"/>
    <n v="4.04"/>
    <n v="1336.91"/>
  </r>
  <r>
    <x v="614"/>
    <s v="MC-0615"/>
    <x v="136"/>
    <x v="1"/>
    <x v="2"/>
    <x v="1"/>
    <x v="1"/>
    <n v="66622"/>
    <n v="2520"/>
    <n v="234"/>
    <n v="39047"/>
    <n v="550820"/>
    <n v="3.78"/>
    <n v="9.2899999999999991"/>
    <n v="1310.6500000000001"/>
  </r>
  <r>
    <x v="615"/>
    <s v="MC-0616"/>
    <x v="236"/>
    <x v="4"/>
    <x v="7"/>
    <x v="4"/>
    <x v="1"/>
    <n v="43396"/>
    <n v="4126"/>
    <n v="107"/>
    <n v="9354"/>
    <n v="164485"/>
    <n v="9.51"/>
    <n v="2.59"/>
    <n v="1658.35"/>
  </r>
  <r>
    <x v="616"/>
    <s v="MC-0617"/>
    <x v="44"/>
    <x v="2"/>
    <x v="0"/>
    <x v="7"/>
    <x v="2"/>
    <n v="43477"/>
    <n v="6100"/>
    <n v="1450"/>
    <n v="45405"/>
    <n v="2931527"/>
    <n v="14.03"/>
    <n v="23.77"/>
    <n v="6356.46"/>
  </r>
  <r>
    <x v="617"/>
    <s v="MC-0618"/>
    <x v="277"/>
    <x v="1"/>
    <x v="2"/>
    <x v="1"/>
    <x v="2"/>
    <n v="48571"/>
    <n v="1183"/>
    <n v="291"/>
    <n v="35510"/>
    <n v="540723"/>
    <n v="2.44"/>
    <n v="24.6"/>
    <n v="1422.72"/>
  </r>
  <r>
    <x v="618"/>
    <s v="MC-0619"/>
    <x v="274"/>
    <x v="4"/>
    <x v="2"/>
    <x v="9"/>
    <x v="0"/>
    <n v="50886"/>
    <n v="867"/>
    <n v="213"/>
    <n v="8959"/>
    <n v="199731"/>
    <n v="1.7"/>
    <n v="24.57"/>
    <n v="2129.44"/>
  </r>
  <r>
    <x v="619"/>
    <s v="MC-0620"/>
    <x v="144"/>
    <x v="5"/>
    <x v="2"/>
    <x v="4"/>
    <x v="0"/>
    <n v="94329"/>
    <n v="1783"/>
    <n v="249"/>
    <n v="15749"/>
    <n v="464604"/>
    <n v="1.89"/>
    <n v="13.97"/>
    <n v="2850.04"/>
  </r>
  <r>
    <x v="620"/>
    <s v="MC-0621"/>
    <x v="131"/>
    <x v="1"/>
    <x v="1"/>
    <x v="3"/>
    <x v="1"/>
    <n v="27588"/>
    <n v="289"/>
    <n v="37"/>
    <n v="1104"/>
    <n v="48819"/>
    <n v="1.05"/>
    <n v="12.8"/>
    <n v="4320.8599999999997"/>
  </r>
  <r>
    <x v="621"/>
    <s v="MC-0622"/>
    <x v="81"/>
    <x v="2"/>
    <x v="1"/>
    <x v="5"/>
    <x v="2"/>
    <n v="32179"/>
    <n v="2097"/>
    <n v="342"/>
    <n v="33144"/>
    <n v="415970"/>
    <n v="6.52"/>
    <n v="16.309999999999999"/>
    <n v="1155.05"/>
  </r>
  <r>
    <x v="622"/>
    <s v="MC-0623"/>
    <x v="295"/>
    <x v="4"/>
    <x v="1"/>
    <x v="2"/>
    <x v="0"/>
    <n v="37452"/>
    <n v="5451"/>
    <n v="1250"/>
    <n v="41096"/>
    <n v="797435"/>
    <n v="14.55"/>
    <n v="22.93"/>
    <n v="1840.42"/>
  </r>
  <r>
    <x v="623"/>
    <s v="MC-0624"/>
    <x v="146"/>
    <x v="2"/>
    <x v="0"/>
    <x v="1"/>
    <x v="0"/>
    <n v="20054"/>
    <n v="332"/>
    <n v="79"/>
    <n v="41982"/>
    <n v="67256"/>
    <n v="1.66"/>
    <n v="23.8"/>
    <n v="60.2"/>
  </r>
  <r>
    <x v="624"/>
    <s v="MC-0625"/>
    <x v="299"/>
    <x v="1"/>
    <x v="2"/>
    <x v="7"/>
    <x v="2"/>
    <n v="22146"/>
    <n v="2973"/>
    <n v="350"/>
    <n v="30749"/>
    <n v="621270"/>
    <n v="13.42"/>
    <n v="11.77"/>
    <n v="1920.46"/>
  </r>
  <r>
    <x v="625"/>
    <s v="MC-0626"/>
    <x v="207"/>
    <x v="3"/>
    <x v="0"/>
    <x v="1"/>
    <x v="2"/>
    <n v="76886"/>
    <n v="6669"/>
    <n v="206"/>
    <n v="5110"/>
    <n v="175788"/>
    <n v="8.67"/>
    <n v="3.09"/>
    <n v="3340.26"/>
  </r>
  <r>
    <x v="626"/>
    <s v="MC-0627"/>
    <x v="96"/>
    <x v="5"/>
    <x v="6"/>
    <x v="0"/>
    <x v="0"/>
    <n v="9509"/>
    <n v="694"/>
    <n v="133"/>
    <n v="7160"/>
    <n v="237053"/>
    <n v="7.3"/>
    <n v="19.16"/>
    <n v="3210.79"/>
  </r>
  <r>
    <x v="627"/>
    <s v="MC-0628"/>
    <x v="176"/>
    <x v="1"/>
    <x v="0"/>
    <x v="7"/>
    <x v="2"/>
    <n v="92203"/>
    <n v="4347"/>
    <n v="712"/>
    <n v="3380"/>
    <n v="1062811"/>
    <n v="4.71"/>
    <n v="16.38"/>
    <n v="31342.82"/>
  </r>
  <r>
    <x v="628"/>
    <s v="MC-0629"/>
    <x v="300"/>
    <x v="1"/>
    <x v="5"/>
    <x v="9"/>
    <x v="2"/>
    <n v="91263"/>
    <n v="10820"/>
    <n v="1392"/>
    <n v="21639"/>
    <n v="2982117"/>
    <n v="11.86"/>
    <n v="12.87"/>
    <n v="13681.12"/>
  </r>
  <r>
    <x v="629"/>
    <s v="MC-0630"/>
    <x v="301"/>
    <x v="1"/>
    <x v="4"/>
    <x v="8"/>
    <x v="0"/>
    <n v="74745"/>
    <n v="8879"/>
    <n v="1241"/>
    <n v="36595"/>
    <n v="1637737"/>
    <n v="11.88"/>
    <n v="13.98"/>
    <n v="4375.3500000000004"/>
  </r>
  <r>
    <x v="630"/>
    <s v="MC-0631"/>
    <x v="214"/>
    <x v="1"/>
    <x v="6"/>
    <x v="1"/>
    <x v="0"/>
    <n v="1207"/>
    <n v="50"/>
    <n v="1"/>
    <n v="23512"/>
    <n v="2022"/>
    <n v="4.1399999999999997"/>
    <n v="2"/>
    <n v="-91.4"/>
  </r>
  <r>
    <x v="631"/>
    <s v="MC-0632"/>
    <x v="302"/>
    <x v="4"/>
    <x v="3"/>
    <x v="8"/>
    <x v="0"/>
    <n v="44750"/>
    <n v="3311"/>
    <n v="639"/>
    <n v="40399"/>
    <n v="414707"/>
    <n v="7.4"/>
    <n v="19.3"/>
    <n v="926.52"/>
  </r>
  <r>
    <x v="632"/>
    <s v="MC-0633"/>
    <x v="85"/>
    <x v="0"/>
    <x v="5"/>
    <x v="2"/>
    <x v="1"/>
    <n v="41340"/>
    <n v="2872"/>
    <n v="575"/>
    <n v="27725"/>
    <n v="1122703"/>
    <n v="6.95"/>
    <n v="20.02"/>
    <n v="3949.47"/>
  </r>
  <r>
    <x v="633"/>
    <s v="MC-0634"/>
    <x v="155"/>
    <x v="0"/>
    <x v="7"/>
    <x v="7"/>
    <x v="0"/>
    <n v="95948"/>
    <n v="10280"/>
    <n v="324"/>
    <n v="41686"/>
    <n v="196323"/>
    <n v="10.71"/>
    <n v="3.15"/>
    <n v="370.96"/>
  </r>
  <r>
    <x v="634"/>
    <s v="MC-0635"/>
    <x v="12"/>
    <x v="5"/>
    <x v="7"/>
    <x v="1"/>
    <x v="2"/>
    <n v="85626"/>
    <n v="3080"/>
    <n v="554"/>
    <n v="8192"/>
    <n v="682778"/>
    <n v="3.6"/>
    <n v="17.989999999999998"/>
    <n v="8235.09"/>
  </r>
  <r>
    <x v="635"/>
    <s v="MC-0636"/>
    <x v="263"/>
    <x v="1"/>
    <x v="1"/>
    <x v="5"/>
    <x v="2"/>
    <n v="8342"/>
    <n v="1150"/>
    <n v="176"/>
    <n v="28465"/>
    <n v="306903"/>
    <n v="13.79"/>
    <n v="15.3"/>
    <n v="978.19"/>
  </r>
  <r>
    <x v="636"/>
    <s v="MC-0637"/>
    <x v="58"/>
    <x v="5"/>
    <x v="6"/>
    <x v="0"/>
    <x v="0"/>
    <n v="90848"/>
    <n v="6342"/>
    <n v="850"/>
    <n v="3778"/>
    <n v="425737"/>
    <n v="6.98"/>
    <n v="13.4"/>
    <n v="11170.18"/>
  </r>
  <r>
    <x v="637"/>
    <s v="MC-0638"/>
    <x v="15"/>
    <x v="0"/>
    <x v="5"/>
    <x v="6"/>
    <x v="1"/>
    <n v="75839"/>
    <n v="10681"/>
    <n v="1808"/>
    <n v="9775"/>
    <n v="767650"/>
    <n v="14.08"/>
    <n v="16.93"/>
    <n v="7752.98"/>
  </r>
  <r>
    <x v="638"/>
    <s v="MC-0639"/>
    <x v="99"/>
    <x v="4"/>
    <x v="3"/>
    <x v="9"/>
    <x v="0"/>
    <n v="55246"/>
    <n v="1263"/>
    <n v="279"/>
    <n v="43914"/>
    <n v="285479"/>
    <n v="2.29"/>
    <n v="22.09"/>
    <n v="550.09"/>
  </r>
  <r>
    <x v="639"/>
    <s v="MC-0640"/>
    <x v="102"/>
    <x v="1"/>
    <x v="1"/>
    <x v="7"/>
    <x v="2"/>
    <n v="50049"/>
    <n v="6930"/>
    <n v="214"/>
    <n v="39001"/>
    <n v="491426"/>
    <n v="13.85"/>
    <n v="3.09"/>
    <n v="1160.05"/>
  </r>
  <r>
    <x v="640"/>
    <s v="MC-0641"/>
    <x v="70"/>
    <x v="5"/>
    <x v="5"/>
    <x v="9"/>
    <x v="0"/>
    <n v="21195"/>
    <n v="990"/>
    <n v="106"/>
    <n v="46220"/>
    <n v="198351"/>
    <n v="4.67"/>
    <n v="10.71"/>
    <n v="329.15"/>
  </r>
  <r>
    <x v="641"/>
    <s v="MC-0642"/>
    <x v="64"/>
    <x v="2"/>
    <x v="1"/>
    <x v="8"/>
    <x v="0"/>
    <n v="68652"/>
    <n v="2860"/>
    <n v="267"/>
    <n v="36366"/>
    <n v="328281"/>
    <n v="4.17"/>
    <n v="9.34"/>
    <n v="802.71"/>
  </r>
  <r>
    <x v="642"/>
    <s v="MC-0643"/>
    <x v="72"/>
    <x v="1"/>
    <x v="3"/>
    <x v="6"/>
    <x v="2"/>
    <n v="91053"/>
    <n v="10646"/>
    <n v="568"/>
    <n v="16998"/>
    <n v="1272085"/>
    <n v="11.69"/>
    <n v="5.34"/>
    <n v="7383.81"/>
  </r>
  <r>
    <x v="643"/>
    <s v="MC-0644"/>
    <x v="275"/>
    <x v="1"/>
    <x v="5"/>
    <x v="7"/>
    <x v="2"/>
    <n v="41913"/>
    <n v="5652"/>
    <n v="542"/>
    <n v="16384"/>
    <n v="326545"/>
    <n v="13.49"/>
    <n v="9.59"/>
    <n v="1893.13"/>
  </r>
  <r>
    <x v="644"/>
    <s v="MC-0645"/>
    <x v="110"/>
    <x v="1"/>
    <x v="0"/>
    <x v="5"/>
    <x v="2"/>
    <n v="16420"/>
    <n v="1280"/>
    <n v="101"/>
    <n v="8296"/>
    <n v="42317"/>
    <n v="7.8"/>
    <n v="7.89"/>
    <n v="410.09"/>
  </r>
  <r>
    <x v="645"/>
    <s v="MC-0646"/>
    <x v="303"/>
    <x v="1"/>
    <x v="4"/>
    <x v="9"/>
    <x v="0"/>
    <n v="46916"/>
    <n v="4969"/>
    <n v="751"/>
    <n v="13917"/>
    <n v="1777394"/>
    <n v="10.59"/>
    <n v="15.11"/>
    <n v="12671.31"/>
  </r>
  <r>
    <x v="646"/>
    <s v="MC-0647"/>
    <x v="66"/>
    <x v="3"/>
    <x v="1"/>
    <x v="4"/>
    <x v="1"/>
    <n v="41812"/>
    <n v="5441"/>
    <n v="801"/>
    <n v="27259"/>
    <n v="215634"/>
    <n v="13.01"/>
    <n v="14.72"/>
    <n v="691.07"/>
  </r>
  <r>
    <x v="647"/>
    <s v="MC-0648"/>
    <x v="61"/>
    <x v="0"/>
    <x v="7"/>
    <x v="3"/>
    <x v="1"/>
    <n v="8051"/>
    <n v="256"/>
    <n v="32"/>
    <n v="19900"/>
    <n v="57792"/>
    <n v="3.18"/>
    <n v="12.5"/>
    <n v="190.41"/>
  </r>
  <r>
    <x v="648"/>
    <s v="MC-0649"/>
    <x v="71"/>
    <x v="2"/>
    <x v="7"/>
    <x v="3"/>
    <x v="0"/>
    <n v="41952"/>
    <n v="3141"/>
    <n v="264"/>
    <n v="35788"/>
    <n v="455808"/>
    <n v="7.49"/>
    <n v="8.4"/>
    <n v="1173.6199999999999"/>
  </r>
  <r>
    <x v="649"/>
    <s v="MC-0650"/>
    <x v="304"/>
    <x v="5"/>
    <x v="7"/>
    <x v="7"/>
    <x v="0"/>
    <n v="13178"/>
    <n v="1795"/>
    <n v="445"/>
    <n v="46025"/>
    <n v="556450"/>
    <n v="13.62"/>
    <n v="24.79"/>
    <n v="1109.03"/>
  </r>
  <r>
    <x v="650"/>
    <s v="MC-0651"/>
    <x v="286"/>
    <x v="0"/>
    <x v="5"/>
    <x v="2"/>
    <x v="1"/>
    <n v="30333"/>
    <n v="1480"/>
    <n v="344"/>
    <n v="13274"/>
    <n v="345412"/>
    <n v="4.88"/>
    <n v="23.24"/>
    <n v="2502.25"/>
  </r>
  <r>
    <x v="651"/>
    <s v="MC-0652"/>
    <x v="305"/>
    <x v="4"/>
    <x v="3"/>
    <x v="2"/>
    <x v="2"/>
    <n v="64898"/>
    <n v="1143"/>
    <n v="55"/>
    <n v="24029"/>
    <n v="53674"/>
    <n v="1.76"/>
    <n v="4.8099999999999996"/>
    <n v="123.37"/>
  </r>
  <r>
    <x v="652"/>
    <s v="MC-0653"/>
    <x v="160"/>
    <x v="5"/>
    <x v="0"/>
    <x v="8"/>
    <x v="2"/>
    <n v="76324"/>
    <n v="2850"/>
    <n v="577"/>
    <n v="5595"/>
    <n v="1195111"/>
    <n v="3.73"/>
    <n v="20.25"/>
    <n v="21259.8"/>
  </r>
  <r>
    <x v="653"/>
    <s v="MC-0654"/>
    <x v="245"/>
    <x v="4"/>
    <x v="7"/>
    <x v="1"/>
    <x v="0"/>
    <n v="61420"/>
    <n v="7180"/>
    <n v="1352"/>
    <n v="20965"/>
    <n v="2175444"/>
    <n v="11.69"/>
    <n v="18.829999999999998"/>
    <n v="10276.370000000001"/>
  </r>
  <r>
    <x v="654"/>
    <s v="MC-0655"/>
    <x v="204"/>
    <x v="1"/>
    <x v="5"/>
    <x v="0"/>
    <x v="2"/>
    <n v="45658"/>
    <n v="2161"/>
    <n v="459"/>
    <n v="34856"/>
    <n v="533908"/>
    <n v="4.7300000000000004"/>
    <n v="21.24"/>
    <n v="1431.76"/>
  </r>
  <r>
    <x v="655"/>
    <s v="MC-0656"/>
    <x v="236"/>
    <x v="1"/>
    <x v="7"/>
    <x v="4"/>
    <x v="2"/>
    <n v="31953"/>
    <n v="1736"/>
    <n v="373"/>
    <n v="33645"/>
    <n v="704042"/>
    <n v="5.43"/>
    <n v="21.49"/>
    <n v="1992.53"/>
  </r>
  <r>
    <x v="656"/>
    <s v="MC-0657"/>
    <x v="159"/>
    <x v="5"/>
    <x v="6"/>
    <x v="4"/>
    <x v="2"/>
    <n v="79128"/>
    <n v="8375"/>
    <n v="833"/>
    <n v="27977"/>
    <n v="1734101"/>
    <n v="10.58"/>
    <n v="9.9499999999999993"/>
    <n v="6098.35"/>
  </r>
  <r>
    <x v="657"/>
    <s v="MC-0658"/>
    <x v="109"/>
    <x v="4"/>
    <x v="2"/>
    <x v="3"/>
    <x v="2"/>
    <n v="15253"/>
    <n v="1704"/>
    <n v="201"/>
    <n v="24968"/>
    <n v="341979"/>
    <n v="11.17"/>
    <n v="11.8"/>
    <n v="1269.69"/>
  </r>
  <r>
    <x v="658"/>
    <s v="MC-0659"/>
    <x v="25"/>
    <x v="1"/>
    <x v="7"/>
    <x v="5"/>
    <x v="0"/>
    <n v="1024"/>
    <n v="57"/>
    <n v="11"/>
    <n v="7886"/>
    <n v="15383"/>
    <n v="5.57"/>
    <n v="19.3"/>
    <n v="95.06"/>
  </r>
  <r>
    <x v="659"/>
    <s v="MC-0660"/>
    <x v="74"/>
    <x v="3"/>
    <x v="5"/>
    <x v="4"/>
    <x v="2"/>
    <n v="90327"/>
    <n v="6090"/>
    <n v="734"/>
    <n v="28729"/>
    <n v="1685286"/>
    <n v="6.74"/>
    <n v="12.05"/>
    <n v="5766.21"/>
  </r>
  <r>
    <x v="660"/>
    <s v="MC-0661"/>
    <x v="306"/>
    <x v="5"/>
    <x v="1"/>
    <x v="6"/>
    <x v="2"/>
    <n v="2064"/>
    <n v="281"/>
    <n v="56"/>
    <n v="42458"/>
    <n v="120590"/>
    <n v="13.61"/>
    <n v="19.93"/>
    <n v="184.02"/>
  </r>
  <r>
    <x v="661"/>
    <s v="MC-0662"/>
    <x v="28"/>
    <x v="3"/>
    <x v="6"/>
    <x v="2"/>
    <x v="2"/>
    <n v="74404"/>
    <n v="6629"/>
    <n v="356"/>
    <n v="43132"/>
    <n v="777628"/>
    <n v="8.91"/>
    <n v="5.37"/>
    <n v="1702.91"/>
  </r>
  <r>
    <x v="662"/>
    <s v="MC-0663"/>
    <x v="307"/>
    <x v="3"/>
    <x v="2"/>
    <x v="5"/>
    <x v="2"/>
    <n v="51173"/>
    <n v="3837"/>
    <n v="466"/>
    <n v="22042"/>
    <n v="301203"/>
    <n v="7.5"/>
    <n v="12.14"/>
    <n v="1266.5"/>
  </r>
  <r>
    <x v="663"/>
    <s v="MC-0664"/>
    <x v="30"/>
    <x v="4"/>
    <x v="2"/>
    <x v="6"/>
    <x v="0"/>
    <n v="51409"/>
    <n v="7422"/>
    <n v="885"/>
    <n v="42078"/>
    <n v="453587"/>
    <n v="14.44"/>
    <n v="11.92"/>
    <n v="977.96"/>
  </r>
  <r>
    <x v="664"/>
    <s v="MC-0665"/>
    <x v="222"/>
    <x v="4"/>
    <x v="0"/>
    <x v="9"/>
    <x v="2"/>
    <n v="85985"/>
    <n v="1116"/>
    <n v="95"/>
    <n v="36206"/>
    <n v="122906"/>
    <n v="1.3"/>
    <n v="8.51"/>
    <n v="239.46"/>
  </r>
  <r>
    <x v="665"/>
    <s v="MC-0666"/>
    <x v="308"/>
    <x v="1"/>
    <x v="2"/>
    <x v="7"/>
    <x v="2"/>
    <n v="55507"/>
    <n v="7601"/>
    <n v="1085"/>
    <n v="44732"/>
    <n v="1935822"/>
    <n v="13.69"/>
    <n v="14.27"/>
    <n v="4227.57"/>
  </r>
  <r>
    <x v="666"/>
    <s v="MC-0667"/>
    <x v="308"/>
    <x v="1"/>
    <x v="1"/>
    <x v="3"/>
    <x v="1"/>
    <n v="56590"/>
    <n v="5087"/>
    <n v="1022"/>
    <n v="19543"/>
    <n v="695462"/>
    <n v="8.99"/>
    <n v="20.09"/>
    <n v="3458.56"/>
  </r>
  <r>
    <x v="667"/>
    <s v="MC-0668"/>
    <x v="206"/>
    <x v="5"/>
    <x v="1"/>
    <x v="6"/>
    <x v="2"/>
    <n v="96802"/>
    <n v="4846"/>
    <n v="1123"/>
    <n v="13828"/>
    <n v="2613700"/>
    <n v="5.01"/>
    <n v="23.17"/>
    <n v="18801.64"/>
  </r>
  <r>
    <x v="668"/>
    <s v="MC-0669"/>
    <x v="283"/>
    <x v="4"/>
    <x v="3"/>
    <x v="7"/>
    <x v="2"/>
    <n v="64342"/>
    <n v="6681"/>
    <n v="364"/>
    <n v="29223"/>
    <n v="877270"/>
    <n v="10.38"/>
    <n v="5.45"/>
    <n v="2901.96"/>
  </r>
  <r>
    <x v="669"/>
    <s v="MC-0670"/>
    <x v="33"/>
    <x v="0"/>
    <x v="0"/>
    <x v="0"/>
    <x v="2"/>
    <n v="11254"/>
    <n v="1183"/>
    <n v="68"/>
    <n v="12639"/>
    <n v="110980"/>
    <n v="10.51"/>
    <n v="5.75"/>
    <n v="778.08"/>
  </r>
  <r>
    <x v="670"/>
    <s v="MC-0671"/>
    <x v="163"/>
    <x v="3"/>
    <x v="7"/>
    <x v="0"/>
    <x v="1"/>
    <n v="41959"/>
    <n v="5441"/>
    <n v="216"/>
    <n v="45227"/>
    <n v="303983"/>
    <n v="12.97"/>
    <n v="3.97"/>
    <n v="572.12"/>
  </r>
  <r>
    <x v="671"/>
    <s v="MC-0672"/>
    <x v="254"/>
    <x v="5"/>
    <x v="2"/>
    <x v="6"/>
    <x v="2"/>
    <n v="76230"/>
    <n v="6193"/>
    <n v="985"/>
    <n v="17969"/>
    <n v="2411021"/>
    <n v="8.1199999999999992"/>
    <n v="15.91"/>
    <n v="13317.47"/>
  </r>
  <r>
    <x v="672"/>
    <s v="MC-0673"/>
    <x v="309"/>
    <x v="4"/>
    <x v="1"/>
    <x v="8"/>
    <x v="2"/>
    <n v="79333"/>
    <n v="5774"/>
    <n v="1269"/>
    <n v="13392"/>
    <n v="2067017"/>
    <n v="7.28"/>
    <n v="21.98"/>
    <n v="15334.79"/>
  </r>
  <r>
    <x v="673"/>
    <s v="MC-0674"/>
    <x v="290"/>
    <x v="5"/>
    <x v="3"/>
    <x v="9"/>
    <x v="2"/>
    <n v="82830"/>
    <n v="1275"/>
    <n v="171"/>
    <n v="24496"/>
    <n v="76613"/>
    <n v="1.54"/>
    <n v="13.41"/>
    <n v="212.76"/>
  </r>
  <r>
    <x v="674"/>
    <s v="MC-0675"/>
    <x v="223"/>
    <x v="1"/>
    <x v="2"/>
    <x v="7"/>
    <x v="1"/>
    <n v="37827"/>
    <n v="2632"/>
    <n v="315"/>
    <n v="1203"/>
    <n v="129824"/>
    <n v="6.96"/>
    <n v="11.97"/>
    <n v="10691.28"/>
  </r>
  <r>
    <x v="675"/>
    <s v="MC-0676"/>
    <x v="310"/>
    <x v="5"/>
    <x v="0"/>
    <x v="9"/>
    <x v="2"/>
    <n v="23989"/>
    <n v="1309"/>
    <n v="146"/>
    <n v="24503"/>
    <n v="296165"/>
    <n v="5.46"/>
    <n v="11.15"/>
    <n v="1108.6600000000001"/>
  </r>
  <r>
    <x v="676"/>
    <s v="MC-0677"/>
    <x v="98"/>
    <x v="0"/>
    <x v="2"/>
    <x v="5"/>
    <x v="2"/>
    <n v="21204"/>
    <n v="2243"/>
    <n v="466"/>
    <n v="38633"/>
    <n v="330476"/>
    <n v="10.58"/>
    <n v="20.78"/>
    <n v="755.42"/>
  </r>
  <r>
    <x v="677"/>
    <s v="MC-0678"/>
    <x v="42"/>
    <x v="2"/>
    <x v="2"/>
    <x v="7"/>
    <x v="1"/>
    <n v="97254"/>
    <n v="6625"/>
    <n v="243"/>
    <n v="32292"/>
    <n v="467869"/>
    <n v="6.81"/>
    <n v="3.67"/>
    <n v="1348.87"/>
  </r>
  <r>
    <x v="678"/>
    <s v="MC-0679"/>
    <x v="16"/>
    <x v="4"/>
    <x v="6"/>
    <x v="1"/>
    <x v="1"/>
    <n v="63420"/>
    <n v="5571"/>
    <n v="1086"/>
    <n v="37434"/>
    <n v="2083171"/>
    <n v="8.7799999999999994"/>
    <n v="19.489999999999998"/>
    <n v="5464.85"/>
  </r>
  <r>
    <x v="679"/>
    <s v="MC-0680"/>
    <x v="311"/>
    <x v="3"/>
    <x v="5"/>
    <x v="0"/>
    <x v="2"/>
    <n v="35422"/>
    <n v="1543"/>
    <n v="301"/>
    <n v="43579"/>
    <n v="53541"/>
    <n v="4.3600000000000003"/>
    <n v="19.510000000000002"/>
    <n v="22.86"/>
  </r>
  <r>
    <x v="680"/>
    <s v="MC-0681"/>
    <x v="218"/>
    <x v="1"/>
    <x v="3"/>
    <x v="2"/>
    <x v="1"/>
    <n v="6376"/>
    <n v="162"/>
    <n v="37"/>
    <n v="32052"/>
    <n v="88690"/>
    <n v="2.54"/>
    <n v="22.84"/>
    <n v="176.7"/>
  </r>
  <r>
    <x v="681"/>
    <s v="MC-0682"/>
    <x v="80"/>
    <x v="0"/>
    <x v="4"/>
    <x v="3"/>
    <x v="0"/>
    <n v="36007"/>
    <n v="1165"/>
    <n v="153"/>
    <n v="32890"/>
    <n v="163589"/>
    <n v="3.24"/>
    <n v="13.13"/>
    <n v="397.38"/>
  </r>
  <r>
    <x v="682"/>
    <s v="MC-0683"/>
    <x v="245"/>
    <x v="2"/>
    <x v="1"/>
    <x v="4"/>
    <x v="0"/>
    <n v="69151"/>
    <n v="6219"/>
    <n v="1511"/>
    <n v="34669"/>
    <n v="865507"/>
    <n v="8.99"/>
    <n v="24.3"/>
    <n v="2396.5"/>
  </r>
  <r>
    <x v="683"/>
    <s v="MC-0684"/>
    <x v="312"/>
    <x v="0"/>
    <x v="3"/>
    <x v="8"/>
    <x v="0"/>
    <n v="54903"/>
    <n v="1349"/>
    <n v="294"/>
    <n v="5643"/>
    <n v="352201"/>
    <n v="2.46"/>
    <n v="21.79"/>
    <n v="6140.93"/>
  </r>
  <r>
    <x v="684"/>
    <s v="MC-0685"/>
    <x v="59"/>
    <x v="1"/>
    <x v="0"/>
    <x v="4"/>
    <x v="0"/>
    <n v="5461"/>
    <n v="78"/>
    <n v="3"/>
    <n v="3316"/>
    <n v="4639"/>
    <n v="1.43"/>
    <n v="3.85"/>
    <n v="39.9"/>
  </r>
  <r>
    <x v="685"/>
    <s v="MC-0686"/>
    <x v="62"/>
    <x v="4"/>
    <x v="0"/>
    <x v="9"/>
    <x v="1"/>
    <n v="80257"/>
    <n v="2930"/>
    <n v="442"/>
    <n v="32992"/>
    <n v="1001023"/>
    <n v="3.65"/>
    <n v="15.09"/>
    <n v="2934.18"/>
  </r>
  <r>
    <x v="686"/>
    <s v="MC-0687"/>
    <x v="275"/>
    <x v="3"/>
    <x v="5"/>
    <x v="8"/>
    <x v="0"/>
    <n v="39609"/>
    <n v="4221"/>
    <n v="760"/>
    <n v="46841"/>
    <n v="1254862"/>
    <n v="10.66"/>
    <n v="18.010000000000002"/>
    <n v="2578.98"/>
  </r>
  <r>
    <x v="687"/>
    <s v="MC-0688"/>
    <x v="19"/>
    <x v="5"/>
    <x v="3"/>
    <x v="9"/>
    <x v="1"/>
    <n v="10698"/>
    <n v="673"/>
    <n v="28"/>
    <n v="19449"/>
    <n v="26089"/>
    <n v="6.29"/>
    <n v="4.16"/>
    <n v="34.14"/>
  </r>
  <r>
    <x v="688"/>
    <s v="MC-0689"/>
    <x v="313"/>
    <x v="0"/>
    <x v="7"/>
    <x v="4"/>
    <x v="0"/>
    <n v="10096"/>
    <n v="1107"/>
    <n v="272"/>
    <n v="46465"/>
    <n v="430905"/>
    <n v="10.96"/>
    <n v="24.57"/>
    <n v="827.37"/>
  </r>
  <r>
    <x v="689"/>
    <s v="MC-0690"/>
    <x v="81"/>
    <x v="0"/>
    <x v="3"/>
    <x v="4"/>
    <x v="0"/>
    <n v="71861"/>
    <n v="7783"/>
    <n v="602"/>
    <n v="30891"/>
    <n v="240611"/>
    <n v="10.83"/>
    <n v="7.73"/>
    <n v="678.9"/>
  </r>
  <r>
    <x v="690"/>
    <s v="MC-0691"/>
    <x v="57"/>
    <x v="3"/>
    <x v="2"/>
    <x v="6"/>
    <x v="0"/>
    <n v="10557"/>
    <n v="249"/>
    <n v="40"/>
    <n v="36513"/>
    <n v="79060"/>
    <n v="2.36"/>
    <n v="16.059999999999999"/>
    <n v="116.52"/>
  </r>
  <r>
    <x v="691"/>
    <s v="MC-0692"/>
    <x v="224"/>
    <x v="1"/>
    <x v="1"/>
    <x v="0"/>
    <x v="2"/>
    <n v="88111"/>
    <n v="7278"/>
    <n v="690"/>
    <n v="8005"/>
    <n v="638321"/>
    <n v="8.26"/>
    <n v="9.48"/>
    <n v="7874.45"/>
  </r>
  <r>
    <x v="692"/>
    <s v="MC-0693"/>
    <x v="91"/>
    <x v="1"/>
    <x v="4"/>
    <x v="6"/>
    <x v="1"/>
    <n v="65314"/>
    <n v="8486"/>
    <n v="1062"/>
    <n v="20494"/>
    <n v="1975589"/>
    <n v="12.99"/>
    <n v="12.51"/>
    <n v="9539.99"/>
  </r>
  <r>
    <x v="693"/>
    <s v="MC-0694"/>
    <x v="289"/>
    <x v="5"/>
    <x v="3"/>
    <x v="1"/>
    <x v="0"/>
    <n v="91342"/>
    <n v="13689"/>
    <n v="2247"/>
    <n v="6500"/>
    <n v="3163696"/>
    <n v="14.99"/>
    <n v="16.41"/>
    <n v="48575.4"/>
  </r>
  <r>
    <x v="694"/>
    <s v="MC-0695"/>
    <x v="124"/>
    <x v="2"/>
    <x v="7"/>
    <x v="8"/>
    <x v="2"/>
    <n v="83873"/>
    <n v="11439"/>
    <n v="599"/>
    <n v="18585"/>
    <n v="1291057"/>
    <n v="13.64"/>
    <n v="5.24"/>
    <n v="6846.74"/>
  </r>
  <r>
    <x v="695"/>
    <s v="MC-0696"/>
    <x v="26"/>
    <x v="5"/>
    <x v="6"/>
    <x v="4"/>
    <x v="2"/>
    <n v="27623"/>
    <n v="999"/>
    <n v="160"/>
    <n v="2447"/>
    <n v="168446"/>
    <n v="3.62"/>
    <n v="16.02"/>
    <n v="6784.07"/>
  </r>
  <r>
    <x v="696"/>
    <s v="MC-0697"/>
    <x v="26"/>
    <x v="4"/>
    <x v="1"/>
    <x v="5"/>
    <x v="0"/>
    <n v="91287"/>
    <n v="6798"/>
    <n v="1131"/>
    <n v="4701"/>
    <n v="1851514"/>
    <n v="7.45"/>
    <n v="16.64"/>
    <n v="39288.14"/>
  </r>
  <r>
    <x v="697"/>
    <s v="MC-0698"/>
    <x v="20"/>
    <x v="0"/>
    <x v="3"/>
    <x v="7"/>
    <x v="2"/>
    <n v="95337"/>
    <n v="10667"/>
    <n v="1189"/>
    <n v="24717"/>
    <n v="354361"/>
    <n v="11.19"/>
    <n v="11.15"/>
    <n v="1333.67"/>
  </r>
  <r>
    <x v="698"/>
    <s v="MC-0699"/>
    <x v="121"/>
    <x v="3"/>
    <x v="0"/>
    <x v="5"/>
    <x v="2"/>
    <n v="59891"/>
    <n v="866"/>
    <n v="26"/>
    <n v="17295"/>
    <n v="24535"/>
    <n v="1.45"/>
    <n v="3"/>
    <n v="41.86"/>
  </r>
  <r>
    <x v="699"/>
    <s v="MC-0700"/>
    <x v="12"/>
    <x v="4"/>
    <x v="4"/>
    <x v="4"/>
    <x v="0"/>
    <n v="88466"/>
    <n v="9454"/>
    <n v="2066"/>
    <n v="47034"/>
    <n v="4534808"/>
    <n v="10.69"/>
    <n v="21.85"/>
    <n v="9541.4599999999991"/>
  </r>
  <r>
    <x v="700"/>
    <s v="MC-0701"/>
    <x v="116"/>
    <x v="2"/>
    <x v="4"/>
    <x v="9"/>
    <x v="0"/>
    <n v="97398"/>
    <n v="3292"/>
    <n v="565"/>
    <n v="32865"/>
    <n v="710412"/>
    <n v="3.38"/>
    <n v="17.16"/>
    <n v="2061.63"/>
  </r>
  <r>
    <x v="701"/>
    <s v="MC-0702"/>
    <x v="100"/>
    <x v="3"/>
    <x v="2"/>
    <x v="3"/>
    <x v="0"/>
    <n v="23577"/>
    <n v="2826"/>
    <n v="107"/>
    <n v="45281"/>
    <n v="222425"/>
    <n v="11.99"/>
    <n v="3.79"/>
    <n v="391.21"/>
  </r>
  <r>
    <x v="702"/>
    <s v="MC-0703"/>
    <x v="11"/>
    <x v="4"/>
    <x v="6"/>
    <x v="2"/>
    <x v="2"/>
    <n v="14937"/>
    <n v="616"/>
    <n v="139"/>
    <n v="29951"/>
    <n v="221945"/>
    <n v="4.12"/>
    <n v="22.56"/>
    <n v="641.02"/>
  </r>
  <r>
    <x v="703"/>
    <s v="MC-0704"/>
    <x v="211"/>
    <x v="4"/>
    <x v="5"/>
    <x v="5"/>
    <x v="0"/>
    <n v="89918"/>
    <n v="7485"/>
    <n v="813"/>
    <n v="6480"/>
    <n v="1428935"/>
    <n v="8.32"/>
    <n v="10.86"/>
    <n v="21952.42"/>
  </r>
  <r>
    <x v="704"/>
    <s v="MC-0705"/>
    <x v="53"/>
    <x v="4"/>
    <x v="5"/>
    <x v="0"/>
    <x v="0"/>
    <n v="78736"/>
    <n v="3628"/>
    <n v="415"/>
    <n v="3629"/>
    <n v="329364"/>
    <n v="4.6100000000000003"/>
    <n v="11.44"/>
    <n v="8974.7000000000007"/>
  </r>
  <r>
    <x v="705"/>
    <s v="MC-0706"/>
    <x v="284"/>
    <x v="1"/>
    <x v="6"/>
    <x v="9"/>
    <x v="0"/>
    <n v="58496"/>
    <n v="2579"/>
    <n v="92"/>
    <n v="7102"/>
    <n v="184826"/>
    <n v="4.41"/>
    <n v="3.57"/>
    <n v="2502.4899999999998"/>
  </r>
  <r>
    <x v="706"/>
    <s v="MC-0707"/>
    <x v="156"/>
    <x v="0"/>
    <x v="3"/>
    <x v="1"/>
    <x v="2"/>
    <n v="64827"/>
    <n v="1970"/>
    <n v="42"/>
    <n v="858"/>
    <n v="97710"/>
    <n v="3.04"/>
    <n v="2.13"/>
    <n v="11293.52"/>
  </r>
  <r>
    <x v="707"/>
    <s v="MC-0708"/>
    <x v="252"/>
    <x v="3"/>
    <x v="4"/>
    <x v="9"/>
    <x v="2"/>
    <n v="63391"/>
    <n v="2712"/>
    <n v="265"/>
    <n v="7583"/>
    <n v="208484"/>
    <n v="4.28"/>
    <n v="9.77"/>
    <n v="2649.41"/>
  </r>
  <r>
    <x v="708"/>
    <s v="MC-0709"/>
    <x v="241"/>
    <x v="0"/>
    <x v="3"/>
    <x v="2"/>
    <x v="1"/>
    <n v="91659"/>
    <n v="1532"/>
    <n v="335"/>
    <n v="9410"/>
    <n v="443787"/>
    <n v="1.67"/>
    <n v="21.87"/>
    <n v="4616.1099999999997"/>
  </r>
  <r>
    <x v="709"/>
    <s v="MC-0710"/>
    <x v="108"/>
    <x v="1"/>
    <x v="5"/>
    <x v="0"/>
    <x v="2"/>
    <n v="1599"/>
    <n v="162"/>
    <n v="18"/>
    <n v="9999"/>
    <n v="44433"/>
    <n v="10.130000000000001"/>
    <n v="11.11"/>
    <n v="344.37"/>
  </r>
  <r>
    <x v="710"/>
    <s v="MC-0711"/>
    <x v="200"/>
    <x v="4"/>
    <x v="0"/>
    <x v="9"/>
    <x v="2"/>
    <n v="29740"/>
    <n v="4099"/>
    <n v="869"/>
    <n v="31510"/>
    <n v="555339"/>
    <n v="13.78"/>
    <n v="21.2"/>
    <n v="1662.42"/>
  </r>
  <r>
    <x v="711"/>
    <s v="MC-0712"/>
    <x v="200"/>
    <x v="0"/>
    <x v="5"/>
    <x v="8"/>
    <x v="0"/>
    <n v="63182"/>
    <n v="8782"/>
    <n v="536"/>
    <n v="8408"/>
    <n v="1242599"/>
    <n v="13.9"/>
    <n v="6.1"/>
    <n v="14678.59"/>
  </r>
  <r>
    <x v="712"/>
    <s v="MC-0713"/>
    <x v="56"/>
    <x v="2"/>
    <x v="0"/>
    <x v="6"/>
    <x v="2"/>
    <n v="57973"/>
    <n v="2638"/>
    <n v="394"/>
    <n v="31033"/>
    <n v="883225"/>
    <n v="4.55"/>
    <n v="14.94"/>
    <n v="2746.12"/>
  </r>
  <r>
    <x v="713"/>
    <s v="MC-0714"/>
    <x v="287"/>
    <x v="4"/>
    <x v="7"/>
    <x v="3"/>
    <x v="2"/>
    <n v="24053"/>
    <n v="887"/>
    <n v="218"/>
    <n v="1939"/>
    <n v="296485"/>
    <n v="3.69"/>
    <n v="24.58"/>
    <n v="15192.75"/>
  </r>
  <r>
    <x v="714"/>
    <s v="MC-0715"/>
    <x v="270"/>
    <x v="2"/>
    <x v="5"/>
    <x v="5"/>
    <x v="0"/>
    <n v="43725"/>
    <n v="3869"/>
    <n v="280"/>
    <n v="37481"/>
    <n v="633129"/>
    <n v="8.85"/>
    <n v="7.24"/>
    <n v="1589.21"/>
  </r>
  <r>
    <x v="715"/>
    <s v="MC-0716"/>
    <x v="202"/>
    <x v="1"/>
    <x v="7"/>
    <x v="6"/>
    <x v="1"/>
    <n v="32079"/>
    <n v="3699"/>
    <n v="277"/>
    <n v="19089"/>
    <n v="185190"/>
    <n v="11.53"/>
    <n v="7.49"/>
    <n v="870.15"/>
  </r>
  <r>
    <x v="716"/>
    <s v="MC-0717"/>
    <x v="14"/>
    <x v="4"/>
    <x v="7"/>
    <x v="5"/>
    <x v="2"/>
    <n v="19997"/>
    <n v="1084"/>
    <n v="258"/>
    <n v="30667"/>
    <n v="146658"/>
    <n v="5.42"/>
    <n v="23.8"/>
    <n v="378.23"/>
  </r>
  <r>
    <x v="717"/>
    <s v="MC-0718"/>
    <x v="314"/>
    <x v="2"/>
    <x v="3"/>
    <x v="9"/>
    <x v="0"/>
    <n v="48001"/>
    <n v="2689"/>
    <n v="260"/>
    <n v="17127"/>
    <n v="58610"/>
    <n v="5.6"/>
    <n v="9.67"/>
    <n v="242.21"/>
  </r>
  <r>
    <x v="718"/>
    <s v="MC-0719"/>
    <x v="315"/>
    <x v="1"/>
    <x v="2"/>
    <x v="3"/>
    <x v="0"/>
    <n v="62018"/>
    <n v="8133"/>
    <n v="1018"/>
    <n v="8974"/>
    <n v="974637"/>
    <n v="13.11"/>
    <n v="12.52"/>
    <n v="10760.11"/>
  </r>
  <r>
    <x v="719"/>
    <s v="MC-0720"/>
    <x v="175"/>
    <x v="4"/>
    <x v="7"/>
    <x v="7"/>
    <x v="1"/>
    <n v="76775"/>
    <n v="9823"/>
    <n v="1136"/>
    <n v="4780"/>
    <n v="2458177"/>
    <n v="12.79"/>
    <n v="11.56"/>
    <n v="51321.14"/>
  </r>
  <r>
    <x v="720"/>
    <s v="MC-0721"/>
    <x v="140"/>
    <x v="3"/>
    <x v="4"/>
    <x v="3"/>
    <x v="0"/>
    <n v="2901"/>
    <n v="402"/>
    <n v="62"/>
    <n v="36941"/>
    <n v="45238"/>
    <n v="13.86"/>
    <n v="15.42"/>
    <n v="22.46"/>
  </r>
  <r>
    <x v="721"/>
    <s v="MC-0722"/>
    <x v="249"/>
    <x v="0"/>
    <x v="1"/>
    <x v="1"/>
    <x v="2"/>
    <n v="76196"/>
    <n v="844"/>
    <n v="122"/>
    <n v="49019"/>
    <n v="29785"/>
    <n v="1.1100000000000001"/>
    <n v="14.45"/>
    <n v="-39.24"/>
  </r>
  <r>
    <x v="722"/>
    <s v="MC-0723"/>
    <x v="182"/>
    <x v="2"/>
    <x v="6"/>
    <x v="5"/>
    <x v="0"/>
    <n v="52684"/>
    <n v="4452"/>
    <n v="289"/>
    <n v="22896"/>
    <n v="206693"/>
    <n v="8.4499999999999993"/>
    <n v="6.49"/>
    <n v="802.75"/>
  </r>
  <r>
    <x v="723"/>
    <s v="MC-0724"/>
    <x v="316"/>
    <x v="0"/>
    <x v="3"/>
    <x v="9"/>
    <x v="2"/>
    <n v="47976"/>
    <n v="2902"/>
    <n v="302"/>
    <n v="32558"/>
    <n v="109691"/>
    <n v="6.05"/>
    <n v="10.41"/>
    <n v="236.91"/>
  </r>
  <r>
    <x v="724"/>
    <s v="MC-0725"/>
    <x v="215"/>
    <x v="3"/>
    <x v="2"/>
    <x v="2"/>
    <x v="2"/>
    <n v="61199"/>
    <n v="1010"/>
    <n v="136"/>
    <n v="23456"/>
    <n v="64704"/>
    <n v="1.65"/>
    <n v="13.47"/>
    <n v="175.85"/>
  </r>
  <r>
    <x v="725"/>
    <s v="MC-0726"/>
    <x v="197"/>
    <x v="2"/>
    <x v="3"/>
    <x v="1"/>
    <x v="1"/>
    <n v="61856"/>
    <n v="640"/>
    <n v="30"/>
    <n v="19552"/>
    <n v="53198"/>
    <n v="1.03"/>
    <n v="4.6900000000000004"/>
    <n v="172.09"/>
  </r>
  <r>
    <x v="726"/>
    <s v="MC-0727"/>
    <x v="256"/>
    <x v="2"/>
    <x v="5"/>
    <x v="6"/>
    <x v="2"/>
    <n v="92495"/>
    <n v="10959"/>
    <n v="2440"/>
    <n v="28974"/>
    <n v="1553778"/>
    <n v="11.85"/>
    <n v="22.26"/>
    <n v="5262.69"/>
  </r>
  <r>
    <x v="727"/>
    <s v="MC-0728"/>
    <x v="116"/>
    <x v="2"/>
    <x v="5"/>
    <x v="2"/>
    <x v="0"/>
    <n v="89428"/>
    <n v="6857"/>
    <n v="242"/>
    <n v="5993"/>
    <n v="244212"/>
    <n v="7.67"/>
    <n v="3.53"/>
    <n v="3975.05"/>
  </r>
  <r>
    <x v="728"/>
    <s v="MC-0729"/>
    <x v="129"/>
    <x v="5"/>
    <x v="4"/>
    <x v="0"/>
    <x v="0"/>
    <n v="85957"/>
    <n v="10014"/>
    <n v="474"/>
    <n v="28258"/>
    <n v="932786"/>
    <n v="11.65"/>
    <n v="4.7300000000000004"/>
    <n v="3201.02"/>
  </r>
  <r>
    <x v="729"/>
    <s v="MC-0730"/>
    <x v="67"/>
    <x v="4"/>
    <x v="4"/>
    <x v="2"/>
    <x v="1"/>
    <n v="86070"/>
    <n v="8699"/>
    <n v="1683"/>
    <n v="46988"/>
    <n v="2546851"/>
    <n v="10.11"/>
    <n v="19.350000000000001"/>
    <n v="5320.24"/>
  </r>
  <r>
    <x v="730"/>
    <s v="MC-0731"/>
    <x v="269"/>
    <x v="3"/>
    <x v="7"/>
    <x v="0"/>
    <x v="2"/>
    <n v="36043"/>
    <n v="4485"/>
    <n v="955"/>
    <n v="14219"/>
    <n v="285466"/>
    <n v="12.44"/>
    <n v="21.29"/>
    <n v="1907.68"/>
  </r>
  <r>
    <x v="731"/>
    <s v="MC-0732"/>
    <x v="186"/>
    <x v="3"/>
    <x v="5"/>
    <x v="4"/>
    <x v="0"/>
    <n v="17083"/>
    <n v="2095"/>
    <n v="404"/>
    <n v="26829"/>
    <n v="844215"/>
    <n v="12.26"/>
    <n v="19.28"/>
    <n v="3046.62"/>
  </r>
  <r>
    <x v="732"/>
    <s v="MC-0733"/>
    <x v="290"/>
    <x v="2"/>
    <x v="2"/>
    <x v="8"/>
    <x v="0"/>
    <n v="61014"/>
    <n v="2040"/>
    <n v="81"/>
    <n v="19839"/>
    <n v="46187"/>
    <n v="3.34"/>
    <n v="3.97"/>
    <n v="132.81"/>
  </r>
  <r>
    <x v="733"/>
    <s v="MC-0734"/>
    <x v="317"/>
    <x v="2"/>
    <x v="3"/>
    <x v="1"/>
    <x v="2"/>
    <n v="92367"/>
    <n v="3347"/>
    <n v="574"/>
    <n v="7950"/>
    <n v="361621"/>
    <n v="3.62"/>
    <n v="17.149999999999999"/>
    <n v="4448.8900000000003"/>
  </r>
  <r>
    <x v="734"/>
    <s v="MC-0735"/>
    <x v="142"/>
    <x v="2"/>
    <x v="3"/>
    <x v="5"/>
    <x v="0"/>
    <n v="71966"/>
    <n v="2882"/>
    <n v="542"/>
    <n v="17662"/>
    <n v="646645"/>
    <n v="4"/>
    <n v="18.809999999999999"/>
    <n v="3561.29"/>
  </r>
  <r>
    <x v="735"/>
    <s v="MC-0736"/>
    <x v="142"/>
    <x v="5"/>
    <x v="7"/>
    <x v="3"/>
    <x v="2"/>
    <n v="3888"/>
    <n v="275"/>
    <n v="47"/>
    <n v="20879"/>
    <n v="44911"/>
    <n v="7.07"/>
    <n v="17.09"/>
    <n v="115.11"/>
  </r>
  <r>
    <x v="736"/>
    <s v="MC-0737"/>
    <x v="191"/>
    <x v="4"/>
    <x v="3"/>
    <x v="5"/>
    <x v="1"/>
    <n v="92339"/>
    <n v="9609"/>
    <n v="2015"/>
    <n v="23171"/>
    <n v="2988328"/>
    <n v="10.41"/>
    <n v="20.97"/>
    <n v="12796.65"/>
  </r>
  <r>
    <x v="737"/>
    <s v="MC-0738"/>
    <x v="24"/>
    <x v="1"/>
    <x v="2"/>
    <x v="0"/>
    <x v="1"/>
    <n v="49745"/>
    <n v="2857"/>
    <n v="105"/>
    <n v="7843"/>
    <n v="85921"/>
    <n v="5.74"/>
    <n v="3.68"/>
    <n v="995.55"/>
  </r>
  <r>
    <x v="738"/>
    <s v="MC-0739"/>
    <x v="187"/>
    <x v="4"/>
    <x v="4"/>
    <x v="4"/>
    <x v="0"/>
    <n v="24891"/>
    <n v="966"/>
    <n v="233"/>
    <n v="35552"/>
    <n v="530325"/>
    <n v="3.88"/>
    <n v="24.12"/>
    <n v="1391.71"/>
  </r>
  <r>
    <x v="739"/>
    <s v="MC-0740"/>
    <x v="193"/>
    <x v="1"/>
    <x v="1"/>
    <x v="2"/>
    <x v="1"/>
    <n v="42500"/>
    <n v="5131"/>
    <n v="361"/>
    <n v="22324"/>
    <n v="367761"/>
    <n v="12.07"/>
    <n v="7.04"/>
    <n v="1547.38"/>
  </r>
  <r>
    <x v="740"/>
    <s v="MC-0741"/>
    <x v="99"/>
    <x v="2"/>
    <x v="1"/>
    <x v="1"/>
    <x v="1"/>
    <n v="20391"/>
    <n v="1730"/>
    <n v="263"/>
    <n v="27223"/>
    <n v="139943"/>
    <n v="8.48"/>
    <n v="15.2"/>
    <n v="414.06"/>
  </r>
  <r>
    <x v="741"/>
    <s v="MC-0742"/>
    <x v="211"/>
    <x v="1"/>
    <x v="5"/>
    <x v="8"/>
    <x v="1"/>
    <n v="20055"/>
    <n v="2076"/>
    <n v="516"/>
    <n v="16351"/>
    <n v="82607"/>
    <n v="10.35"/>
    <n v="24.86"/>
    <n v="405.22"/>
  </r>
  <r>
    <x v="742"/>
    <s v="MC-0743"/>
    <x v="81"/>
    <x v="5"/>
    <x v="0"/>
    <x v="7"/>
    <x v="0"/>
    <n v="38988"/>
    <n v="5088"/>
    <n v="402"/>
    <n v="40079"/>
    <n v="748555"/>
    <n v="13.05"/>
    <n v="7.9"/>
    <n v="1767.7"/>
  </r>
  <r>
    <x v="743"/>
    <s v="MC-0744"/>
    <x v="312"/>
    <x v="3"/>
    <x v="5"/>
    <x v="4"/>
    <x v="1"/>
    <n v="19274"/>
    <n v="2448"/>
    <n v="167"/>
    <n v="15750"/>
    <n v="182670"/>
    <n v="12.7"/>
    <n v="6.82"/>
    <n v="1059.8"/>
  </r>
  <r>
    <x v="744"/>
    <s v="MC-0745"/>
    <x v="2"/>
    <x v="4"/>
    <x v="1"/>
    <x v="4"/>
    <x v="2"/>
    <n v="8213"/>
    <n v="481"/>
    <n v="83"/>
    <n v="26558"/>
    <n v="164839"/>
    <n v="5.86"/>
    <n v="17.260000000000002"/>
    <n v="520.66999999999996"/>
  </r>
  <r>
    <x v="745"/>
    <s v="MC-0746"/>
    <x v="318"/>
    <x v="1"/>
    <x v="1"/>
    <x v="2"/>
    <x v="1"/>
    <n v="59387"/>
    <n v="2024"/>
    <n v="302"/>
    <n v="20024"/>
    <n v="393383"/>
    <n v="3.41"/>
    <n v="14.92"/>
    <n v="1864.56"/>
  </r>
  <r>
    <x v="746"/>
    <s v="MC-0747"/>
    <x v="269"/>
    <x v="5"/>
    <x v="3"/>
    <x v="7"/>
    <x v="2"/>
    <n v="20391"/>
    <n v="1954"/>
    <n v="228"/>
    <n v="19613"/>
    <n v="40732"/>
    <n v="9.58"/>
    <n v="11.67"/>
    <n v="107.68"/>
  </r>
  <r>
    <x v="747"/>
    <s v="MC-0748"/>
    <x v="81"/>
    <x v="5"/>
    <x v="2"/>
    <x v="1"/>
    <x v="2"/>
    <n v="12481"/>
    <n v="565"/>
    <n v="124"/>
    <n v="37206"/>
    <n v="139709"/>
    <n v="4.53"/>
    <n v="21.95"/>
    <n v="275.5"/>
  </r>
  <r>
    <x v="748"/>
    <s v="MC-0749"/>
    <x v="74"/>
    <x v="3"/>
    <x v="5"/>
    <x v="4"/>
    <x v="2"/>
    <n v="55289"/>
    <n v="1695"/>
    <n v="333"/>
    <n v="30098"/>
    <n v="162355"/>
    <n v="3.07"/>
    <n v="19.649999999999999"/>
    <n v="439.42"/>
  </r>
  <r>
    <x v="749"/>
    <s v="MC-0750"/>
    <x v="53"/>
    <x v="4"/>
    <x v="7"/>
    <x v="3"/>
    <x v="0"/>
    <n v="50253"/>
    <n v="1226"/>
    <n v="27"/>
    <n v="20768"/>
    <n v="62069"/>
    <n v="2.44"/>
    <n v="2.2000000000000002"/>
    <n v="198.87"/>
  </r>
  <r>
    <x v="750"/>
    <s v="MC-0751"/>
    <x v="121"/>
    <x v="5"/>
    <x v="3"/>
    <x v="7"/>
    <x v="2"/>
    <n v="27117"/>
    <n v="1032"/>
    <n v="233"/>
    <n v="19398"/>
    <n v="338220"/>
    <n v="3.81"/>
    <n v="22.58"/>
    <n v="1643.62"/>
  </r>
  <r>
    <x v="751"/>
    <s v="MC-0752"/>
    <x v="13"/>
    <x v="5"/>
    <x v="7"/>
    <x v="4"/>
    <x v="2"/>
    <n v="97974"/>
    <n v="8572"/>
    <n v="630"/>
    <n v="1829"/>
    <n v="98122"/>
    <n v="8.75"/>
    <n v="7.35"/>
    <n v="5266.04"/>
  </r>
  <r>
    <x v="752"/>
    <s v="MC-0753"/>
    <x v="142"/>
    <x v="4"/>
    <x v="1"/>
    <x v="4"/>
    <x v="1"/>
    <n v="88282"/>
    <n v="5595"/>
    <n v="965"/>
    <n v="9379"/>
    <n v="2201130"/>
    <n v="6.34"/>
    <n v="17.25"/>
    <n v="23368.880000000001"/>
  </r>
  <r>
    <x v="753"/>
    <s v="MC-0754"/>
    <x v="62"/>
    <x v="3"/>
    <x v="3"/>
    <x v="7"/>
    <x v="2"/>
    <n v="65625"/>
    <n v="1749"/>
    <n v="340"/>
    <n v="37406"/>
    <n v="515272"/>
    <n v="2.67"/>
    <n v="19.440000000000001"/>
    <n v="1277.53"/>
  </r>
  <r>
    <x v="754"/>
    <s v="MC-0755"/>
    <x v="300"/>
    <x v="4"/>
    <x v="1"/>
    <x v="9"/>
    <x v="1"/>
    <n v="16674"/>
    <n v="1694"/>
    <n v="295"/>
    <n v="36781"/>
    <n v="56413"/>
    <n v="10.16"/>
    <n v="17.41"/>
    <n v="53.37"/>
  </r>
  <r>
    <x v="755"/>
    <s v="MC-0756"/>
    <x v="54"/>
    <x v="0"/>
    <x v="5"/>
    <x v="6"/>
    <x v="1"/>
    <n v="61429"/>
    <n v="2833"/>
    <n v="421"/>
    <n v="8584"/>
    <n v="332916"/>
    <n v="4.6100000000000003"/>
    <n v="14.86"/>
    <n v="3778.43"/>
  </r>
  <r>
    <x v="756"/>
    <s v="MC-0757"/>
    <x v="286"/>
    <x v="2"/>
    <x v="2"/>
    <x v="0"/>
    <x v="1"/>
    <n v="39228"/>
    <n v="4730"/>
    <n v="251"/>
    <n v="25936"/>
    <n v="489736"/>
    <n v="12.06"/>
    <n v="5.31"/>
    <n v="1788.22"/>
  </r>
  <r>
    <x v="757"/>
    <s v="MC-0758"/>
    <x v="273"/>
    <x v="2"/>
    <x v="5"/>
    <x v="9"/>
    <x v="0"/>
    <n v="42446"/>
    <n v="6035"/>
    <n v="736"/>
    <n v="13937"/>
    <n v="1317605"/>
    <n v="14.22"/>
    <n v="12.2"/>
    <n v="9353.86"/>
  </r>
  <r>
    <x v="758"/>
    <s v="MC-0759"/>
    <x v="124"/>
    <x v="4"/>
    <x v="0"/>
    <x v="5"/>
    <x v="0"/>
    <n v="18950"/>
    <n v="2311"/>
    <n v="334"/>
    <n v="18964"/>
    <n v="430697"/>
    <n v="12.2"/>
    <n v="14.45"/>
    <n v="2171.11"/>
  </r>
  <r>
    <x v="759"/>
    <s v="MC-0760"/>
    <x v="189"/>
    <x v="0"/>
    <x v="0"/>
    <x v="1"/>
    <x v="1"/>
    <n v="66979"/>
    <n v="4291"/>
    <n v="936"/>
    <n v="9827"/>
    <n v="2113566"/>
    <n v="6.41"/>
    <n v="21.81"/>
    <n v="21408.55"/>
  </r>
  <r>
    <x v="760"/>
    <s v="MC-0761"/>
    <x v="60"/>
    <x v="0"/>
    <x v="5"/>
    <x v="9"/>
    <x v="1"/>
    <n v="11013"/>
    <n v="348"/>
    <n v="22"/>
    <n v="46209"/>
    <n v="28091"/>
    <n v="3.16"/>
    <n v="6.32"/>
    <n v="-39.21"/>
  </r>
  <r>
    <x v="761"/>
    <s v="MC-0762"/>
    <x v="171"/>
    <x v="4"/>
    <x v="2"/>
    <x v="9"/>
    <x v="2"/>
    <n v="79335"/>
    <n v="9363"/>
    <n v="1588"/>
    <n v="9024"/>
    <n v="1375221"/>
    <n v="11.8"/>
    <n v="16.96"/>
    <n v="15139.17"/>
  </r>
  <r>
    <x v="762"/>
    <s v="MC-0763"/>
    <x v="308"/>
    <x v="0"/>
    <x v="0"/>
    <x v="4"/>
    <x v="0"/>
    <n v="30697"/>
    <n v="2824"/>
    <n v="184"/>
    <n v="10887"/>
    <n v="451832"/>
    <n v="9.1999999999999993"/>
    <n v="6.52"/>
    <n v="4050.15"/>
  </r>
  <r>
    <x v="763"/>
    <s v="MC-0764"/>
    <x v="274"/>
    <x v="1"/>
    <x v="1"/>
    <x v="7"/>
    <x v="0"/>
    <n v="64472"/>
    <n v="7709"/>
    <n v="241"/>
    <n v="10219"/>
    <n v="54722"/>
    <n v="11.96"/>
    <n v="3.13"/>
    <n v="435.47"/>
  </r>
  <r>
    <x v="764"/>
    <s v="MC-0765"/>
    <x v="100"/>
    <x v="2"/>
    <x v="4"/>
    <x v="3"/>
    <x v="0"/>
    <n v="34162"/>
    <n v="695"/>
    <n v="29"/>
    <n v="15431"/>
    <n v="5050"/>
    <n v="2.0299999999999998"/>
    <n v="4.17"/>
    <n v="-67.27"/>
  </r>
  <r>
    <x v="765"/>
    <s v="MC-0766"/>
    <x v="2"/>
    <x v="1"/>
    <x v="5"/>
    <x v="2"/>
    <x v="0"/>
    <n v="25219"/>
    <n v="2998"/>
    <n v="418"/>
    <n v="1948"/>
    <n v="205681"/>
    <n v="11.89"/>
    <n v="13.94"/>
    <n v="10456.77"/>
  </r>
  <r>
    <x v="766"/>
    <s v="MC-0767"/>
    <x v="309"/>
    <x v="2"/>
    <x v="4"/>
    <x v="5"/>
    <x v="1"/>
    <n v="66619"/>
    <n v="4628"/>
    <n v="1126"/>
    <n v="28727"/>
    <n v="431144"/>
    <n v="6.95"/>
    <n v="24.33"/>
    <n v="1400.85"/>
  </r>
  <r>
    <x v="767"/>
    <s v="MC-0768"/>
    <x v="47"/>
    <x v="1"/>
    <x v="7"/>
    <x v="2"/>
    <x v="2"/>
    <n v="23514"/>
    <n v="3323"/>
    <n v="616"/>
    <n v="714"/>
    <n v="1142416"/>
    <n v="14.13"/>
    <n v="18.54"/>
    <n v="159839.48000000001"/>
  </r>
  <r>
    <x v="768"/>
    <s v="MC-0769"/>
    <x v="6"/>
    <x v="3"/>
    <x v="6"/>
    <x v="5"/>
    <x v="2"/>
    <n v="78251"/>
    <n v="3815"/>
    <n v="526"/>
    <n v="33840"/>
    <n v="211564"/>
    <n v="4.88"/>
    <n v="13.79"/>
    <n v="525.20000000000005"/>
  </r>
  <r>
    <x v="769"/>
    <s v="MC-0770"/>
    <x v="173"/>
    <x v="2"/>
    <x v="2"/>
    <x v="7"/>
    <x v="1"/>
    <n v="30825"/>
    <n v="3646"/>
    <n v="187"/>
    <n v="38190"/>
    <n v="166160"/>
    <n v="11.83"/>
    <n v="5.13"/>
    <n v="335.09"/>
  </r>
  <r>
    <x v="770"/>
    <s v="MC-0771"/>
    <x v="145"/>
    <x v="2"/>
    <x v="6"/>
    <x v="8"/>
    <x v="1"/>
    <n v="93370"/>
    <n v="5656"/>
    <n v="1254"/>
    <n v="36246"/>
    <n v="430476"/>
    <n v="6.06"/>
    <n v="22.17"/>
    <n v="1087.6600000000001"/>
  </r>
  <r>
    <x v="771"/>
    <s v="MC-0772"/>
    <x v="115"/>
    <x v="4"/>
    <x v="0"/>
    <x v="7"/>
    <x v="2"/>
    <n v="79694"/>
    <n v="5907"/>
    <n v="1027"/>
    <n v="11681"/>
    <n v="1137005"/>
    <n v="7.41"/>
    <n v="17.39"/>
    <n v="9634.0300000000007"/>
  </r>
  <r>
    <x v="772"/>
    <s v="MC-0773"/>
    <x v="247"/>
    <x v="3"/>
    <x v="7"/>
    <x v="0"/>
    <x v="2"/>
    <n v="49161"/>
    <n v="1959"/>
    <n v="45"/>
    <n v="49937"/>
    <n v="58742"/>
    <n v="3.98"/>
    <n v="2.2999999999999998"/>
    <n v="17.63"/>
  </r>
  <r>
    <x v="773"/>
    <s v="MC-0774"/>
    <x v="169"/>
    <x v="2"/>
    <x v="2"/>
    <x v="4"/>
    <x v="1"/>
    <n v="89672"/>
    <n v="2288"/>
    <n v="167"/>
    <n v="7597"/>
    <n v="182275"/>
    <n v="2.5499999999999998"/>
    <n v="7.3"/>
    <n v="2299.4"/>
  </r>
  <r>
    <x v="774"/>
    <s v="MC-0775"/>
    <x v="103"/>
    <x v="4"/>
    <x v="6"/>
    <x v="7"/>
    <x v="1"/>
    <n v="27094"/>
    <n v="1657"/>
    <n v="135"/>
    <n v="29951"/>
    <n v="334537"/>
    <n v="6.12"/>
    <n v="8.15"/>
    <n v="1016.97"/>
  </r>
  <r>
    <x v="775"/>
    <s v="MC-0776"/>
    <x v="119"/>
    <x v="3"/>
    <x v="5"/>
    <x v="7"/>
    <x v="2"/>
    <n v="94519"/>
    <n v="13494"/>
    <n v="2652"/>
    <n v="29886"/>
    <n v="5111231"/>
    <n v="14.28"/>
    <n v="19.649999999999999"/>
    <n v="17002.62"/>
  </r>
  <r>
    <x v="776"/>
    <s v="MC-0777"/>
    <x v="56"/>
    <x v="2"/>
    <x v="0"/>
    <x v="8"/>
    <x v="1"/>
    <n v="80058"/>
    <n v="7426"/>
    <n v="1140"/>
    <n v="25815"/>
    <n v="565815"/>
    <n v="9.2799999999999994"/>
    <n v="15.35"/>
    <n v="2091.81"/>
  </r>
  <r>
    <x v="777"/>
    <s v="MC-0778"/>
    <x v="200"/>
    <x v="2"/>
    <x v="7"/>
    <x v="6"/>
    <x v="0"/>
    <n v="66178"/>
    <n v="4442"/>
    <n v="731"/>
    <n v="47149"/>
    <n v="160711"/>
    <n v="6.71"/>
    <n v="16.46"/>
    <n v="240.86"/>
  </r>
  <r>
    <x v="778"/>
    <s v="MC-0779"/>
    <x v="100"/>
    <x v="2"/>
    <x v="7"/>
    <x v="7"/>
    <x v="0"/>
    <n v="51152"/>
    <n v="5463"/>
    <n v="778"/>
    <n v="8060"/>
    <n v="1253842"/>
    <n v="10.68"/>
    <n v="14.24"/>
    <n v="15455.46"/>
  </r>
  <r>
    <x v="779"/>
    <s v="MC-0780"/>
    <x v="34"/>
    <x v="1"/>
    <x v="1"/>
    <x v="6"/>
    <x v="1"/>
    <n v="39477"/>
    <n v="5817"/>
    <n v="1135"/>
    <n v="24767"/>
    <n v="868177"/>
    <n v="14.74"/>
    <n v="19.510000000000002"/>
    <n v="3405.32"/>
  </r>
  <r>
    <x v="780"/>
    <s v="MC-0781"/>
    <x v="157"/>
    <x v="2"/>
    <x v="1"/>
    <x v="9"/>
    <x v="2"/>
    <n v="16615"/>
    <n v="1737"/>
    <n v="264"/>
    <n v="16071"/>
    <n v="273079"/>
    <n v="10.45"/>
    <n v="15.2"/>
    <n v="1599.24"/>
  </r>
  <r>
    <x v="781"/>
    <s v="MC-0782"/>
    <x v="25"/>
    <x v="3"/>
    <x v="0"/>
    <x v="3"/>
    <x v="2"/>
    <n v="87430"/>
    <n v="5839"/>
    <n v="452"/>
    <n v="24828"/>
    <n v="210653"/>
    <n v="6.68"/>
    <n v="7.74"/>
    <n v="748.44"/>
  </r>
  <r>
    <x v="782"/>
    <s v="MC-0783"/>
    <x v="32"/>
    <x v="1"/>
    <x v="1"/>
    <x v="1"/>
    <x v="1"/>
    <n v="65297"/>
    <n v="9725"/>
    <n v="2403"/>
    <n v="28824"/>
    <n v="3047944"/>
    <n v="14.89"/>
    <n v="24.71"/>
    <n v="10474.17"/>
  </r>
  <r>
    <x v="783"/>
    <s v="MC-0784"/>
    <x v="303"/>
    <x v="5"/>
    <x v="1"/>
    <x v="6"/>
    <x v="2"/>
    <n v="65840"/>
    <n v="6847"/>
    <n v="1399"/>
    <n v="33986"/>
    <n v="2729738"/>
    <n v="10.4"/>
    <n v="20.43"/>
    <n v="7931.91"/>
  </r>
  <r>
    <x v="784"/>
    <s v="MC-0785"/>
    <x v="105"/>
    <x v="0"/>
    <x v="5"/>
    <x v="1"/>
    <x v="0"/>
    <n v="6913"/>
    <n v="200"/>
    <n v="27"/>
    <n v="17769"/>
    <n v="51134"/>
    <n v="2.89"/>
    <n v="13.5"/>
    <n v="187.76"/>
  </r>
  <r>
    <x v="785"/>
    <s v="MC-0786"/>
    <x v="297"/>
    <x v="4"/>
    <x v="4"/>
    <x v="8"/>
    <x v="2"/>
    <n v="57118"/>
    <n v="3398"/>
    <n v="432"/>
    <n v="20891"/>
    <n v="122107"/>
    <n v="5.95"/>
    <n v="12.71"/>
    <n v="484.51"/>
  </r>
  <r>
    <x v="786"/>
    <s v="MC-0787"/>
    <x v="265"/>
    <x v="2"/>
    <x v="5"/>
    <x v="6"/>
    <x v="1"/>
    <n v="12133"/>
    <n v="1530"/>
    <n v="63"/>
    <n v="43513"/>
    <n v="26397"/>
    <n v="12.61"/>
    <n v="4.12"/>
    <n v="-39.33"/>
  </r>
  <r>
    <x v="787"/>
    <s v="MC-0788"/>
    <x v="319"/>
    <x v="0"/>
    <x v="7"/>
    <x v="3"/>
    <x v="0"/>
    <n v="87214"/>
    <n v="7793"/>
    <n v="1318"/>
    <n v="25981"/>
    <n v="1502198"/>
    <n v="8.94"/>
    <n v="16.91"/>
    <n v="5682"/>
  </r>
  <r>
    <x v="788"/>
    <s v="MC-0789"/>
    <x v="175"/>
    <x v="2"/>
    <x v="4"/>
    <x v="2"/>
    <x v="1"/>
    <n v="42486"/>
    <n v="3518"/>
    <n v="654"/>
    <n v="19820"/>
    <n v="978035"/>
    <n v="8.2799999999999994"/>
    <n v="18.59"/>
    <n v="4834.6099999999997"/>
  </r>
  <r>
    <x v="789"/>
    <s v="MC-0790"/>
    <x v="222"/>
    <x v="4"/>
    <x v="7"/>
    <x v="4"/>
    <x v="2"/>
    <n v="66898"/>
    <n v="6231"/>
    <n v="465"/>
    <n v="30934"/>
    <n v="466784"/>
    <n v="9.31"/>
    <n v="7.46"/>
    <n v="1408.97"/>
  </r>
  <r>
    <x v="790"/>
    <s v="MC-0791"/>
    <x v="210"/>
    <x v="4"/>
    <x v="0"/>
    <x v="3"/>
    <x v="0"/>
    <n v="29059"/>
    <n v="1467"/>
    <n v="164"/>
    <n v="2853"/>
    <n v="408546"/>
    <n v="5.05"/>
    <n v="11.18"/>
    <n v="14220.88"/>
  </r>
  <r>
    <x v="791"/>
    <s v="MC-0792"/>
    <x v="188"/>
    <x v="3"/>
    <x v="4"/>
    <x v="2"/>
    <x v="0"/>
    <n v="78576"/>
    <n v="6303"/>
    <n v="685"/>
    <n v="3830"/>
    <n v="1392459"/>
    <n v="8.02"/>
    <n v="10.87"/>
    <n v="36258.050000000003"/>
  </r>
  <r>
    <x v="792"/>
    <s v="MC-0793"/>
    <x v="20"/>
    <x v="5"/>
    <x v="4"/>
    <x v="1"/>
    <x v="1"/>
    <n v="86398"/>
    <n v="5808"/>
    <n v="1149"/>
    <n v="40304"/>
    <n v="1341273"/>
    <n v="6.72"/>
    <n v="19.78"/>
    <n v="3227.87"/>
  </r>
  <r>
    <x v="793"/>
    <s v="MC-0794"/>
    <x v="57"/>
    <x v="0"/>
    <x v="2"/>
    <x v="3"/>
    <x v="1"/>
    <n v="33933"/>
    <n v="4560"/>
    <n v="1019"/>
    <n v="33742"/>
    <n v="1464071"/>
    <n v="13.44"/>
    <n v="22.35"/>
    <n v="4238.99"/>
  </r>
  <r>
    <x v="794"/>
    <s v="MC-0795"/>
    <x v="189"/>
    <x v="3"/>
    <x v="1"/>
    <x v="0"/>
    <x v="0"/>
    <n v="28912"/>
    <n v="2995"/>
    <n v="537"/>
    <n v="13763"/>
    <n v="885581"/>
    <n v="10.36"/>
    <n v="17.93"/>
    <n v="6334.59"/>
  </r>
  <r>
    <x v="795"/>
    <s v="MC-0796"/>
    <x v="233"/>
    <x v="3"/>
    <x v="6"/>
    <x v="2"/>
    <x v="0"/>
    <n v="48746"/>
    <n v="4275"/>
    <n v="236"/>
    <n v="12399"/>
    <n v="449372"/>
    <n v="8.77"/>
    <n v="5.52"/>
    <n v="3524.4"/>
  </r>
  <r>
    <x v="796"/>
    <s v="MC-0797"/>
    <x v="142"/>
    <x v="4"/>
    <x v="3"/>
    <x v="3"/>
    <x v="0"/>
    <n v="84090"/>
    <n v="4175"/>
    <n v="949"/>
    <n v="20916"/>
    <n v="1979348"/>
    <n v="4.96"/>
    <n v="22.73"/>
    <n v="9363.4599999999991"/>
  </r>
  <r>
    <x v="797"/>
    <s v="MC-0798"/>
    <x v="111"/>
    <x v="3"/>
    <x v="7"/>
    <x v="0"/>
    <x v="1"/>
    <n v="54197"/>
    <n v="2494"/>
    <n v="165"/>
    <n v="7923"/>
    <n v="35492"/>
    <n v="4.5999999999999996"/>
    <n v="6.62"/>
    <n v="347.96"/>
  </r>
  <r>
    <x v="798"/>
    <s v="MC-0799"/>
    <x v="66"/>
    <x v="5"/>
    <x v="3"/>
    <x v="0"/>
    <x v="0"/>
    <n v="56314"/>
    <n v="5862"/>
    <n v="192"/>
    <n v="10499"/>
    <n v="151848"/>
    <n v="10.41"/>
    <n v="3.28"/>
    <n v="1346.37"/>
  </r>
  <r>
    <x v="799"/>
    <s v="MC-0800"/>
    <x v="181"/>
    <x v="5"/>
    <x v="3"/>
    <x v="4"/>
    <x v="1"/>
    <n v="85448"/>
    <n v="1545"/>
    <n v="278"/>
    <n v="39221"/>
    <n v="77845"/>
    <n v="1.81"/>
    <n v="17.989999999999998"/>
    <n v="98.48"/>
  </r>
  <r>
    <x v="800"/>
    <s v="MC-0801"/>
    <x v="0"/>
    <x v="4"/>
    <x v="0"/>
    <x v="3"/>
    <x v="2"/>
    <n v="48636"/>
    <n v="5988"/>
    <n v="1465"/>
    <n v="44343"/>
    <n v="1586160"/>
    <n v="12.31"/>
    <n v="24.47"/>
    <n v="3477.02"/>
  </r>
  <r>
    <x v="801"/>
    <s v="MC-0802"/>
    <x v="70"/>
    <x v="5"/>
    <x v="7"/>
    <x v="4"/>
    <x v="0"/>
    <n v="66568"/>
    <n v="2641"/>
    <n v="586"/>
    <n v="33379"/>
    <n v="887196"/>
    <n v="3.97"/>
    <n v="22.19"/>
    <n v="2557.9699999999998"/>
  </r>
  <r>
    <x v="802"/>
    <s v="MC-0803"/>
    <x v="25"/>
    <x v="0"/>
    <x v="4"/>
    <x v="1"/>
    <x v="0"/>
    <n v="79619"/>
    <n v="2799"/>
    <n v="375"/>
    <n v="16800"/>
    <n v="571187"/>
    <n v="3.52"/>
    <n v="13.4"/>
    <n v="3300"/>
  </r>
  <r>
    <x v="803"/>
    <s v="MC-0804"/>
    <x v="320"/>
    <x v="5"/>
    <x v="1"/>
    <x v="7"/>
    <x v="2"/>
    <n v="19910"/>
    <n v="636"/>
    <n v="56"/>
    <n v="11098"/>
    <n v="44530"/>
    <n v="3.19"/>
    <n v="8.81"/>
    <n v="301.23"/>
  </r>
  <r>
    <x v="804"/>
    <s v="MC-0805"/>
    <x v="235"/>
    <x v="4"/>
    <x v="3"/>
    <x v="9"/>
    <x v="1"/>
    <n v="50113"/>
    <n v="6232"/>
    <n v="355"/>
    <n v="16166"/>
    <n v="406790"/>
    <n v="12.44"/>
    <n v="5.7"/>
    <n v="2416.29"/>
  </r>
  <r>
    <x v="805"/>
    <s v="MC-0806"/>
    <x v="253"/>
    <x v="2"/>
    <x v="1"/>
    <x v="5"/>
    <x v="1"/>
    <n v="63288"/>
    <n v="6657"/>
    <n v="764"/>
    <n v="1543"/>
    <n v="1850402"/>
    <n v="10.52"/>
    <n v="11.48"/>
    <n v="119809.15"/>
  </r>
  <r>
    <x v="806"/>
    <s v="MC-0807"/>
    <x v="256"/>
    <x v="2"/>
    <x v="4"/>
    <x v="7"/>
    <x v="1"/>
    <n v="73447"/>
    <n v="7036"/>
    <n v="773"/>
    <n v="32128"/>
    <n v="1388655"/>
    <n v="9.58"/>
    <n v="10.99"/>
    <n v="4222.26"/>
  </r>
  <r>
    <x v="807"/>
    <s v="MC-0808"/>
    <x v="28"/>
    <x v="5"/>
    <x v="4"/>
    <x v="9"/>
    <x v="1"/>
    <n v="2031"/>
    <n v="221"/>
    <n v="20"/>
    <n v="15394"/>
    <n v="47007"/>
    <n v="10.88"/>
    <n v="9.0500000000000007"/>
    <n v="205.36"/>
  </r>
  <r>
    <x v="808"/>
    <s v="MC-0809"/>
    <x v="79"/>
    <x v="3"/>
    <x v="7"/>
    <x v="1"/>
    <x v="1"/>
    <n v="83752"/>
    <n v="6033"/>
    <n v="1439"/>
    <n v="20611"/>
    <n v="330426"/>
    <n v="7.2"/>
    <n v="23.85"/>
    <n v="1503.13"/>
  </r>
  <r>
    <x v="809"/>
    <s v="MC-0810"/>
    <x v="149"/>
    <x v="0"/>
    <x v="3"/>
    <x v="0"/>
    <x v="0"/>
    <n v="95029"/>
    <n v="7870"/>
    <n v="1952"/>
    <n v="45968"/>
    <n v="753335"/>
    <n v="8.2799999999999994"/>
    <n v="24.8"/>
    <n v="1538.82"/>
  </r>
  <r>
    <x v="810"/>
    <s v="MC-0811"/>
    <x v="140"/>
    <x v="3"/>
    <x v="1"/>
    <x v="6"/>
    <x v="2"/>
    <n v="47118"/>
    <n v="3918"/>
    <n v="694"/>
    <n v="36597"/>
    <n v="997389"/>
    <n v="8.32"/>
    <n v="17.71"/>
    <n v="2625.33"/>
  </r>
  <r>
    <x v="811"/>
    <s v="MC-0812"/>
    <x v="76"/>
    <x v="3"/>
    <x v="4"/>
    <x v="8"/>
    <x v="1"/>
    <n v="85094"/>
    <n v="3860"/>
    <n v="722"/>
    <n v="22449"/>
    <n v="1196052"/>
    <n v="4.54"/>
    <n v="18.7"/>
    <n v="5227.97"/>
  </r>
  <r>
    <x v="812"/>
    <s v="MC-0813"/>
    <x v="268"/>
    <x v="4"/>
    <x v="6"/>
    <x v="2"/>
    <x v="1"/>
    <n v="76472"/>
    <n v="2111"/>
    <n v="98"/>
    <n v="8312"/>
    <n v="133619"/>
    <n v="2.76"/>
    <n v="4.6399999999999997"/>
    <n v="1507.5"/>
  </r>
  <r>
    <x v="813"/>
    <s v="MC-0814"/>
    <x v="140"/>
    <x v="5"/>
    <x v="4"/>
    <x v="4"/>
    <x v="1"/>
    <n v="63700"/>
    <n v="2824"/>
    <n v="322"/>
    <n v="9087"/>
    <n v="497039"/>
    <n v="4.43"/>
    <n v="11.4"/>
    <n v="5369.65"/>
  </r>
  <r>
    <x v="814"/>
    <s v="MC-0815"/>
    <x v="209"/>
    <x v="4"/>
    <x v="1"/>
    <x v="6"/>
    <x v="2"/>
    <n v="49182"/>
    <n v="1981"/>
    <n v="240"/>
    <n v="43881"/>
    <n v="568843"/>
    <n v="4.03"/>
    <n v="12.12"/>
    <n v="1196.32"/>
  </r>
  <r>
    <x v="815"/>
    <s v="MC-0816"/>
    <x v="217"/>
    <x v="5"/>
    <x v="2"/>
    <x v="6"/>
    <x v="1"/>
    <n v="85817"/>
    <n v="10885"/>
    <n v="1153"/>
    <n v="45389"/>
    <n v="2812397"/>
    <n v="12.68"/>
    <n v="10.59"/>
    <n v="6096.23"/>
  </r>
  <r>
    <x v="816"/>
    <s v="MC-0817"/>
    <x v="207"/>
    <x v="4"/>
    <x v="0"/>
    <x v="6"/>
    <x v="2"/>
    <n v="82003"/>
    <n v="7847"/>
    <n v="1385"/>
    <n v="13378"/>
    <n v="497622"/>
    <n v="9.57"/>
    <n v="17.649999999999999"/>
    <n v="3619.76"/>
  </r>
  <r>
    <x v="817"/>
    <s v="MC-0818"/>
    <x v="321"/>
    <x v="3"/>
    <x v="0"/>
    <x v="5"/>
    <x v="2"/>
    <n v="69922"/>
    <n v="7828"/>
    <n v="1739"/>
    <n v="46039"/>
    <n v="2114995"/>
    <n v="11.2"/>
    <n v="22.22"/>
    <n v="4493.88"/>
  </r>
  <r>
    <x v="818"/>
    <s v="MC-0819"/>
    <x v="78"/>
    <x v="0"/>
    <x v="7"/>
    <x v="1"/>
    <x v="0"/>
    <n v="27626"/>
    <n v="1056"/>
    <n v="263"/>
    <n v="43166"/>
    <n v="522840"/>
    <n v="3.82"/>
    <n v="24.91"/>
    <n v="1111.24"/>
  </r>
  <r>
    <x v="819"/>
    <s v="MC-0820"/>
    <x v="172"/>
    <x v="0"/>
    <x v="4"/>
    <x v="1"/>
    <x v="0"/>
    <n v="57532"/>
    <n v="7590"/>
    <n v="574"/>
    <n v="30204"/>
    <n v="1428535"/>
    <n v="13.19"/>
    <n v="7.56"/>
    <n v="4629.6099999999997"/>
  </r>
  <r>
    <x v="820"/>
    <s v="MC-0821"/>
    <x v="28"/>
    <x v="1"/>
    <x v="7"/>
    <x v="5"/>
    <x v="1"/>
    <n v="54546"/>
    <n v="7036"/>
    <n v="438"/>
    <n v="1924"/>
    <n v="1070429"/>
    <n v="12.9"/>
    <n v="6.23"/>
    <n v="55527.78"/>
  </r>
  <r>
    <x v="821"/>
    <s v="MC-0822"/>
    <x v="65"/>
    <x v="0"/>
    <x v="6"/>
    <x v="5"/>
    <x v="2"/>
    <n v="77402"/>
    <n v="11378"/>
    <n v="2103"/>
    <n v="4744"/>
    <n v="2632686"/>
    <n v="14.7"/>
    <n v="18.48"/>
    <n v="55394.37"/>
  </r>
  <r>
    <x v="822"/>
    <s v="MC-0823"/>
    <x v="108"/>
    <x v="1"/>
    <x v="1"/>
    <x v="6"/>
    <x v="1"/>
    <n v="51265"/>
    <n v="6315"/>
    <n v="992"/>
    <n v="36937"/>
    <n v="746113"/>
    <n v="12.32"/>
    <n v="15.71"/>
    <n v="1919.95"/>
  </r>
  <r>
    <x v="823"/>
    <s v="MC-0824"/>
    <x v="30"/>
    <x v="1"/>
    <x v="1"/>
    <x v="6"/>
    <x v="1"/>
    <n v="31781"/>
    <n v="4174"/>
    <n v="1013"/>
    <n v="18038"/>
    <n v="1595455"/>
    <n v="13.13"/>
    <n v="24.27"/>
    <n v="8745"/>
  </r>
  <r>
    <x v="824"/>
    <s v="MC-0825"/>
    <x v="195"/>
    <x v="1"/>
    <x v="1"/>
    <x v="3"/>
    <x v="0"/>
    <n v="67131"/>
    <n v="6912"/>
    <n v="757"/>
    <n v="48887"/>
    <n v="1307692"/>
    <n v="10.3"/>
    <n v="10.95"/>
    <n v="2574.9"/>
  </r>
  <r>
    <x v="825"/>
    <s v="MC-0826"/>
    <x v="322"/>
    <x v="4"/>
    <x v="0"/>
    <x v="2"/>
    <x v="2"/>
    <n v="35116"/>
    <n v="1742"/>
    <n v="291"/>
    <n v="24896"/>
    <n v="275596"/>
    <n v="4.96"/>
    <n v="16.7"/>
    <n v="1007.01"/>
  </r>
  <r>
    <x v="826"/>
    <s v="MC-0827"/>
    <x v="45"/>
    <x v="3"/>
    <x v="3"/>
    <x v="2"/>
    <x v="1"/>
    <n v="70523"/>
    <n v="7798"/>
    <n v="445"/>
    <n v="13390"/>
    <n v="394352"/>
    <n v="11.06"/>
    <n v="5.71"/>
    <n v="2845.1"/>
  </r>
  <r>
    <x v="827"/>
    <s v="MC-0828"/>
    <x v="323"/>
    <x v="5"/>
    <x v="7"/>
    <x v="9"/>
    <x v="2"/>
    <n v="38083"/>
    <n v="2536"/>
    <n v="320"/>
    <n v="26090"/>
    <n v="375703"/>
    <n v="6.66"/>
    <n v="12.62"/>
    <n v="1340.02"/>
  </r>
  <r>
    <x v="828"/>
    <s v="MC-0829"/>
    <x v="270"/>
    <x v="4"/>
    <x v="1"/>
    <x v="7"/>
    <x v="1"/>
    <n v="87169"/>
    <n v="11301"/>
    <n v="2028"/>
    <n v="3134"/>
    <n v="1012497"/>
    <n v="12.96"/>
    <n v="17.95"/>
    <n v="32201.71"/>
  </r>
  <r>
    <x v="829"/>
    <s v="MC-0830"/>
    <x v="153"/>
    <x v="2"/>
    <x v="7"/>
    <x v="2"/>
    <x v="2"/>
    <n v="22437"/>
    <n v="3115"/>
    <n v="540"/>
    <n v="22103"/>
    <n v="1343911"/>
    <n v="13.88"/>
    <n v="17.34"/>
    <n v="5980.14"/>
  </r>
  <r>
    <x v="830"/>
    <s v="MC-0831"/>
    <x v="37"/>
    <x v="2"/>
    <x v="5"/>
    <x v="4"/>
    <x v="0"/>
    <n v="74512"/>
    <n v="8694"/>
    <n v="1110"/>
    <n v="24903"/>
    <n v="2372869"/>
    <n v="11.67"/>
    <n v="12.77"/>
    <n v="9428.4699999999993"/>
  </r>
  <r>
    <x v="831"/>
    <s v="MC-0832"/>
    <x v="324"/>
    <x v="1"/>
    <x v="4"/>
    <x v="3"/>
    <x v="0"/>
    <n v="38239"/>
    <n v="1861"/>
    <n v="464"/>
    <n v="8831"/>
    <n v="624328"/>
    <n v="4.87"/>
    <n v="24.93"/>
    <n v="6970.05"/>
  </r>
  <r>
    <x v="832"/>
    <s v="MC-0833"/>
    <x v="131"/>
    <x v="0"/>
    <x v="0"/>
    <x v="2"/>
    <x v="0"/>
    <n v="69945"/>
    <n v="10050"/>
    <n v="940"/>
    <n v="21113"/>
    <n v="310730"/>
    <n v="14.37"/>
    <n v="9.35"/>
    <n v="1371.76"/>
  </r>
  <r>
    <x v="833"/>
    <s v="MC-0834"/>
    <x v="160"/>
    <x v="5"/>
    <x v="2"/>
    <x v="6"/>
    <x v="0"/>
    <n v="38261"/>
    <n v="1381"/>
    <n v="228"/>
    <n v="18991"/>
    <n v="532038"/>
    <n v="3.61"/>
    <n v="16.510000000000002"/>
    <n v="2701.51"/>
  </r>
  <r>
    <x v="834"/>
    <s v="MC-0835"/>
    <x v="123"/>
    <x v="2"/>
    <x v="5"/>
    <x v="6"/>
    <x v="2"/>
    <n v="61323"/>
    <n v="8474"/>
    <n v="1098"/>
    <n v="31604"/>
    <n v="859622"/>
    <n v="13.82"/>
    <n v="12.96"/>
    <n v="2620.0100000000002"/>
  </r>
  <r>
    <x v="835"/>
    <s v="MC-0836"/>
    <x v="314"/>
    <x v="4"/>
    <x v="4"/>
    <x v="6"/>
    <x v="2"/>
    <n v="82574"/>
    <n v="8248"/>
    <n v="829"/>
    <n v="47397"/>
    <n v="2072151"/>
    <n v="9.99"/>
    <n v="10.050000000000001"/>
    <n v="4271.88"/>
  </r>
  <r>
    <x v="836"/>
    <s v="MC-0837"/>
    <x v="318"/>
    <x v="3"/>
    <x v="0"/>
    <x v="1"/>
    <x v="1"/>
    <n v="38087"/>
    <n v="3027"/>
    <n v="116"/>
    <n v="37318"/>
    <n v="166555"/>
    <n v="7.95"/>
    <n v="3.83"/>
    <n v="346.31"/>
  </r>
  <r>
    <x v="837"/>
    <s v="MC-0838"/>
    <x v="39"/>
    <x v="3"/>
    <x v="6"/>
    <x v="8"/>
    <x v="2"/>
    <n v="24332"/>
    <n v="1226"/>
    <n v="228"/>
    <n v="4915"/>
    <n v="490887"/>
    <n v="5.04"/>
    <n v="18.600000000000001"/>
    <n v="9887.89"/>
  </r>
  <r>
    <x v="838"/>
    <s v="MC-0839"/>
    <x v="218"/>
    <x v="0"/>
    <x v="3"/>
    <x v="3"/>
    <x v="0"/>
    <n v="99639"/>
    <n v="11712"/>
    <n v="865"/>
    <n v="6470"/>
    <n v="1127515"/>
    <n v="11.75"/>
    <n v="7.39"/>
    <n v="17327.36"/>
  </r>
  <r>
    <x v="839"/>
    <s v="MC-0840"/>
    <x v="175"/>
    <x v="3"/>
    <x v="6"/>
    <x v="7"/>
    <x v="1"/>
    <n v="48060"/>
    <n v="5931"/>
    <n v="314"/>
    <n v="41687"/>
    <n v="425387"/>
    <n v="12.34"/>
    <n v="5.29"/>
    <n v="920.44"/>
  </r>
  <r>
    <x v="840"/>
    <s v="MC-0841"/>
    <x v="207"/>
    <x v="1"/>
    <x v="2"/>
    <x v="1"/>
    <x v="2"/>
    <n v="74801"/>
    <n v="10583"/>
    <n v="1943"/>
    <n v="4966"/>
    <n v="2220772"/>
    <n v="14.15"/>
    <n v="18.36"/>
    <n v="44619.44"/>
  </r>
  <r>
    <x v="841"/>
    <s v="MC-0842"/>
    <x v="325"/>
    <x v="4"/>
    <x v="2"/>
    <x v="7"/>
    <x v="2"/>
    <n v="56838"/>
    <n v="1329"/>
    <n v="46"/>
    <n v="25910"/>
    <n v="112111"/>
    <n v="2.34"/>
    <n v="3.46"/>
    <n v="332.69"/>
  </r>
  <r>
    <x v="842"/>
    <s v="MC-0843"/>
    <x v="283"/>
    <x v="3"/>
    <x v="3"/>
    <x v="9"/>
    <x v="0"/>
    <n v="83517"/>
    <n v="11439"/>
    <n v="2377"/>
    <n v="4657"/>
    <n v="2971999"/>
    <n v="13.7"/>
    <n v="20.78"/>
    <n v="63724.46"/>
  </r>
  <r>
    <x v="843"/>
    <s v="MC-0844"/>
    <x v="168"/>
    <x v="1"/>
    <x v="0"/>
    <x v="6"/>
    <x v="2"/>
    <n v="90694"/>
    <n v="5827"/>
    <n v="625"/>
    <n v="26393"/>
    <n v="527739"/>
    <n v="6.42"/>
    <n v="10.73"/>
    <n v="1899.54"/>
  </r>
  <r>
    <x v="844"/>
    <s v="MC-0845"/>
    <x v="314"/>
    <x v="5"/>
    <x v="5"/>
    <x v="8"/>
    <x v="2"/>
    <n v="15107"/>
    <n v="2242"/>
    <n v="479"/>
    <n v="20944"/>
    <n v="594891"/>
    <n v="14.84"/>
    <n v="21.36"/>
    <n v="2740.32"/>
  </r>
  <r>
    <x v="845"/>
    <s v="MC-0846"/>
    <x v="305"/>
    <x v="4"/>
    <x v="2"/>
    <x v="1"/>
    <x v="0"/>
    <n v="11717"/>
    <n v="1691"/>
    <n v="290"/>
    <n v="1305"/>
    <n v="548162"/>
    <n v="14.43"/>
    <n v="17.149999999999999"/>
    <n v="41895.08"/>
  </r>
  <r>
    <x v="846"/>
    <s v="MC-0847"/>
    <x v="56"/>
    <x v="0"/>
    <x v="7"/>
    <x v="3"/>
    <x v="1"/>
    <n v="11917"/>
    <n v="971"/>
    <n v="199"/>
    <n v="15234"/>
    <n v="304458"/>
    <n v="8.15"/>
    <n v="20.49"/>
    <n v="1898.6"/>
  </r>
  <r>
    <x v="847"/>
    <s v="MC-0848"/>
    <x v="127"/>
    <x v="5"/>
    <x v="0"/>
    <x v="1"/>
    <x v="2"/>
    <n v="45739"/>
    <n v="1990"/>
    <n v="147"/>
    <n v="9662"/>
    <n v="280111"/>
    <n v="4.3499999999999996"/>
    <n v="7.39"/>
    <n v="2799.15"/>
  </r>
  <r>
    <x v="848"/>
    <s v="MC-0849"/>
    <x v="73"/>
    <x v="3"/>
    <x v="6"/>
    <x v="3"/>
    <x v="2"/>
    <n v="3348"/>
    <n v="35"/>
    <n v="7"/>
    <n v="6276"/>
    <n v="3875"/>
    <n v="1.05"/>
    <n v="20"/>
    <n v="-38.25"/>
  </r>
  <r>
    <x v="849"/>
    <s v="MC-0850"/>
    <x v="68"/>
    <x v="0"/>
    <x v="6"/>
    <x v="8"/>
    <x v="0"/>
    <n v="64795"/>
    <n v="5608"/>
    <n v="1378"/>
    <n v="40750"/>
    <n v="2203905"/>
    <n v="8.65"/>
    <n v="24.57"/>
    <n v="5308.35"/>
  </r>
  <r>
    <x v="850"/>
    <s v="MC-0851"/>
    <x v="136"/>
    <x v="4"/>
    <x v="1"/>
    <x v="5"/>
    <x v="1"/>
    <n v="17395"/>
    <n v="726"/>
    <n v="17"/>
    <n v="9945"/>
    <n v="35148"/>
    <n v="4.17"/>
    <n v="2.34"/>
    <n v="253.43"/>
  </r>
  <r>
    <x v="851"/>
    <s v="MC-0852"/>
    <x v="292"/>
    <x v="4"/>
    <x v="0"/>
    <x v="8"/>
    <x v="1"/>
    <n v="86016"/>
    <n v="3238"/>
    <n v="729"/>
    <n v="12468"/>
    <n v="1551976"/>
    <n v="3.76"/>
    <n v="22.51"/>
    <n v="12347.55"/>
  </r>
  <r>
    <x v="852"/>
    <s v="MC-0853"/>
    <x v="187"/>
    <x v="0"/>
    <x v="7"/>
    <x v="7"/>
    <x v="1"/>
    <n v="20420"/>
    <n v="2145"/>
    <n v="258"/>
    <n v="1580"/>
    <n v="139410"/>
    <n v="10.5"/>
    <n v="12.03"/>
    <n v="8723.7900000000009"/>
  </r>
  <r>
    <x v="853"/>
    <s v="MC-0854"/>
    <x v="314"/>
    <x v="3"/>
    <x v="1"/>
    <x v="2"/>
    <x v="0"/>
    <n v="3572"/>
    <n v="475"/>
    <n v="66"/>
    <n v="29469"/>
    <n v="41128"/>
    <n v="13.3"/>
    <n v="13.89"/>
    <n v="39.56"/>
  </r>
  <r>
    <x v="854"/>
    <s v="MC-0855"/>
    <x v="309"/>
    <x v="1"/>
    <x v="3"/>
    <x v="6"/>
    <x v="1"/>
    <n v="14456"/>
    <n v="1435"/>
    <n v="249"/>
    <n v="48985"/>
    <n v="533918"/>
    <n v="9.93"/>
    <n v="17.350000000000001"/>
    <n v="989.97"/>
  </r>
  <r>
    <x v="855"/>
    <s v="MC-0856"/>
    <x v="57"/>
    <x v="3"/>
    <x v="5"/>
    <x v="0"/>
    <x v="0"/>
    <n v="53386"/>
    <n v="4515"/>
    <n v="1089"/>
    <n v="11979"/>
    <n v="318702"/>
    <n v="8.4600000000000009"/>
    <n v="24.12"/>
    <n v="2560.4299999999998"/>
  </r>
  <r>
    <x v="856"/>
    <s v="MC-0857"/>
    <x v="142"/>
    <x v="5"/>
    <x v="7"/>
    <x v="1"/>
    <x v="0"/>
    <n v="36107"/>
    <n v="3778"/>
    <n v="559"/>
    <n v="6289"/>
    <n v="901856"/>
    <n v="10.46"/>
    <n v="14.8"/>
    <n v="14241.19"/>
  </r>
  <r>
    <x v="857"/>
    <s v="MC-0858"/>
    <x v="133"/>
    <x v="4"/>
    <x v="5"/>
    <x v="3"/>
    <x v="2"/>
    <n v="22146"/>
    <n v="1400"/>
    <n v="126"/>
    <n v="23727"/>
    <n v="148625"/>
    <n v="6.32"/>
    <n v="9"/>
    <n v="526.38"/>
  </r>
  <r>
    <x v="858"/>
    <s v="MC-0859"/>
    <x v="25"/>
    <x v="3"/>
    <x v="5"/>
    <x v="7"/>
    <x v="0"/>
    <n v="87108"/>
    <n v="8546"/>
    <n v="438"/>
    <n v="44217"/>
    <n v="809879"/>
    <n v="9.81"/>
    <n v="5.13"/>
    <n v="1731.6"/>
  </r>
  <r>
    <x v="859"/>
    <s v="MC-0860"/>
    <x v="86"/>
    <x v="4"/>
    <x v="2"/>
    <x v="5"/>
    <x v="0"/>
    <n v="82506"/>
    <n v="4219"/>
    <n v="373"/>
    <n v="34690"/>
    <n v="131502"/>
    <n v="5.1100000000000003"/>
    <n v="8.84"/>
    <n v="279.08"/>
  </r>
  <r>
    <x v="860"/>
    <s v="MC-0861"/>
    <x v="145"/>
    <x v="5"/>
    <x v="4"/>
    <x v="5"/>
    <x v="2"/>
    <n v="80396"/>
    <n v="8866"/>
    <n v="383"/>
    <n v="39777"/>
    <n v="906246"/>
    <n v="11.03"/>
    <n v="4.32"/>
    <n v="2178.3000000000002"/>
  </r>
  <r>
    <x v="861"/>
    <s v="MC-0862"/>
    <x v="151"/>
    <x v="4"/>
    <x v="1"/>
    <x v="4"/>
    <x v="1"/>
    <n v="7166"/>
    <n v="89"/>
    <n v="12"/>
    <n v="44105"/>
    <n v="11869"/>
    <n v="1.24"/>
    <n v="13.48"/>
    <n v="-73.09"/>
  </r>
  <r>
    <x v="862"/>
    <s v="MC-0863"/>
    <x v="280"/>
    <x v="5"/>
    <x v="5"/>
    <x v="2"/>
    <x v="0"/>
    <n v="57442"/>
    <n v="1507"/>
    <n v="346"/>
    <n v="11721"/>
    <n v="508847"/>
    <n v="2.62"/>
    <n v="22.96"/>
    <n v="4241.2700000000004"/>
  </r>
  <r>
    <x v="863"/>
    <s v="MC-0864"/>
    <x v="127"/>
    <x v="0"/>
    <x v="0"/>
    <x v="6"/>
    <x v="1"/>
    <n v="74010"/>
    <n v="5122"/>
    <n v="411"/>
    <n v="42744"/>
    <n v="905509"/>
    <n v="6.92"/>
    <n v="8.02"/>
    <n v="2018.46"/>
  </r>
  <r>
    <x v="864"/>
    <s v="MC-0865"/>
    <x v="72"/>
    <x v="1"/>
    <x v="1"/>
    <x v="0"/>
    <x v="0"/>
    <n v="60917"/>
    <n v="2426"/>
    <n v="156"/>
    <n v="39192"/>
    <n v="246900"/>
    <n v="3.98"/>
    <n v="6.43"/>
    <n v="529.98"/>
  </r>
  <r>
    <x v="865"/>
    <s v="MC-0866"/>
    <x v="32"/>
    <x v="0"/>
    <x v="3"/>
    <x v="7"/>
    <x v="2"/>
    <n v="22895"/>
    <n v="2808"/>
    <n v="176"/>
    <n v="43608"/>
    <n v="403184"/>
    <n v="12.26"/>
    <n v="6.27"/>
    <n v="824.56"/>
  </r>
  <r>
    <x v="866"/>
    <s v="MC-0867"/>
    <x v="129"/>
    <x v="2"/>
    <x v="4"/>
    <x v="7"/>
    <x v="1"/>
    <n v="66325"/>
    <n v="2289"/>
    <n v="202"/>
    <n v="32531"/>
    <n v="189138"/>
    <n v="3.45"/>
    <n v="8.82"/>
    <n v="481.41"/>
  </r>
  <r>
    <x v="867"/>
    <s v="MC-0868"/>
    <x v="326"/>
    <x v="5"/>
    <x v="5"/>
    <x v="1"/>
    <x v="1"/>
    <n v="1863"/>
    <n v="145"/>
    <n v="32"/>
    <n v="17395"/>
    <n v="42778"/>
    <n v="7.78"/>
    <n v="22.07"/>
    <n v="145.91"/>
  </r>
  <r>
    <x v="868"/>
    <s v="MC-0869"/>
    <x v="63"/>
    <x v="4"/>
    <x v="2"/>
    <x v="1"/>
    <x v="1"/>
    <n v="83502"/>
    <n v="11730"/>
    <n v="1239"/>
    <n v="8005"/>
    <n v="2379799"/>
    <n v="14.05"/>
    <n v="10.56"/>
    <n v="29629.8"/>
  </r>
  <r>
    <x v="869"/>
    <s v="MC-0870"/>
    <x v="235"/>
    <x v="5"/>
    <x v="1"/>
    <x v="7"/>
    <x v="0"/>
    <n v="54648"/>
    <n v="7902"/>
    <n v="1097"/>
    <n v="47616"/>
    <n v="1495173"/>
    <n v="14.46"/>
    <n v="13.88"/>
    <n v="3040.06"/>
  </r>
  <r>
    <x v="870"/>
    <s v="MC-0871"/>
    <x v="323"/>
    <x v="3"/>
    <x v="1"/>
    <x v="1"/>
    <x v="0"/>
    <n v="2303"/>
    <n v="287"/>
    <n v="13"/>
    <n v="4697"/>
    <n v="11567"/>
    <n v="12.46"/>
    <n v="4.53"/>
    <n v="146.29"/>
  </r>
  <r>
    <x v="871"/>
    <s v="MC-0872"/>
    <x v="284"/>
    <x v="0"/>
    <x v="3"/>
    <x v="1"/>
    <x v="1"/>
    <n v="87530"/>
    <n v="11384"/>
    <n v="845"/>
    <n v="45174"/>
    <n v="241546"/>
    <n v="13.01"/>
    <n v="7.42"/>
    <n v="434.7"/>
  </r>
  <r>
    <x v="872"/>
    <s v="MC-0873"/>
    <x v="196"/>
    <x v="5"/>
    <x v="1"/>
    <x v="8"/>
    <x v="2"/>
    <n v="90243"/>
    <n v="12383"/>
    <n v="2514"/>
    <n v="43741"/>
    <n v="4639951"/>
    <n v="13.72"/>
    <n v="20.3"/>
    <n v="10507.89"/>
  </r>
  <r>
    <x v="873"/>
    <s v="MC-0874"/>
    <x v="257"/>
    <x v="1"/>
    <x v="7"/>
    <x v="2"/>
    <x v="2"/>
    <n v="81006"/>
    <n v="3216"/>
    <n v="781"/>
    <n v="20495"/>
    <n v="1298894"/>
    <n v="3.97"/>
    <n v="24.28"/>
    <n v="6237.64"/>
  </r>
  <r>
    <x v="874"/>
    <s v="MC-0875"/>
    <x v="292"/>
    <x v="5"/>
    <x v="6"/>
    <x v="9"/>
    <x v="2"/>
    <n v="54019"/>
    <n v="6892"/>
    <n v="541"/>
    <n v="44108"/>
    <n v="188301"/>
    <n v="12.76"/>
    <n v="7.85"/>
    <n v="326.91000000000003"/>
  </r>
  <r>
    <x v="875"/>
    <s v="MC-0876"/>
    <x v="166"/>
    <x v="5"/>
    <x v="2"/>
    <x v="6"/>
    <x v="0"/>
    <n v="71882"/>
    <n v="5369"/>
    <n v="544"/>
    <n v="5095"/>
    <n v="787003"/>
    <n v="7.47"/>
    <n v="10.130000000000001"/>
    <n v="15347.88"/>
  </r>
  <r>
    <x v="876"/>
    <s v="MC-0877"/>
    <x v="21"/>
    <x v="1"/>
    <x v="0"/>
    <x v="6"/>
    <x v="1"/>
    <n v="71770"/>
    <n v="10424"/>
    <n v="1267"/>
    <n v="12446"/>
    <n v="2495066"/>
    <n v="14.52"/>
    <n v="12.15"/>
    <n v="19946.62"/>
  </r>
  <r>
    <x v="877"/>
    <s v="MC-0878"/>
    <x v="44"/>
    <x v="3"/>
    <x v="3"/>
    <x v="3"/>
    <x v="2"/>
    <n v="35046"/>
    <n v="4507"/>
    <n v="815"/>
    <n v="6629"/>
    <n v="1571251"/>
    <n v="12.86"/>
    <n v="18.079999999999998"/>
    <n v="23603.62"/>
  </r>
  <r>
    <x v="878"/>
    <s v="MC-0879"/>
    <x v="327"/>
    <x v="1"/>
    <x v="4"/>
    <x v="2"/>
    <x v="1"/>
    <n v="1683"/>
    <n v="136"/>
    <n v="23"/>
    <n v="49156"/>
    <n v="46981"/>
    <n v="8.08"/>
    <n v="16.91"/>
    <n v="-4.42"/>
  </r>
  <r>
    <x v="879"/>
    <s v="MC-0880"/>
    <x v="9"/>
    <x v="2"/>
    <x v="5"/>
    <x v="0"/>
    <x v="2"/>
    <n v="38294"/>
    <n v="5074"/>
    <n v="387"/>
    <n v="35860"/>
    <n v="530661"/>
    <n v="13.25"/>
    <n v="7.63"/>
    <n v="1379.8"/>
  </r>
  <r>
    <x v="880"/>
    <s v="MC-0881"/>
    <x v="236"/>
    <x v="3"/>
    <x v="6"/>
    <x v="4"/>
    <x v="0"/>
    <n v="26238"/>
    <n v="3632"/>
    <n v="869"/>
    <n v="18383"/>
    <n v="330456"/>
    <n v="13.84"/>
    <n v="23.93"/>
    <n v="1697.64"/>
  </r>
  <r>
    <x v="881"/>
    <s v="MC-0882"/>
    <x v="228"/>
    <x v="0"/>
    <x v="6"/>
    <x v="3"/>
    <x v="2"/>
    <n v="9151"/>
    <n v="961"/>
    <n v="52"/>
    <n v="24075"/>
    <n v="62321"/>
    <n v="10.5"/>
    <n v="5.41"/>
    <n v="158.87"/>
  </r>
  <r>
    <x v="882"/>
    <s v="MC-0883"/>
    <x v="98"/>
    <x v="0"/>
    <x v="7"/>
    <x v="1"/>
    <x v="0"/>
    <n v="69019"/>
    <n v="7158"/>
    <n v="683"/>
    <n v="29423"/>
    <n v="1124002"/>
    <n v="10.37"/>
    <n v="9.5399999999999991"/>
    <n v="3720.14"/>
  </r>
  <r>
    <x v="883"/>
    <s v="MC-0884"/>
    <x v="215"/>
    <x v="1"/>
    <x v="0"/>
    <x v="5"/>
    <x v="1"/>
    <n v="19919"/>
    <n v="2270"/>
    <n v="175"/>
    <n v="24496"/>
    <n v="214484"/>
    <n v="11.4"/>
    <n v="7.71"/>
    <n v="775.6"/>
  </r>
  <r>
    <x v="884"/>
    <s v="MC-0885"/>
    <x v="171"/>
    <x v="1"/>
    <x v="6"/>
    <x v="4"/>
    <x v="0"/>
    <n v="63043"/>
    <n v="1164"/>
    <n v="103"/>
    <n v="47231"/>
    <n v="104847"/>
    <n v="1.85"/>
    <n v="8.85"/>
    <n v="121.99"/>
  </r>
  <r>
    <x v="885"/>
    <s v="MC-0886"/>
    <x v="143"/>
    <x v="5"/>
    <x v="5"/>
    <x v="8"/>
    <x v="1"/>
    <n v="49442"/>
    <n v="5177"/>
    <n v="696"/>
    <n v="2494"/>
    <n v="355145"/>
    <n v="10.47"/>
    <n v="13.44"/>
    <n v="14140.14"/>
  </r>
  <r>
    <x v="886"/>
    <s v="MC-0887"/>
    <x v="63"/>
    <x v="2"/>
    <x v="3"/>
    <x v="8"/>
    <x v="0"/>
    <n v="64691"/>
    <n v="1104"/>
    <n v="224"/>
    <n v="7572"/>
    <n v="446188"/>
    <n v="1.71"/>
    <n v="20.29"/>
    <n v="5792.59"/>
  </r>
  <r>
    <x v="887"/>
    <s v="MC-0888"/>
    <x v="328"/>
    <x v="2"/>
    <x v="1"/>
    <x v="1"/>
    <x v="1"/>
    <n v="24996"/>
    <n v="3604"/>
    <n v="829"/>
    <n v="24695"/>
    <n v="362663"/>
    <n v="14.42"/>
    <n v="23"/>
    <n v="1368.55"/>
  </r>
  <r>
    <x v="888"/>
    <s v="MC-0889"/>
    <x v="4"/>
    <x v="3"/>
    <x v="2"/>
    <x v="9"/>
    <x v="2"/>
    <n v="76112"/>
    <n v="5835"/>
    <n v="1274"/>
    <n v="22893"/>
    <n v="1202509"/>
    <n v="7.67"/>
    <n v="21.83"/>
    <n v="5152.84"/>
  </r>
  <r>
    <x v="889"/>
    <s v="MC-0890"/>
    <x v="183"/>
    <x v="2"/>
    <x v="6"/>
    <x v="1"/>
    <x v="0"/>
    <n v="84422"/>
    <n v="8395"/>
    <n v="1726"/>
    <n v="22772"/>
    <n v="2080392"/>
    <n v="9.94"/>
    <n v="20.56"/>
    <n v="9035.9500000000007"/>
  </r>
  <r>
    <x v="890"/>
    <s v="MC-0891"/>
    <x v="81"/>
    <x v="0"/>
    <x v="3"/>
    <x v="4"/>
    <x v="0"/>
    <n v="52825"/>
    <n v="3305"/>
    <n v="619"/>
    <n v="2768"/>
    <n v="1068111"/>
    <n v="6.26"/>
    <n v="18.73"/>
    <n v="38486.71"/>
  </r>
  <r>
    <x v="891"/>
    <s v="MC-0892"/>
    <x v="111"/>
    <x v="1"/>
    <x v="0"/>
    <x v="0"/>
    <x v="0"/>
    <n v="93695"/>
    <n v="1342"/>
    <n v="318"/>
    <n v="31690"/>
    <n v="624313"/>
    <n v="1.43"/>
    <n v="23.7"/>
    <n v="1870.04"/>
  </r>
  <r>
    <x v="892"/>
    <s v="MC-0893"/>
    <x v="314"/>
    <x v="1"/>
    <x v="4"/>
    <x v="7"/>
    <x v="2"/>
    <n v="26221"/>
    <n v="2796"/>
    <n v="609"/>
    <n v="29054"/>
    <n v="167021"/>
    <n v="10.66"/>
    <n v="21.78"/>
    <n v="474.86"/>
  </r>
  <r>
    <x v="893"/>
    <s v="MC-0894"/>
    <x v="57"/>
    <x v="5"/>
    <x v="4"/>
    <x v="5"/>
    <x v="2"/>
    <n v="3446"/>
    <n v="95"/>
    <n v="22"/>
    <n v="46841"/>
    <n v="12593"/>
    <n v="2.76"/>
    <n v="23.16"/>
    <n v="-73.12"/>
  </r>
  <r>
    <x v="894"/>
    <s v="MC-0895"/>
    <x v="210"/>
    <x v="1"/>
    <x v="1"/>
    <x v="7"/>
    <x v="0"/>
    <n v="76963"/>
    <n v="8047"/>
    <n v="333"/>
    <n v="40443"/>
    <n v="524844"/>
    <n v="10.46"/>
    <n v="4.1399999999999997"/>
    <n v="1197.75"/>
  </r>
  <r>
    <x v="895"/>
    <s v="MC-0896"/>
    <x v="89"/>
    <x v="3"/>
    <x v="3"/>
    <x v="4"/>
    <x v="0"/>
    <n v="45558"/>
    <n v="4035"/>
    <n v="264"/>
    <n v="21039"/>
    <n v="572926"/>
    <n v="8.86"/>
    <n v="6.54"/>
    <n v="2623.12"/>
  </r>
  <r>
    <x v="896"/>
    <s v="MC-0897"/>
    <x v="241"/>
    <x v="4"/>
    <x v="3"/>
    <x v="1"/>
    <x v="2"/>
    <n v="14019"/>
    <n v="1249"/>
    <n v="110"/>
    <n v="14625"/>
    <n v="63720"/>
    <n v="8.91"/>
    <n v="8.81"/>
    <n v="335.69"/>
  </r>
  <r>
    <x v="897"/>
    <s v="MC-0898"/>
    <x v="240"/>
    <x v="5"/>
    <x v="6"/>
    <x v="4"/>
    <x v="1"/>
    <n v="23176"/>
    <n v="472"/>
    <n v="87"/>
    <n v="48076"/>
    <n v="50149"/>
    <n v="2.04"/>
    <n v="18.43"/>
    <n v="4.3099999999999996"/>
  </r>
  <r>
    <x v="898"/>
    <s v="MC-0899"/>
    <x v="18"/>
    <x v="2"/>
    <x v="4"/>
    <x v="5"/>
    <x v="2"/>
    <n v="19672"/>
    <n v="1886"/>
    <n v="202"/>
    <n v="13268"/>
    <n v="477267"/>
    <n v="9.59"/>
    <n v="10.71"/>
    <n v="3497.2"/>
  </r>
  <r>
    <x v="899"/>
    <s v="MC-0900"/>
    <x v="85"/>
    <x v="5"/>
    <x v="1"/>
    <x v="2"/>
    <x v="1"/>
    <n v="77812"/>
    <n v="4652"/>
    <n v="1102"/>
    <n v="25677"/>
    <n v="1471600"/>
    <n v="5.98"/>
    <n v="23.69"/>
    <n v="5631.25"/>
  </r>
  <r>
    <x v="900"/>
    <s v="MC-0901"/>
    <x v="267"/>
    <x v="2"/>
    <x v="3"/>
    <x v="0"/>
    <x v="2"/>
    <n v="73498"/>
    <n v="7403"/>
    <n v="282"/>
    <n v="24466"/>
    <n v="312346"/>
    <n v="10.07"/>
    <n v="3.81"/>
    <n v="1176.6300000000001"/>
  </r>
  <r>
    <x v="901"/>
    <s v="MC-0902"/>
    <x v="104"/>
    <x v="5"/>
    <x v="6"/>
    <x v="7"/>
    <x v="0"/>
    <n v="89486"/>
    <n v="2557"/>
    <n v="303"/>
    <n v="38267"/>
    <n v="509387"/>
    <n v="2.86"/>
    <n v="11.85"/>
    <n v="1231.1199999999999"/>
  </r>
  <r>
    <x v="902"/>
    <s v="MC-0903"/>
    <x v="20"/>
    <x v="4"/>
    <x v="4"/>
    <x v="0"/>
    <x v="1"/>
    <n v="84335"/>
    <n v="9042"/>
    <n v="1013"/>
    <n v="39253"/>
    <n v="490862"/>
    <n v="10.72"/>
    <n v="11.2"/>
    <n v="1150.52"/>
  </r>
  <r>
    <x v="903"/>
    <s v="MC-0904"/>
    <x v="93"/>
    <x v="5"/>
    <x v="2"/>
    <x v="6"/>
    <x v="0"/>
    <n v="73764"/>
    <n v="8138"/>
    <n v="247"/>
    <n v="550"/>
    <n v="306757"/>
    <n v="11.03"/>
    <n v="3.04"/>
    <n v="55719.72"/>
  </r>
  <r>
    <x v="904"/>
    <s v="MC-0905"/>
    <x v="40"/>
    <x v="0"/>
    <x v="4"/>
    <x v="3"/>
    <x v="2"/>
    <n v="64201"/>
    <n v="5119"/>
    <n v="615"/>
    <n v="42055"/>
    <n v="641667"/>
    <n v="7.97"/>
    <n v="12.01"/>
    <n v="1425.79"/>
  </r>
  <r>
    <x v="905"/>
    <s v="MC-0906"/>
    <x v="233"/>
    <x v="2"/>
    <x v="6"/>
    <x v="4"/>
    <x v="0"/>
    <n v="37872"/>
    <n v="750"/>
    <n v="56"/>
    <n v="37090"/>
    <n v="82502"/>
    <n v="1.98"/>
    <n v="7.47"/>
    <n v="122.44"/>
  </r>
  <r>
    <x v="906"/>
    <s v="MC-0907"/>
    <x v="1"/>
    <x v="5"/>
    <x v="5"/>
    <x v="8"/>
    <x v="2"/>
    <n v="96036"/>
    <n v="10077"/>
    <n v="1345"/>
    <n v="43975"/>
    <n v="868195"/>
    <n v="10.49"/>
    <n v="13.35"/>
    <n v="1874.3"/>
  </r>
  <r>
    <x v="907"/>
    <s v="MC-0908"/>
    <x v="329"/>
    <x v="3"/>
    <x v="5"/>
    <x v="6"/>
    <x v="2"/>
    <n v="60338"/>
    <n v="5076"/>
    <n v="604"/>
    <n v="33283"/>
    <n v="547133"/>
    <n v="8.41"/>
    <n v="11.9"/>
    <n v="1543.9"/>
  </r>
  <r>
    <x v="908"/>
    <s v="MC-0909"/>
    <x v="321"/>
    <x v="4"/>
    <x v="6"/>
    <x v="0"/>
    <x v="2"/>
    <n v="18527"/>
    <n v="193"/>
    <n v="41"/>
    <n v="24088"/>
    <n v="93004"/>
    <n v="1.04"/>
    <n v="21.24"/>
    <n v="286.10000000000002"/>
  </r>
  <r>
    <x v="909"/>
    <s v="MC-0910"/>
    <x v="268"/>
    <x v="0"/>
    <x v="0"/>
    <x v="0"/>
    <x v="0"/>
    <n v="93182"/>
    <n v="8942"/>
    <n v="1786"/>
    <n v="27138"/>
    <n v="3572299"/>
    <n v="9.6"/>
    <n v="19.97"/>
    <n v="13063.69"/>
  </r>
  <r>
    <x v="910"/>
    <s v="MC-0911"/>
    <x v="180"/>
    <x v="1"/>
    <x v="5"/>
    <x v="1"/>
    <x v="0"/>
    <n v="89029"/>
    <n v="8183"/>
    <n v="1539"/>
    <n v="6609"/>
    <n v="3746375"/>
    <n v="9.19"/>
    <n v="18.809999999999999"/>
    <n v="56585.36"/>
  </r>
  <r>
    <x v="911"/>
    <s v="MC-0912"/>
    <x v="102"/>
    <x v="2"/>
    <x v="4"/>
    <x v="6"/>
    <x v="1"/>
    <n v="92361"/>
    <n v="1061"/>
    <n v="52"/>
    <n v="23403"/>
    <n v="122209"/>
    <n v="1.1499999999999999"/>
    <n v="4.9000000000000004"/>
    <n v="422.19"/>
  </r>
  <r>
    <x v="912"/>
    <s v="MC-0913"/>
    <x v="184"/>
    <x v="5"/>
    <x v="4"/>
    <x v="5"/>
    <x v="1"/>
    <n v="90201"/>
    <n v="12521"/>
    <n v="1715"/>
    <n v="9980"/>
    <n v="3547066"/>
    <n v="13.88"/>
    <n v="13.7"/>
    <n v="35442.35"/>
  </r>
  <r>
    <x v="913"/>
    <s v="MC-0914"/>
    <x v="253"/>
    <x v="4"/>
    <x v="1"/>
    <x v="5"/>
    <x v="2"/>
    <n v="48579"/>
    <n v="786"/>
    <n v="86"/>
    <n v="24895"/>
    <n v="155188"/>
    <n v="1.62"/>
    <n v="10.94"/>
    <n v="523.36"/>
  </r>
  <r>
    <x v="914"/>
    <s v="MC-0915"/>
    <x v="148"/>
    <x v="4"/>
    <x v="2"/>
    <x v="4"/>
    <x v="2"/>
    <n v="52915"/>
    <n v="1437"/>
    <n v="170"/>
    <n v="28671"/>
    <n v="222858"/>
    <n v="2.72"/>
    <n v="11.83"/>
    <n v="677.3"/>
  </r>
  <r>
    <x v="915"/>
    <s v="MC-0916"/>
    <x v="285"/>
    <x v="1"/>
    <x v="3"/>
    <x v="5"/>
    <x v="2"/>
    <n v="17809"/>
    <n v="444"/>
    <n v="24"/>
    <n v="13351"/>
    <n v="35743"/>
    <n v="2.4900000000000002"/>
    <n v="5.41"/>
    <n v="167.71"/>
  </r>
  <r>
    <x v="916"/>
    <s v="MC-0917"/>
    <x v="76"/>
    <x v="3"/>
    <x v="1"/>
    <x v="2"/>
    <x v="1"/>
    <n v="4030"/>
    <n v="585"/>
    <n v="75"/>
    <n v="34194"/>
    <n v="166897"/>
    <n v="14.52"/>
    <n v="12.82"/>
    <n v="388.09"/>
  </r>
  <r>
    <x v="917"/>
    <s v="MC-0918"/>
    <x v="273"/>
    <x v="1"/>
    <x v="1"/>
    <x v="5"/>
    <x v="0"/>
    <n v="54330"/>
    <n v="2787"/>
    <n v="179"/>
    <n v="34169"/>
    <n v="223120"/>
    <n v="5.13"/>
    <n v="6.42"/>
    <n v="553"/>
  </r>
  <r>
    <x v="918"/>
    <s v="MC-0919"/>
    <x v="118"/>
    <x v="5"/>
    <x v="0"/>
    <x v="3"/>
    <x v="0"/>
    <n v="37429"/>
    <n v="3815"/>
    <n v="621"/>
    <n v="22719"/>
    <n v="100679"/>
    <n v="10.19"/>
    <n v="16.28"/>
    <n v="343.16"/>
  </r>
  <r>
    <x v="919"/>
    <s v="MC-0920"/>
    <x v="330"/>
    <x v="4"/>
    <x v="5"/>
    <x v="8"/>
    <x v="0"/>
    <n v="97658"/>
    <n v="4672"/>
    <n v="960"/>
    <n v="47910"/>
    <n v="2212741"/>
    <n v="4.78"/>
    <n v="20.55"/>
    <n v="4518.55"/>
  </r>
  <r>
    <x v="920"/>
    <s v="MC-0921"/>
    <x v="331"/>
    <x v="1"/>
    <x v="5"/>
    <x v="8"/>
    <x v="0"/>
    <n v="83050"/>
    <n v="11074"/>
    <n v="617"/>
    <n v="1880"/>
    <n v="718854"/>
    <n v="13.33"/>
    <n v="5.57"/>
    <n v="38143.040000000001"/>
  </r>
  <r>
    <x v="921"/>
    <s v="MC-0922"/>
    <x v="135"/>
    <x v="1"/>
    <x v="4"/>
    <x v="4"/>
    <x v="2"/>
    <n v="15134"/>
    <n v="2090"/>
    <n v="163"/>
    <n v="47961"/>
    <n v="343346"/>
    <n v="13.81"/>
    <n v="7.8"/>
    <n v="615.89"/>
  </r>
  <r>
    <x v="922"/>
    <s v="MC-0923"/>
    <x v="44"/>
    <x v="2"/>
    <x v="1"/>
    <x v="6"/>
    <x v="1"/>
    <n v="82207"/>
    <n v="8006"/>
    <n v="1724"/>
    <n v="5236"/>
    <n v="2067373"/>
    <n v="9.74"/>
    <n v="21.53"/>
    <n v="39386.080000000002"/>
  </r>
  <r>
    <x v="923"/>
    <s v="MC-0924"/>
    <x v="81"/>
    <x v="2"/>
    <x v="3"/>
    <x v="3"/>
    <x v="2"/>
    <n v="42062"/>
    <n v="6100"/>
    <n v="255"/>
    <n v="39241"/>
    <n v="75405"/>
    <n v="14.5"/>
    <n v="4.18"/>
    <n v="92.16"/>
  </r>
  <r>
    <x v="924"/>
    <s v="MC-0925"/>
    <x v="254"/>
    <x v="3"/>
    <x v="6"/>
    <x v="4"/>
    <x v="2"/>
    <n v="57602"/>
    <n v="1114"/>
    <n v="74"/>
    <n v="34039"/>
    <n v="108355"/>
    <n v="1.93"/>
    <n v="6.64"/>
    <n v="218.32"/>
  </r>
  <r>
    <x v="925"/>
    <s v="MC-0926"/>
    <x v="332"/>
    <x v="2"/>
    <x v="7"/>
    <x v="1"/>
    <x v="1"/>
    <n v="99561"/>
    <n v="7730"/>
    <n v="631"/>
    <n v="43297"/>
    <n v="1262357"/>
    <n v="7.76"/>
    <n v="8.16"/>
    <n v="2815.59"/>
  </r>
  <r>
    <x v="926"/>
    <s v="MC-0927"/>
    <x v="80"/>
    <x v="2"/>
    <x v="7"/>
    <x v="0"/>
    <x v="1"/>
    <n v="57112"/>
    <n v="7779"/>
    <n v="1425"/>
    <n v="31152"/>
    <n v="1351041"/>
    <n v="13.62"/>
    <n v="18.32"/>
    <n v="4236.9399999999996"/>
  </r>
  <r>
    <x v="927"/>
    <s v="MC-0928"/>
    <x v="230"/>
    <x v="1"/>
    <x v="4"/>
    <x v="3"/>
    <x v="0"/>
    <n v="78045"/>
    <n v="3933"/>
    <n v="188"/>
    <n v="5583"/>
    <n v="291148"/>
    <n v="5.04"/>
    <n v="4.78"/>
    <n v="5114.78"/>
  </r>
  <r>
    <x v="928"/>
    <s v="MC-0929"/>
    <x v="93"/>
    <x v="3"/>
    <x v="2"/>
    <x v="5"/>
    <x v="0"/>
    <n v="84540"/>
    <n v="9182"/>
    <n v="1232"/>
    <n v="18092"/>
    <n v="1578547"/>
    <n v="10.86"/>
    <n v="13.42"/>
    <n v="8625.17"/>
  </r>
  <r>
    <x v="929"/>
    <s v="MC-0930"/>
    <x v="258"/>
    <x v="5"/>
    <x v="3"/>
    <x v="3"/>
    <x v="2"/>
    <n v="6776"/>
    <n v="128"/>
    <n v="6"/>
    <n v="15928"/>
    <n v="7045"/>
    <n v="1.89"/>
    <n v="4.6900000000000004"/>
    <n v="-55.77"/>
  </r>
  <r>
    <x v="930"/>
    <s v="MC-0931"/>
    <x v="207"/>
    <x v="2"/>
    <x v="2"/>
    <x v="6"/>
    <x v="0"/>
    <n v="20087"/>
    <n v="803"/>
    <n v="136"/>
    <n v="15779"/>
    <n v="129991"/>
    <n v="4"/>
    <n v="16.940000000000001"/>
    <n v="723.8"/>
  </r>
  <r>
    <x v="931"/>
    <s v="MC-0932"/>
    <x v="137"/>
    <x v="0"/>
    <x v="4"/>
    <x v="4"/>
    <x v="1"/>
    <n v="67467"/>
    <n v="9840"/>
    <n v="419"/>
    <n v="21392"/>
    <n v="255258"/>
    <n v="14.58"/>
    <n v="4.26"/>
    <n v="1093.24"/>
  </r>
  <r>
    <x v="932"/>
    <s v="MC-0933"/>
    <x v="237"/>
    <x v="0"/>
    <x v="5"/>
    <x v="3"/>
    <x v="2"/>
    <n v="25819"/>
    <n v="2993"/>
    <n v="546"/>
    <n v="34892"/>
    <n v="1341806"/>
    <n v="11.59"/>
    <n v="18.239999999999998"/>
    <n v="3745.63"/>
  </r>
  <r>
    <x v="933"/>
    <s v="MC-0934"/>
    <x v="56"/>
    <x v="2"/>
    <x v="7"/>
    <x v="5"/>
    <x v="0"/>
    <n v="44995"/>
    <n v="5496"/>
    <n v="722"/>
    <n v="21225"/>
    <n v="383640"/>
    <n v="12.21"/>
    <n v="13.14"/>
    <n v="1707.46"/>
  </r>
  <r>
    <x v="934"/>
    <s v="MC-0935"/>
    <x v="271"/>
    <x v="0"/>
    <x v="5"/>
    <x v="1"/>
    <x v="0"/>
    <n v="84724"/>
    <n v="4501"/>
    <n v="561"/>
    <n v="23594"/>
    <n v="365141"/>
    <n v="5.31"/>
    <n v="12.46"/>
    <n v="1447.63"/>
  </r>
  <r>
    <x v="935"/>
    <s v="MC-0936"/>
    <x v="48"/>
    <x v="5"/>
    <x v="1"/>
    <x v="0"/>
    <x v="0"/>
    <n v="53469"/>
    <n v="2043"/>
    <n v="462"/>
    <n v="49499"/>
    <n v="463211"/>
    <n v="3.82"/>
    <n v="22.61"/>
    <n v="835.8"/>
  </r>
  <r>
    <x v="936"/>
    <s v="MC-0937"/>
    <x v="234"/>
    <x v="2"/>
    <x v="1"/>
    <x v="5"/>
    <x v="0"/>
    <n v="19664"/>
    <n v="1386"/>
    <n v="252"/>
    <n v="10123"/>
    <n v="384643"/>
    <n v="7.05"/>
    <n v="18.18"/>
    <n v="3699.71"/>
  </r>
  <r>
    <x v="937"/>
    <s v="MC-0938"/>
    <x v="155"/>
    <x v="1"/>
    <x v="4"/>
    <x v="9"/>
    <x v="0"/>
    <n v="38237"/>
    <n v="1808"/>
    <n v="148"/>
    <n v="44326"/>
    <n v="272211"/>
    <n v="4.7300000000000004"/>
    <n v="8.19"/>
    <n v="514.11"/>
  </r>
  <r>
    <x v="938"/>
    <s v="MC-0939"/>
    <x v="325"/>
    <x v="4"/>
    <x v="6"/>
    <x v="4"/>
    <x v="1"/>
    <n v="3817"/>
    <n v="218"/>
    <n v="20"/>
    <n v="45577"/>
    <n v="3987"/>
    <n v="5.71"/>
    <n v="9.17"/>
    <n v="-91.25"/>
  </r>
  <r>
    <x v="939"/>
    <s v="MC-0940"/>
    <x v="112"/>
    <x v="4"/>
    <x v="6"/>
    <x v="4"/>
    <x v="0"/>
    <n v="28556"/>
    <n v="1534"/>
    <n v="263"/>
    <n v="12387"/>
    <n v="539754"/>
    <n v="5.37"/>
    <n v="17.14"/>
    <n v="4257.2700000000004"/>
  </r>
  <r>
    <x v="940"/>
    <s v="MC-0941"/>
    <x v="14"/>
    <x v="5"/>
    <x v="6"/>
    <x v="5"/>
    <x v="0"/>
    <n v="19931"/>
    <n v="734"/>
    <n v="62"/>
    <n v="9988"/>
    <n v="64403"/>
    <n v="3.68"/>
    <n v="8.4499999999999993"/>
    <n v="544.79"/>
  </r>
  <r>
    <x v="941"/>
    <s v="MC-0942"/>
    <x v="279"/>
    <x v="5"/>
    <x v="4"/>
    <x v="6"/>
    <x v="2"/>
    <n v="81744"/>
    <n v="10439"/>
    <n v="982"/>
    <n v="42795"/>
    <n v="826186"/>
    <n v="12.77"/>
    <n v="9.41"/>
    <n v="1830.59"/>
  </r>
  <r>
    <x v="942"/>
    <s v="MC-0943"/>
    <x v="329"/>
    <x v="0"/>
    <x v="0"/>
    <x v="7"/>
    <x v="2"/>
    <n v="37709"/>
    <n v="1412"/>
    <n v="288"/>
    <n v="48435"/>
    <n v="642733"/>
    <n v="3.74"/>
    <n v="20.399999999999999"/>
    <n v="1227"/>
  </r>
  <r>
    <x v="943"/>
    <s v="MC-0944"/>
    <x v="142"/>
    <x v="1"/>
    <x v="5"/>
    <x v="7"/>
    <x v="2"/>
    <n v="81594"/>
    <n v="1877"/>
    <n v="122"/>
    <n v="25676"/>
    <n v="233700"/>
    <n v="2.2999999999999998"/>
    <n v="6.5"/>
    <n v="810.18"/>
  </r>
  <r>
    <x v="944"/>
    <s v="MC-0945"/>
    <x v="86"/>
    <x v="0"/>
    <x v="7"/>
    <x v="7"/>
    <x v="1"/>
    <n v="61852"/>
    <n v="3550"/>
    <n v="400"/>
    <n v="35768"/>
    <n v="553947"/>
    <n v="5.74"/>
    <n v="11.27"/>
    <n v="1448.72"/>
  </r>
  <r>
    <x v="945"/>
    <s v="MC-0946"/>
    <x v="208"/>
    <x v="4"/>
    <x v="4"/>
    <x v="5"/>
    <x v="1"/>
    <n v="77177"/>
    <n v="7340"/>
    <n v="1452"/>
    <n v="46099"/>
    <n v="2210466"/>
    <n v="9.51"/>
    <n v="19.78"/>
    <n v="4695.07"/>
  </r>
  <r>
    <x v="946"/>
    <s v="MC-0947"/>
    <x v="209"/>
    <x v="4"/>
    <x v="5"/>
    <x v="8"/>
    <x v="2"/>
    <n v="31721"/>
    <n v="3560"/>
    <n v="294"/>
    <n v="15647"/>
    <n v="658109"/>
    <n v="11.22"/>
    <n v="8.26"/>
    <n v="4105.99"/>
  </r>
  <r>
    <x v="947"/>
    <s v="MC-0948"/>
    <x v="270"/>
    <x v="1"/>
    <x v="1"/>
    <x v="7"/>
    <x v="2"/>
    <n v="12109"/>
    <n v="396"/>
    <n v="17"/>
    <n v="15105"/>
    <n v="23277"/>
    <n v="3.27"/>
    <n v="4.29"/>
    <n v="54.1"/>
  </r>
  <r>
    <x v="948"/>
    <s v="MC-0949"/>
    <x v="207"/>
    <x v="3"/>
    <x v="5"/>
    <x v="8"/>
    <x v="1"/>
    <n v="82412"/>
    <n v="6335"/>
    <n v="998"/>
    <n v="22832"/>
    <n v="1164056"/>
    <n v="7.69"/>
    <n v="15.75"/>
    <n v="4998.3599999999997"/>
  </r>
  <r>
    <x v="949"/>
    <s v="MC-0950"/>
    <x v="289"/>
    <x v="2"/>
    <x v="3"/>
    <x v="0"/>
    <x v="2"/>
    <n v="4239"/>
    <n v="225"/>
    <n v="32"/>
    <n v="12073"/>
    <n v="53331"/>
    <n v="5.31"/>
    <n v="14.22"/>
    <n v="341.75"/>
  </r>
  <r>
    <x v="950"/>
    <s v="MC-0951"/>
    <x v="171"/>
    <x v="2"/>
    <x v="5"/>
    <x v="6"/>
    <x v="2"/>
    <n v="72650"/>
    <n v="2006"/>
    <n v="442"/>
    <n v="14183"/>
    <n v="302855"/>
    <n v="2.76"/>
    <n v="22.03"/>
    <n v="2035.33"/>
  </r>
  <r>
    <x v="951"/>
    <s v="MC-0952"/>
    <x v="235"/>
    <x v="5"/>
    <x v="4"/>
    <x v="3"/>
    <x v="0"/>
    <n v="27254"/>
    <n v="1639"/>
    <n v="132"/>
    <n v="33918"/>
    <n v="97357"/>
    <n v="6.01"/>
    <n v="8.0500000000000007"/>
    <n v="187.04"/>
  </r>
  <r>
    <x v="952"/>
    <s v="MC-0953"/>
    <x v="233"/>
    <x v="5"/>
    <x v="5"/>
    <x v="1"/>
    <x v="1"/>
    <n v="99616"/>
    <n v="12729"/>
    <n v="2478"/>
    <n v="45663"/>
    <n v="421395"/>
    <n v="12.78"/>
    <n v="19.47"/>
    <n v="822.84"/>
  </r>
  <r>
    <x v="953"/>
    <s v="MC-0954"/>
    <x v="279"/>
    <x v="3"/>
    <x v="4"/>
    <x v="5"/>
    <x v="2"/>
    <n v="77015"/>
    <n v="11506"/>
    <n v="278"/>
    <n v="23864"/>
    <n v="376612"/>
    <n v="14.94"/>
    <n v="2.42"/>
    <n v="1478.15"/>
  </r>
  <r>
    <x v="954"/>
    <s v="MC-0955"/>
    <x v="148"/>
    <x v="3"/>
    <x v="7"/>
    <x v="2"/>
    <x v="0"/>
    <n v="99190"/>
    <n v="4429"/>
    <n v="573"/>
    <n v="12069"/>
    <n v="876380"/>
    <n v="4.47"/>
    <n v="12.94"/>
    <n v="7161.23"/>
  </r>
  <r>
    <x v="955"/>
    <s v="MC-0956"/>
    <x v="329"/>
    <x v="3"/>
    <x v="7"/>
    <x v="0"/>
    <x v="0"/>
    <n v="42035"/>
    <n v="1958"/>
    <n v="258"/>
    <n v="38621"/>
    <n v="461862"/>
    <n v="4.66"/>
    <n v="13.18"/>
    <n v="1095.8699999999999"/>
  </r>
  <r>
    <x v="956"/>
    <s v="MC-0957"/>
    <x v="212"/>
    <x v="3"/>
    <x v="5"/>
    <x v="2"/>
    <x v="0"/>
    <n v="50112"/>
    <n v="1639"/>
    <n v="327"/>
    <n v="43751"/>
    <n v="283867"/>
    <n v="3.27"/>
    <n v="19.95"/>
    <n v="548.83000000000004"/>
  </r>
  <r>
    <x v="957"/>
    <s v="MC-0958"/>
    <x v="68"/>
    <x v="1"/>
    <x v="3"/>
    <x v="2"/>
    <x v="2"/>
    <n v="55938"/>
    <n v="4046"/>
    <n v="782"/>
    <n v="37755"/>
    <n v="1519174"/>
    <n v="7.23"/>
    <n v="19.329999999999998"/>
    <n v="3923.77"/>
  </r>
  <r>
    <x v="958"/>
    <s v="MC-0959"/>
    <x v="333"/>
    <x v="1"/>
    <x v="6"/>
    <x v="1"/>
    <x v="0"/>
    <n v="4046"/>
    <n v="72"/>
    <n v="5"/>
    <n v="8108"/>
    <n v="11943"/>
    <n v="1.78"/>
    <n v="6.94"/>
    <n v="47.31"/>
  </r>
  <r>
    <x v="959"/>
    <s v="MC-0960"/>
    <x v="334"/>
    <x v="1"/>
    <x v="7"/>
    <x v="8"/>
    <x v="0"/>
    <n v="52201"/>
    <n v="1043"/>
    <n v="156"/>
    <n v="19628"/>
    <n v="197453"/>
    <n v="2"/>
    <n v="14.96"/>
    <n v="905.95"/>
  </r>
  <r>
    <x v="960"/>
    <s v="MC-0961"/>
    <x v="318"/>
    <x v="3"/>
    <x v="1"/>
    <x v="9"/>
    <x v="0"/>
    <n v="23468"/>
    <n v="661"/>
    <n v="154"/>
    <n v="9293"/>
    <n v="322201"/>
    <n v="2.82"/>
    <n v="23.3"/>
    <n v="3367.14"/>
  </r>
  <r>
    <x v="961"/>
    <s v="MC-0962"/>
    <x v="70"/>
    <x v="2"/>
    <x v="7"/>
    <x v="6"/>
    <x v="1"/>
    <n v="10108"/>
    <n v="891"/>
    <n v="89"/>
    <n v="10692"/>
    <n v="74235"/>
    <n v="8.81"/>
    <n v="9.99"/>
    <n v="594.32000000000005"/>
  </r>
  <r>
    <x v="962"/>
    <s v="MC-0963"/>
    <x v="224"/>
    <x v="4"/>
    <x v="0"/>
    <x v="9"/>
    <x v="2"/>
    <n v="68964"/>
    <n v="869"/>
    <n v="60"/>
    <n v="16675"/>
    <n v="137284"/>
    <n v="1.26"/>
    <n v="6.9"/>
    <n v="723.28"/>
  </r>
  <r>
    <x v="963"/>
    <s v="MC-0964"/>
    <x v="193"/>
    <x v="4"/>
    <x v="4"/>
    <x v="8"/>
    <x v="1"/>
    <n v="55842"/>
    <n v="4475"/>
    <n v="229"/>
    <n v="19755"/>
    <n v="520616"/>
    <n v="8.01"/>
    <n v="5.12"/>
    <n v="2535.34"/>
  </r>
  <r>
    <x v="964"/>
    <s v="MC-0965"/>
    <x v="111"/>
    <x v="1"/>
    <x v="4"/>
    <x v="0"/>
    <x v="2"/>
    <n v="94018"/>
    <n v="11831"/>
    <n v="2180"/>
    <n v="8360"/>
    <n v="3273193"/>
    <n v="12.58"/>
    <n v="18.43"/>
    <n v="39054.57"/>
  </r>
  <r>
    <x v="965"/>
    <s v="MC-0966"/>
    <x v="144"/>
    <x v="2"/>
    <x v="6"/>
    <x v="3"/>
    <x v="0"/>
    <n v="90762"/>
    <n v="8426"/>
    <n v="732"/>
    <n v="10484"/>
    <n v="1814665"/>
    <n v="9.2799999999999994"/>
    <n v="8.69"/>
    <n v="17208.419999999998"/>
  </r>
  <r>
    <x v="966"/>
    <s v="MC-0967"/>
    <x v="147"/>
    <x v="2"/>
    <x v="0"/>
    <x v="8"/>
    <x v="2"/>
    <n v="69925"/>
    <n v="6087"/>
    <n v="1286"/>
    <n v="44022"/>
    <n v="1583684"/>
    <n v="8.7100000000000009"/>
    <n v="21.13"/>
    <n v="3497.45"/>
  </r>
  <r>
    <x v="967"/>
    <s v="MC-0968"/>
    <x v="224"/>
    <x v="1"/>
    <x v="2"/>
    <x v="1"/>
    <x v="0"/>
    <n v="60809"/>
    <n v="6289"/>
    <n v="1559"/>
    <n v="42211"/>
    <n v="3136731"/>
    <n v="10.34"/>
    <n v="24.79"/>
    <n v="7331.14"/>
  </r>
  <r>
    <x v="968"/>
    <s v="MC-0969"/>
    <x v="286"/>
    <x v="0"/>
    <x v="0"/>
    <x v="1"/>
    <x v="2"/>
    <n v="24537"/>
    <n v="2775"/>
    <n v="497"/>
    <n v="23162"/>
    <n v="1138358"/>
    <n v="11.31"/>
    <n v="17.91"/>
    <n v="4814.66"/>
  </r>
  <r>
    <x v="969"/>
    <s v="MC-0970"/>
    <x v="186"/>
    <x v="0"/>
    <x v="0"/>
    <x v="5"/>
    <x v="1"/>
    <n v="6723"/>
    <n v="312"/>
    <n v="26"/>
    <n v="14052"/>
    <n v="42276"/>
    <n v="4.6399999999999997"/>
    <n v="8.33"/>
    <n v="200.85"/>
  </r>
  <r>
    <x v="970"/>
    <s v="MC-0971"/>
    <x v="247"/>
    <x v="1"/>
    <x v="5"/>
    <x v="1"/>
    <x v="1"/>
    <n v="54907"/>
    <n v="6790"/>
    <n v="1267"/>
    <n v="6501"/>
    <n v="1287931"/>
    <n v="12.37"/>
    <n v="18.66"/>
    <n v="19711.52"/>
  </r>
  <r>
    <x v="971"/>
    <s v="MC-0972"/>
    <x v="48"/>
    <x v="0"/>
    <x v="7"/>
    <x v="1"/>
    <x v="1"/>
    <n v="22605"/>
    <n v="1261"/>
    <n v="131"/>
    <n v="25550"/>
    <n v="161928"/>
    <n v="5.58"/>
    <n v="10.39"/>
    <n v="533.77"/>
  </r>
  <r>
    <x v="972"/>
    <s v="MC-0973"/>
    <x v="85"/>
    <x v="0"/>
    <x v="2"/>
    <x v="2"/>
    <x v="2"/>
    <n v="98774"/>
    <n v="7529"/>
    <n v="548"/>
    <n v="20135"/>
    <n v="96028"/>
    <n v="7.62"/>
    <n v="7.28"/>
    <n v="376.91"/>
  </r>
  <r>
    <x v="973"/>
    <s v="MC-0974"/>
    <x v="123"/>
    <x v="4"/>
    <x v="7"/>
    <x v="9"/>
    <x v="1"/>
    <n v="99130"/>
    <n v="8597"/>
    <n v="1163"/>
    <n v="23337"/>
    <n v="400060"/>
    <n v="8.67"/>
    <n v="13.53"/>
    <n v="1614.26"/>
  </r>
  <r>
    <x v="974"/>
    <s v="MC-0975"/>
    <x v="159"/>
    <x v="5"/>
    <x v="0"/>
    <x v="0"/>
    <x v="2"/>
    <n v="37587"/>
    <n v="1696"/>
    <n v="120"/>
    <n v="42006"/>
    <n v="189171"/>
    <n v="4.51"/>
    <n v="7.08"/>
    <n v="350.35"/>
  </r>
  <r>
    <x v="975"/>
    <s v="MC-0976"/>
    <x v="324"/>
    <x v="4"/>
    <x v="7"/>
    <x v="2"/>
    <x v="0"/>
    <n v="52229"/>
    <n v="1901"/>
    <n v="77"/>
    <n v="33734"/>
    <n v="13579"/>
    <n v="3.64"/>
    <n v="4.05"/>
    <n v="-59.75"/>
  </r>
  <r>
    <x v="976"/>
    <s v="MC-0977"/>
    <x v="97"/>
    <x v="1"/>
    <x v="0"/>
    <x v="1"/>
    <x v="2"/>
    <n v="29399"/>
    <n v="575"/>
    <n v="66"/>
    <n v="22382"/>
    <n v="17307"/>
    <n v="1.96"/>
    <n v="11.48"/>
    <n v="-22.67"/>
  </r>
  <r>
    <x v="977"/>
    <s v="MC-0978"/>
    <x v="4"/>
    <x v="4"/>
    <x v="4"/>
    <x v="2"/>
    <x v="0"/>
    <n v="41412"/>
    <n v="4051"/>
    <n v="134"/>
    <n v="30111"/>
    <n v="35425"/>
    <n v="9.7799999999999994"/>
    <n v="3.31"/>
    <n v="17.649999999999999"/>
  </r>
  <r>
    <x v="978"/>
    <s v="MC-0979"/>
    <x v="232"/>
    <x v="4"/>
    <x v="0"/>
    <x v="5"/>
    <x v="0"/>
    <n v="27212"/>
    <n v="646"/>
    <n v="16"/>
    <n v="21373"/>
    <n v="39597"/>
    <n v="2.37"/>
    <n v="2.48"/>
    <n v="85.27"/>
  </r>
  <r>
    <x v="979"/>
    <s v="MC-0980"/>
    <x v="22"/>
    <x v="5"/>
    <x v="5"/>
    <x v="0"/>
    <x v="2"/>
    <n v="88046"/>
    <n v="3630"/>
    <n v="813"/>
    <n v="8769"/>
    <n v="916127"/>
    <n v="4.12"/>
    <n v="22.4"/>
    <n v="10347.530000000001"/>
  </r>
  <r>
    <x v="980"/>
    <s v="MC-0981"/>
    <x v="115"/>
    <x v="2"/>
    <x v="4"/>
    <x v="5"/>
    <x v="0"/>
    <n v="25844"/>
    <n v="2816"/>
    <n v="268"/>
    <n v="46749"/>
    <n v="289011"/>
    <n v="10.9"/>
    <n v="9.52"/>
    <n v="518.22"/>
  </r>
  <r>
    <x v="981"/>
    <s v="MC-0982"/>
    <x v="201"/>
    <x v="3"/>
    <x v="4"/>
    <x v="7"/>
    <x v="0"/>
    <n v="47737"/>
    <n v="3126"/>
    <n v="239"/>
    <n v="1242"/>
    <n v="403165"/>
    <n v="6.55"/>
    <n v="7.65"/>
    <n v="32354.94"/>
  </r>
  <r>
    <x v="982"/>
    <s v="MC-0983"/>
    <x v="230"/>
    <x v="4"/>
    <x v="6"/>
    <x v="8"/>
    <x v="2"/>
    <n v="9652"/>
    <n v="1443"/>
    <n v="170"/>
    <n v="32672"/>
    <n v="172907"/>
    <n v="14.95"/>
    <n v="11.78"/>
    <n v="429.22"/>
  </r>
  <r>
    <x v="983"/>
    <s v="MC-0984"/>
    <x v="183"/>
    <x v="0"/>
    <x v="6"/>
    <x v="9"/>
    <x v="1"/>
    <n v="66480"/>
    <n v="2332"/>
    <n v="221"/>
    <n v="12971"/>
    <n v="82356"/>
    <n v="3.51"/>
    <n v="9.48"/>
    <n v="534.91999999999996"/>
  </r>
  <r>
    <x v="984"/>
    <s v="MC-0985"/>
    <x v="230"/>
    <x v="5"/>
    <x v="1"/>
    <x v="3"/>
    <x v="2"/>
    <n v="23980"/>
    <n v="2841"/>
    <n v="381"/>
    <n v="48912"/>
    <n v="653785"/>
    <n v="11.85"/>
    <n v="13.41"/>
    <n v="1236.6500000000001"/>
  </r>
  <r>
    <x v="985"/>
    <s v="MC-0986"/>
    <x v="88"/>
    <x v="0"/>
    <x v="1"/>
    <x v="5"/>
    <x v="0"/>
    <n v="59839"/>
    <n v="6862"/>
    <n v="1183"/>
    <n v="32209"/>
    <n v="823604"/>
    <n v="11.47"/>
    <n v="17.239999999999998"/>
    <n v="2457.04"/>
  </r>
  <r>
    <x v="986"/>
    <s v="MC-0987"/>
    <x v="158"/>
    <x v="1"/>
    <x v="0"/>
    <x v="6"/>
    <x v="0"/>
    <n v="81786"/>
    <n v="2849"/>
    <n v="372"/>
    <n v="12202"/>
    <n v="430393"/>
    <n v="3.48"/>
    <n v="13.06"/>
    <n v="3427.34"/>
  </r>
  <r>
    <x v="987"/>
    <s v="MC-0988"/>
    <x v="174"/>
    <x v="2"/>
    <x v="4"/>
    <x v="3"/>
    <x v="1"/>
    <n v="50089"/>
    <n v="4585"/>
    <n v="698"/>
    <n v="10500"/>
    <n v="721039"/>
    <n v="9.15"/>
    <n v="15.22"/>
    <n v="6767.32"/>
  </r>
  <r>
    <x v="988"/>
    <s v="MC-0989"/>
    <x v="288"/>
    <x v="1"/>
    <x v="6"/>
    <x v="8"/>
    <x v="0"/>
    <n v="97895"/>
    <n v="6363"/>
    <n v="401"/>
    <n v="14267"/>
    <n v="666648"/>
    <n v="6.5"/>
    <n v="6.3"/>
    <n v="4572.57"/>
  </r>
  <r>
    <x v="989"/>
    <s v="MC-0990"/>
    <x v="164"/>
    <x v="4"/>
    <x v="4"/>
    <x v="3"/>
    <x v="1"/>
    <n v="31016"/>
    <n v="3023"/>
    <n v="410"/>
    <n v="12491"/>
    <n v="581127"/>
    <n v="9.75"/>
    <n v="13.56"/>
    <n v="4552.25"/>
  </r>
  <r>
    <x v="990"/>
    <s v="MC-0991"/>
    <x v="185"/>
    <x v="2"/>
    <x v="4"/>
    <x v="6"/>
    <x v="2"/>
    <n v="69350"/>
    <n v="5962"/>
    <n v="494"/>
    <n v="22397"/>
    <n v="81115"/>
    <n v="8.6"/>
    <n v="8.2899999999999991"/>
    <n v="262.17"/>
  </r>
  <r>
    <x v="991"/>
    <s v="MC-0992"/>
    <x v="335"/>
    <x v="4"/>
    <x v="0"/>
    <x v="1"/>
    <x v="2"/>
    <n v="19550"/>
    <n v="1031"/>
    <n v="52"/>
    <n v="5042"/>
    <n v="80219"/>
    <n v="5.27"/>
    <n v="5.04"/>
    <n v="1491"/>
  </r>
  <r>
    <x v="992"/>
    <s v="MC-0993"/>
    <x v="159"/>
    <x v="1"/>
    <x v="4"/>
    <x v="8"/>
    <x v="1"/>
    <n v="62220"/>
    <n v="5725"/>
    <n v="450"/>
    <n v="36223"/>
    <n v="326508"/>
    <n v="9.1999999999999993"/>
    <n v="7.86"/>
    <n v="801.39"/>
  </r>
  <r>
    <x v="993"/>
    <s v="MC-0994"/>
    <x v="271"/>
    <x v="2"/>
    <x v="5"/>
    <x v="1"/>
    <x v="1"/>
    <n v="76552"/>
    <n v="8109"/>
    <n v="1463"/>
    <n v="10469"/>
    <n v="3184512"/>
    <n v="10.59"/>
    <n v="18.04"/>
    <n v="30317.48"/>
  </r>
  <r>
    <x v="994"/>
    <s v="MC-0995"/>
    <x v="218"/>
    <x v="4"/>
    <x v="7"/>
    <x v="6"/>
    <x v="1"/>
    <n v="22989"/>
    <n v="2157"/>
    <n v="268"/>
    <n v="21424"/>
    <n v="423996"/>
    <n v="9.3800000000000008"/>
    <n v="12.42"/>
    <n v="1879.12"/>
  </r>
  <r>
    <x v="995"/>
    <s v="MC-0996"/>
    <x v="299"/>
    <x v="1"/>
    <x v="2"/>
    <x v="0"/>
    <x v="2"/>
    <n v="57019"/>
    <n v="7566"/>
    <n v="321"/>
    <n v="38063"/>
    <n v="743308"/>
    <n v="13.27"/>
    <n v="4.24"/>
    <n v="1852.81"/>
  </r>
  <r>
    <x v="996"/>
    <s v="MC-0997"/>
    <x v="180"/>
    <x v="1"/>
    <x v="7"/>
    <x v="4"/>
    <x v="1"/>
    <n v="24029"/>
    <n v="1293"/>
    <n v="219"/>
    <n v="23451"/>
    <n v="266297"/>
    <n v="5.38"/>
    <n v="16.940000000000001"/>
    <n v="1035.56"/>
  </r>
  <r>
    <x v="997"/>
    <s v="MC-0998"/>
    <x v="201"/>
    <x v="1"/>
    <x v="5"/>
    <x v="7"/>
    <x v="1"/>
    <n v="18911"/>
    <n v="2111"/>
    <n v="142"/>
    <n v="8159"/>
    <n v="84578"/>
    <n v="11.16"/>
    <n v="6.73"/>
    <n v="936.64"/>
  </r>
  <r>
    <x v="998"/>
    <s v="MC-0999"/>
    <x v="175"/>
    <x v="5"/>
    <x v="0"/>
    <x v="1"/>
    <x v="0"/>
    <n v="55502"/>
    <n v="8257"/>
    <n v="973"/>
    <n v="48539"/>
    <n v="999164"/>
    <n v="14.88"/>
    <n v="11.78"/>
    <n v="1958.46"/>
  </r>
  <r>
    <x v="999"/>
    <s v="MC-1000"/>
    <x v="281"/>
    <x v="0"/>
    <x v="5"/>
    <x v="0"/>
    <x v="2"/>
    <n v="17315"/>
    <n v="1749"/>
    <n v="323"/>
    <n v="8537"/>
    <n v="627568"/>
    <n v="10.1"/>
    <n v="18.47"/>
    <n v="7251.2"/>
  </r>
  <r>
    <x v="1000"/>
    <s v="MC-1001"/>
    <x v="308"/>
    <x v="0"/>
    <x v="4"/>
    <x v="5"/>
    <x v="1"/>
    <n v="65044"/>
    <n v="6682"/>
    <n v="1559"/>
    <n v="3356"/>
    <n v="1645576"/>
    <n v="10.27"/>
    <n v="23.33"/>
    <n v="48928.29"/>
  </r>
  <r>
    <x v="1001"/>
    <s v="MC-1002"/>
    <x v="164"/>
    <x v="0"/>
    <x v="2"/>
    <x v="8"/>
    <x v="2"/>
    <n v="5522"/>
    <n v="425"/>
    <n v="88"/>
    <n v="35475"/>
    <n v="19043"/>
    <n v="7.7"/>
    <n v="20.71"/>
    <n v="-46.32"/>
  </r>
  <r>
    <x v="1002"/>
    <s v="MC-1003"/>
    <x v="33"/>
    <x v="4"/>
    <x v="1"/>
    <x v="4"/>
    <x v="0"/>
    <n v="60699"/>
    <n v="3020"/>
    <n v="320"/>
    <n v="12747"/>
    <n v="482913"/>
    <n v="4.9800000000000004"/>
    <n v="10.6"/>
    <n v="3688.44"/>
  </r>
  <r>
    <x v="1003"/>
    <s v="MC-1004"/>
    <x v="79"/>
    <x v="1"/>
    <x v="4"/>
    <x v="1"/>
    <x v="0"/>
    <n v="85462"/>
    <n v="12513"/>
    <n v="1824"/>
    <n v="20185"/>
    <n v="2786118"/>
    <n v="14.64"/>
    <n v="14.58"/>
    <n v="13703.25"/>
  </r>
  <r>
    <x v="1004"/>
    <s v="MC-1005"/>
    <x v="95"/>
    <x v="1"/>
    <x v="3"/>
    <x v="1"/>
    <x v="2"/>
    <n v="56950"/>
    <n v="2640"/>
    <n v="361"/>
    <n v="25282"/>
    <n v="506491"/>
    <n v="4.6399999999999997"/>
    <n v="13.67"/>
    <n v="1903.37"/>
  </r>
  <r>
    <x v="1005"/>
    <s v="MC-1006"/>
    <x v="336"/>
    <x v="5"/>
    <x v="4"/>
    <x v="1"/>
    <x v="2"/>
    <n v="12648"/>
    <n v="349"/>
    <n v="87"/>
    <n v="28844"/>
    <n v="176106"/>
    <n v="2.76"/>
    <n v="24.93"/>
    <n v="510.54"/>
  </r>
  <r>
    <x v="1006"/>
    <s v="MC-1007"/>
    <x v="91"/>
    <x v="0"/>
    <x v="6"/>
    <x v="0"/>
    <x v="1"/>
    <n v="41383"/>
    <n v="465"/>
    <n v="30"/>
    <n v="40911"/>
    <n v="4611"/>
    <n v="1.1200000000000001"/>
    <n v="6.45"/>
    <n v="-88.73"/>
  </r>
  <r>
    <x v="1007"/>
    <s v="MC-1008"/>
    <x v="215"/>
    <x v="4"/>
    <x v="4"/>
    <x v="7"/>
    <x v="0"/>
    <n v="86789"/>
    <n v="5591"/>
    <n v="993"/>
    <n v="8946"/>
    <n v="1023218"/>
    <n v="6.44"/>
    <n v="17.760000000000002"/>
    <n v="11337.2"/>
  </r>
  <r>
    <x v="1008"/>
    <s v="MC-1009"/>
    <x v="137"/>
    <x v="2"/>
    <x v="2"/>
    <x v="5"/>
    <x v="1"/>
    <n v="66878"/>
    <n v="2474"/>
    <n v="510"/>
    <n v="28571"/>
    <n v="331269"/>
    <n v="3.7"/>
    <n v="20.61"/>
    <n v="1059.46"/>
  </r>
  <r>
    <x v="1009"/>
    <s v="MC-1010"/>
    <x v="97"/>
    <x v="4"/>
    <x v="0"/>
    <x v="8"/>
    <x v="0"/>
    <n v="54581"/>
    <n v="4155"/>
    <n v="724"/>
    <n v="45692"/>
    <n v="294385"/>
    <n v="7.61"/>
    <n v="17.420000000000002"/>
    <n v="544.28"/>
  </r>
  <r>
    <x v="1010"/>
    <s v="MC-1011"/>
    <x v="28"/>
    <x v="3"/>
    <x v="7"/>
    <x v="4"/>
    <x v="0"/>
    <n v="50509"/>
    <n v="1526"/>
    <n v="171"/>
    <n v="3681"/>
    <n v="37572"/>
    <n v="3.02"/>
    <n v="11.21"/>
    <n v="920.69"/>
  </r>
  <r>
    <x v="1011"/>
    <s v="MC-1012"/>
    <x v="121"/>
    <x v="2"/>
    <x v="4"/>
    <x v="0"/>
    <x v="0"/>
    <n v="9002"/>
    <n v="634"/>
    <n v="13"/>
    <n v="33433"/>
    <n v="26060"/>
    <n v="7.04"/>
    <n v="2.0499999999999998"/>
    <n v="-22.05"/>
  </r>
  <r>
    <x v="1012"/>
    <s v="MC-1013"/>
    <x v="337"/>
    <x v="3"/>
    <x v="5"/>
    <x v="3"/>
    <x v="1"/>
    <n v="50239"/>
    <n v="5441"/>
    <n v="1173"/>
    <n v="49351"/>
    <n v="2274688"/>
    <n v="10.83"/>
    <n v="21.56"/>
    <n v="4509.17"/>
  </r>
  <r>
    <x v="1013"/>
    <s v="MC-1014"/>
    <x v="338"/>
    <x v="5"/>
    <x v="6"/>
    <x v="1"/>
    <x v="2"/>
    <n v="45112"/>
    <n v="3488"/>
    <n v="767"/>
    <n v="44563"/>
    <n v="1916500"/>
    <n v="7.73"/>
    <n v="21.99"/>
    <n v="4200.7"/>
  </r>
  <r>
    <x v="1014"/>
    <s v="MC-1015"/>
    <x v="221"/>
    <x v="3"/>
    <x v="2"/>
    <x v="6"/>
    <x v="2"/>
    <n v="8502"/>
    <n v="814"/>
    <n v="100"/>
    <n v="40410"/>
    <n v="15725"/>
    <n v="9.57"/>
    <n v="12.29"/>
    <n v="-61.09"/>
  </r>
  <r>
    <x v="1015"/>
    <s v="MC-1016"/>
    <x v="38"/>
    <x v="5"/>
    <x v="7"/>
    <x v="3"/>
    <x v="2"/>
    <n v="17108"/>
    <n v="2344"/>
    <n v="332"/>
    <n v="47578"/>
    <n v="636073"/>
    <n v="13.7"/>
    <n v="14.16"/>
    <n v="1236.92"/>
  </r>
  <r>
    <x v="1016"/>
    <s v="MC-1017"/>
    <x v="51"/>
    <x v="5"/>
    <x v="1"/>
    <x v="2"/>
    <x v="0"/>
    <n v="87360"/>
    <n v="8658"/>
    <n v="1227"/>
    <n v="20950"/>
    <n v="725951"/>
    <n v="9.91"/>
    <n v="14.17"/>
    <n v="3365.2"/>
  </r>
  <r>
    <x v="1017"/>
    <s v="MC-1018"/>
    <x v="138"/>
    <x v="0"/>
    <x v="0"/>
    <x v="2"/>
    <x v="1"/>
    <n v="97444"/>
    <n v="6307"/>
    <n v="1514"/>
    <n v="22493"/>
    <n v="2385902"/>
    <n v="6.47"/>
    <n v="24.01"/>
    <n v="10507.24"/>
  </r>
  <r>
    <x v="1018"/>
    <s v="MC-1019"/>
    <x v="336"/>
    <x v="1"/>
    <x v="1"/>
    <x v="9"/>
    <x v="1"/>
    <n v="63406"/>
    <n v="2279"/>
    <n v="439"/>
    <n v="15046"/>
    <n v="267101"/>
    <n v="3.59"/>
    <n v="19.260000000000002"/>
    <n v="1675.2"/>
  </r>
  <r>
    <x v="1019"/>
    <s v="MC-1020"/>
    <x v="144"/>
    <x v="2"/>
    <x v="7"/>
    <x v="0"/>
    <x v="0"/>
    <n v="12415"/>
    <n v="741"/>
    <n v="154"/>
    <n v="49367"/>
    <n v="192036"/>
    <n v="5.97"/>
    <n v="20.78"/>
    <n v="288.99"/>
  </r>
  <r>
    <x v="1020"/>
    <s v="MC-1021"/>
    <x v="241"/>
    <x v="2"/>
    <x v="6"/>
    <x v="6"/>
    <x v="0"/>
    <n v="32897"/>
    <n v="2061"/>
    <n v="128"/>
    <n v="37786"/>
    <n v="217651"/>
    <n v="6.27"/>
    <n v="6.21"/>
    <n v="476.01"/>
  </r>
  <r>
    <x v="1021"/>
    <s v="MC-1022"/>
    <x v="164"/>
    <x v="3"/>
    <x v="0"/>
    <x v="9"/>
    <x v="2"/>
    <n v="43795"/>
    <n v="3578"/>
    <n v="855"/>
    <n v="14378"/>
    <n v="1573252"/>
    <n v="8.17"/>
    <n v="23.9"/>
    <n v="10842.3"/>
  </r>
  <r>
    <x v="1022"/>
    <s v="MC-1023"/>
    <x v="250"/>
    <x v="1"/>
    <x v="0"/>
    <x v="2"/>
    <x v="1"/>
    <n v="84040"/>
    <n v="8900"/>
    <n v="548"/>
    <n v="39879"/>
    <n v="510781"/>
    <n v="10.59"/>
    <n v="6.16"/>
    <n v="1180.82"/>
  </r>
  <r>
    <x v="1023"/>
    <s v="MC-1024"/>
    <x v="36"/>
    <x v="3"/>
    <x v="4"/>
    <x v="5"/>
    <x v="1"/>
    <n v="95036"/>
    <n v="13122"/>
    <n v="3276"/>
    <n v="36389"/>
    <n v="5525666"/>
    <n v="13.81"/>
    <n v="24.97"/>
    <n v="15085.04"/>
  </r>
  <r>
    <x v="1024"/>
    <s v="MC-1025"/>
    <x v="61"/>
    <x v="4"/>
    <x v="0"/>
    <x v="3"/>
    <x v="1"/>
    <n v="16163"/>
    <n v="1352"/>
    <n v="71"/>
    <n v="6013"/>
    <n v="67419"/>
    <n v="8.36"/>
    <n v="5.25"/>
    <n v="1021.14"/>
  </r>
  <r>
    <x v="1025"/>
    <s v="MC-1026"/>
    <x v="306"/>
    <x v="1"/>
    <x v="4"/>
    <x v="1"/>
    <x v="1"/>
    <n v="17700"/>
    <n v="1460"/>
    <n v="223"/>
    <n v="29057"/>
    <n v="34330"/>
    <n v="8.25"/>
    <n v="15.27"/>
    <n v="18.14"/>
  </r>
  <r>
    <x v="1026"/>
    <s v="MC-1027"/>
    <x v="33"/>
    <x v="1"/>
    <x v="4"/>
    <x v="4"/>
    <x v="1"/>
    <n v="42896"/>
    <n v="3418"/>
    <n v="763"/>
    <n v="46729"/>
    <n v="340925"/>
    <n v="7.97"/>
    <n v="22.32"/>
    <n v="629.58000000000004"/>
  </r>
  <r>
    <x v="1027"/>
    <s v="MC-1028"/>
    <x v="315"/>
    <x v="4"/>
    <x v="7"/>
    <x v="7"/>
    <x v="0"/>
    <n v="2204"/>
    <n v="297"/>
    <n v="63"/>
    <n v="16138"/>
    <n v="130281"/>
    <n v="13.48"/>
    <n v="21.21"/>
    <n v="707.27"/>
  </r>
  <r>
    <x v="1028"/>
    <s v="MC-1029"/>
    <x v="67"/>
    <x v="2"/>
    <x v="5"/>
    <x v="8"/>
    <x v="2"/>
    <n v="79835"/>
    <n v="5441"/>
    <n v="406"/>
    <n v="37479"/>
    <n v="871053"/>
    <n v="6.82"/>
    <n v="7.46"/>
    <n v="2224.08"/>
  </r>
  <r>
    <x v="1029"/>
    <s v="MC-1030"/>
    <x v="73"/>
    <x v="0"/>
    <x v="4"/>
    <x v="7"/>
    <x v="1"/>
    <n v="91256"/>
    <n v="2934"/>
    <n v="338"/>
    <n v="49844"/>
    <n v="611891"/>
    <n v="3.22"/>
    <n v="11.52"/>
    <n v="1127.6099999999999"/>
  </r>
  <r>
    <x v="1030"/>
    <s v="MC-1031"/>
    <x v="329"/>
    <x v="0"/>
    <x v="4"/>
    <x v="6"/>
    <x v="0"/>
    <n v="93293"/>
    <n v="7103"/>
    <n v="262"/>
    <n v="49067"/>
    <n v="244417"/>
    <n v="7.61"/>
    <n v="3.69"/>
    <n v="398.13"/>
  </r>
  <r>
    <x v="1031"/>
    <s v="MC-1032"/>
    <x v="151"/>
    <x v="2"/>
    <x v="6"/>
    <x v="2"/>
    <x v="1"/>
    <n v="64898"/>
    <n v="7067"/>
    <n v="753"/>
    <n v="49227"/>
    <n v="1279526"/>
    <n v="10.89"/>
    <n v="10.66"/>
    <n v="2499.2199999999998"/>
  </r>
  <r>
    <x v="1032"/>
    <s v="MC-1033"/>
    <x v="178"/>
    <x v="0"/>
    <x v="3"/>
    <x v="8"/>
    <x v="2"/>
    <n v="89853"/>
    <n v="8654"/>
    <n v="886"/>
    <n v="38007"/>
    <n v="947132"/>
    <n v="9.6300000000000008"/>
    <n v="10.24"/>
    <n v="2392"/>
  </r>
  <r>
    <x v="1033"/>
    <s v="MC-1034"/>
    <x v="327"/>
    <x v="2"/>
    <x v="3"/>
    <x v="7"/>
    <x v="2"/>
    <n v="26571"/>
    <n v="3136"/>
    <n v="623"/>
    <n v="19992"/>
    <n v="285095"/>
    <n v="11.8"/>
    <n v="19.87"/>
    <n v="1326.06"/>
  </r>
  <r>
    <x v="1034"/>
    <s v="MC-1035"/>
    <x v="92"/>
    <x v="4"/>
    <x v="4"/>
    <x v="5"/>
    <x v="2"/>
    <n v="22455"/>
    <n v="2588"/>
    <n v="191"/>
    <n v="22373"/>
    <n v="245194"/>
    <n v="11.53"/>
    <n v="7.38"/>
    <n v="995.92"/>
  </r>
  <r>
    <x v="1035"/>
    <s v="MC-1036"/>
    <x v="55"/>
    <x v="4"/>
    <x v="6"/>
    <x v="1"/>
    <x v="2"/>
    <n v="86359"/>
    <n v="1012"/>
    <n v="112"/>
    <n v="36435"/>
    <n v="168320"/>
    <n v="1.17"/>
    <n v="11.07"/>
    <n v="361.97"/>
  </r>
  <r>
    <x v="1036"/>
    <s v="MC-1037"/>
    <x v="122"/>
    <x v="2"/>
    <x v="5"/>
    <x v="3"/>
    <x v="1"/>
    <n v="23049"/>
    <n v="460"/>
    <n v="21"/>
    <n v="18101"/>
    <n v="26536"/>
    <n v="2"/>
    <n v="4.57"/>
    <n v="46.6"/>
  </r>
  <r>
    <x v="1037"/>
    <s v="MC-1038"/>
    <x v="177"/>
    <x v="3"/>
    <x v="3"/>
    <x v="3"/>
    <x v="0"/>
    <n v="20473"/>
    <n v="2772"/>
    <n v="468"/>
    <n v="12628"/>
    <n v="200859"/>
    <n v="13.54"/>
    <n v="16.88"/>
    <n v="1490.64"/>
  </r>
  <r>
    <x v="1038"/>
    <s v="MC-1039"/>
    <x v="274"/>
    <x v="2"/>
    <x v="7"/>
    <x v="1"/>
    <x v="1"/>
    <n v="86563"/>
    <n v="7015"/>
    <n v="1728"/>
    <n v="34744"/>
    <n v="3488857"/>
    <n v="8.1"/>
    <n v="24.63"/>
    <n v="9941.65"/>
  </r>
  <r>
    <x v="1039"/>
    <s v="MC-1040"/>
    <x v="181"/>
    <x v="2"/>
    <x v="7"/>
    <x v="0"/>
    <x v="0"/>
    <n v="83881"/>
    <n v="11539"/>
    <n v="2053"/>
    <n v="18682"/>
    <n v="886898"/>
    <n v="13.76"/>
    <n v="17.79"/>
    <n v="4647.21"/>
  </r>
  <r>
    <x v="1040"/>
    <s v="MC-1041"/>
    <x v="61"/>
    <x v="4"/>
    <x v="6"/>
    <x v="7"/>
    <x v="2"/>
    <n v="4018"/>
    <n v="531"/>
    <n v="45"/>
    <n v="34839"/>
    <n v="16749"/>
    <n v="13.22"/>
    <n v="8.4700000000000006"/>
    <n v="-51.93"/>
  </r>
  <r>
    <x v="1041"/>
    <s v="MC-1042"/>
    <x v="11"/>
    <x v="0"/>
    <x v="2"/>
    <x v="1"/>
    <x v="2"/>
    <n v="93109"/>
    <n v="8036"/>
    <n v="771"/>
    <n v="28785"/>
    <n v="295823"/>
    <n v="8.6300000000000008"/>
    <n v="9.59"/>
    <n v="927.68"/>
  </r>
  <r>
    <x v="1042"/>
    <s v="MC-1043"/>
    <x v="197"/>
    <x v="3"/>
    <x v="0"/>
    <x v="0"/>
    <x v="2"/>
    <n v="3588"/>
    <n v="236"/>
    <n v="39"/>
    <n v="40964"/>
    <n v="77655"/>
    <n v="6.58"/>
    <n v="16.53"/>
    <n v="89.57"/>
  </r>
  <r>
    <x v="1043"/>
    <s v="MC-1044"/>
    <x v="301"/>
    <x v="1"/>
    <x v="2"/>
    <x v="6"/>
    <x v="2"/>
    <n v="71645"/>
    <n v="2749"/>
    <n v="266"/>
    <n v="48301"/>
    <n v="600991"/>
    <n v="3.84"/>
    <n v="9.68"/>
    <n v="1144.26"/>
  </r>
  <r>
    <x v="1044"/>
    <s v="MC-1045"/>
    <x v="339"/>
    <x v="4"/>
    <x v="0"/>
    <x v="0"/>
    <x v="1"/>
    <n v="59619"/>
    <n v="5745"/>
    <n v="365"/>
    <n v="2438"/>
    <n v="548026"/>
    <n v="9.64"/>
    <n v="6.35"/>
    <n v="22382.28"/>
  </r>
  <r>
    <x v="1045"/>
    <s v="MC-1046"/>
    <x v="340"/>
    <x v="1"/>
    <x v="2"/>
    <x v="1"/>
    <x v="2"/>
    <n v="99706"/>
    <n v="1570"/>
    <n v="74"/>
    <n v="49006"/>
    <n v="99119"/>
    <n v="1.57"/>
    <n v="4.71"/>
    <n v="102.26"/>
  </r>
  <r>
    <x v="1046"/>
    <s v="MC-1047"/>
    <x v="254"/>
    <x v="0"/>
    <x v="7"/>
    <x v="9"/>
    <x v="2"/>
    <n v="1011"/>
    <n v="83"/>
    <n v="10"/>
    <n v="2785"/>
    <n v="23726"/>
    <n v="8.2100000000000009"/>
    <n v="12.05"/>
    <n v="751.86"/>
  </r>
  <r>
    <x v="1047"/>
    <s v="MC-1048"/>
    <x v="253"/>
    <x v="1"/>
    <x v="4"/>
    <x v="4"/>
    <x v="2"/>
    <n v="65283"/>
    <n v="5779"/>
    <n v="1185"/>
    <n v="45584"/>
    <n v="2953581"/>
    <n v="8.85"/>
    <n v="20.51"/>
    <n v="6379.46"/>
  </r>
  <r>
    <x v="1048"/>
    <s v="MC-1049"/>
    <x v="251"/>
    <x v="4"/>
    <x v="4"/>
    <x v="3"/>
    <x v="1"/>
    <n v="6863"/>
    <n v="310"/>
    <n v="10"/>
    <n v="9810"/>
    <n v="8543"/>
    <n v="4.5199999999999996"/>
    <n v="3.23"/>
    <n v="-12.91"/>
  </r>
  <r>
    <x v="1049"/>
    <s v="MC-1050"/>
    <x v="266"/>
    <x v="3"/>
    <x v="2"/>
    <x v="1"/>
    <x v="1"/>
    <n v="37358"/>
    <n v="1425"/>
    <n v="346"/>
    <n v="21390"/>
    <n v="498982"/>
    <n v="3.81"/>
    <n v="24.28"/>
    <n v="2232.81"/>
  </r>
  <r>
    <x v="1050"/>
    <s v="MC-1051"/>
    <x v="335"/>
    <x v="2"/>
    <x v="3"/>
    <x v="5"/>
    <x v="2"/>
    <n v="11912"/>
    <n v="639"/>
    <n v="120"/>
    <n v="47040"/>
    <n v="58395"/>
    <n v="5.36"/>
    <n v="18.78"/>
    <n v="24.14"/>
  </r>
  <r>
    <x v="1051"/>
    <s v="MC-1052"/>
    <x v="187"/>
    <x v="5"/>
    <x v="6"/>
    <x v="1"/>
    <x v="0"/>
    <n v="49777"/>
    <n v="5114"/>
    <n v="1149"/>
    <n v="30445"/>
    <n v="1305566"/>
    <n v="10.27"/>
    <n v="22.47"/>
    <n v="4188.3100000000004"/>
  </r>
  <r>
    <x v="1052"/>
    <s v="MC-1053"/>
    <x v="256"/>
    <x v="1"/>
    <x v="6"/>
    <x v="4"/>
    <x v="1"/>
    <n v="80116"/>
    <n v="4856"/>
    <n v="255"/>
    <n v="13871"/>
    <n v="356734"/>
    <n v="6.06"/>
    <n v="5.25"/>
    <n v="2471.7600000000002"/>
  </r>
  <r>
    <x v="1053"/>
    <s v="MC-1054"/>
    <x v="92"/>
    <x v="4"/>
    <x v="3"/>
    <x v="6"/>
    <x v="0"/>
    <n v="84909"/>
    <n v="2306"/>
    <n v="417"/>
    <n v="45508"/>
    <n v="825021"/>
    <n v="2.72"/>
    <n v="18.079999999999998"/>
    <n v="1712.93"/>
  </r>
  <r>
    <x v="1054"/>
    <s v="MC-1055"/>
    <x v="44"/>
    <x v="4"/>
    <x v="3"/>
    <x v="3"/>
    <x v="1"/>
    <n v="50434"/>
    <n v="2324"/>
    <n v="433"/>
    <n v="47613"/>
    <n v="861421"/>
    <n v="4.6100000000000003"/>
    <n v="18.63"/>
    <n v="1709.2"/>
  </r>
  <r>
    <x v="1055"/>
    <s v="MC-1056"/>
    <x v="148"/>
    <x v="5"/>
    <x v="0"/>
    <x v="6"/>
    <x v="0"/>
    <n v="13522"/>
    <n v="1218"/>
    <n v="202"/>
    <n v="35173"/>
    <n v="441105"/>
    <n v="9.01"/>
    <n v="16.579999999999998"/>
    <n v="1154.1199999999999"/>
  </r>
  <r>
    <x v="1056"/>
    <s v="MC-1057"/>
    <x v="16"/>
    <x v="1"/>
    <x v="6"/>
    <x v="7"/>
    <x v="2"/>
    <n v="42680"/>
    <n v="3617"/>
    <n v="257"/>
    <n v="17586"/>
    <n v="486256"/>
    <n v="8.4700000000000006"/>
    <n v="7.11"/>
    <n v="2665.01"/>
  </r>
  <r>
    <x v="1057"/>
    <s v="MC-1058"/>
    <x v="123"/>
    <x v="4"/>
    <x v="2"/>
    <x v="1"/>
    <x v="2"/>
    <n v="17721"/>
    <n v="1238"/>
    <n v="28"/>
    <n v="34490"/>
    <n v="51130"/>
    <n v="6.99"/>
    <n v="2.2599999999999998"/>
    <n v="48.25"/>
  </r>
  <r>
    <x v="1058"/>
    <s v="MC-1059"/>
    <x v="228"/>
    <x v="0"/>
    <x v="4"/>
    <x v="3"/>
    <x v="1"/>
    <n v="97393"/>
    <n v="5353"/>
    <n v="215"/>
    <n v="45963"/>
    <n v="355203"/>
    <n v="5.5"/>
    <n v="4.0199999999999996"/>
    <n v="672.8"/>
  </r>
  <r>
    <x v="1059"/>
    <s v="MC-1060"/>
    <x v="322"/>
    <x v="1"/>
    <x v="3"/>
    <x v="8"/>
    <x v="1"/>
    <n v="93639"/>
    <n v="8436"/>
    <n v="542"/>
    <n v="22229"/>
    <n v="532192"/>
    <n v="9.01"/>
    <n v="6.42"/>
    <n v="2294.1799999999998"/>
  </r>
  <r>
    <x v="1060"/>
    <s v="MC-1061"/>
    <x v="191"/>
    <x v="3"/>
    <x v="5"/>
    <x v="4"/>
    <x v="2"/>
    <n v="69235"/>
    <n v="4440"/>
    <n v="400"/>
    <n v="31964"/>
    <n v="141726"/>
    <n v="6.41"/>
    <n v="9.01"/>
    <n v="343.39"/>
  </r>
  <r>
    <x v="1061"/>
    <s v="MC-1062"/>
    <x v="147"/>
    <x v="2"/>
    <x v="0"/>
    <x v="8"/>
    <x v="2"/>
    <n v="11416"/>
    <n v="271"/>
    <n v="51"/>
    <n v="12382"/>
    <n v="18872"/>
    <n v="2.37"/>
    <n v="18.82"/>
    <n v="52.42"/>
  </r>
  <r>
    <x v="1062"/>
    <s v="MC-1063"/>
    <x v="87"/>
    <x v="3"/>
    <x v="7"/>
    <x v="0"/>
    <x v="2"/>
    <n v="65598"/>
    <n v="830"/>
    <n v="124"/>
    <n v="34013"/>
    <n v="290313"/>
    <n v="1.27"/>
    <n v="14.94"/>
    <n v="753.53"/>
  </r>
  <r>
    <x v="1063"/>
    <s v="MC-1064"/>
    <x v="272"/>
    <x v="0"/>
    <x v="6"/>
    <x v="0"/>
    <x v="2"/>
    <n v="89706"/>
    <n v="9619"/>
    <n v="702"/>
    <n v="20571"/>
    <n v="1121988"/>
    <n v="10.72"/>
    <n v="7.3"/>
    <n v="5354.26"/>
  </r>
  <r>
    <x v="1064"/>
    <s v="MC-1065"/>
    <x v="311"/>
    <x v="4"/>
    <x v="4"/>
    <x v="9"/>
    <x v="0"/>
    <n v="46227"/>
    <n v="2462"/>
    <n v="589"/>
    <n v="34362"/>
    <n v="146977"/>
    <n v="5.33"/>
    <n v="23.92"/>
    <n v="327.73"/>
  </r>
  <r>
    <x v="1065"/>
    <s v="MC-1066"/>
    <x v="153"/>
    <x v="3"/>
    <x v="2"/>
    <x v="2"/>
    <x v="0"/>
    <n v="49110"/>
    <n v="1583"/>
    <n v="294"/>
    <n v="17988"/>
    <n v="79271"/>
    <n v="3.22"/>
    <n v="18.57"/>
    <n v="340.69"/>
  </r>
  <r>
    <x v="1066"/>
    <s v="MC-1067"/>
    <x v="171"/>
    <x v="5"/>
    <x v="3"/>
    <x v="7"/>
    <x v="1"/>
    <n v="45296"/>
    <n v="6014"/>
    <n v="631"/>
    <n v="41670"/>
    <n v="1356225"/>
    <n v="13.28"/>
    <n v="10.49"/>
    <n v="3154.64"/>
  </r>
  <r>
    <x v="1067"/>
    <s v="MC-1068"/>
    <x v="59"/>
    <x v="5"/>
    <x v="1"/>
    <x v="7"/>
    <x v="2"/>
    <n v="35701"/>
    <n v="2102"/>
    <n v="43"/>
    <n v="37032"/>
    <n v="63931"/>
    <n v="5.89"/>
    <n v="2.0499999999999998"/>
    <n v="72.64"/>
  </r>
  <r>
    <x v="1068"/>
    <s v="MC-1069"/>
    <x v="341"/>
    <x v="5"/>
    <x v="0"/>
    <x v="6"/>
    <x v="1"/>
    <n v="64998"/>
    <n v="1591"/>
    <n v="213"/>
    <n v="792"/>
    <n v="262380"/>
    <n v="2.4500000000000002"/>
    <n v="13.39"/>
    <n v="33045.129999999997"/>
  </r>
  <r>
    <x v="1069"/>
    <s v="MC-1070"/>
    <x v="185"/>
    <x v="4"/>
    <x v="0"/>
    <x v="0"/>
    <x v="2"/>
    <n v="95690"/>
    <n v="4006"/>
    <n v="491"/>
    <n v="18049"/>
    <n v="190579"/>
    <n v="4.1900000000000004"/>
    <n v="12.26"/>
    <n v="955.88"/>
  </r>
  <r>
    <x v="1070"/>
    <s v="MC-1071"/>
    <x v="123"/>
    <x v="5"/>
    <x v="4"/>
    <x v="7"/>
    <x v="1"/>
    <n v="21147"/>
    <n v="1893"/>
    <n v="100"/>
    <n v="45699"/>
    <n v="16624"/>
    <n v="8.9499999999999993"/>
    <n v="5.28"/>
    <n v="-63.62"/>
  </r>
  <r>
    <x v="1071"/>
    <s v="MC-1072"/>
    <x v="205"/>
    <x v="2"/>
    <x v="7"/>
    <x v="7"/>
    <x v="0"/>
    <n v="50061"/>
    <n v="2951"/>
    <n v="432"/>
    <n v="21703"/>
    <n v="249751"/>
    <n v="5.89"/>
    <n v="14.64"/>
    <n v="1050.77"/>
  </r>
  <r>
    <x v="1072"/>
    <s v="MC-1073"/>
    <x v="255"/>
    <x v="4"/>
    <x v="0"/>
    <x v="5"/>
    <x v="1"/>
    <n v="19333"/>
    <n v="1641"/>
    <n v="254"/>
    <n v="788"/>
    <n v="565507"/>
    <n v="8.49"/>
    <n v="15.48"/>
    <n v="71700.34"/>
  </r>
  <r>
    <x v="1073"/>
    <s v="MC-1074"/>
    <x v="310"/>
    <x v="4"/>
    <x v="4"/>
    <x v="7"/>
    <x v="2"/>
    <n v="6276"/>
    <n v="198"/>
    <n v="28"/>
    <n v="21342"/>
    <n v="25994"/>
    <n v="3.15"/>
    <n v="14.14"/>
    <n v="21.8"/>
  </r>
  <r>
    <x v="1074"/>
    <s v="MC-1075"/>
    <x v="235"/>
    <x v="0"/>
    <x v="2"/>
    <x v="2"/>
    <x v="1"/>
    <n v="35838"/>
    <n v="1331"/>
    <n v="241"/>
    <n v="24709"/>
    <n v="316815"/>
    <n v="3.71"/>
    <n v="18.11"/>
    <n v="1182.19"/>
  </r>
  <r>
    <x v="1075"/>
    <s v="MC-1076"/>
    <x v="319"/>
    <x v="4"/>
    <x v="2"/>
    <x v="2"/>
    <x v="2"/>
    <n v="66779"/>
    <n v="7037"/>
    <n v="409"/>
    <n v="5932"/>
    <n v="165038"/>
    <n v="10.54"/>
    <n v="5.81"/>
    <n v="2682.28"/>
  </r>
  <r>
    <x v="1076"/>
    <s v="MC-1077"/>
    <x v="115"/>
    <x v="1"/>
    <x v="1"/>
    <x v="1"/>
    <x v="1"/>
    <n v="2788"/>
    <n v="377"/>
    <n v="37"/>
    <n v="3076"/>
    <n v="77704"/>
    <n v="13.52"/>
    <n v="9.81"/>
    <n v="2426.17"/>
  </r>
  <r>
    <x v="1077"/>
    <s v="MC-1078"/>
    <x v="116"/>
    <x v="4"/>
    <x v="2"/>
    <x v="5"/>
    <x v="1"/>
    <n v="38940"/>
    <n v="2700"/>
    <n v="551"/>
    <n v="4589"/>
    <n v="638078"/>
    <n v="6.93"/>
    <n v="20.41"/>
    <n v="13803.19"/>
  </r>
  <r>
    <x v="1078"/>
    <s v="MC-1079"/>
    <x v="227"/>
    <x v="0"/>
    <x v="0"/>
    <x v="0"/>
    <x v="2"/>
    <n v="16075"/>
    <n v="1239"/>
    <n v="150"/>
    <n v="33483"/>
    <n v="173779"/>
    <n v="7.71"/>
    <n v="12.11"/>
    <n v="419"/>
  </r>
  <r>
    <x v="1079"/>
    <s v="MC-1080"/>
    <x v="270"/>
    <x v="2"/>
    <x v="2"/>
    <x v="1"/>
    <x v="0"/>
    <n v="24748"/>
    <n v="1019"/>
    <n v="238"/>
    <n v="29764"/>
    <n v="390563"/>
    <n v="4.12"/>
    <n v="23.36"/>
    <n v="1212.19"/>
  </r>
  <r>
    <x v="1080"/>
    <s v="MC-1081"/>
    <x v="109"/>
    <x v="2"/>
    <x v="6"/>
    <x v="1"/>
    <x v="2"/>
    <n v="36895"/>
    <n v="1942"/>
    <n v="112"/>
    <n v="21602"/>
    <n v="179054"/>
    <n v="5.26"/>
    <n v="5.77"/>
    <n v="728.88"/>
  </r>
  <r>
    <x v="1081"/>
    <s v="MC-1082"/>
    <x v="107"/>
    <x v="3"/>
    <x v="1"/>
    <x v="0"/>
    <x v="1"/>
    <n v="41166"/>
    <n v="6146"/>
    <n v="1419"/>
    <n v="49016"/>
    <n v="952393"/>
    <n v="14.93"/>
    <n v="23.09"/>
    <n v="1843.02"/>
  </r>
  <r>
    <x v="1082"/>
    <s v="MC-1083"/>
    <x v="40"/>
    <x v="0"/>
    <x v="6"/>
    <x v="5"/>
    <x v="1"/>
    <n v="85393"/>
    <n v="1699"/>
    <n v="188"/>
    <n v="5948"/>
    <n v="188828"/>
    <n v="1.99"/>
    <n v="11.07"/>
    <n v="3074.8"/>
  </r>
  <r>
    <x v="1083"/>
    <s v="MC-1084"/>
    <x v="82"/>
    <x v="4"/>
    <x v="3"/>
    <x v="7"/>
    <x v="1"/>
    <n v="7233"/>
    <n v="258"/>
    <n v="7"/>
    <n v="527"/>
    <n v="11914"/>
    <n v="3.57"/>
    <n v="2.71"/>
    <n v="2162.7600000000002"/>
  </r>
  <r>
    <x v="1084"/>
    <s v="MC-1085"/>
    <x v="340"/>
    <x v="5"/>
    <x v="3"/>
    <x v="4"/>
    <x v="0"/>
    <n v="80498"/>
    <n v="2454"/>
    <n v="490"/>
    <n v="9650"/>
    <n v="1165500"/>
    <n v="3.05"/>
    <n v="19.97"/>
    <n v="11978.24"/>
  </r>
  <r>
    <x v="1085"/>
    <s v="MC-1086"/>
    <x v="273"/>
    <x v="0"/>
    <x v="5"/>
    <x v="5"/>
    <x v="2"/>
    <n v="88680"/>
    <n v="1109"/>
    <n v="88"/>
    <n v="16895"/>
    <n v="166499"/>
    <n v="1.25"/>
    <n v="7.94"/>
    <n v="885.5"/>
  </r>
  <r>
    <x v="1086"/>
    <s v="MC-1087"/>
    <x v="291"/>
    <x v="0"/>
    <x v="0"/>
    <x v="6"/>
    <x v="2"/>
    <n v="37168"/>
    <n v="2091"/>
    <n v="340"/>
    <n v="19510"/>
    <n v="759868"/>
    <n v="5.63"/>
    <n v="16.260000000000002"/>
    <n v="3794.67"/>
  </r>
  <r>
    <x v="1087"/>
    <s v="MC-1088"/>
    <x v="23"/>
    <x v="1"/>
    <x v="5"/>
    <x v="8"/>
    <x v="2"/>
    <n v="86767"/>
    <n v="3987"/>
    <n v="276"/>
    <n v="35381"/>
    <n v="641680"/>
    <n v="4.5999999999999996"/>
    <n v="6.92"/>
    <n v="1713.64"/>
  </r>
  <r>
    <x v="1088"/>
    <s v="MC-1089"/>
    <x v="342"/>
    <x v="3"/>
    <x v="3"/>
    <x v="0"/>
    <x v="1"/>
    <n v="63154"/>
    <n v="3940"/>
    <n v="624"/>
    <n v="36178"/>
    <n v="157845"/>
    <n v="6.24"/>
    <n v="15.84"/>
    <n v="336.3"/>
  </r>
  <r>
    <x v="1089"/>
    <s v="MC-1090"/>
    <x v="230"/>
    <x v="3"/>
    <x v="6"/>
    <x v="0"/>
    <x v="2"/>
    <n v="48973"/>
    <n v="4162"/>
    <n v="727"/>
    <n v="36008"/>
    <n v="1665190"/>
    <n v="8.5"/>
    <n v="17.47"/>
    <n v="4524.55"/>
  </r>
  <r>
    <x v="1090"/>
    <s v="MC-1091"/>
    <x v="5"/>
    <x v="2"/>
    <x v="1"/>
    <x v="5"/>
    <x v="2"/>
    <n v="3867"/>
    <n v="208"/>
    <n v="42"/>
    <n v="14070"/>
    <n v="101791"/>
    <n v="5.38"/>
    <n v="20.190000000000001"/>
    <n v="623.44000000000005"/>
  </r>
  <r>
    <x v="1091"/>
    <s v="MC-1092"/>
    <x v="10"/>
    <x v="3"/>
    <x v="6"/>
    <x v="1"/>
    <x v="2"/>
    <n v="53100"/>
    <n v="4586"/>
    <n v="1142"/>
    <n v="48591"/>
    <n v="615501"/>
    <n v="8.64"/>
    <n v="24.9"/>
    <n v="1166.69"/>
  </r>
  <r>
    <x v="1092"/>
    <s v="MC-1093"/>
    <x v="61"/>
    <x v="0"/>
    <x v="1"/>
    <x v="0"/>
    <x v="1"/>
    <n v="36585"/>
    <n v="2060"/>
    <n v="135"/>
    <n v="678"/>
    <n v="201685"/>
    <n v="5.63"/>
    <n v="6.55"/>
    <n v="29636.91"/>
  </r>
  <r>
    <x v="1093"/>
    <s v="MC-1094"/>
    <x v="226"/>
    <x v="5"/>
    <x v="0"/>
    <x v="9"/>
    <x v="0"/>
    <n v="67036"/>
    <n v="9272"/>
    <n v="1245"/>
    <n v="15519"/>
    <n v="831399"/>
    <n v="13.83"/>
    <n v="13.43"/>
    <n v="5257.37"/>
  </r>
  <r>
    <x v="1094"/>
    <s v="MC-1095"/>
    <x v="2"/>
    <x v="4"/>
    <x v="3"/>
    <x v="6"/>
    <x v="2"/>
    <n v="6978"/>
    <n v="615"/>
    <n v="72"/>
    <n v="14946"/>
    <n v="119023"/>
    <n v="8.81"/>
    <n v="11.71"/>
    <n v="696.34"/>
  </r>
  <r>
    <x v="1095"/>
    <s v="MC-1096"/>
    <x v="284"/>
    <x v="1"/>
    <x v="5"/>
    <x v="2"/>
    <x v="0"/>
    <n v="33637"/>
    <n v="2056"/>
    <n v="314"/>
    <n v="6251"/>
    <n v="525736"/>
    <n v="6.11"/>
    <n v="15.27"/>
    <n v="8310.2199999999993"/>
  </r>
  <r>
    <x v="1096"/>
    <s v="MC-1097"/>
    <x v="50"/>
    <x v="5"/>
    <x v="5"/>
    <x v="6"/>
    <x v="2"/>
    <n v="93466"/>
    <n v="9933"/>
    <n v="1279"/>
    <n v="36243"/>
    <n v="1419186"/>
    <n v="10.63"/>
    <n v="12.88"/>
    <n v="3815.76"/>
  </r>
  <r>
    <x v="1097"/>
    <s v="MC-1098"/>
    <x v="282"/>
    <x v="2"/>
    <x v="0"/>
    <x v="1"/>
    <x v="2"/>
    <n v="2364"/>
    <n v="205"/>
    <n v="18"/>
    <n v="36659"/>
    <n v="14531"/>
    <n v="8.67"/>
    <n v="8.7799999999999994"/>
    <n v="-60.36"/>
  </r>
  <r>
    <x v="1098"/>
    <s v="MC-1099"/>
    <x v="205"/>
    <x v="4"/>
    <x v="6"/>
    <x v="9"/>
    <x v="1"/>
    <n v="34730"/>
    <n v="4859"/>
    <n v="519"/>
    <n v="40934"/>
    <n v="346952"/>
    <n v="13.99"/>
    <n v="10.68"/>
    <n v="747.59"/>
  </r>
  <r>
    <x v="1099"/>
    <s v="MC-1100"/>
    <x v="153"/>
    <x v="4"/>
    <x v="7"/>
    <x v="9"/>
    <x v="0"/>
    <n v="31372"/>
    <n v="3867"/>
    <n v="454"/>
    <n v="7843"/>
    <n v="579152"/>
    <n v="12.33"/>
    <n v="11.74"/>
    <n v="7284.76"/>
  </r>
  <r>
    <x v="1100"/>
    <s v="MC-1101"/>
    <x v="172"/>
    <x v="2"/>
    <x v="3"/>
    <x v="9"/>
    <x v="0"/>
    <n v="25754"/>
    <n v="2590"/>
    <n v="553"/>
    <n v="47196"/>
    <n v="317397"/>
    <n v="10.06"/>
    <n v="21.35"/>
    <n v="572.51"/>
  </r>
  <r>
    <x v="1101"/>
    <s v="MC-1102"/>
    <x v="107"/>
    <x v="4"/>
    <x v="7"/>
    <x v="1"/>
    <x v="0"/>
    <n v="52668"/>
    <n v="6156"/>
    <n v="1367"/>
    <n v="9798"/>
    <n v="666108"/>
    <n v="11.69"/>
    <n v="22.21"/>
    <n v="6698.08"/>
  </r>
  <r>
    <x v="1102"/>
    <s v="MC-1103"/>
    <x v="318"/>
    <x v="2"/>
    <x v="6"/>
    <x v="1"/>
    <x v="0"/>
    <n v="95936"/>
    <n v="9589"/>
    <n v="753"/>
    <n v="36475"/>
    <n v="1542734"/>
    <n v="10"/>
    <n v="7.85"/>
    <n v="4129.58"/>
  </r>
  <r>
    <x v="1103"/>
    <s v="MC-1104"/>
    <x v="195"/>
    <x v="4"/>
    <x v="0"/>
    <x v="8"/>
    <x v="0"/>
    <n v="15422"/>
    <n v="209"/>
    <n v="52"/>
    <n v="41611"/>
    <n v="122018"/>
    <n v="1.36"/>
    <n v="24.88"/>
    <n v="193.24"/>
  </r>
  <r>
    <x v="1104"/>
    <s v="MC-1105"/>
    <x v="160"/>
    <x v="1"/>
    <x v="5"/>
    <x v="4"/>
    <x v="0"/>
    <n v="83232"/>
    <n v="10656"/>
    <n v="268"/>
    <n v="39724"/>
    <n v="46118"/>
    <n v="12.8"/>
    <n v="2.52"/>
    <n v="16.100000000000001"/>
  </r>
  <r>
    <x v="1105"/>
    <s v="MC-1106"/>
    <x v="39"/>
    <x v="5"/>
    <x v="5"/>
    <x v="7"/>
    <x v="0"/>
    <n v="19249"/>
    <n v="2159"/>
    <n v="431"/>
    <n v="28361"/>
    <n v="514686"/>
    <n v="11.22"/>
    <n v="19.96"/>
    <n v="1714.76"/>
  </r>
  <r>
    <x v="1106"/>
    <s v="MC-1107"/>
    <x v="44"/>
    <x v="2"/>
    <x v="1"/>
    <x v="4"/>
    <x v="2"/>
    <n v="32956"/>
    <n v="786"/>
    <n v="154"/>
    <n v="34756"/>
    <n v="250187"/>
    <n v="2.38"/>
    <n v="19.59"/>
    <n v="619.84"/>
  </r>
  <r>
    <x v="1107"/>
    <s v="MC-1108"/>
    <x v="46"/>
    <x v="4"/>
    <x v="1"/>
    <x v="5"/>
    <x v="1"/>
    <n v="39894"/>
    <n v="1238"/>
    <n v="285"/>
    <n v="44380"/>
    <n v="320887"/>
    <n v="3.1"/>
    <n v="23.02"/>
    <n v="623.04999999999995"/>
  </r>
  <r>
    <x v="1108"/>
    <s v="MC-1109"/>
    <x v="256"/>
    <x v="3"/>
    <x v="0"/>
    <x v="7"/>
    <x v="0"/>
    <n v="51512"/>
    <n v="1722"/>
    <n v="214"/>
    <n v="32941"/>
    <n v="145697"/>
    <n v="3.34"/>
    <n v="12.43"/>
    <n v="342.3"/>
  </r>
  <r>
    <x v="1109"/>
    <s v="MC-1110"/>
    <x v="290"/>
    <x v="1"/>
    <x v="5"/>
    <x v="4"/>
    <x v="1"/>
    <n v="15435"/>
    <n v="1073"/>
    <n v="47"/>
    <n v="47845"/>
    <n v="38176"/>
    <n v="6.95"/>
    <n v="4.38"/>
    <n v="-20.21"/>
  </r>
  <r>
    <x v="1110"/>
    <s v="MC-1111"/>
    <x v="343"/>
    <x v="1"/>
    <x v="2"/>
    <x v="1"/>
    <x v="0"/>
    <n v="12115"/>
    <n v="209"/>
    <n v="42"/>
    <n v="7980"/>
    <n v="48606"/>
    <n v="1.73"/>
    <n v="20.100000000000001"/>
    <n v="509.12"/>
  </r>
  <r>
    <x v="1111"/>
    <s v="MC-1112"/>
    <x v="247"/>
    <x v="5"/>
    <x v="7"/>
    <x v="2"/>
    <x v="1"/>
    <n v="88460"/>
    <n v="12142"/>
    <n v="1477"/>
    <n v="31426"/>
    <n v="1217732"/>
    <n v="13.73"/>
    <n v="12.16"/>
    <n v="3774.98"/>
  </r>
  <r>
    <x v="1112"/>
    <s v="MC-1113"/>
    <x v="279"/>
    <x v="0"/>
    <x v="2"/>
    <x v="2"/>
    <x v="0"/>
    <n v="94232"/>
    <n v="14027"/>
    <n v="592"/>
    <n v="39548"/>
    <n v="1287616"/>
    <n v="14.89"/>
    <n v="4.22"/>
    <n v="3155.8"/>
  </r>
  <r>
    <x v="1113"/>
    <s v="MC-1114"/>
    <x v="230"/>
    <x v="2"/>
    <x v="6"/>
    <x v="8"/>
    <x v="0"/>
    <n v="52196"/>
    <n v="4180"/>
    <n v="821"/>
    <n v="39944"/>
    <n v="2006850"/>
    <n v="8.01"/>
    <n v="19.64"/>
    <n v="4924.1499999999996"/>
  </r>
  <r>
    <x v="1114"/>
    <s v="MC-1115"/>
    <x v="52"/>
    <x v="3"/>
    <x v="6"/>
    <x v="7"/>
    <x v="2"/>
    <n v="12855"/>
    <n v="789"/>
    <n v="47"/>
    <n v="9503"/>
    <n v="49575"/>
    <n v="6.14"/>
    <n v="5.96"/>
    <n v="421.7"/>
  </r>
  <r>
    <x v="1115"/>
    <s v="MC-1116"/>
    <x v="297"/>
    <x v="3"/>
    <x v="6"/>
    <x v="0"/>
    <x v="1"/>
    <n v="55256"/>
    <n v="5481"/>
    <n v="791"/>
    <n v="7342"/>
    <n v="1873461"/>
    <n v="9.92"/>
    <n v="14.43"/>
    <n v="25417.21"/>
  </r>
  <r>
    <x v="1116"/>
    <s v="MC-1117"/>
    <x v="192"/>
    <x v="2"/>
    <x v="6"/>
    <x v="0"/>
    <x v="2"/>
    <n v="71614"/>
    <n v="9461"/>
    <n v="2206"/>
    <n v="26857"/>
    <n v="4589142"/>
    <n v="13.21"/>
    <n v="23.32"/>
    <n v="16987.009999999998"/>
  </r>
  <r>
    <x v="1117"/>
    <s v="MC-1118"/>
    <x v="76"/>
    <x v="4"/>
    <x v="1"/>
    <x v="2"/>
    <x v="2"/>
    <n v="91898"/>
    <n v="13177"/>
    <n v="1161"/>
    <n v="35303"/>
    <n v="815839"/>
    <n v="14.34"/>
    <n v="8.81"/>
    <n v="2210.9499999999998"/>
  </r>
  <r>
    <x v="1118"/>
    <s v="MC-1119"/>
    <x v="0"/>
    <x v="5"/>
    <x v="7"/>
    <x v="9"/>
    <x v="2"/>
    <n v="63118"/>
    <n v="2819"/>
    <n v="168"/>
    <n v="3449"/>
    <n v="163122"/>
    <n v="4.47"/>
    <n v="5.96"/>
    <n v="4629.45"/>
  </r>
  <r>
    <x v="1119"/>
    <s v="MC-1120"/>
    <x v="129"/>
    <x v="2"/>
    <x v="2"/>
    <x v="1"/>
    <x v="2"/>
    <n v="56191"/>
    <n v="2547"/>
    <n v="265"/>
    <n v="41477"/>
    <n v="74540"/>
    <n v="4.53"/>
    <n v="10.4"/>
    <n v="79.709999999999994"/>
  </r>
  <r>
    <x v="1120"/>
    <s v="MC-1121"/>
    <x v="327"/>
    <x v="2"/>
    <x v="7"/>
    <x v="3"/>
    <x v="0"/>
    <n v="4453"/>
    <n v="478"/>
    <n v="56"/>
    <n v="3177"/>
    <n v="22351"/>
    <n v="10.73"/>
    <n v="11.72"/>
    <n v="603.49"/>
  </r>
  <r>
    <x v="1121"/>
    <s v="MC-1122"/>
    <x v="201"/>
    <x v="1"/>
    <x v="6"/>
    <x v="9"/>
    <x v="0"/>
    <n v="4956"/>
    <n v="199"/>
    <n v="26"/>
    <n v="7493"/>
    <n v="18872"/>
    <n v="4.0199999999999996"/>
    <n v="13.07"/>
    <n v="151.86000000000001"/>
  </r>
  <r>
    <x v="1122"/>
    <s v="MC-1123"/>
    <x v="219"/>
    <x v="0"/>
    <x v="5"/>
    <x v="7"/>
    <x v="2"/>
    <n v="62573"/>
    <n v="2920"/>
    <n v="598"/>
    <n v="35079"/>
    <n v="510598"/>
    <n v="4.67"/>
    <n v="20.48"/>
    <n v="1355.57"/>
  </r>
  <r>
    <x v="1123"/>
    <s v="MC-1124"/>
    <x v="174"/>
    <x v="2"/>
    <x v="2"/>
    <x v="0"/>
    <x v="0"/>
    <n v="92127"/>
    <n v="1137"/>
    <n v="168"/>
    <n v="6008"/>
    <n v="48888"/>
    <n v="1.23"/>
    <n v="14.78"/>
    <n v="713.76"/>
  </r>
  <r>
    <x v="1124"/>
    <s v="MC-1125"/>
    <x v="344"/>
    <x v="0"/>
    <x v="3"/>
    <x v="3"/>
    <x v="2"/>
    <n v="2424"/>
    <n v="226"/>
    <n v="31"/>
    <n v="34155"/>
    <n v="68465"/>
    <n v="9.32"/>
    <n v="13.72"/>
    <n v="100.45"/>
  </r>
  <r>
    <x v="1125"/>
    <s v="MC-1126"/>
    <x v="3"/>
    <x v="1"/>
    <x v="6"/>
    <x v="9"/>
    <x v="2"/>
    <n v="41112"/>
    <n v="2273"/>
    <n v="478"/>
    <n v="46607"/>
    <n v="377044"/>
    <n v="5.53"/>
    <n v="21.03"/>
    <n v="708.99"/>
  </r>
  <r>
    <x v="1126"/>
    <s v="MC-1127"/>
    <x v="276"/>
    <x v="1"/>
    <x v="0"/>
    <x v="7"/>
    <x v="1"/>
    <n v="28769"/>
    <n v="1927"/>
    <n v="354"/>
    <n v="3272"/>
    <n v="379447"/>
    <n v="6.7"/>
    <n v="18.37"/>
    <n v="11497.35"/>
  </r>
  <r>
    <x v="1127"/>
    <s v="MC-1128"/>
    <x v="200"/>
    <x v="5"/>
    <x v="6"/>
    <x v="5"/>
    <x v="1"/>
    <n v="42050"/>
    <n v="5766"/>
    <n v="1429"/>
    <n v="20552"/>
    <n v="1492026"/>
    <n v="13.71"/>
    <n v="24.78"/>
    <n v="7159.6"/>
  </r>
  <r>
    <x v="1128"/>
    <s v="MC-1129"/>
    <x v="343"/>
    <x v="2"/>
    <x v="4"/>
    <x v="8"/>
    <x v="0"/>
    <n v="15208"/>
    <n v="579"/>
    <n v="30"/>
    <n v="18454"/>
    <n v="59405"/>
    <n v="3.81"/>
    <n v="5.18"/>
    <n v="221.91"/>
  </r>
  <r>
    <x v="1129"/>
    <s v="MC-1130"/>
    <x v="111"/>
    <x v="4"/>
    <x v="4"/>
    <x v="6"/>
    <x v="0"/>
    <n v="71984"/>
    <n v="2463"/>
    <n v="115"/>
    <n v="10990"/>
    <n v="20217"/>
    <n v="3.42"/>
    <n v="4.67"/>
    <n v="83.96"/>
  </r>
  <r>
    <x v="1130"/>
    <s v="MC-1131"/>
    <x v="86"/>
    <x v="2"/>
    <x v="1"/>
    <x v="2"/>
    <x v="0"/>
    <n v="36280"/>
    <n v="1058"/>
    <n v="166"/>
    <n v="28457"/>
    <n v="244815"/>
    <n v="2.92"/>
    <n v="15.69"/>
    <n v="760.28"/>
  </r>
  <r>
    <x v="1131"/>
    <s v="MC-1132"/>
    <x v="345"/>
    <x v="4"/>
    <x v="5"/>
    <x v="1"/>
    <x v="2"/>
    <n v="41449"/>
    <n v="483"/>
    <n v="54"/>
    <n v="37708"/>
    <n v="129764"/>
    <n v="1.17"/>
    <n v="11.18"/>
    <n v="244.13"/>
  </r>
  <r>
    <x v="1132"/>
    <s v="MC-1133"/>
    <x v="90"/>
    <x v="2"/>
    <x v="2"/>
    <x v="6"/>
    <x v="2"/>
    <n v="47640"/>
    <n v="1537"/>
    <n v="375"/>
    <n v="5320"/>
    <n v="415171"/>
    <n v="3.23"/>
    <n v="24.4"/>
    <n v="7703.53"/>
  </r>
  <r>
    <x v="1133"/>
    <s v="MC-1134"/>
    <x v="149"/>
    <x v="4"/>
    <x v="7"/>
    <x v="4"/>
    <x v="2"/>
    <n v="51084"/>
    <n v="4417"/>
    <n v="688"/>
    <n v="43506"/>
    <n v="163682"/>
    <n v="8.65"/>
    <n v="15.58"/>
    <n v="276.23"/>
  </r>
  <r>
    <x v="1134"/>
    <s v="MC-1135"/>
    <x v="339"/>
    <x v="4"/>
    <x v="2"/>
    <x v="0"/>
    <x v="2"/>
    <n v="13227"/>
    <n v="1603"/>
    <n v="150"/>
    <n v="44278"/>
    <n v="307135"/>
    <n v="12.12"/>
    <n v="9.36"/>
    <n v="593.65"/>
  </r>
  <r>
    <x v="1135"/>
    <s v="MC-1136"/>
    <x v="195"/>
    <x v="5"/>
    <x v="3"/>
    <x v="2"/>
    <x v="2"/>
    <n v="96514"/>
    <n v="10938"/>
    <n v="2361"/>
    <n v="46546"/>
    <n v="2248442"/>
    <n v="11.33"/>
    <n v="21.59"/>
    <n v="4730.55"/>
  </r>
  <r>
    <x v="1136"/>
    <s v="MC-1137"/>
    <x v="214"/>
    <x v="1"/>
    <x v="0"/>
    <x v="9"/>
    <x v="2"/>
    <n v="57479"/>
    <n v="901"/>
    <n v="200"/>
    <n v="38822"/>
    <n v="212188"/>
    <n v="1.57"/>
    <n v="22.2"/>
    <n v="446.57"/>
  </r>
  <r>
    <x v="1137"/>
    <s v="MC-1138"/>
    <x v="111"/>
    <x v="1"/>
    <x v="0"/>
    <x v="7"/>
    <x v="0"/>
    <n v="83285"/>
    <n v="8983"/>
    <n v="577"/>
    <n v="40334"/>
    <n v="279939"/>
    <n v="10.79"/>
    <n v="6.42"/>
    <n v="594.04999999999995"/>
  </r>
  <r>
    <x v="1138"/>
    <s v="MC-1139"/>
    <x v="179"/>
    <x v="1"/>
    <x v="5"/>
    <x v="2"/>
    <x v="0"/>
    <n v="60612"/>
    <n v="5745"/>
    <n v="461"/>
    <n v="46736"/>
    <n v="244081"/>
    <n v="9.48"/>
    <n v="8.02"/>
    <n v="422.26"/>
  </r>
  <r>
    <x v="1139"/>
    <s v="MC-1140"/>
    <x v="227"/>
    <x v="5"/>
    <x v="7"/>
    <x v="9"/>
    <x v="0"/>
    <n v="10323"/>
    <n v="469"/>
    <n v="99"/>
    <n v="38711"/>
    <n v="74861"/>
    <n v="4.54"/>
    <n v="21.11"/>
    <n v="93.38"/>
  </r>
  <r>
    <x v="1140"/>
    <s v="MC-1141"/>
    <x v="320"/>
    <x v="1"/>
    <x v="2"/>
    <x v="7"/>
    <x v="1"/>
    <n v="75545"/>
    <n v="8754"/>
    <n v="256"/>
    <n v="18492"/>
    <n v="210834"/>
    <n v="11.59"/>
    <n v="2.92"/>
    <n v="1040.1400000000001"/>
  </r>
  <r>
    <x v="1141"/>
    <s v="MC-1142"/>
    <x v="252"/>
    <x v="5"/>
    <x v="1"/>
    <x v="3"/>
    <x v="2"/>
    <n v="68171"/>
    <n v="5819"/>
    <n v="881"/>
    <n v="4633"/>
    <n v="987607"/>
    <n v="8.5399999999999991"/>
    <n v="15.14"/>
    <n v="21217.8"/>
  </r>
  <r>
    <x v="1142"/>
    <s v="MC-1143"/>
    <x v="180"/>
    <x v="4"/>
    <x v="6"/>
    <x v="4"/>
    <x v="0"/>
    <n v="8478"/>
    <n v="585"/>
    <n v="13"/>
    <n v="8151"/>
    <n v="5167"/>
    <n v="6.9"/>
    <n v="2.2200000000000002"/>
    <n v="-36.61"/>
  </r>
  <r>
    <x v="1143"/>
    <s v="MC-1144"/>
    <x v="322"/>
    <x v="0"/>
    <x v="7"/>
    <x v="4"/>
    <x v="0"/>
    <n v="51885"/>
    <n v="7679"/>
    <n v="1099"/>
    <n v="33623"/>
    <n v="1066035"/>
    <n v="14.8"/>
    <n v="14.31"/>
    <n v="3070.56"/>
  </r>
  <r>
    <x v="1144"/>
    <s v="MC-1145"/>
    <x v="218"/>
    <x v="4"/>
    <x v="6"/>
    <x v="2"/>
    <x v="0"/>
    <n v="24628"/>
    <n v="3243"/>
    <n v="174"/>
    <n v="45914"/>
    <n v="403306"/>
    <n v="13.17"/>
    <n v="5.37"/>
    <n v="778.39"/>
  </r>
  <r>
    <x v="1145"/>
    <s v="MC-1146"/>
    <x v="188"/>
    <x v="2"/>
    <x v="3"/>
    <x v="7"/>
    <x v="0"/>
    <n v="42587"/>
    <n v="3230"/>
    <n v="682"/>
    <n v="24572"/>
    <n v="1227862"/>
    <n v="7.58"/>
    <n v="21.11"/>
    <n v="4897.08"/>
  </r>
  <r>
    <x v="1146"/>
    <s v="MC-1147"/>
    <x v="8"/>
    <x v="2"/>
    <x v="6"/>
    <x v="6"/>
    <x v="1"/>
    <n v="72444"/>
    <n v="3275"/>
    <n v="546"/>
    <n v="7703"/>
    <n v="355804"/>
    <n v="4.5199999999999996"/>
    <n v="16.670000000000002"/>
    <n v="4519.07"/>
  </r>
  <r>
    <x v="1147"/>
    <s v="MC-1148"/>
    <x v="152"/>
    <x v="0"/>
    <x v="6"/>
    <x v="8"/>
    <x v="1"/>
    <n v="57375"/>
    <n v="8589"/>
    <n v="1140"/>
    <n v="11064"/>
    <n v="737589"/>
    <n v="14.97"/>
    <n v="13.27"/>
    <n v="6566.37"/>
  </r>
  <r>
    <x v="1148"/>
    <s v="MC-1149"/>
    <x v="79"/>
    <x v="5"/>
    <x v="7"/>
    <x v="1"/>
    <x v="2"/>
    <n v="84320"/>
    <n v="3728"/>
    <n v="159"/>
    <n v="7516"/>
    <n v="126195"/>
    <n v="4.42"/>
    <n v="4.2699999999999996"/>
    <n v="1579.01"/>
  </r>
  <r>
    <x v="1149"/>
    <s v="MC-1150"/>
    <x v="115"/>
    <x v="5"/>
    <x v="3"/>
    <x v="9"/>
    <x v="0"/>
    <n v="29063"/>
    <n v="3032"/>
    <n v="325"/>
    <n v="9612"/>
    <n v="89796"/>
    <n v="10.43"/>
    <n v="10.72"/>
    <n v="834.22"/>
  </r>
  <r>
    <x v="1150"/>
    <s v="MC-1151"/>
    <x v="149"/>
    <x v="0"/>
    <x v="6"/>
    <x v="2"/>
    <x v="2"/>
    <n v="46780"/>
    <n v="3900"/>
    <n v="571"/>
    <n v="24037"/>
    <n v="1009957"/>
    <n v="8.34"/>
    <n v="14.64"/>
    <n v="4101.6400000000003"/>
  </r>
  <r>
    <x v="1151"/>
    <s v="MC-1152"/>
    <x v="217"/>
    <x v="2"/>
    <x v="2"/>
    <x v="2"/>
    <x v="2"/>
    <n v="75752"/>
    <n v="7132"/>
    <n v="162"/>
    <n v="28265"/>
    <n v="364562"/>
    <n v="9.41"/>
    <n v="2.27"/>
    <n v="1189.8"/>
  </r>
  <r>
    <x v="1152"/>
    <s v="MC-1153"/>
    <x v="190"/>
    <x v="4"/>
    <x v="7"/>
    <x v="2"/>
    <x v="0"/>
    <n v="97253"/>
    <n v="13142"/>
    <n v="3279"/>
    <n v="36790"/>
    <n v="601168"/>
    <n v="13.51"/>
    <n v="24.95"/>
    <n v="1534.06"/>
  </r>
  <r>
    <x v="1153"/>
    <s v="MC-1154"/>
    <x v="252"/>
    <x v="4"/>
    <x v="7"/>
    <x v="3"/>
    <x v="0"/>
    <n v="89335"/>
    <n v="7551"/>
    <n v="689"/>
    <n v="26274"/>
    <n v="109303"/>
    <n v="8.4499999999999993"/>
    <n v="9.1199999999999992"/>
    <n v="316.01"/>
  </r>
  <r>
    <x v="1154"/>
    <s v="MC-1155"/>
    <x v="24"/>
    <x v="1"/>
    <x v="6"/>
    <x v="5"/>
    <x v="1"/>
    <n v="5782"/>
    <n v="280"/>
    <n v="29"/>
    <n v="21299"/>
    <n v="41566"/>
    <n v="4.84"/>
    <n v="10.36"/>
    <n v="95.16"/>
  </r>
  <r>
    <x v="1155"/>
    <s v="MC-1156"/>
    <x v="346"/>
    <x v="5"/>
    <x v="5"/>
    <x v="6"/>
    <x v="1"/>
    <n v="28494"/>
    <n v="4184"/>
    <n v="278"/>
    <n v="48601"/>
    <n v="418547"/>
    <n v="14.68"/>
    <n v="6.64"/>
    <n v="761.18"/>
  </r>
  <r>
    <x v="1156"/>
    <s v="MC-1157"/>
    <x v="304"/>
    <x v="3"/>
    <x v="6"/>
    <x v="2"/>
    <x v="1"/>
    <n v="41234"/>
    <n v="4525"/>
    <n v="345"/>
    <n v="35116"/>
    <n v="577855"/>
    <n v="10.97"/>
    <n v="7.62"/>
    <n v="1545.55"/>
  </r>
  <r>
    <x v="1157"/>
    <s v="MC-1158"/>
    <x v="159"/>
    <x v="3"/>
    <x v="6"/>
    <x v="2"/>
    <x v="0"/>
    <n v="72102"/>
    <n v="7698"/>
    <n v="1224"/>
    <n v="48716"/>
    <n v="1149572"/>
    <n v="10.68"/>
    <n v="15.9"/>
    <n v="2259.7199999999998"/>
  </r>
  <r>
    <x v="1158"/>
    <s v="MC-1159"/>
    <x v="274"/>
    <x v="0"/>
    <x v="6"/>
    <x v="8"/>
    <x v="2"/>
    <n v="73450"/>
    <n v="10480"/>
    <n v="875"/>
    <n v="27367"/>
    <n v="915840"/>
    <n v="14.27"/>
    <n v="8.35"/>
    <n v="3246.54"/>
  </r>
  <r>
    <x v="1159"/>
    <s v="MC-1160"/>
    <x v="268"/>
    <x v="2"/>
    <x v="6"/>
    <x v="4"/>
    <x v="1"/>
    <n v="82313"/>
    <n v="2448"/>
    <n v="137"/>
    <n v="40394"/>
    <n v="53972"/>
    <n v="2.97"/>
    <n v="5.6"/>
    <n v="33.61"/>
  </r>
  <r>
    <x v="1160"/>
    <s v="MC-1161"/>
    <x v="102"/>
    <x v="1"/>
    <x v="1"/>
    <x v="8"/>
    <x v="1"/>
    <n v="99296"/>
    <n v="13308"/>
    <n v="2821"/>
    <n v="46398"/>
    <n v="1084110"/>
    <n v="13.4"/>
    <n v="21.2"/>
    <n v="2236.5500000000002"/>
  </r>
  <r>
    <x v="1161"/>
    <s v="MC-1162"/>
    <x v="249"/>
    <x v="2"/>
    <x v="5"/>
    <x v="7"/>
    <x v="1"/>
    <n v="28770"/>
    <n v="1199"/>
    <n v="255"/>
    <n v="27804"/>
    <n v="106865"/>
    <n v="4.17"/>
    <n v="21.27"/>
    <n v="284.36"/>
  </r>
  <r>
    <x v="1162"/>
    <s v="MC-1163"/>
    <x v="250"/>
    <x v="1"/>
    <x v="3"/>
    <x v="8"/>
    <x v="2"/>
    <n v="85523"/>
    <n v="12386"/>
    <n v="1868"/>
    <n v="876"/>
    <n v="1924811"/>
    <n v="14.48"/>
    <n v="15.08"/>
    <n v="219514.51"/>
  </r>
  <r>
    <x v="1163"/>
    <s v="MC-1164"/>
    <x v="53"/>
    <x v="2"/>
    <x v="1"/>
    <x v="6"/>
    <x v="0"/>
    <n v="35668"/>
    <n v="2874"/>
    <n v="481"/>
    <n v="33828"/>
    <n v="76849"/>
    <n v="8.06"/>
    <n v="16.739999999999998"/>
    <n v="127.17"/>
  </r>
  <r>
    <x v="1164"/>
    <s v="MC-1165"/>
    <x v="89"/>
    <x v="5"/>
    <x v="2"/>
    <x v="3"/>
    <x v="1"/>
    <n v="50074"/>
    <n v="7387"/>
    <n v="1819"/>
    <n v="26189"/>
    <n v="3441415"/>
    <n v="14.75"/>
    <n v="24.62"/>
    <n v="13040.85"/>
  </r>
  <r>
    <x v="1165"/>
    <s v="MC-1166"/>
    <x v="122"/>
    <x v="1"/>
    <x v="6"/>
    <x v="9"/>
    <x v="2"/>
    <n v="32697"/>
    <n v="4878"/>
    <n v="898"/>
    <n v="10037"/>
    <n v="1494650"/>
    <n v="14.92"/>
    <n v="18.41"/>
    <n v="14791.86"/>
  </r>
  <r>
    <x v="1166"/>
    <s v="MC-1167"/>
    <x v="151"/>
    <x v="3"/>
    <x v="4"/>
    <x v="4"/>
    <x v="2"/>
    <n v="52172"/>
    <n v="6485"/>
    <n v="484"/>
    <n v="20454"/>
    <n v="434435"/>
    <n v="12.43"/>
    <n v="7.46"/>
    <n v="2023.92"/>
  </r>
  <r>
    <x v="1167"/>
    <s v="MC-1168"/>
    <x v="317"/>
    <x v="5"/>
    <x v="2"/>
    <x v="2"/>
    <x v="0"/>
    <n v="17558"/>
    <n v="2240"/>
    <n v="165"/>
    <n v="31756"/>
    <n v="328855"/>
    <n v="12.76"/>
    <n v="7.37"/>
    <n v="935.56"/>
  </r>
  <r>
    <x v="1168"/>
    <s v="MC-1169"/>
    <x v="61"/>
    <x v="4"/>
    <x v="1"/>
    <x v="3"/>
    <x v="2"/>
    <n v="13223"/>
    <n v="323"/>
    <n v="9"/>
    <n v="22152"/>
    <n v="14651"/>
    <n v="2.44"/>
    <n v="2.79"/>
    <n v="-33.86"/>
  </r>
  <r>
    <x v="1169"/>
    <s v="MC-1170"/>
    <x v="291"/>
    <x v="3"/>
    <x v="5"/>
    <x v="9"/>
    <x v="0"/>
    <n v="72260"/>
    <n v="2012"/>
    <n v="332"/>
    <n v="19429"/>
    <n v="628973"/>
    <n v="2.78"/>
    <n v="16.5"/>
    <n v="3137.28"/>
  </r>
  <r>
    <x v="1170"/>
    <s v="MC-1171"/>
    <x v="4"/>
    <x v="5"/>
    <x v="1"/>
    <x v="8"/>
    <x v="0"/>
    <n v="86527"/>
    <n v="4498"/>
    <n v="697"/>
    <n v="10095"/>
    <n v="1481176"/>
    <n v="5.2"/>
    <n v="15.5"/>
    <n v="14573.06"/>
  </r>
  <r>
    <x v="1171"/>
    <s v="MC-1172"/>
    <x v="72"/>
    <x v="2"/>
    <x v="7"/>
    <x v="3"/>
    <x v="0"/>
    <n v="19844"/>
    <n v="2767"/>
    <n v="78"/>
    <n v="32100"/>
    <n v="117896"/>
    <n v="13.94"/>
    <n v="2.82"/>
    <n v="267.27"/>
  </r>
  <r>
    <x v="1172"/>
    <s v="MC-1173"/>
    <x v="290"/>
    <x v="3"/>
    <x v="5"/>
    <x v="5"/>
    <x v="1"/>
    <n v="15034"/>
    <n v="730"/>
    <n v="86"/>
    <n v="13469"/>
    <n v="49405"/>
    <n v="4.8600000000000003"/>
    <n v="11.78"/>
    <n v="266.81"/>
  </r>
  <r>
    <x v="1173"/>
    <s v="MC-1174"/>
    <x v="184"/>
    <x v="2"/>
    <x v="4"/>
    <x v="1"/>
    <x v="1"/>
    <n v="14195"/>
    <n v="1146"/>
    <n v="33"/>
    <n v="20980"/>
    <n v="42679"/>
    <n v="8.07"/>
    <n v="2.88"/>
    <n v="103.43"/>
  </r>
  <r>
    <x v="1174"/>
    <s v="MC-1175"/>
    <x v="163"/>
    <x v="4"/>
    <x v="1"/>
    <x v="4"/>
    <x v="1"/>
    <n v="42102"/>
    <n v="5611"/>
    <n v="1035"/>
    <n v="40523"/>
    <n v="592584"/>
    <n v="13.33"/>
    <n v="18.45"/>
    <n v="1362.33"/>
  </r>
  <r>
    <x v="1175"/>
    <s v="MC-1176"/>
    <x v="151"/>
    <x v="1"/>
    <x v="3"/>
    <x v="4"/>
    <x v="0"/>
    <n v="46453"/>
    <n v="4428"/>
    <n v="1106"/>
    <n v="30893"/>
    <n v="1586263"/>
    <n v="9.5299999999999994"/>
    <n v="24.98"/>
    <n v="5034.66"/>
  </r>
  <r>
    <x v="1176"/>
    <s v="MC-1177"/>
    <x v="187"/>
    <x v="4"/>
    <x v="5"/>
    <x v="4"/>
    <x v="0"/>
    <n v="80444"/>
    <n v="1288"/>
    <n v="299"/>
    <n v="1640"/>
    <n v="404427"/>
    <n v="1.6"/>
    <n v="23.21"/>
    <n v="24554.35"/>
  </r>
  <r>
    <x v="1177"/>
    <s v="MC-1178"/>
    <x v="104"/>
    <x v="5"/>
    <x v="3"/>
    <x v="7"/>
    <x v="0"/>
    <n v="4866"/>
    <n v="383"/>
    <n v="24"/>
    <n v="11378"/>
    <n v="44645"/>
    <n v="7.87"/>
    <n v="6.27"/>
    <n v="292.37"/>
  </r>
  <r>
    <x v="1178"/>
    <s v="MC-1179"/>
    <x v="153"/>
    <x v="3"/>
    <x v="6"/>
    <x v="5"/>
    <x v="1"/>
    <n v="13054"/>
    <n v="843"/>
    <n v="197"/>
    <n v="27799"/>
    <n v="165806"/>
    <n v="6.46"/>
    <n v="23.37"/>
    <n v="496.44"/>
  </r>
  <r>
    <x v="1179"/>
    <s v="MC-1180"/>
    <x v="213"/>
    <x v="2"/>
    <x v="3"/>
    <x v="9"/>
    <x v="0"/>
    <n v="23670"/>
    <n v="1046"/>
    <n v="195"/>
    <n v="42379"/>
    <n v="357997"/>
    <n v="4.42"/>
    <n v="18.64"/>
    <n v="744.76"/>
  </r>
  <r>
    <x v="1180"/>
    <s v="MC-1181"/>
    <x v="324"/>
    <x v="5"/>
    <x v="0"/>
    <x v="3"/>
    <x v="1"/>
    <n v="95641"/>
    <n v="8948"/>
    <n v="1953"/>
    <n v="44201"/>
    <n v="2237714"/>
    <n v="9.36"/>
    <n v="21.83"/>
    <n v="4962.54"/>
  </r>
  <r>
    <x v="1181"/>
    <s v="MC-1182"/>
    <x v="11"/>
    <x v="3"/>
    <x v="2"/>
    <x v="6"/>
    <x v="2"/>
    <n v="57270"/>
    <n v="2208"/>
    <n v="334"/>
    <n v="17969"/>
    <n v="754858"/>
    <n v="3.86"/>
    <n v="15.13"/>
    <n v="4100.8100000000004"/>
  </r>
  <r>
    <x v="1182"/>
    <s v="MC-1183"/>
    <x v="197"/>
    <x v="5"/>
    <x v="6"/>
    <x v="6"/>
    <x v="0"/>
    <n v="34169"/>
    <n v="3698"/>
    <n v="373"/>
    <n v="30392"/>
    <n v="824905"/>
    <n v="10.82"/>
    <n v="10.09"/>
    <n v="2614.1999999999998"/>
  </r>
  <r>
    <x v="1183"/>
    <s v="MC-1184"/>
    <x v="297"/>
    <x v="2"/>
    <x v="4"/>
    <x v="2"/>
    <x v="1"/>
    <n v="24580"/>
    <n v="3558"/>
    <n v="401"/>
    <n v="21755"/>
    <n v="235347"/>
    <n v="14.48"/>
    <n v="11.27"/>
    <n v="981.82"/>
  </r>
  <r>
    <x v="1184"/>
    <s v="MC-1185"/>
    <x v="334"/>
    <x v="4"/>
    <x v="7"/>
    <x v="3"/>
    <x v="1"/>
    <n v="20010"/>
    <n v="1487"/>
    <n v="91"/>
    <n v="977"/>
    <n v="160841"/>
    <n v="7.43"/>
    <n v="6.12"/>
    <n v="16365.64"/>
  </r>
  <r>
    <x v="1185"/>
    <s v="MC-1186"/>
    <x v="59"/>
    <x v="2"/>
    <x v="3"/>
    <x v="3"/>
    <x v="2"/>
    <n v="31493"/>
    <n v="856"/>
    <n v="115"/>
    <n v="14539"/>
    <n v="74590"/>
    <n v="2.72"/>
    <n v="13.43"/>
    <n v="413.04"/>
  </r>
  <r>
    <x v="1186"/>
    <s v="MC-1187"/>
    <x v="52"/>
    <x v="4"/>
    <x v="4"/>
    <x v="6"/>
    <x v="1"/>
    <n v="10807"/>
    <n v="1283"/>
    <n v="240"/>
    <n v="34266"/>
    <n v="281456"/>
    <n v="11.87"/>
    <n v="18.71"/>
    <n v="721.4"/>
  </r>
  <r>
    <x v="1187"/>
    <s v="MC-1188"/>
    <x v="150"/>
    <x v="1"/>
    <x v="5"/>
    <x v="3"/>
    <x v="1"/>
    <n v="66359"/>
    <n v="1429"/>
    <n v="168"/>
    <n v="21351"/>
    <n v="74192"/>
    <n v="2.15"/>
    <n v="11.76"/>
    <n v="247.48"/>
  </r>
  <r>
    <x v="1188"/>
    <s v="MC-1189"/>
    <x v="147"/>
    <x v="2"/>
    <x v="7"/>
    <x v="8"/>
    <x v="0"/>
    <n v="31988"/>
    <n v="493"/>
    <n v="45"/>
    <n v="1383"/>
    <n v="89585"/>
    <n v="1.54"/>
    <n v="9.1300000000000008"/>
    <n v="6378.02"/>
  </r>
  <r>
    <x v="1189"/>
    <s v="MC-1190"/>
    <x v="142"/>
    <x v="2"/>
    <x v="0"/>
    <x v="7"/>
    <x v="0"/>
    <n v="53797"/>
    <n v="840"/>
    <n v="152"/>
    <n v="45943"/>
    <n v="36774"/>
    <n v="1.56"/>
    <n v="18.100000000000001"/>
    <n v="-19.96"/>
  </r>
  <r>
    <x v="1190"/>
    <s v="MC-1191"/>
    <x v="138"/>
    <x v="2"/>
    <x v="5"/>
    <x v="7"/>
    <x v="2"/>
    <n v="55405"/>
    <n v="6478"/>
    <n v="745"/>
    <n v="14096"/>
    <n v="1431277"/>
    <n v="11.69"/>
    <n v="11.5"/>
    <n v="10053.530000000001"/>
  </r>
  <r>
    <x v="1191"/>
    <s v="MC-1192"/>
    <x v="174"/>
    <x v="2"/>
    <x v="5"/>
    <x v="3"/>
    <x v="0"/>
    <n v="7169"/>
    <n v="473"/>
    <n v="47"/>
    <n v="34975"/>
    <n v="57259"/>
    <n v="6.6"/>
    <n v="9.94"/>
    <n v="63.71"/>
  </r>
  <r>
    <x v="1192"/>
    <s v="MC-1193"/>
    <x v="65"/>
    <x v="0"/>
    <x v="6"/>
    <x v="5"/>
    <x v="0"/>
    <n v="4838"/>
    <n v="277"/>
    <n v="11"/>
    <n v="41360"/>
    <n v="5236"/>
    <n v="5.73"/>
    <n v="3.97"/>
    <n v="-87.34"/>
  </r>
  <r>
    <x v="1193"/>
    <s v="MC-1194"/>
    <x v="292"/>
    <x v="2"/>
    <x v="1"/>
    <x v="8"/>
    <x v="0"/>
    <n v="12536"/>
    <n v="516"/>
    <n v="102"/>
    <n v="45163"/>
    <n v="103720"/>
    <n v="4.12"/>
    <n v="19.77"/>
    <n v="129.66"/>
  </r>
  <r>
    <x v="1194"/>
    <s v="MC-1195"/>
    <x v="50"/>
    <x v="3"/>
    <x v="3"/>
    <x v="9"/>
    <x v="0"/>
    <n v="15523"/>
    <n v="351"/>
    <n v="45"/>
    <n v="4215"/>
    <n v="41577"/>
    <n v="2.2599999999999998"/>
    <n v="12.82"/>
    <n v="886.49"/>
  </r>
  <r>
    <x v="1195"/>
    <s v="MC-1196"/>
    <x v="27"/>
    <x v="3"/>
    <x v="7"/>
    <x v="4"/>
    <x v="2"/>
    <n v="77474"/>
    <n v="8322"/>
    <n v="411"/>
    <n v="6751"/>
    <n v="894111"/>
    <n v="10.74"/>
    <n v="4.9400000000000004"/>
    <n v="13143.56"/>
  </r>
  <r>
    <x v="1196"/>
    <s v="MC-1197"/>
    <x v="82"/>
    <x v="0"/>
    <x v="7"/>
    <x v="5"/>
    <x v="0"/>
    <n v="70152"/>
    <n v="4641"/>
    <n v="1070"/>
    <n v="33233"/>
    <n v="2615531"/>
    <n v="6.62"/>
    <n v="23.06"/>
    <n v="7770.33"/>
  </r>
  <r>
    <x v="1197"/>
    <s v="MC-1198"/>
    <x v="158"/>
    <x v="0"/>
    <x v="4"/>
    <x v="4"/>
    <x v="0"/>
    <n v="35578"/>
    <n v="2781"/>
    <n v="139"/>
    <n v="17974"/>
    <n v="293780"/>
    <n v="7.82"/>
    <n v="5"/>
    <n v="1534.47"/>
  </r>
  <r>
    <x v="1198"/>
    <s v="MC-1199"/>
    <x v="347"/>
    <x v="4"/>
    <x v="7"/>
    <x v="4"/>
    <x v="1"/>
    <n v="65828"/>
    <n v="1645"/>
    <n v="140"/>
    <n v="1150"/>
    <n v="92109"/>
    <n v="2.5"/>
    <n v="8.51"/>
    <n v="7910.56"/>
  </r>
  <r>
    <x v="1199"/>
    <s v="MC-1200"/>
    <x v="196"/>
    <x v="5"/>
    <x v="7"/>
    <x v="9"/>
    <x v="2"/>
    <n v="28349"/>
    <n v="3617"/>
    <n v="676"/>
    <n v="38199"/>
    <n v="917825"/>
    <n v="12.76"/>
    <n v="18.690000000000001"/>
    <n v="2302.73"/>
  </r>
  <r>
    <x v="1200"/>
    <s v="MC-1201"/>
    <x v="348"/>
    <x v="1"/>
    <x v="4"/>
    <x v="1"/>
    <x v="0"/>
    <n v="14849"/>
    <n v="680"/>
    <n v="69"/>
    <n v="45877"/>
    <n v="72871"/>
    <n v="4.58"/>
    <n v="10.15"/>
    <n v="58.84"/>
  </r>
  <r>
    <x v="1201"/>
    <s v="MC-1202"/>
    <x v="206"/>
    <x v="0"/>
    <x v="0"/>
    <x v="9"/>
    <x v="1"/>
    <n v="9996"/>
    <n v="668"/>
    <n v="121"/>
    <n v="8628"/>
    <n v="105487"/>
    <n v="6.68"/>
    <n v="18.11"/>
    <n v="1122.6500000000001"/>
  </r>
  <r>
    <x v="1202"/>
    <s v="MC-1203"/>
    <x v="139"/>
    <x v="2"/>
    <x v="7"/>
    <x v="0"/>
    <x v="1"/>
    <n v="15047"/>
    <n v="601"/>
    <n v="73"/>
    <n v="1321"/>
    <n v="90008"/>
    <n v="3.99"/>
    <n v="12.15"/>
    <n v="6713.13"/>
  </r>
  <r>
    <x v="1203"/>
    <s v="MC-1204"/>
    <x v="113"/>
    <x v="4"/>
    <x v="2"/>
    <x v="1"/>
    <x v="2"/>
    <n v="47131"/>
    <n v="2646"/>
    <n v="173"/>
    <n v="46383"/>
    <n v="60127"/>
    <n v="5.61"/>
    <n v="6.54"/>
    <n v="29.63"/>
  </r>
  <r>
    <x v="1204"/>
    <s v="MC-1205"/>
    <x v="75"/>
    <x v="2"/>
    <x v="6"/>
    <x v="1"/>
    <x v="0"/>
    <n v="57472"/>
    <n v="4734"/>
    <n v="777"/>
    <n v="3131"/>
    <n v="614284"/>
    <n v="8.24"/>
    <n v="16.41"/>
    <n v="19517.650000000001"/>
  </r>
  <r>
    <x v="1205"/>
    <s v="MC-1206"/>
    <x v="199"/>
    <x v="3"/>
    <x v="6"/>
    <x v="4"/>
    <x v="2"/>
    <n v="39535"/>
    <n v="1946"/>
    <n v="244"/>
    <n v="9244"/>
    <n v="194816"/>
    <n v="4.92"/>
    <n v="12.54"/>
    <n v="2007.5"/>
  </r>
  <r>
    <x v="1206"/>
    <s v="MC-1207"/>
    <x v="208"/>
    <x v="1"/>
    <x v="3"/>
    <x v="5"/>
    <x v="0"/>
    <n v="7536"/>
    <n v="584"/>
    <n v="39"/>
    <n v="11369"/>
    <n v="10720"/>
    <n v="7.75"/>
    <n v="6.68"/>
    <n v="-5.71"/>
  </r>
  <r>
    <x v="1207"/>
    <s v="MC-1208"/>
    <x v="162"/>
    <x v="3"/>
    <x v="6"/>
    <x v="4"/>
    <x v="0"/>
    <n v="70747"/>
    <n v="2362"/>
    <n v="329"/>
    <n v="11710"/>
    <n v="528874"/>
    <n v="3.34"/>
    <n v="13.93"/>
    <n v="4416.42"/>
  </r>
  <r>
    <x v="1208"/>
    <s v="MC-1209"/>
    <x v="335"/>
    <x v="5"/>
    <x v="3"/>
    <x v="3"/>
    <x v="1"/>
    <n v="97196"/>
    <n v="14472"/>
    <n v="3122"/>
    <n v="13779"/>
    <n v="1977499"/>
    <n v="14.89"/>
    <n v="21.57"/>
    <n v="14251.32"/>
  </r>
  <r>
    <x v="1209"/>
    <s v="MC-1210"/>
    <x v="110"/>
    <x v="3"/>
    <x v="3"/>
    <x v="5"/>
    <x v="0"/>
    <n v="97191"/>
    <n v="1021"/>
    <n v="44"/>
    <n v="9661"/>
    <n v="100465"/>
    <n v="1.05"/>
    <n v="4.3099999999999996"/>
    <n v="939.86"/>
  </r>
  <r>
    <x v="1210"/>
    <s v="MC-1211"/>
    <x v="304"/>
    <x v="4"/>
    <x v="1"/>
    <x v="7"/>
    <x v="1"/>
    <n v="42302"/>
    <n v="6005"/>
    <n v="262"/>
    <n v="8749"/>
    <n v="243808"/>
    <n v="14.2"/>
    <n v="4.3600000000000003"/>
    <n v="2686.71"/>
  </r>
  <r>
    <x v="1211"/>
    <s v="MC-1212"/>
    <x v="150"/>
    <x v="0"/>
    <x v="1"/>
    <x v="3"/>
    <x v="1"/>
    <n v="44785"/>
    <n v="617"/>
    <n v="57"/>
    <n v="48731"/>
    <n v="126594"/>
    <n v="1.38"/>
    <n v="9.24"/>
    <n v="159.78"/>
  </r>
  <r>
    <x v="1212"/>
    <s v="MC-1213"/>
    <x v="242"/>
    <x v="2"/>
    <x v="3"/>
    <x v="5"/>
    <x v="2"/>
    <n v="63105"/>
    <n v="647"/>
    <n v="137"/>
    <n v="43724"/>
    <n v="172693"/>
    <n v="1.03"/>
    <n v="21.17"/>
    <n v="294.95999999999998"/>
  </r>
  <r>
    <x v="1213"/>
    <s v="MC-1214"/>
    <x v="74"/>
    <x v="0"/>
    <x v="5"/>
    <x v="7"/>
    <x v="1"/>
    <n v="66948"/>
    <n v="3410"/>
    <n v="841"/>
    <n v="7756"/>
    <n v="311749"/>
    <n v="5.09"/>
    <n v="24.66"/>
    <n v="3919.53"/>
  </r>
  <r>
    <x v="1214"/>
    <s v="MC-1215"/>
    <x v="340"/>
    <x v="3"/>
    <x v="1"/>
    <x v="2"/>
    <x v="1"/>
    <n v="97313"/>
    <n v="6720"/>
    <n v="1251"/>
    <n v="13238"/>
    <n v="1617867"/>
    <n v="6.91"/>
    <n v="18.62"/>
    <n v="12121.1"/>
  </r>
  <r>
    <x v="1215"/>
    <s v="MC-1216"/>
    <x v="349"/>
    <x v="3"/>
    <x v="0"/>
    <x v="8"/>
    <x v="2"/>
    <n v="94081"/>
    <n v="6407"/>
    <n v="1188"/>
    <n v="38839"/>
    <n v="2570650"/>
    <n v="6.81"/>
    <n v="18.54"/>
    <n v="6518.73"/>
  </r>
  <r>
    <x v="1216"/>
    <s v="MC-1217"/>
    <x v="274"/>
    <x v="4"/>
    <x v="5"/>
    <x v="7"/>
    <x v="0"/>
    <n v="69066"/>
    <n v="1029"/>
    <n v="57"/>
    <n v="48943"/>
    <n v="123247"/>
    <n v="1.49"/>
    <n v="5.54"/>
    <n v="151.82"/>
  </r>
  <r>
    <x v="1217"/>
    <s v="MC-1218"/>
    <x v="4"/>
    <x v="0"/>
    <x v="0"/>
    <x v="8"/>
    <x v="2"/>
    <n v="33029"/>
    <n v="3858"/>
    <n v="445"/>
    <n v="10712"/>
    <n v="160108"/>
    <n v="11.68"/>
    <n v="11.53"/>
    <n v="1394.63"/>
  </r>
  <r>
    <x v="1218"/>
    <s v="MC-1219"/>
    <x v="223"/>
    <x v="5"/>
    <x v="5"/>
    <x v="2"/>
    <x v="1"/>
    <n v="89971"/>
    <n v="9826"/>
    <n v="2036"/>
    <n v="49373"/>
    <n v="4497154"/>
    <n v="10.92"/>
    <n v="20.72"/>
    <n v="9008.5400000000009"/>
  </r>
  <r>
    <x v="1219"/>
    <s v="MC-1220"/>
    <x v="166"/>
    <x v="0"/>
    <x v="5"/>
    <x v="3"/>
    <x v="0"/>
    <n v="78220"/>
    <n v="7618"/>
    <n v="717"/>
    <n v="15812"/>
    <n v="176801"/>
    <n v="9.74"/>
    <n v="9.41"/>
    <n v="1018.18"/>
  </r>
  <r>
    <x v="1220"/>
    <s v="MC-1221"/>
    <x v="248"/>
    <x v="5"/>
    <x v="0"/>
    <x v="6"/>
    <x v="1"/>
    <n v="57814"/>
    <n v="7093"/>
    <n v="1072"/>
    <n v="28550"/>
    <n v="2157330"/>
    <n v="12.27"/>
    <n v="15.11"/>
    <n v="7456.38"/>
  </r>
  <r>
    <x v="1221"/>
    <s v="MC-1222"/>
    <x v="5"/>
    <x v="1"/>
    <x v="2"/>
    <x v="8"/>
    <x v="1"/>
    <n v="90853"/>
    <n v="3318"/>
    <n v="543"/>
    <n v="34206"/>
    <n v="749062"/>
    <n v="3.65"/>
    <n v="16.37"/>
    <n v="2089.87"/>
  </r>
  <r>
    <x v="1222"/>
    <s v="MC-1223"/>
    <x v="59"/>
    <x v="5"/>
    <x v="0"/>
    <x v="6"/>
    <x v="1"/>
    <n v="38782"/>
    <n v="916"/>
    <n v="222"/>
    <n v="15089"/>
    <n v="270078"/>
    <n v="2.36"/>
    <n v="24.24"/>
    <n v="1689.9"/>
  </r>
  <r>
    <x v="1223"/>
    <s v="MC-1224"/>
    <x v="216"/>
    <x v="5"/>
    <x v="2"/>
    <x v="2"/>
    <x v="1"/>
    <n v="41084"/>
    <n v="451"/>
    <n v="64"/>
    <n v="17937"/>
    <n v="135050"/>
    <n v="1.1000000000000001"/>
    <n v="14.19"/>
    <n v="652.92999999999995"/>
  </r>
  <r>
    <x v="1224"/>
    <s v="MC-1225"/>
    <x v="336"/>
    <x v="0"/>
    <x v="4"/>
    <x v="1"/>
    <x v="2"/>
    <n v="66797"/>
    <n v="9854"/>
    <n v="832"/>
    <n v="47707"/>
    <n v="1519243"/>
    <n v="14.75"/>
    <n v="8.44"/>
    <n v="3084.5"/>
  </r>
  <r>
    <x v="1225"/>
    <s v="MC-1226"/>
    <x v="38"/>
    <x v="0"/>
    <x v="6"/>
    <x v="1"/>
    <x v="1"/>
    <n v="11579"/>
    <n v="710"/>
    <n v="70"/>
    <n v="2091"/>
    <n v="163968"/>
    <n v="6.13"/>
    <n v="9.86"/>
    <n v="7742.46"/>
  </r>
  <r>
    <x v="1226"/>
    <s v="MC-1227"/>
    <x v="307"/>
    <x v="1"/>
    <x v="6"/>
    <x v="2"/>
    <x v="2"/>
    <n v="13863"/>
    <n v="1966"/>
    <n v="172"/>
    <n v="46050"/>
    <n v="267123"/>
    <n v="14.18"/>
    <n v="8.75"/>
    <n v="480.08"/>
  </r>
  <r>
    <x v="1227"/>
    <s v="MC-1228"/>
    <x v="99"/>
    <x v="5"/>
    <x v="0"/>
    <x v="8"/>
    <x v="2"/>
    <n v="19242"/>
    <n v="1009"/>
    <n v="84"/>
    <n v="7217"/>
    <n v="122016"/>
    <n v="5.24"/>
    <n v="8.33"/>
    <n v="1590.74"/>
  </r>
  <r>
    <x v="1228"/>
    <s v="MC-1229"/>
    <x v="222"/>
    <x v="2"/>
    <x v="2"/>
    <x v="0"/>
    <x v="1"/>
    <n v="83355"/>
    <n v="8388"/>
    <n v="1284"/>
    <n v="9577"/>
    <n v="2553431"/>
    <n v="10.06"/>
    <n v="15.31"/>
    <n v="26562.34"/>
  </r>
  <r>
    <x v="1229"/>
    <s v="MC-1230"/>
    <x v="322"/>
    <x v="5"/>
    <x v="6"/>
    <x v="7"/>
    <x v="1"/>
    <n v="91981"/>
    <n v="6051"/>
    <n v="1152"/>
    <n v="46777"/>
    <n v="2101947"/>
    <n v="6.58"/>
    <n v="19.04"/>
    <n v="4393.59"/>
  </r>
  <r>
    <x v="1230"/>
    <s v="MC-1231"/>
    <x v="63"/>
    <x v="2"/>
    <x v="2"/>
    <x v="3"/>
    <x v="1"/>
    <n v="54773"/>
    <n v="4325"/>
    <n v="114"/>
    <n v="45672"/>
    <n v="24178"/>
    <n v="7.9"/>
    <n v="2.64"/>
    <n v="-47.06"/>
  </r>
  <r>
    <x v="1231"/>
    <s v="MC-1232"/>
    <x v="62"/>
    <x v="5"/>
    <x v="1"/>
    <x v="1"/>
    <x v="0"/>
    <n v="32804"/>
    <n v="4523"/>
    <n v="854"/>
    <n v="6800"/>
    <n v="1218388"/>
    <n v="13.79"/>
    <n v="18.88"/>
    <n v="17817.18"/>
  </r>
  <r>
    <x v="1232"/>
    <s v="MC-1233"/>
    <x v="350"/>
    <x v="3"/>
    <x v="1"/>
    <x v="4"/>
    <x v="0"/>
    <n v="53814"/>
    <n v="6027"/>
    <n v="132"/>
    <n v="23409"/>
    <n v="256481"/>
    <n v="11.2"/>
    <n v="2.19"/>
    <n v="995.65"/>
  </r>
  <r>
    <x v="1233"/>
    <s v="MC-1234"/>
    <x v="62"/>
    <x v="3"/>
    <x v="5"/>
    <x v="6"/>
    <x v="0"/>
    <n v="36412"/>
    <n v="1240"/>
    <n v="194"/>
    <n v="29920"/>
    <n v="403823"/>
    <n v="3.41"/>
    <n v="15.65"/>
    <n v="1249.68"/>
  </r>
  <r>
    <x v="1234"/>
    <s v="MC-1235"/>
    <x v="335"/>
    <x v="1"/>
    <x v="2"/>
    <x v="0"/>
    <x v="2"/>
    <n v="98055"/>
    <n v="10558"/>
    <n v="2303"/>
    <n v="37098"/>
    <n v="632398"/>
    <n v="10.77"/>
    <n v="21.81"/>
    <n v="1604.65"/>
  </r>
  <r>
    <x v="1235"/>
    <s v="MC-1236"/>
    <x v="101"/>
    <x v="5"/>
    <x v="3"/>
    <x v="6"/>
    <x v="1"/>
    <n v="65920"/>
    <n v="2893"/>
    <n v="285"/>
    <n v="44805"/>
    <n v="471168"/>
    <n v="4.3899999999999997"/>
    <n v="9.85"/>
    <n v="951.59"/>
  </r>
  <r>
    <x v="1236"/>
    <s v="MC-1237"/>
    <x v="127"/>
    <x v="2"/>
    <x v="0"/>
    <x v="5"/>
    <x v="0"/>
    <n v="82744"/>
    <n v="12095"/>
    <n v="1063"/>
    <n v="6178"/>
    <n v="159539"/>
    <n v="14.62"/>
    <n v="8.7899999999999991"/>
    <n v="2482.34"/>
  </r>
  <r>
    <x v="1237"/>
    <s v="MC-1238"/>
    <x v="114"/>
    <x v="2"/>
    <x v="3"/>
    <x v="1"/>
    <x v="1"/>
    <n v="14579"/>
    <n v="1115"/>
    <n v="34"/>
    <n v="41720"/>
    <n v="40561"/>
    <n v="7.65"/>
    <n v="3.05"/>
    <n v="-2.78"/>
  </r>
  <r>
    <x v="1238"/>
    <s v="MC-1239"/>
    <x v="50"/>
    <x v="0"/>
    <x v="7"/>
    <x v="3"/>
    <x v="0"/>
    <n v="25123"/>
    <n v="3610"/>
    <n v="312"/>
    <n v="42165"/>
    <n v="447655"/>
    <n v="14.37"/>
    <n v="8.64"/>
    <n v="961.67"/>
  </r>
  <r>
    <x v="1239"/>
    <s v="MC-1240"/>
    <x v="123"/>
    <x v="4"/>
    <x v="2"/>
    <x v="0"/>
    <x v="2"/>
    <n v="57669"/>
    <n v="1774"/>
    <n v="360"/>
    <n v="1572"/>
    <n v="173867"/>
    <n v="3.08"/>
    <n v="20.29"/>
    <n v="10959.79"/>
  </r>
  <r>
    <x v="1240"/>
    <s v="MC-1241"/>
    <x v="94"/>
    <x v="2"/>
    <x v="7"/>
    <x v="2"/>
    <x v="2"/>
    <n v="92701"/>
    <n v="9883"/>
    <n v="1017"/>
    <n v="24070"/>
    <n v="845722"/>
    <n v="10.66"/>
    <n v="10.29"/>
    <n v="3413.62"/>
  </r>
  <r>
    <x v="1241"/>
    <s v="MC-1242"/>
    <x v="351"/>
    <x v="3"/>
    <x v="2"/>
    <x v="6"/>
    <x v="1"/>
    <n v="37068"/>
    <n v="3574"/>
    <n v="466"/>
    <n v="35034"/>
    <n v="187443"/>
    <n v="9.64"/>
    <n v="13.04"/>
    <n v="435.04"/>
  </r>
  <r>
    <x v="1242"/>
    <s v="MC-1243"/>
    <x v="352"/>
    <x v="0"/>
    <x v="7"/>
    <x v="6"/>
    <x v="1"/>
    <n v="60910"/>
    <n v="2577"/>
    <n v="628"/>
    <n v="19777"/>
    <n v="950958"/>
    <n v="4.2300000000000004"/>
    <n v="24.37"/>
    <n v="4708.46"/>
  </r>
  <r>
    <x v="1243"/>
    <s v="MC-1244"/>
    <x v="151"/>
    <x v="5"/>
    <x v="4"/>
    <x v="2"/>
    <x v="2"/>
    <n v="19258"/>
    <n v="2108"/>
    <n v="493"/>
    <n v="36292"/>
    <n v="394757"/>
    <n v="10.95"/>
    <n v="23.39"/>
    <n v="987.73"/>
  </r>
  <r>
    <x v="1244"/>
    <s v="MC-1245"/>
    <x v="69"/>
    <x v="0"/>
    <x v="5"/>
    <x v="7"/>
    <x v="2"/>
    <n v="69820"/>
    <n v="7097"/>
    <n v="1191"/>
    <n v="3607"/>
    <n v="2014470"/>
    <n v="10.16"/>
    <n v="16.78"/>
    <n v="55750.29"/>
  </r>
  <r>
    <x v="1245"/>
    <s v="MC-1246"/>
    <x v="142"/>
    <x v="3"/>
    <x v="6"/>
    <x v="7"/>
    <x v="2"/>
    <n v="19355"/>
    <n v="1333"/>
    <n v="181"/>
    <n v="46212"/>
    <n v="56163"/>
    <n v="6.89"/>
    <n v="13.58"/>
    <n v="21.53"/>
  </r>
  <r>
    <x v="1246"/>
    <s v="MC-1247"/>
    <x v="274"/>
    <x v="1"/>
    <x v="3"/>
    <x v="9"/>
    <x v="2"/>
    <n v="87372"/>
    <n v="3828"/>
    <n v="665"/>
    <n v="35571"/>
    <n v="892033"/>
    <n v="4.38"/>
    <n v="17.37"/>
    <n v="2407.77"/>
  </r>
  <r>
    <x v="1247"/>
    <s v="MC-1248"/>
    <x v="194"/>
    <x v="2"/>
    <x v="1"/>
    <x v="6"/>
    <x v="2"/>
    <n v="43477"/>
    <n v="5257"/>
    <n v="1294"/>
    <n v="17731"/>
    <n v="2071780"/>
    <n v="12.09"/>
    <n v="24.61"/>
    <n v="11584.7"/>
  </r>
  <r>
    <x v="1248"/>
    <s v="MC-1249"/>
    <x v="55"/>
    <x v="3"/>
    <x v="5"/>
    <x v="5"/>
    <x v="2"/>
    <n v="21863"/>
    <n v="1167"/>
    <n v="72"/>
    <n v="33430"/>
    <n v="95304"/>
    <n v="5.34"/>
    <n v="6.17"/>
    <n v="185.08"/>
  </r>
  <r>
    <x v="1249"/>
    <s v="MC-1250"/>
    <x v="63"/>
    <x v="2"/>
    <x v="1"/>
    <x v="3"/>
    <x v="1"/>
    <n v="32013"/>
    <n v="1183"/>
    <n v="112"/>
    <n v="36544"/>
    <n v="117891"/>
    <n v="3.7"/>
    <n v="9.4700000000000006"/>
    <n v="222.6"/>
  </r>
  <r>
    <x v="1250"/>
    <s v="MC-1251"/>
    <x v="284"/>
    <x v="2"/>
    <x v="2"/>
    <x v="2"/>
    <x v="0"/>
    <n v="16004"/>
    <n v="313"/>
    <n v="15"/>
    <n v="22356"/>
    <n v="15445"/>
    <n v="1.96"/>
    <n v="4.79"/>
    <n v="-30.91"/>
  </r>
  <r>
    <x v="1251"/>
    <s v="MC-1252"/>
    <x v="263"/>
    <x v="4"/>
    <x v="4"/>
    <x v="8"/>
    <x v="1"/>
    <n v="92583"/>
    <n v="8289"/>
    <n v="938"/>
    <n v="7094"/>
    <n v="1545712"/>
    <n v="8.9499999999999993"/>
    <n v="11.32"/>
    <n v="21688.32"/>
  </r>
  <r>
    <x v="1252"/>
    <s v="MC-1253"/>
    <x v="204"/>
    <x v="1"/>
    <x v="4"/>
    <x v="4"/>
    <x v="2"/>
    <n v="58345"/>
    <n v="6144"/>
    <n v="707"/>
    <n v="11662"/>
    <n v="1339102"/>
    <n v="10.53"/>
    <n v="11.51"/>
    <n v="11382.53"/>
  </r>
  <r>
    <x v="1253"/>
    <s v="MC-1254"/>
    <x v="353"/>
    <x v="5"/>
    <x v="6"/>
    <x v="3"/>
    <x v="2"/>
    <n v="4177"/>
    <n v="139"/>
    <n v="15"/>
    <n v="2145"/>
    <n v="7205"/>
    <n v="3.33"/>
    <n v="10.79"/>
    <n v="235.84"/>
  </r>
  <r>
    <x v="1254"/>
    <s v="MC-1255"/>
    <x v="174"/>
    <x v="1"/>
    <x v="7"/>
    <x v="5"/>
    <x v="0"/>
    <n v="10432"/>
    <n v="801"/>
    <n v="63"/>
    <n v="34277"/>
    <n v="151244"/>
    <n v="7.68"/>
    <n v="7.87"/>
    <n v="341.24"/>
  </r>
  <r>
    <x v="1255"/>
    <s v="MC-1256"/>
    <x v="276"/>
    <x v="4"/>
    <x v="0"/>
    <x v="7"/>
    <x v="1"/>
    <n v="75759"/>
    <n v="8518"/>
    <n v="1195"/>
    <n v="17929"/>
    <n v="1916093"/>
    <n v="11.24"/>
    <n v="14.03"/>
    <n v="10586.97"/>
  </r>
  <r>
    <x v="1256"/>
    <s v="MC-1257"/>
    <x v="128"/>
    <x v="5"/>
    <x v="0"/>
    <x v="4"/>
    <x v="1"/>
    <n v="82981"/>
    <n v="6991"/>
    <n v="284"/>
    <n v="28673"/>
    <n v="127488"/>
    <n v="8.42"/>
    <n v="4.0599999999999996"/>
    <n v="344.63"/>
  </r>
  <r>
    <x v="1257"/>
    <s v="MC-1258"/>
    <x v="5"/>
    <x v="5"/>
    <x v="6"/>
    <x v="2"/>
    <x v="0"/>
    <n v="31221"/>
    <n v="733"/>
    <n v="167"/>
    <n v="27257"/>
    <n v="33897"/>
    <n v="2.35"/>
    <n v="22.78"/>
    <n v="24.36"/>
  </r>
  <r>
    <x v="1258"/>
    <s v="MC-1259"/>
    <x v="350"/>
    <x v="1"/>
    <x v="3"/>
    <x v="1"/>
    <x v="2"/>
    <n v="21691"/>
    <n v="1395"/>
    <n v="65"/>
    <n v="26954"/>
    <n v="46624"/>
    <n v="6.43"/>
    <n v="4.66"/>
    <n v="72.97"/>
  </r>
  <r>
    <x v="1259"/>
    <s v="MC-1260"/>
    <x v="13"/>
    <x v="0"/>
    <x v="1"/>
    <x v="6"/>
    <x v="1"/>
    <n v="8424"/>
    <n v="1202"/>
    <n v="80"/>
    <n v="29347"/>
    <n v="188142"/>
    <n v="14.27"/>
    <n v="6.66"/>
    <n v="541.09"/>
  </r>
  <r>
    <x v="1260"/>
    <s v="MC-1261"/>
    <x v="0"/>
    <x v="4"/>
    <x v="5"/>
    <x v="6"/>
    <x v="0"/>
    <n v="56234"/>
    <n v="2699"/>
    <n v="258"/>
    <n v="17060"/>
    <n v="502359"/>
    <n v="4.8"/>
    <n v="9.56"/>
    <n v="2844.7"/>
  </r>
  <r>
    <x v="1261"/>
    <s v="MC-1262"/>
    <x v="67"/>
    <x v="2"/>
    <x v="5"/>
    <x v="4"/>
    <x v="1"/>
    <n v="65691"/>
    <n v="1850"/>
    <n v="449"/>
    <n v="47426"/>
    <n v="1021547"/>
    <n v="2.82"/>
    <n v="24.27"/>
    <n v="2053.9899999999998"/>
  </r>
  <r>
    <x v="1262"/>
    <s v="MC-1263"/>
    <x v="291"/>
    <x v="5"/>
    <x v="1"/>
    <x v="4"/>
    <x v="0"/>
    <n v="79400"/>
    <n v="10828"/>
    <n v="546"/>
    <n v="44432"/>
    <n v="696212"/>
    <n v="13.64"/>
    <n v="5.04"/>
    <n v="1466.91"/>
  </r>
  <r>
    <x v="1263"/>
    <s v="MC-1264"/>
    <x v="74"/>
    <x v="4"/>
    <x v="1"/>
    <x v="6"/>
    <x v="0"/>
    <n v="66089"/>
    <n v="8976"/>
    <n v="1101"/>
    <n v="32692"/>
    <n v="1281632"/>
    <n v="13.58"/>
    <n v="12.27"/>
    <n v="3820.36"/>
  </r>
  <r>
    <x v="1264"/>
    <s v="MC-1265"/>
    <x v="148"/>
    <x v="3"/>
    <x v="1"/>
    <x v="1"/>
    <x v="1"/>
    <n v="26712"/>
    <n v="2455"/>
    <n v="437"/>
    <n v="34256"/>
    <n v="823361"/>
    <n v="9.19"/>
    <n v="17.8"/>
    <n v="2303.5500000000002"/>
  </r>
  <r>
    <x v="1265"/>
    <s v="MC-1266"/>
    <x v="42"/>
    <x v="3"/>
    <x v="0"/>
    <x v="3"/>
    <x v="1"/>
    <n v="92152"/>
    <n v="2972"/>
    <n v="499"/>
    <n v="35216"/>
    <n v="719274"/>
    <n v="3.23"/>
    <n v="16.79"/>
    <n v="1942.45"/>
  </r>
  <r>
    <x v="1266"/>
    <s v="MC-1267"/>
    <x v="354"/>
    <x v="2"/>
    <x v="1"/>
    <x v="5"/>
    <x v="1"/>
    <n v="47109"/>
    <n v="2057"/>
    <n v="216"/>
    <n v="22108"/>
    <n v="61801"/>
    <n v="4.37"/>
    <n v="10.5"/>
    <n v="179.54"/>
  </r>
  <r>
    <x v="1267"/>
    <s v="MC-1268"/>
    <x v="346"/>
    <x v="0"/>
    <x v="4"/>
    <x v="6"/>
    <x v="0"/>
    <n v="98973"/>
    <n v="13319"/>
    <n v="2462"/>
    <n v="28618"/>
    <n v="6102574"/>
    <n v="13.46"/>
    <n v="18.48"/>
    <n v="21223.95"/>
  </r>
  <r>
    <x v="1268"/>
    <s v="MC-1269"/>
    <x v="40"/>
    <x v="1"/>
    <x v="4"/>
    <x v="8"/>
    <x v="0"/>
    <n v="8425"/>
    <n v="343"/>
    <n v="62"/>
    <n v="9439"/>
    <n v="15670"/>
    <n v="4.07"/>
    <n v="18.079999999999998"/>
    <n v="66.010000000000005"/>
  </r>
  <r>
    <x v="1269"/>
    <s v="MC-1270"/>
    <x v="290"/>
    <x v="5"/>
    <x v="4"/>
    <x v="7"/>
    <x v="2"/>
    <n v="80445"/>
    <n v="7321"/>
    <n v="1126"/>
    <n v="33050"/>
    <n v="1906304"/>
    <n v="9.1"/>
    <n v="15.38"/>
    <n v="5667.88"/>
  </r>
  <r>
    <x v="1270"/>
    <s v="MC-1271"/>
    <x v="102"/>
    <x v="0"/>
    <x v="3"/>
    <x v="2"/>
    <x v="2"/>
    <n v="97366"/>
    <n v="14300"/>
    <n v="1748"/>
    <n v="44933"/>
    <n v="3789815"/>
    <n v="14.69"/>
    <n v="12.22"/>
    <n v="8334.33"/>
  </r>
  <r>
    <x v="1271"/>
    <s v="MC-1272"/>
    <x v="221"/>
    <x v="1"/>
    <x v="0"/>
    <x v="6"/>
    <x v="1"/>
    <n v="39362"/>
    <n v="5747"/>
    <n v="614"/>
    <n v="26579"/>
    <n v="478127"/>
    <n v="14.6"/>
    <n v="10.68"/>
    <n v="1698.9"/>
  </r>
  <r>
    <x v="1272"/>
    <s v="MC-1273"/>
    <x v="129"/>
    <x v="1"/>
    <x v="4"/>
    <x v="8"/>
    <x v="2"/>
    <n v="54848"/>
    <n v="6327"/>
    <n v="1399"/>
    <n v="24567"/>
    <n v="467753"/>
    <n v="11.54"/>
    <n v="22.11"/>
    <n v="1803.97"/>
  </r>
  <r>
    <x v="1273"/>
    <s v="MC-1274"/>
    <x v="293"/>
    <x v="2"/>
    <x v="4"/>
    <x v="7"/>
    <x v="2"/>
    <n v="73478"/>
    <n v="4187"/>
    <n v="208"/>
    <n v="18933"/>
    <n v="430246"/>
    <n v="5.7"/>
    <n v="4.97"/>
    <n v="2172.4299999999998"/>
  </r>
  <r>
    <x v="1274"/>
    <s v="MC-1275"/>
    <x v="2"/>
    <x v="1"/>
    <x v="6"/>
    <x v="8"/>
    <x v="0"/>
    <n v="60475"/>
    <n v="2475"/>
    <n v="70"/>
    <n v="25196"/>
    <n v="16053"/>
    <n v="4.09"/>
    <n v="2.83"/>
    <n v="-36.29"/>
  </r>
  <r>
    <x v="1275"/>
    <s v="MC-1276"/>
    <x v="192"/>
    <x v="3"/>
    <x v="1"/>
    <x v="5"/>
    <x v="0"/>
    <n v="8827"/>
    <n v="659"/>
    <n v="111"/>
    <n v="25020"/>
    <n v="241704"/>
    <n v="7.47"/>
    <n v="16.84"/>
    <n v="866.04"/>
  </r>
  <r>
    <x v="1276"/>
    <s v="MC-1277"/>
    <x v="191"/>
    <x v="2"/>
    <x v="5"/>
    <x v="6"/>
    <x v="2"/>
    <n v="50719"/>
    <n v="2017"/>
    <n v="377"/>
    <n v="21839"/>
    <n v="102849"/>
    <n v="3.98"/>
    <n v="18.690000000000001"/>
    <n v="370.95"/>
  </r>
  <r>
    <x v="1277"/>
    <s v="MC-1278"/>
    <x v="66"/>
    <x v="5"/>
    <x v="6"/>
    <x v="1"/>
    <x v="2"/>
    <n v="99890"/>
    <n v="6506"/>
    <n v="667"/>
    <n v="40607"/>
    <n v="1026348"/>
    <n v="6.51"/>
    <n v="10.25"/>
    <n v="2427.5100000000002"/>
  </r>
  <r>
    <x v="1278"/>
    <s v="MC-1279"/>
    <x v="55"/>
    <x v="5"/>
    <x v="7"/>
    <x v="1"/>
    <x v="2"/>
    <n v="97392"/>
    <n v="13300"/>
    <n v="499"/>
    <n v="40466"/>
    <n v="723670"/>
    <n v="13.66"/>
    <n v="3.75"/>
    <n v="1688.34"/>
  </r>
  <r>
    <x v="1279"/>
    <s v="MC-1280"/>
    <x v="322"/>
    <x v="0"/>
    <x v="4"/>
    <x v="9"/>
    <x v="0"/>
    <n v="95269"/>
    <n v="10263"/>
    <n v="2330"/>
    <n v="13375"/>
    <n v="5607650"/>
    <n v="10.77"/>
    <n v="22.7"/>
    <n v="41826.39"/>
  </r>
  <r>
    <x v="1280"/>
    <s v="MC-1281"/>
    <x v="315"/>
    <x v="5"/>
    <x v="6"/>
    <x v="6"/>
    <x v="2"/>
    <n v="37791"/>
    <n v="2624"/>
    <n v="139"/>
    <n v="49941"/>
    <n v="272808"/>
    <n v="6.94"/>
    <n v="5.3"/>
    <n v="446.26"/>
  </r>
  <r>
    <x v="1281"/>
    <s v="MC-1282"/>
    <x v="199"/>
    <x v="2"/>
    <x v="0"/>
    <x v="8"/>
    <x v="2"/>
    <n v="36949"/>
    <n v="3332"/>
    <n v="341"/>
    <n v="33132"/>
    <n v="678147"/>
    <n v="9.02"/>
    <n v="10.23"/>
    <n v="1946.81"/>
  </r>
  <r>
    <x v="1282"/>
    <s v="MC-1283"/>
    <x v="134"/>
    <x v="3"/>
    <x v="1"/>
    <x v="7"/>
    <x v="0"/>
    <n v="87609"/>
    <n v="6135"/>
    <n v="663"/>
    <n v="42456"/>
    <n v="790926"/>
    <n v="7"/>
    <n v="10.81"/>
    <n v="1762.94"/>
  </r>
  <r>
    <x v="1283"/>
    <s v="MC-1284"/>
    <x v="240"/>
    <x v="1"/>
    <x v="0"/>
    <x v="8"/>
    <x v="2"/>
    <n v="48018"/>
    <n v="4413"/>
    <n v="741"/>
    <n v="42294"/>
    <n v="490490"/>
    <n v="9.19"/>
    <n v="16.79"/>
    <n v="1059.71"/>
  </r>
  <r>
    <x v="1284"/>
    <s v="MC-1285"/>
    <x v="275"/>
    <x v="5"/>
    <x v="7"/>
    <x v="9"/>
    <x v="0"/>
    <n v="73279"/>
    <n v="5877"/>
    <n v="248"/>
    <n v="22302"/>
    <n v="187566"/>
    <n v="8.02"/>
    <n v="4.22"/>
    <n v="741.04"/>
  </r>
  <r>
    <x v="1285"/>
    <s v="MC-1286"/>
    <x v="267"/>
    <x v="2"/>
    <x v="1"/>
    <x v="9"/>
    <x v="2"/>
    <n v="83619"/>
    <n v="3694"/>
    <n v="223"/>
    <n v="43626"/>
    <n v="377215"/>
    <n v="4.42"/>
    <n v="6.04"/>
    <n v="764.65"/>
  </r>
  <r>
    <x v="1286"/>
    <s v="MC-1287"/>
    <x v="285"/>
    <x v="2"/>
    <x v="3"/>
    <x v="8"/>
    <x v="0"/>
    <n v="67416"/>
    <n v="7888"/>
    <n v="1344"/>
    <n v="16208"/>
    <n v="1949483"/>
    <n v="11.7"/>
    <n v="17.04"/>
    <n v="11927.87"/>
  </r>
  <r>
    <x v="1287"/>
    <s v="MC-1288"/>
    <x v="40"/>
    <x v="2"/>
    <x v="0"/>
    <x v="0"/>
    <x v="1"/>
    <n v="89917"/>
    <n v="6688"/>
    <n v="1239"/>
    <n v="36057"/>
    <n v="1934525"/>
    <n v="7.44"/>
    <n v="18.53"/>
    <n v="5265.22"/>
  </r>
  <r>
    <x v="1288"/>
    <s v="MC-1289"/>
    <x v="143"/>
    <x v="0"/>
    <x v="6"/>
    <x v="4"/>
    <x v="2"/>
    <n v="15835"/>
    <n v="2251"/>
    <n v="124"/>
    <n v="12230"/>
    <n v="113535"/>
    <n v="14.22"/>
    <n v="5.51"/>
    <n v="828.3"/>
  </r>
  <r>
    <x v="1289"/>
    <s v="MC-1290"/>
    <x v="234"/>
    <x v="5"/>
    <x v="6"/>
    <x v="2"/>
    <x v="1"/>
    <n v="56898"/>
    <n v="7742"/>
    <n v="733"/>
    <n v="7582"/>
    <n v="672432"/>
    <n v="13.61"/>
    <n v="9.4700000000000006"/>
    <n v="8768.2999999999993"/>
  </r>
  <r>
    <x v="1290"/>
    <s v="MC-1291"/>
    <x v="279"/>
    <x v="1"/>
    <x v="1"/>
    <x v="4"/>
    <x v="2"/>
    <n v="39543"/>
    <n v="5489"/>
    <n v="172"/>
    <n v="8435"/>
    <n v="43832"/>
    <n v="13.88"/>
    <n v="3.13"/>
    <n v="419.61"/>
  </r>
  <r>
    <x v="1291"/>
    <s v="MC-1292"/>
    <x v="10"/>
    <x v="1"/>
    <x v="5"/>
    <x v="5"/>
    <x v="1"/>
    <n v="28719"/>
    <n v="3596"/>
    <n v="391"/>
    <n v="25784"/>
    <n v="776156"/>
    <n v="12.52"/>
    <n v="10.87"/>
    <n v="2910.17"/>
  </r>
  <r>
    <x v="1292"/>
    <s v="MC-1293"/>
    <x v="283"/>
    <x v="2"/>
    <x v="4"/>
    <x v="3"/>
    <x v="2"/>
    <n v="77373"/>
    <n v="1307"/>
    <n v="102"/>
    <n v="19364"/>
    <n v="254478"/>
    <n v="1.69"/>
    <n v="7.8"/>
    <n v="1214.18"/>
  </r>
  <r>
    <x v="1293"/>
    <s v="MC-1294"/>
    <x v="103"/>
    <x v="1"/>
    <x v="1"/>
    <x v="3"/>
    <x v="1"/>
    <n v="76292"/>
    <n v="11089"/>
    <n v="2466"/>
    <n v="36831"/>
    <n v="3493270"/>
    <n v="14.53"/>
    <n v="22.24"/>
    <n v="9384.7000000000007"/>
  </r>
  <r>
    <x v="1294"/>
    <s v="MC-1295"/>
    <x v="147"/>
    <x v="5"/>
    <x v="4"/>
    <x v="2"/>
    <x v="0"/>
    <n v="87402"/>
    <n v="9466"/>
    <n v="2320"/>
    <n v="22330"/>
    <n v="1815584"/>
    <n v="10.83"/>
    <n v="24.51"/>
    <n v="8030.56"/>
  </r>
  <r>
    <x v="1295"/>
    <s v="MC-1296"/>
    <x v="125"/>
    <x v="4"/>
    <x v="7"/>
    <x v="1"/>
    <x v="1"/>
    <n v="48443"/>
    <n v="2375"/>
    <n v="513"/>
    <n v="16083"/>
    <n v="1249223"/>
    <n v="4.9000000000000004"/>
    <n v="21.6"/>
    <n v="7667.15"/>
  </r>
  <r>
    <x v="1296"/>
    <s v="MC-1297"/>
    <x v="339"/>
    <x v="3"/>
    <x v="4"/>
    <x v="7"/>
    <x v="1"/>
    <n v="11445"/>
    <n v="834"/>
    <n v="159"/>
    <n v="25529"/>
    <n v="365604"/>
    <n v="7.29"/>
    <n v="19.059999999999999"/>
    <n v="1332.09"/>
  </r>
  <r>
    <x v="1297"/>
    <s v="MC-1298"/>
    <x v="80"/>
    <x v="1"/>
    <x v="2"/>
    <x v="3"/>
    <x v="1"/>
    <n v="31115"/>
    <n v="1337"/>
    <n v="301"/>
    <n v="12625"/>
    <n v="688319"/>
    <n v="4.3"/>
    <n v="22.51"/>
    <n v="5352.15"/>
  </r>
  <r>
    <x v="1298"/>
    <s v="MC-1299"/>
    <x v="1"/>
    <x v="4"/>
    <x v="7"/>
    <x v="5"/>
    <x v="0"/>
    <n v="38602"/>
    <n v="3184"/>
    <n v="384"/>
    <n v="6339"/>
    <n v="426233"/>
    <n v="8.25"/>
    <n v="12.06"/>
    <n v="6623.74"/>
  </r>
  <r>
    <x v="1299"/>
    <s v="MC-1300"/>
    <x v="344"/>
    <x v="0"/>
    <x v="7"/>
    <x v="4"/>
    <x v="0"/>
    <n v="60515"/>
    <n v="859"/>
    <n v="59"/>
    <n v="6479"/>
    <n v="45367"/>
    <n v="1.42"/>
    <n v="6.87"/>
    <n v="600.21"/>
  </r>
  <r>
    <x v="1300"/>
    <s v="MC-1301"/>
    <x v="195"/>
    <x v="1"/>
    <x v="6"/>
    <x v="1"/>
    <x v="1"/>
    <n v="5466"/>
    <n v="495"/>
    <n v="12"/>
    <n v="34657"/>
    <n v="29716"/>
    <n v="9.06"/>
    <n v="2.42"/>
    <n v="-14.26"/>
  </r>
  <r>
    <x v="1301"/>
    <s v="MC-1302"/>
    <x v="171"/>
    <x v="5"/>
    <x v="5"/>
    <x v="3"/>
    <x v="2"/>
    <n v="17705"/>
    <n v="1824"/>
    <n v="392"/>
    <n v="28069"/>
    <n v="714679"/>
    <n v="10.3"/>
    <n v="21.49"/>
    <n v="2446.19"/>
  </r>
  <r>
    <x v="1302"/>
    <s v="MC-1303"/>
    <x v="311"/>
    <x v="3"/>
    <x v="7"/>
    <x v="1"/>
    <x v="1"/>
    <n v="81822"/>
    <n v="2583"/>
    <n v="97"/>
    <n v="4151"/>
    <n v="224429"/>
    <n v="3.16"/>
    <n v="3.76"/>
    <n v="5306.95"/>
  </r>
  <r>
    <x v="1303"/>
    <s v="MC-1304"/>
    <x v="10"/>
    <x v="2"/>
    <x v="2"/>
    <x v="6"/>
    <x v="2"/>
    <n v="63535"/>
    <n v="2840"/>
    <n v="243"/>
    <n v="36324"/>
    <n v="373117"/>
    <n v="4.47"/>
    <n v="8.56"/>
    <n v="927.21"/>
  </r>
  <r>
    <x v="1304"/>
    <s v="MC-1305"/>
    <x v="262"/>
    <x v="4"/>
    <x v="3"/>
    <x v="4"/>
    <x v="0"/>
    <n v="78732"/>
    <n v="6847"/>
    <n v="1516"/>
    <n v="32646"/>
    <n v="1578960"/>
    <n v="8.6999999999999993"/>
    <n v="22.14"/>
    <n v="4736.68"/>
  </r>
  <r>
    <x v="1305"/>
    <s v="MC-1306"/>
    <x v="70"/>
    <x v="1"/>
    <x v="6"/>
    <x v="8"/>
    <x v="1"/>
    <n v="39974"/>
    <n v="4440"/>
    <n v="437"/>
    <n v="2890"/>
    <n v="597179"/>
    <n v="11.11"/>
    <n v="9.84"/>
    <n v="20561.849999999999"/>
  </r>
  <r>
    <x v="1306"/>
    <s v="MC-1307"/>
    <x v="329"/>
    <x v="3"/>
    <x v="3"/>
    <x v="3"/>
    <x v="2"/>
    <n v="51340"/>
    <n v="3122"/>
    <n v="244"/>
    <n v="47699"/>
    <n v="60645"/>
    <n v="6.08"/>
    <n v="7.82"/>
    <n v="27.14"/>
  </r>
  <r>
    <x v="1307"/>
    <s v="MC-1308"/>
    <x v="96"/>
    <x v="3"/>
    <x v="7"/>
    <x v="5"/>
    <x v="0"/>
    <n v="42204"/>
    <n v="1236"/>
    <n v="201"/>
    <n v="14597"/>
    <n v="86148"/>
    <n v="2.93"/>
    <n v="16.260000000000002"/>
    <n v="490.17"/>
  </r>
  <r>
    <x v="1308"/>
    <s v="MC-1309"/>
    <x v="293"/>
    <x v="2"/>
    <x v="4"/>
    <x v="0"/>
    <x v="2"/>
    <n v="38811"/>
    <n v="2513"/>
    <n v="158"/>
    <n v="46264"/>
    <n v="271147"/>
    <n v="6.47"/>
    <n v="6.29"/>
    <n v="486.09"/>
  </r>
  <r>
    <x v="1309"/>
    <s v="MC-1310"/>
    <x v="20"/>
    <x v="1"/>
    <x v="4"/>
    <x v="6"/>
    <x v="1"/>
    <n v="99941"/>
    <n v="3765"/>
    <n v="103"/>
    <n v="30120"/>
    <n v="25070"/>
    <n v="3.77"/>
    <n v="2.74"/>
    <n v="-16.77"/>
  </r>
  <r>
    <x v="1310"/>
    <s v="MC-1311"/>
    <x v="107"/>
    <x v="0"/>
    <x v="7"/>
    <x v="0"/>
    <x v="0"/>
    <n v="4378"/>
    <n v="421"/>
    <n v="34"/>
    <n v="14451"/>
    <n v="80836"/>
    <n v="9.6199999999999992"/>
    <n v="8.08"/>
    <n v="459.38"/>
  </r>
  <r>
    <x v="1311"/>
    <s v="MC-1312"/>
    <x v="18"/>
    <x v="3"/>
    <x v="6"/>
    <x v="7"/>
    <x v="1"/>
    <n v="60486"/>
    <n v="5436"/>
    <n v="332"/>
    <n v="35954"/>
    <n v="766947"/>
    <n v="8.99"/>
    <n v="6.11"/>
    <n v="2033.11"/>
  </r>
  <r>
    <x v="1312"/>
    <s v="MC-1313"/>
    <x v="6"/>
    <x v="2"/>
    <x v="4"/>
    <x v="4"/>
    <x v="1"/>
    <n v="12385"/>
    <n v="403"/>
    <n v="43"/>
    <n v="36716"/>
    <n v="18219"/>
    <n v="3.25"/>
    <n v="10.67"/>
    <n v="-50.38"/>
  </r>
  <r>
    <x v="1313"/>
    <s v="MC-1314"/>
    <x v="141"/>
    <x v="0"/>
    <x v="0"/>
    <x v="2"/>
    <x v="0"/>
    <n v="21542"/>
    <n v="2291"/>
    <n v="388"/>
    <n v="14167"/>
    <n v="633203"/>
    <n v="10.64"/>
    <n v="16.940000000000001"/>
    <n v="4369.45"/>
  </r>
  <r>
    <x v="1314"/>
    <s v="MC-1315"/>
    <x v="112"/>
    <x v="0"/>
    <x v="1"/>
    <x v="6"/>
    <x v="0"/>
    <n v="57803"/>
    <n v="1400"/>
    <n v="294"/>
    <n v="16218"/>
    <n v="625445"/>
    <n v="2.42"/>
    <n v="21"/>
    <n v="3756.58"/>
  </r>
  <r>
    <x v="1315"/>
    <s v="MC-1316"/>
    <x v="330"/>
    <x v="5"/>
    <x v="7"/>
    <x v="9"/>
    <x v="1"/>
    <n v="18940"/>
    <n v="2590"/>
    <n v="436"/>
    <n v="43670"/>
    <n v="291027"/>
    <n v="13.67"/>
    <n v="16.829999999999998"/>
    <n v="566.42999999999995"/>
  </r>
  <r>
    <x v="1316"/>
    <s v="MC-1317"/>
    <x v="241"/>
    <x v="1"/>
    <x v="4"/>
    <x v="6"/>
    <x v="1"/>
    <n v="25524"/>
    <n v="3259"/>
    <n v="573"/>
    <n v="14489"/>
    <n v="353338"/>
    <n v="12.77"/>
    <n v="17.579999999999998"/>
    <n v="2338.7199999999998"/>
  </r>
  <r>
    <x v="1317"/>
    <s v="MC-1318"/>
    <x v="231"/>
    <x v="3"/>
    <x v="3"/>
    <x v="3"/>
    <x v="1"/>
    <n v="9816"/>
    <n v="1102"/>
    <n v="164"/>
    <n v="30755"/>
    <n v="298230"/>
    <n v="11.23"/>
    <n v="14.88"/>
    <n v="869.69"/>
  </r>
  <r>
    <x v="1318"/>
    <s v="MC-1319"/>
    <x v="123"/>
    <x v="4"/>
    <x v="3"/>
    <x v="5"/>
    <x v="1"/>
    <n v="83709"/>
    <n v="10403"/>
    <n v="1169"/>
    <n v="32067"/>
    <n v="1505611"/>
    <n v="12.43"/>
    <n v="11.24"/>
    <n v="4595.22"/>
  </r>
  <r>
    <x v="1319"/>
    <s v="MC-1320"/>
    <x v="355"/>
    <x v="1"/>
    <x v="7"/>
    <x v="8"/>
    <x v="0"/>
    <n v="88552"/>
    <n v="8832"/>
    <n v="1179"/>
    <n v="39939"/>
    <n v="1263527"/>
    <n v="9.9700000000000006"/>
    <n v="13.35"/>
    <n v="3063.65"/>
  </r>
  <r>
    <x v="1320"/>
    <s v="MC-1321"/>
    <x v="9"/>
    <x v="0"/>
    <x v="6"/>
    <x v="4"/>
    <x v="0"/>
    <n v="29695"/>
    <n v="1216"/>
    <n v="171"/>
    <n v="21270"/>
    <n v="205346"/>
    <n v="4.09"/>
    <n v="14.06"/>
    <n v="865.43"/>
  </r>
  <r>
    <x v="1321"/>
    <s v="MC-1322"/>
    <x v="45"/>
    <x v="3"/>
    <x v="7"/>
    <x v="3"/>
    <x v="1"/>
    <n v="61913"/>
    <n v="5843"/>
    <n v="348"/>
    <n v="17705"/>
    <n v="377757"/>
    <n v="9.44"/>
    <n v="5.96"/>
    <n v="2033.6"/>
  </r>
  <r>
    <x v="1322"/>
    <s v="MC-1323"/>
    <x v="320"/>
    <x v="2"/>
    <x v="5"/>
    <x v="8"/>
    <x v="2"/>
    <n v="91075"/>
    <n v="4757"/>
    <n v="154"/>
    <n v="14901"/>
    <n v="206760"/>
    <n v="5.22"/>
    <n v="3.24"/>
    <n v="1287.55"/>
  </r>
  <r>
    <x v="1323"/>
    <s v="MC-1324"/>
    <x v="266"/>
    <x v="2"/>
    <x v="3"/>
    <x v="7"/>
    <x v="2"/>
    <n v="42630"/>
    <n v="3794"/>
    <n v="475"/>
    <n v="40547"/>
    <n v="545879"/>
    <n v="8.9"/>
    <n v="12.52"/>
    <n v="1246.29"/>
  </r>
  <r>
    <x v="1324"/>
    <s v="MC-1325"/>
    <x v="320"/>
    <x v="4"/>
    <x v="2"/>
    <x v="0"/>
    <x v="0"/>
    <n v="29697"/>
    <n v="3079"/>
    <n v="712"/>
    <n v="41017"/>
    <n v="623000"/>
    <n v="10.37"/>
    <n v="23.12"/>
    <n v="1418.88"/>
  </r>
  <r>
    <x v="1325"/>
    <s v="MC-1326"/>
    <x v="319"/>
    <x v="3"/>
    <x v="0"/>
    <x v="2"/>
    <x v="1"/>
    <n v="82957"/>
    <n v="2636"/>
    <n v="389"/>
    <n v="6896"/>
    <n v="551778"/>
    <n v="3.18"/>
    <n v="14.76"/>
    <n v="7901.24"/>
  </r>
  <r>
    <x v="1326"/>
    <s v="MC-1327"/>
    <x v="12"/>
    <x v="4"/>
    <x v="2"/>
    <x v="0"/>
    <x v="1"/>
    <n v="73468"/>
    <n v="1773"/>
    <n v="370"/>
    <n v="2936"/>
    <n v="238498"/>
    <n v="2.41"/>
    <n v="20.87"/>
    <n v="8022.81"/>
  </r>
  <r>
    <x v="1327"/>
    <s v="MC-1328"/>
    <x v="333"/>
    <x v="3"/>
    <x v="4"/>
    <x v="0"/>
    <x v="2"/>
    <n v="95086"/>
    <n v="4707"/>
    <n v="688"/>
    <n v="40164"/>
    <n v="1575545"/>
    <n v="4.95"/>
    <n v="14.62"/>
    <n v="3822.82"/>
  </r>
  <r>
    <x v="1328"/>
    <s v="MC-1329"/>
    <x v="220"/>
    <x v="2"/>
    <x v="6"/>
    <x v="7"/>
    <x v="0"/>
    <n v="33598"/>
    <n v="446"/>
    <n v="12"/>
    <n v="42351"/>
    <n v="23094"/>
    <n v="1.33"/>
    <n v="2.69"/>
    <n v="-45.47"/>
  </r>
  <r>
    <x v="1329"/>
    <s v="MC-1330"/>
    <x v="278"/>
    <x v="4"/>
    <x v="1"/>
    <x v="8"/>
    <x v="2"/>
    <n v="21571"/>
    <n v="1374"/>
    <n v="181"/>
    <n v="1700"/>
    <n v="295782"/>
    <n v="6.37"/>
    <n v="13.17"/>
    <n v="17297.93"/>
  </r>
  <r>
    <x v="1330"/>
    <s v="MC-1331"/>
    <x v="296"/>
    <x v="2"/>
    <x v="0"/>
    <x v="4"/>
    <x v="2"/>
    <n v="17206"/>
    <n v="1719"/>
    <n v="369"/>
    <n v="20337"/>
    <n v="764935"/>
    <n v="9.99"/>
    <n v="21.47"/>
    <n v="3661.27"/>
  </r>
  <r>
    <x v="1331"/>
    <s v="MC-1332"/>
    <x v="167"/>
    <x v="1"/>
    <x v="2"/>
    <x v="4"/>
    <x v="2"/>
    <n v="95648"/>
    <n v="12481"/>
    <n v="1950"/>
    <n v="1498"/>
    <n v="3695703"/>
    <n v="13.05"/>
    <n v="15.62"/>
    <n v="246670.07999999999"/>
  </r>
  <r>
    <x v="1332"/>
    <s v="MC-1333"/>
    <x v="65"/>
    <x v="3"/>
    <x v="1"/>
    <x v="8"/>
    <x v="1"/>
    <n v="78095"/>
    <n v="7188"/>
    <n v="540"/>
    <n v="41658"/>
    <n v="1171456"/>
    <n v="9.1999999999999993"/>
    <n v="7.51"/>
    <n v="2712.09"/>
  </r>
  <r>
    <x v="1333"/>
    <s v="MC-1334"/>
    <x v="202"/>
    <x v="3"/>
    <x v="3"/>
    <x v="1"/>
    <x v="0"/>
    <n v="61149"/>
    <n v="3931"/>
    <n v="180"/>
    <n v="13581"/>
    <n v="304509"/>
    <n v="6.43"/>
    <n v="4.58"/>
    <n v="2142.11"/>
  </r>
  <r>
    <x v="1334"/>
    <s v="MC-1335"/>
    <x v="67"/>
    <x v="1"/>
    <x v="4"/>
    <x v="1"/>
    <x v="0"/>
    <n v="30131"/>
    <n v="3629"/>
    <n v="646"/>
    <n v="14289"/>
    <n v="528683"/>
    <n v="12.04"/>
    <n v="17.8"/>
    <n v="3600.03"/>
  </r>
  <r>
    <x v="1335"/>
    <s v="MC-1336"/>
    <x v="348"/>
    <x v="4"/>
    <x v="1"/>
    <x v="1"/>
    <x v="0"/>
    <n v="66147"/>
    <n v="7110"/>
    <n v="905"/>
    <n v="38254"/>
    <n v="1655480"/>
    <n v="10.75"/>
    <n v="12.73"/>
    <n v="4227.6400000000003"/>
  </r>
  <r>
    <x v="1336"/>
    <s v="MC-1337"/>
    <x v="135"/>
    <x v="4"/>
    <x v="0"/>
    <x v="4"/>
    <x v="2"/>
    <n v="59600"/>
    <n v="6655"/>
    <n v="1109"/>
    <n v="28376"/>
    <n v="1841632"/>
    <n v="11.17"/>
    <n v="16.66"/>
    <n v="6390.08"/>
  </r>
  <r>
    <x v="1337"/>
    <s v="MC-1338"/>
    <x v="181"/>
    <x v="4"/>
    <x v="6"/>
    <x v="3"/>
    <x v="1"/>
    <n v="23184"/>
    <n v="1081"/>
    <n v="242"/>
    <n v="47134"/>
    <n v="373772"/>
    <n v="4.66"/>
    <n v="22.39"/>
    <n v="693.01"/>
  </r>
  <r>
    <x v="1338"/>
    <s v="MC-1339"/>
    <x v="219"/>
    <x v="5"/>
    <x v="5"/>
    <x v="9"/>
    <x v="0"/>
    <n v="69603"/>
    <n v="9979"/>
    <n v="1151"/>
    <n v="3417"/>
    <n v="1507271"/>
    <n v="14.34"/>
    <n v="11.53"/>
    <n v="44008.62"/>
  </r>
  <r>
    <x v="1339"/>
    <s v="MC-1340"/>
    <x v="205"/>
    <x v="0"/>
    <x v="4"/>
    <x v="0"/>
    <x v="1"/>
    <n v="43132"/>
    <n v="6075"/>
    <n v="1278"/>
    <n v="30137"/>
    <n v="2808859"/>
    <n v="14.08"/>
    <n v="21.04"/>
    <n v="9220.26"/>
  </r>
  <r>
    <x v="1340"/>
    <s v="MC-1341"/>
    <x v="305"/>
    <x v="0"/>
    <x v="7"/>
    <x v="0"/>
    <x v="2"/>
    <n v="72511"/>
    <n v="8913"/>
    <n v="1460"/>
    <n v="47994"/>
    <n v="1027822"/>
    <n v="12.29"/>
    <n v="16.38"/>
    <n v="2041.56"/>
  </r>
  <r>
    <x v="1341"/>
    <s v="MC-1342"/>
    <x v="290"/>
    <x v="3"/>
    <x v="2"/>
    <x v="6"/>
    <x v="0"/>
    <n v="97951"/>
    <n v="12989"/>
    <n v="592"/>
    <n v="46101"/>
    <n v="681037"/>
    <n v="13.26"/>
    <n v="4.5599999999999996"/>
    <n v="1377.27"/>
  </r>
  <r>
    <x v="1342"/>
    <s v="MC-1343"/>
    <x v="85"/>
    <x v="2"/>
    <x v="6"/>
    <x v="7"/>
    <x v="0"/>
    <n v="69149"/>
    <n v="2681"/>
    <n v="223"/>
    <n v="10270"/>
    <n v="489242"/>
    <n v="3.88"/>
    <n v="8.32"/>
    <n v="4663.9399999999996"/>
  </r>
  <r>
    <x v="1343"/>
    <s v="MC-1344"/>
    <x v="54"/>
    <x v="3"/>
    <x v="1"/>
    <x v="8"/>
    <x v="0"/>
    <n v="83072"/>
    <n v="9424"/>
    <n v="2183"/>
    <n v="7423"/>
    <n v="4812217"/>
    <n v="11.34"/>
    <n v="23.16"/>
    <n v="64725.5"/>
  </r>
  <r>
    <x v="1344"/>
    <s v="MC-1345"/>
    <x v="143"/>
    <x v="1"/>
    <x v="2"/>
    <x v="9"/>
    <x v="1"/>
    <n v="58079"/>
    <n v="2990"/>
    <n v="336"/>
    <n v="26363"/>
    <n v="536083"/>
    <n v="5.15"/>
    <n v="11.24"/>
    <n v="1933.49"/>
  </r>
  <r>
    <x v="1345"/>
    <s v="MC-1346"/>
    <x v="350"/>
    <x v="1"/>
    <x v="3"/>
    <x v="7"/>
    <x v="1"/>
    <n v="69583"/>
    <n v="4044"/>
    <n v="902"/>
    <n v="30893"/>
    <n v="1649772"/>
    <n v="5.81"/>
    <n v="22.3"/>
    <n v="5240.28"/>
  </r>
  <r>
    <x v="1346"/>
    <s v="MC-1347"/>
    <x v="87"/>
    <x v="4"/>
    <x v="7"/>
    <x v="6"/>
    <x v="1"/>
    <n v="28606"/>
    <n v="4120"/>
    <n v="420"/>
    <n v="46390"/>
    <n v="773769"/>
    <n v="14.4"/>
    <n v="10.19"/>
    <n v="1567.95"/>
  </r>
  <r>
    <x v="1347"/>
    <s v="MC-1348"/>
    <x v="353"/>
    <x v="5"/>
    <x v="4"/>
    <x v="5"/>
    <x v="2"/>
    <n v="55565"/>
    <n v="2023"/>
    <n v="116"/>
    <n v="23789"/>
    <n v="288176"/>
    <n v="3.64"/>
    <n v="5.73"/>
    <n v="1111.3599999999999"/>
  </r>
  <r>
    <x v="1348"/>
    <s v="MC-1349"/>
    <x v="322"/>
    <x v="1"/>
    <x v="2"/>
    <x v="4"/>
    <x v="1"/>
    <n v="13300"/>
    <n v="1234"/>
    <n v="258"/>
    <n v="16886"/>
    <n v="75750"/>
    <n v="9.2799999999999994"/>
    <n v="20.91"/>
    <n v="348.59"/>
  </r>
  <r>
    <x v="1349"/>
    <s v="MC-1350"/>
    <x v="342"/>
    <x v="5"/>
    <x v="3"/>
    <x v="1"/>
    <x v="2"/>
    <n v="84406"/>
    <n v="10005"/>
    <n v="1125"/>
    <n v="17575"/>
    <n v="206105"/>
    <n v="11.85"/>
    <n v="11.24"/>
    <n v="1072.69"/>
  </r>
  <r>
    <x v="1350"/>
    <s v="MC-1351"/>
    <x v="281"/>
    <x v="1"/>
    <x v="4"/>
    <x v="4"/>
    <x v="2"/>
    <n v="96593"/>
    <n v="5974"/>
    <n v="871"/>
    <n v="31413"/>
    <n v="956080"/>
    <n v="6.18"/>
    <n v="14.58"/>
    <n v="2943.6"/>
  </r>
  <r>
    <x v="1351"/>
    <s v="MC-1352"/>
    <x v="72"/>
    <x v="4"/>
    <x v="6"/>
    <x v="2"/>
    <x v="2"/>
    <n v="20978"/>
    <n v="630"/>
    <n v="67"/>
    <n v="14359"/>
    <n v="51450"/>
    <n v="3"/>
    <n v="10.63"/>
    <n v="258.3"/>
  </r>
  <r>
    <x v="1352"/>
    <s v="MC-1353"/>
    <x v="203"/>
    <x v="0"/>
    <x v="7"/>
    <x v="5"/>
    <x v="0"/>
    <n v="78616"/>
    <n v="10694"/>
    <n v="1348"/>
    <n v="48350"/>
    <n v="2537710"/>
    <n v="13.6"/>
    <n v="12.61"/>
    <n v="5148.67"/>
  </r>
  <r>
    <x v="1353"/>
    <s v="MC-1354"/>
    <x v="37"/>
    <x v="4"/>
    <x v="2"/>
    <x v="7"/>
    <x v="0"/>
    <n v="1350"/>
    <n v="79"/>
    <n v="7"/>
    <n v="5021"/>
    <n v="14265"/>
    <n v="5.85"/>
    <n v="8.86"/>
    <n v="184.1"/>
  </r>
  <r>
    <x v="1354"/>
    <s v="MC-1355"/>
    <x v="98"/>
    <x v="3"/>
    <x v="7"/>
    <x v="2"/>
    <x v="1"/>
    <n v="43380"/>
    <n v="1070"/>
    <n v="250"/>
    <n v="48507"/>
    <n v="117973"/>
    <n v="2.4700000000000002"/>
    <n v="23.36"/>
    <n v="143.21"/>
  </r>
  <r>
    <x v="1355"/>
    <s v="MC-1356"/>
    <x v="347"/>
    <x v="0"/>
    <x v="7"/>
    <x v="2"/>
    <x v="1"/>
    <n v="66585"/>
    <n v="2586"/>
    <n v="297"/>
    <n v="28227"/>
    <n v="307893"/>
    <n v="3.88"/>
    <n v="11.48"/>
    <n v="990.77"/>
  </r>
  <r>
    <x v="1356"/>
    <s v="MC-1357"/>
    <x v="47"/>
    <x v="4"/>
    <x v="3"/>
    <x v="9"/>
    <x v="1"/>
    <n v="69417"/>
    <n v="5887"/>
    <n v="1203"/>
    <n v="4371"/>
    <n v="1891892"/>
    <n v="8.48"/>
    <n v="20.43"/>
    <n v="43184.01"/>
  </r>
  <r>
    <x v="1357"/>
    <s v="MC-1358"/>
    <x v="18"/>
    <x v="1"/>
    <x v="6"/>
    <x v="2"/>
    <x v="0"/>
    <n v="74464"/>
    <n v="7979"/>
    <n v="1162"/>
    <n v="34907"/>
    <n v="858447"/>
    <n v="10.72"/>
    <n v="14.56"/>
    <n v="2359.21"/>
  </r>
  <r>
    <x v="1358"/>
    <s v="MC-1359"/>
    <x v="308"/>
    <x v="4"/>
    <x v="4"/>
    <x v="1"/>
    <x v="1"/>
    <n v="4315"/>
    <n v="417"/>
    <n v="67"/>
    <n v="38652"/>
    <n v="64526"/>
    <n v="9.66"/>
    <n v="16.07"/>
    <n v="66.94"/>
  </r>
  <r>
    <x v="1359"/>
    <s v="MC-1360"/>
    <x v="118"/>
    <x v="2"/>
    <x v="3"/>
    <x v="2"/>
    <x v="0"/>
    <n v="24462"/>
    <n v="3306"/>
    <n v="76"/>
    <n v="10194"/>
    <n v="75873"/>
    <n v="13.51"/>
    <n v="2.2999999999999998"/>
    <n v="644.29999999999995"/>
  </r>
  <r>
    <x v="1360"/>
    <s v="MC-1361"/>
    <x v="352"/>
    <x v="0"/>
    <x v="3"/>
    <x v="7"/>
    <x v="1"/>
    <n v="49348"/>
    <n v="2571"/>
    <n v="565"/>
    <n v="46117"/>
    <n v="890395"/>
    <n v="5.21"/>
    <n v="21.98"/>
    <n v="1830.71"/>
  </r>
  <r>
    <x v="1361"/>
    <s v="MC-1362"/>
    <x v="209"/>
    <x v="2"/>
    <x v="7"/>
    <x v="3"/>
    <x v="2"/>
    <n v="6756"/>
    <n v="779"/>
    <n v="79"/>
    <n v="14072"/>
    <n v="22474"/>
    <n v="11.53"/>
    <n v="10.14"/>
    <n v="59.71"/>
  </r>
  <r>
    <x v="1362"/>
    <s v="MC-1363"/>
    <x v="211"/>
    <x v="2"/>
    <x v="1"/>
    <x v="2"/>
    <x v="0"/>
    <n v="60569"/>
    <n v="8638"/>
    <n v="527"/>
    <n v="23936"/>
    <n v="1162616"/>
    <n v="14.26"/>
    <n v="6.1"/>
    <n v="4757.24"/>
  </r>
  <r>
    <x v="1363"/>
    <s v="MC-1364"/>
    <x v="195"/>
    <x v="2"/>
    <x v="6"/>
    <x v="4"/>
    <x v="0"/>
    <n v="81336"/>
    <n v="3322"/>
    <n v="788"/>
    <n v="36942"/>
    <n v="1730957"/>
    <n v="4.08"/>
    <n v="23.72"/>
    <n v="4585.6400000000003"/>
  </r>
  <r>
    <x v="1364"/>
    <s v="MC-1365"/>
    <x v="118"/>
    <x v="0"/>
    <x v="1"/>
    <x v="2"/>
    <x v="2"/>
    <n v="59114"/>
    <n v="1612"/>
    <n v="192"/>
    <n v="5325"/>
    <n v="274290"/>
    <n v="2.73"/>
    <n v="11.91"/>
    <n v="5050.96"/>
  </r>
  <r>
    <x v="1365"/>
    <s v="MC-1366"/>
    <x v="154"/>
    <x v="1"/>
    <x v="1"/>
    <x v="1"/>
    <x v="1"/>
    <n v="42481"/>
    <n v="6234"/>
    <n v="470"/>
    <n v="45333"/>
    <n v="718673"/>
    <n v="14.67"/>
    <n v="7.54"/>
    <n v="1485.31"/>
  </r>
  <r>
    <x v="1366"/>
    <s v="MC-1367"/>
    <x v="345"/>
    <x v="4"/>
    <x v="3"/>
    <x v="4"/>
    <x v="0"/>
    <n v="88519"/>
    <n v="11856"/>
    <n v="488"/>
    <n v="3715"/>
    <n v="1019365"/>
    <n v="13.39"/>
    <n v="4.12"/>
    <n v="27337.16"/>
  </r>
  <r>
    <x v="1367"/>
    <s v="MC-1368"/>
    <x v="320"/>
    <x v="4"/>
    <x v="1"/>
    <x v="8"/>
    <x v="1"/>
    <n v="59117"/>
    <n v="1320"/>
    <n v="167"/>
    <n v="30622"/>
    <n v="295337"/>
    <n v="2.23"/>
    <n v="12.65"/>
    <n v="864.45"/>
  </r>
  <r>
    <x v="1368"/>
    <s v="MC-1369"/>
    <x v="136"/>
    <x v="2"/>
    <x v="7"/>
    <x v="4"/>
    <x v="0"/>
    <n v="74473"/>
    <n v="6489"/>
    <n v="370"/>
    <n v="17402"/>
    <n v="549527"/>
    <n v="8.7100000000000009"/>
    <n v="5.7"/>
    <n v="3057.85"/>
  </r>
  <r>
    <x v="1369"/>
    <s v="MC-1370"/>
    <x v="184"/>
    <x v="2"/>
    <x v="2"/>
    <x v="6"/>
    <x v="0"/>
    <n v="12870"/>
    <n v="501"/>
    <n v="103"/>
    <n v="4778"/>
    <n v="92301"/>
    <n v="3.89"/>
    <n v="20.56"/>
    <n v="1831.93"/>
  </r>
  <r>
    <x v="1370"/>
    <s v="MC-1371"/>
    <x v="9"/>
    <x v="5"/>
    <x v="4"/>
    <x v="9"/>
    <x v="1"/>
    <n v="84616"/>
    <n v="6982"/>
    <n v="1081"/>
    <n v="4523"/>
    <n v="2002066"/>
    <n v="8.25"/>
    <n v="15.48"/>
    <n v="44163.05"/>
  </r>
  <r>
    <x v="1371"/>
    <s v="MC-1372"/>
    <x v="62"/>
    <x v="5"/>
    <x v="6"/>
    <x v="5"/>
    <x v="0"/>
    <n v="7990"/>
    <n v="855"/>
    <n v="197"/>
    <n v="14710"/>
    <n v="158696"/>
    <n v="10.7"/>
    <n v="23.04"/>
    <n v="978.81"/>
  </r>
  <r>
    <x v="1372"/>
    <s v="MC-1373"/>
    <x v="98"/>
    <x v="5"/>
    <x v="0"/>
    <x v="7"/>
    <x v="1"/>
    <n v="36756"/>
    <n v="1999"/>
    <n v="129"/>
    <n v="48974"/>
    <n v="97973"/>
    <n v="5.44"/>
    <n v="6.45"/>
    <n v="100.05"/>
  </r>
  <r>
    <x v="1373"/>
    <s v="MC-1374"/>
    <x v="284"/>
    <x v="0"/>
    <x v="2"/>
    <x v="6"/>
    <x v="2"/>
    <n v="76850"/>
    <n v="6725"/>
    <n v="848"/>
    <n v="38732"/>
    <n v="1169520"/>
    <n v="8.75"/>
    <n v="12.61"/>
    <n v="2919.49"/>
  </r>
  <r>
    <x v="1374"/>
    <s v="MC-1375"/>
    <x v="204"/>
    <x v="5"/>
    <x v="3"/>
    <x v="5"/>
    <x v="1"/>
    <n v="51551"/>
    <n v="1790"/>
    <n v="310"/>
    <n v="28651"/>
    <n v="770451"/>
    <n v="3.47"/>
    <n v="17.32"/>
    <n v="2589.0700000000002"/>
  </r>
  <r>
    <x v="1375"/>
    <s v="MC-1376"/>
    <x v="300"/>
    <x v="4"/>
    <x v="7"/>
    <x v="8"/>
    <x v="0"/>
    <n v="92705"/>
    <n v="9180"/>
    <n v="1284"/>
    <n v="4992"/>
    <n v="2526284"/>
    <n v="9.9"/>
    <n v="13.99"/>
    <n v="50501.59"/>
  </r>
  <r>
    <x v="1376"/>
    <s v="MC-1377"/>
    <x v="65"/>
    <x v="5"/>
    <x v="6"/>
    <x v="3"/>
    <x v="0"/>
    <n v="16112"/>
    <n v="2278"/>
    <n v="235"/>
    <n v="24023"/>
    <n v="293287"/>
    <n v="14.14"/>
    <n v="10.32"/>
    <n v="1120.8699999999999"/>
  </r>
  <r>
    <x v="1377"/>
    <s v="MC-1378"/>
    <x v="212"/>
    <x v="4"/>
    <x v="6"/>
    <x v="7"/>
    <x v="1"/>
    <n v="43253"/>
    <n v="6176"/>
    <n v="337"/>
    <n v="31659"/>
    <n v="739015"/>
    <n v="14.28"/>
    <n v="5.46"/>
    <n v="2234.31"/>
  </r>
  <r>
    <x v="1378"/>
    <s v="MC-1379"/>
    <x v="39"/>
    <x v="3"/>
    <x v="2"/>
    <x v="6"/>
    <x v="1"/>
    <n v="45128"/>
    <n v="5758"/>
    <n v="320"/>
    <n v="9762"/>
    <n v="317219"/>
    <n v="12.76"/>
    <n v="5.56"/>
    <n v="3149.53"/>
  </r>
  <r>
    <x v="1379"/>
    <s v="MC-1380"/>
    <x v="138"/>
    <x v="3"/>
    <x v="4"/>
    <x v="8"/>
    <x v="2"/>
    <n v="81820"/>
    <n v="8296"/>
    <n v="1380"/>
    <n v="29010"/>
    <n v="1617603"/>
    <n v="10.14"/>
    <n v="16.63"/>
    <n v="5475.96"/>
  </r>
  <r>
    <x v="1380"/>
    <s v="MC-1381"/>
    <x v="288"/>
    <x v="4"/>
    <x v="0"/>
    <x v="1"/>
    <x v="1"/>
    <n v="49918"/>
    <n v="5421"/>
    <n v="799"/>
    <n v="24387"/>
    <n v="873075"/>
    <n v="10.86"/>
    <n v="14.74"/>
    <n v="3480.14"/>
  </r>
  <r>
    <x v="1381"/>
    <s v="MC-1382"/>
    <x v="24"/>
    <x v="5"/>
    <x v="4"/>
    <x v="3"/>
    <x v="0"/>
    <n v="36305"/>
    <n v="5093"/>
    <n v="921"/>
    <n v="29857"/>
    <n v="493160"/>
    <n v="14.03"/>
    <n v="18.079999999999998"/>
    <n v="1551.72"/>
  </r>
  <r>
    <x v="1382"/>
    <s v="MC-1383"/>
    <x v="293"/>
    <x v="5"/>
    <x v="7"/>
    <x v="1"/>
    <x v="0"/>
    <n v="18025"/>
    <n v="1544"/>
    <n v="57"/>
    <n v="48531"/>
    <n v="49977"/>
    <n v="8.57"/>
    <n v="3.69"/>
    <n v="2.98"/>
  </r>
  <r>
    <x v="1383"/>
    <s v="MC-1384"/>
    <x v="15"/>
    <x v="2"/>
    <x v="2"/>
    <x v="5"/>
    <x v="0"/>
    <n v="61370"/>
    <n v="626"/>
    <n v="49"/>
    <n v="10420"/>
    <n v="27164"/>
    <n v="1.02"/>
    <n v="7.83"/>
    <n v="160.68"/>
  </r>
  <r>
    <x v="1384"/>
    <s v="MC-1385"/>
    <x v="14"/>
    <x v="2"/>
    <x v="7"/>
    <x v="9"/>
    <x v="1"/>
    <n v="58219"/>
    <n v="1320"/>
    <n v="151"/>
    <n v="8130"/>
    <n v="219715"/>
    <n v="2.27"/>
    <n v="11.44"/>
    <n v="2602.58"/>
  </r>
  <r>
    <x v="1385"/>
    <s v="MC-1386"/>
    <x v="202"/>
    <x v="0"/>
    <x v="6"/>
    <x v="7"/>
    <x v="2"/>
    <n v="14095"/>
    <n v="1104"/>
    <n v="162"/>
    <n v="34496"/>
    <n v="290325"/>
    <n v="7.83"/>
    <n v="14.67"/>
    <n v="741.62"/>
  </r>
  <r>
    <x v="1386"/>
    <s v="MC-1387"/>
    <x v="243"/>
    <x v="3"/>
    <x v="5"/>
    <x v="8"/>
    <x v="2"/>
    <n v="32816"/>
    <n v="1112"/>
    <n v="220"/>
    <n v="6861"/>
    <n v="427494"/>
    <n v="3.39"/>
    <n v="19.78"/>
    <n v="6130.9"/>
  </r>
  <r>
    <x v="1387"/>
    <s v="MC-1388"/>
    <x v="175"/>
    <x v="0"/>
    <x v="1"/>
    <x v="5"/>
    <x v="2"/>
    <n v="96731"/>
    <n v="7923"/>
    <n v="1380"/>
    <n v="19996"/>
    <n v="439383"/>
    <n v="8.19"/>
    <n v="17.420000000000002"/>
    <n v="2097.4"/>
  </r>
  <r>
    <x v="1388"/>
    <s v="MC-1389"/>
    <x v="46"/>
    <x v="1"/>
    <x v="6"/>
    <x v="4"/>
    <x v="2"/>
    <n v="24351"/>
    <n v="3388"/>
    <n v="307"/>
    <n v="18772"/>
    <n v="291235"/>
    <n v="13.91"/>
    <n v="9.06"/>
    <n v="1451.43"/>
  </r>
  <r>
    <x v="1389"/>
    <s v="MC-1390"/>
    <x v="204"/>
    <x v="2"/>
    <x v="5"/>
    <x v="1"/>
    <x v="2"/>
    <n v="31156"/>
    <n v="1442"/>
    <n v="283"/>
    <n v="9805"/>
    <n v="182930"/>
    <n v="4.63"/>
    <n v="19.63"/>
    <n v="1765.77"/>
  </r>
  <r>
    <x v="1390"/>
    <s v="MC-1391"/>
    <x v="271"/>
    <x v="2"/>
    <x v="3"/>
    <x v="1"/>
    <x v="0"/>
    <n v="24576"/>
    <n v="1988"/>
    <n v="116"/>
    <n v="14606"/>
    <n v="122846"/>
    <n v="8.09"/>
    <n v="5.84"/>
    <n v="741.08"/>
  </r>
  <r>
    <x v="1391"/>
    <s v="MC-1392"/>
    <x v="181"/>
    <x v="5"/>
    <x v="0"/>
    <x v="1"/>
    <x v="0"/>
    <n v="22435"/>
    <n v="1855"/>
    <n v="386"/>
    <n v="26109"/>
    <n v="154443"/>
    <n v="8.27"/>
    <n v="20.81"/>
    <n v="491.54"/>
  </r>
  <r>
    <x v="1392"/>
    <s v="MC-1393"/>
    <x v="56"/>
    <x v="2"/>
    <x v="7"/>
    <x v="1"/>
    <x v="1"/>
    <n v="22087"/>
    <n v="1526"/>
    <n v="95"/>
    <n v="28947"/>
    <n v="99976"/>
    <n v="6.91"/>
    <n v="6.23"/>
    <n v="245.38"/>
  </r>
  <r>
    <x v="1393"/>
    <s v="MC-1394"/>
    <x v="127"/>
    <x v="3"/>
    <x v="5"/>
    <x v="7"/>
    <x v="2"/>
    <n v="8144"/>
    <n v="701"/>
    <n v="122"/>
    <n v="13303"/>
    <n v="200101"/>
    <n v="8.61"/>
    <n v="17.399999999999999"/>
    <n v="1404.17"/>
  </r>
  <r>
    <x v="1394"/>
    <s v="MC-1395"/>
    <x v="308"/>
    <x v="1"/>
    <x v="6"/>
    <x v="4"/>
    <x v="0"/>
    <n v="44917"/>
    <n v="4831"/>
    <n v="843"/>
    <n v="6028"/>
    <n v="480740"/>
    <n v="10.76"/>
    <n v="17.45"/>
    <n v="7875.42"/>
  </r>
  <r>
    <x v="1395"/>
    <s v="MC-1396"/>
    <x v="189"/>
    <x v="0"/>
    <x v="7"/>
    <x v="1"/>
    <x v="0"/>
    <n v="1911"/>
    <n v="192"/>
    <n v="48"/>
    <n v="29713"/>
    <n v="29491"/>
    <n v="10.050000000000001"/>
    <n v="25"/>
    <n v="-0.75"/>
  </r>
  <r>
    <x v="1396"/>
    <s v="MC-1397"/>
    <x v="154"/>
    <x v="2"/>
    <x v="5"/>
    <x v="8"/>
    <x v="1"/>
    <n v="61917"/>
    <n v="5234"/>
    <n v="185"/>
    <n v="6517"/>
    <n v="240613"/>
    <n v="8.4499999999999993"/>
    <n v="3.53"/>
    <n v="3592.19"/>
  </r>
  <r>
    <x v="1397"/>
    <s v="MC-1398"/>
    <x v="139"/>
    <x v="4"/>
    <x v="3"/>
    <x v="2"/>
    <x v="1"/>
    <n v="45231"/>
    <n v="5981"/>
    <n v="725"/>
    <n v="38458"/>
    <n v="148840"/>
    <n v="13.22"/>
    <n v="12.12"/>
    <n v="287.02"/>
  </r>
  <r>
    <x v="1398"/>
    <s v="MC-1399"/>
    <x v="356"/>
    <x v="5"/>
    <x v="1"/>
    <x v="0"/>
    <x v="2"/>
    <n v="3296"/>
    <n v="260"/>
    <n v="25"/>
    <n v="15235"/>
    <n v="5842"/>
    <n v="7.89"/>
    <n v="9.6199999999999992"/>
    <n v="-61.65"/>
  </r>
  <r>
    <x v="1399"/>
    <s v="MC-1400"/>
    <x v="92"/>
    <x v="0"/>
    <x v="7"/>
    <x v="1"/>
    <x v="1"/>
    <n v="52932"/>
    <n v="2565"/>
    <n v="230"/>
    <n v="4660"/>
    <n v="85616"/>
    <n v="4.8499999999999996"/>
    <n v="8.9700000000000006"/>
    <n v="1737.14"/>
  </r>
  <r>
    <x v="1400"/>
    <s v="MC-1401"/>
    <x v="70"/>
    <x v="1"/>
    <x v="7"/>
    <x v="6"/>
    <x v="0"/>
    <n v="46270"/>
    <n v="4214"/>
    <n v="789"/>
    <n v="31053"/>
    <n v="1821897"/>
    <n v="9.11"/>
    <n v="18.72"/>
    <n v="5766.97"/>
  </r>
  <r>
    <x v="1401"/>
    <s v="MC-1402"/>
    <x v="51"/>
    <x v="2"/>
    <x v="6"/>
    <x v="0"/>
    <x v="2"/>
    <n v="43806"/>
    <n v="3491"/>
    <n v="108"/>
    <n v="7764"/>
    <n v="264123"/>
    <n v="7.97"/>
    <n v="3.09"/>
    <n v="3301.83"/>
  </r>
  <r>
    <x v="1402"/>
    <s v="MC-1403"/>
    <x v="152"/>
    <x v="4"/>
    <x v="3"/>
    <x v="4"/>
    <x v="1"/>
    <n v="11323"/>
    <n v="804"/>
    <n v="179"/>
    <n v="37589"/>
    <n v="204587"/>
    <n v="7.1"/>
    <n v="22.26"/>
    <n v="444.28"/>
  </r>
  <r>
    <x v="1403"/>
    <s v="MC-1404"/>
    <x v="84"/>
    <x v="1"/>
    <x v="4"/>
    <x v="6"/>
    <x v="1"/>
    <n v="16260"/>
    <n v="946"/>
    <n v="164"/>
    <n v="13418"/>
    <n v="141454"/>
    <n v="5.82"/>
    <n v="17.34"/>
    <n v="954.19"/>
  </r>
  <r>
    <x v="1404"/>
    <s v="MC-1405"/>
    <x v="278"/>
    <x v="4"/>
    <x v="3"/>
    <x v="0"/>
    <x v="2"/>
    <n v="76148"/>
    <n v="8509"/>
    <n v="610"/>
    <n v="38156"/>
    <n v="717862"/>
    <n v="11.17"/>
    <n v="7.17"/>
    <n v="1781.41"/>
  </r>
  <r>
    <x v="1405"/>
    <s v="MC-1406"/>
    <x v="324"/>
    <x v="2"/>
    <x v="6"/>
    <x v="5"/>
    <x v="0"/>
    <n v="6995"/>
    <n v="688"/>
    <n v="115"/>
    <n v="45532"/>
    <n v="200536"/>
    <n v="9.84"/>
    <n v="16.72"/>
    <n v="340.42"/>
  </r>
  <r>
    <x v="1406"/>
    <s v="MC-1407"/>
    <x v="97"/>
    <x v="5"/>
    <x v="0"/>
    <x v="5"/>
    <x v="0"/>
    <n v="55306"/>
    <n v="5936"/>
    <n v="383"/>
    <n v="14101"/>
    <n v="473670"/>
    <n v="10.73"/>
    <n v="6.45"/>
    <n v="3259.11"/>
  </r>
  <r>
    <x v="1407"/>
    <s v="MC-1408"/>
    <x v="236"/>
    <x v="1"/>
    <x v="7"/>
    <x v="3"/>
    <x v="1"/>
    <n v="3368"/>
    <n v="396"/>
    <n v="48"/>
    <n v="11442"/>
    <n v="76164"/>
    <n v="11.76"/>
    <n v="12.12"/>
    <n v="565.64"/>
  </r>
  <r>
    <x v="1408"/>
    <s v="MC-1409"/>
    <x v="182"/>
    <x v="2"/>
    <x v="5"/>
    <x v="2"/>
    <x v="1"/>
    <n v="84200"/>
    <n v="10594"/>
    <n v="1557"/>
    <n v="27302"/>
    <n v="1973757"/>
    <n v="12.58"/>
    <n v="14.7"/>
    <n v="7129.31"/>
  </r>
  <r>
    <x v="1409"/>
    <s v="MC-1410"/>
    <x v="329"/>
    <x v="1"/>
    <x v="2"/>
    <x v="1"/>
    <x v="1"/>
    <n v="46398"/>
    <n v="4103"/>
    <n v="237"/>
    <n v="23366"/>
    <n v="449125"/>
    <n v="8.84"/>
    <n v="5.78"/>
    <n v="1822.1"/>
  </r>
  <r>
    <x v="1410"/>
    <s v="MC-1411"/>
    <x v="284"/>
    <x v="3"/>
    <x v="5"/>
    <x v="4"/>
    <x v="0"/>
    <n v="53813"/>
    <n v="802"/>
    <n v="185"/>
    <n v="42688"/>
    <n v="448468"/>
    <n v="1.49"/>
    <n v="23.07"/>
    <n v="950.56"/>
  </r>
  <r>
    <x v="1411"/>
    <s v="MC-1412"/>
    <x v="348"/>
    <x v="0"/>
    <x v="7"/>
    <x v="6"/>
    <x v="0"/>
    <n v="99043"/>
    <n v="9666"/>
    <n v="1705"/>
    <n v="15550"/>
    <n v="3264248"/>
    <n v="9.76"/>
    <n v="17.64"/>
    <n v="20892.46"/>
  </r>
  <r>
    <x v="1412"/>
    <s v="MC-1413"/>
    <x v="53"/>
    <x v="2"/>
    <x v="3"/>
    <x v="0"/>
    <x v="2"/>
    <n v="82902"/>
    <n v="10412"/>
    <n v="890"/>
    <n v="31401"/>
    <n v="1314973"/>
    <n v="12.56"/>
    <n v="8.5500000000000007"/>
    <n v="4087.66"/>
  </r>
  <r>
    <x v="1413"/>
    <s v="MC-1414"/>
    <x v="253"/>
    <x v="2"/>
    <x v="0"/>
    <x v="1"/>
    <x v="0"/>
    <n v="65324"/>
    <n v="4498"/>
    <n v="857"/>
    <n v="46098"/>
    <n v="393782"/>
    <n v="6.89"/>
    <n v="19.05"/>
    <n v="754.22"/>
  </r>
  <r>
    <x v="1414"/>
    <s v="MC-1415"/>
    <x v="210"/>
    <x v="1"/>
    <x v="6"/>
    <x v="2"/>
    <x v="0"/>
    <n v="28696"/>
    <n v="739"/>
    <n v="160"/>
    <n v="14823"/>
    <n v="349200"/>
    <n v="2.58"/>
    <n v="21.65"/>
    <n v="2255.83"/>
  </r>
  <r>
    <x v="1415"/>
    <s v="MC-1416"/>
    <x v="176"/>
    <x v="2"/>
    <x v="5"/>
    <x v="0"/>
    <x v="2"/>
    <n v="55811"/>
    <n v="7934"/>
    <n v="1385"/>
    <n v="14305"/>
    <n v="2715534"/>
    <n v="14.22"/>
    <n v="17.46"/>
    <n v="18883.71"/>
  </r>
  <r>
    <x v="1416"/>
    <s v="MC-1417"/>
    <x v="298"/>
    <x v="5"/>
    <x v="7"/>
    <x v="9"/>
    <x v="0"/>
    <n v="70796"/>
    <n v="7132"/>
    <n v="603"/>
    <n v="43023"/>
    <n v="791653"/>
    <n v="10.07"/>
    <n v="8.4499999999999993"/>
    <n v="1740.06"/>
  </r>
  <r>
    <x v="1417"/>
    <s v="MC-1418"/>
    <x v="298"/>
    <x v="0"/>
    <x v="2"/>
    <x v="4"/>
    <x v="1"/>
    <n v="53435"/>
    <n v="2896"/>
    <n v="60"/>
    <n v="26867"/>
    <n v="56102"/>
    <n v="5.42"/>
    <n v="2.0699999999999998"/>
    <n v="108.81"/>
  </r>
  <r>
    <x v="1418"/>
    <s v="MC-1419"/>
    <x v="97"/>
    <x v="2"/>
    <x v="4"/>
    <x v="9"/>
    <x v="2"/>
    <n v="77042"/>
    <n v="11470"/>
    <n v="1941"/>
    <n v="48725"/>
    <n v="2162644"/>
    <n v="14.89"/>
    <n v="16.920000000000002"/>
    <n v="4338.45"/>
  </r>
  <r>
    <x v="1419"/>
    <s v="MC-1420"/>
    <x v="152"/>
    <x v="5"/>
    <x v="4"/>
    <x v="9"/>
    <x v="2"/>
    <n v="82254"/>
    <n v="9069"/>
    <n v="510"/>
    <n v="30179"/>
    <n v="953979"/>
    <n v="11.03"/>
    <n v="5.62"/>
    <n v="3061.11"/>
  </r>
  <r>
    <x v="1420"/>
    <s v="MC-1421"/>
    <x v="237"/>
    <x v="0"/>
    <x v="6"/>
    <x v="0"/>
    <x v="2"/>
    <n v="82984"/>
    <n v="8560"/>
    <n v="1572"/>
    <n v="5003"/>
    <n v="1603747"/>
    <n v="10.32"/>
    <n v="18.36"/>
    <n v="31956.73"/>
  </r>
  <r>
    <x v="1421"/>
    <s v="MC-1422"/>
    <x v="338"/>
    <x v="4"/>
    <x v="7"/>
    <x v="5"/>
    <x v="1"/>
    <n v="26301"/>
    <n v="3745"/>
    <n v="239"/>
    <n v="23160"/>
    <n v="441957"/>
    <n v="14.24"/>
    <n v="6.38"/>
    <n v="1808.31"/>
  </r>
  <r>
    <x v="1422"/>
    <s v="MC-1423"/>
    <x v="305"/>
    <x v="3"/>
    <x v="4"/>
    <x v="3"/>
    <x v="1"/>
    <n v="18386"/>
    <n v="1383"/>
    <n v="60"/>
    <n v="44775"/>
    <n v="38188"/>
    <n v="7.52"/>
    <n v="4.34"/>
    <n v="-14.71"/>
  </r>
  <r>
    <x v="1423"/>
    <s v="MC-1424"/>
    <x v="127"/>
    <x v="5"/>
    <x v="2"/>
    <x v="5"/>
    <x v="1"/>
    <n v="32704"/>
    <n v="1775"/>
    <n v="271"/>
    <n v="25261"/>
    <n v="111441"/>
    <n v="5.43"/>
    <n v="15.27"/>
    <n v="341.16"/>
  </r>
  <r>
    <x v="1424"/>
    <s v="MC-1425"/>
    <x v="357"/>
    <x v="1"/>
    <x v="7"/>
    <x v="1"/>
    <x v="0"/>
    <n v="95640"/>
    <n v="2100"/>
    <n v="45"/>
    <n v="37556"/>
    <n v="78874"/>
    <n v="2.2000000000000002"/>
    <n v="2.14"/>
    <n v="110.02"/>
  </r>
  <r>
    <x v="1425"/>
    <s v="MC-1426"/>
    <x v="77"/>
    <x v="1"/>
    <x v="1"/>
    <x v="7"/>
    <x v="1"/>
    <n v="55668"/>
    <n v="2686"/>
    <n v="603"/>
    <n v="6489"/>
    <n v="1190926"/>
    <n v="4.83"/>
    <n v="22.45"/>
    <n v="18254.099999999999"/>
  </r>
  <r>
    <x v="1426"/>
    <s v="MC-1427"/>
    <x v="288"/>
    <x v="5"/>
    <x v="6"/>
    <x v="0"/>
    <x v="2"/>
    <n v="96162"/>
    <n v="1940"/>
    <n v="187"/>
    <n v="40677"/>
    <n v="392050"/>
    <n v="2.02"/>
    <n v="9.64"/>
    <n v="863.81"/>
  </r>
  <r>
    <x v="1427"/>
    <s v="MC-1428"/>
    <x v="13"/>
    <x v="1"/>
    <x v="0"/>
    <x v="9"/>
    <x v="1"/>
    <n v="86148"/>
    <n v="8070"/>
    <n v="1038"/>
    <n v="39477"/>
    <n v="408468"/>
    <n v="9.3699999999999992"/>
    <n v="12.86"/>
    <n v="934.69"/>
  </r>
  <r>
    <x v="1428"/>
    <s v="MC-1429"/>
    <x v="86"/>
    <x v="4"/>
    <x v="3"/>
    <x v="4"/>
    <x v="1"/>
    <n v="55118"/>
    <n v="5929"/>
    <n v="813"/>
    <n v="7527"/>
    <n v="586345"/>
    <n v="10.76"/>
    <n v="13.71"/>
    <n v="7690.37"/>
  </r>
  <r>
    <x v="1429"/>
    <s v="MC-1430"/>
    <x v="297"/>
    <x v="5"/>
    <x v="5"/>
    <x v="8"/>
    <x v="2"/>
    <n v="85152"/>
    <n v="12216"/>
    <n v="547"/>
    <n v="23183"/>
    <n v="993541"/>
    <n v="14.35"/>
    <n v="4.4800000000000004"/>
    <n v="4185.6499999999996"/>
  </r>
  <r>
    <x v="1430"/>
    <s v="MC-1431"/>
    <x v="299"/>
    <x v="2"/>
    <x v="2"/>
    <x v="9"/>
    <x v="2"/>
    <n v="59284"/>
    <n v="6009"/>
    <n v="1042"/>
    <n v="35128"/>
    <n v="1547728"/>
    <n v="10.14"/>
    <n v="17.34"/>
    <n v="4305.93"/>
  </r>
  <r>
    <x v="1431"/>
    <s v="MC-1432"/>
    <x v="186"/>
    <x v="5"/>
    <x v="2"/>
    <x v="3"/>
    <x v="2"/>
    <n v="38805"/>
    <n v="600"/>
    <n v="68"/>
    <n v="44068"/>
    <n v="100254"/>
    <n v="1.55"/>
    <n v="11.33"/>
    <n v="127.5"/>
  </r>
  <r>
    <x v="1432"/>
    <s v="MC-1433"/>
    <x v="244"/>
    <x v="4"/>
    <x v="2"/>
    <x v="3"/>
    <x v="1"/>
    <n v="40943"/>
    <n v="4302"/>
    <n v="816"/>
    <n v="22273"/>
    <n v="687861"/>
    <n v="10.51"/>
    <n v="18.97"/>
    <n v="2988.29"/>
  </r>
  <r>
    <x v="1433"/>
    <s v="MC-1434"/>
    <x v="74"/>
    <x v="4"/>
    <x v="1"/>
    <x v="8"/>
    <x v="1"/>
    <n v="51361"/>
    <n v="2620"/>
    <n v="285"/>
    <n v="1886"/>
    <n v="184511"/>
    <n v="5.0999999999999996"/>
    <n v="10.88"/>
    <n v="9681.98"/>
  </r>
  <r>
    <x v="1434"/>
    <s v="MC-1435"/>
    <x v="150"/>
    <x v="5"/>
    <x v="2"/>
    <x v="3"/>
    <x v="2"/>
    <n v="95521"/>
    <n v="9287"/>
    <n v="2301"/>
    <n v="20589"/>
    <n v="3689380"/>
    <n v="9.7200000000000006"/>
    <n v="24.78"/>
    <n v="17818.91"/>
  </r>
  <r>
    <x v="1435"/>
    <s v="MC-1436"/>
    <x v="77"/>
    <x v="4"/>
    <x v="7"/>
    <x v="9"/>
    <x v="1"/>
    <n v="42195"/>
    <n v="4708"/>
    <n v="860"/>
    <n v="19210"/>
    <n v="2000612"/>
    <n v="11.16"/>
    <n v="18.27"/>
    <n v="10314.459999999999"/>
  </r>
  <r>
    <x v="1436"/>
    <s v="MC-1437"/>
    <x v="250"/>
    <x v="4"/>
    <x v="3"/>
    <x v="3"/>
    <x v="2"/>
    <n v="50790"/>
    <n v="623"/>
    <n v="28"/>
    <n v="17447"/>
    <n v="24552"/>
    <n v="1.23"/>
    <n v="4.49"/>
    <n v="40.72"/>
  </r>
  <r>
    <x v="1437"/>
    <s v="MC-1438"/>
    <x v="51"/>
    <x v="2"/>
    <x v="4"/>
    <x v="5"/>
    <x v="1"/>
    <n v="16675"/>
    <n v="972"/>
    <n v="110"/>
    <n v="25190"/>
    <n v="163692"/>
    <n v="5.83"/>
    <n v="11.32"/>
    <n v="549.83000000000004"/>
  </r>
  <r>
    <x v="1438"/>
    <s v="MC-1439"/>
    <x v="133"/>
    <x v="2"/>
    <x v="3"/>
    <x v="0"/>
    <x v="2"/>
    <n v="88063"/>
    <n v="1418"/>
    <n v="232"/>
    <n v="31507"/>
    <n v="553846"/>
    <n v="1.61"/>
    <n v="16.36"/>
    <n v="1657.86"/>
  </r>
  <r>
    <x v="1439"/>
    <s v="MC-1440"/>
    <x v="8"/>
    <x v="1"/>
    <x v="4"/>
    <x v="5"/>
    <x v="1"/>
    <n v="98158"/>
    <n v="9791"/>
    <n v="520"/>
    <n v="48537"/>
    <n v="146401"/>
    <n v="9.9700000000000006"/>
    <n v="5.31"/>
    <n v="201.63"/>
  </r>
  <r>
    <x v="1440"/>
    <s v="MC-1441"/>
    <x v="285"/>
    <x v="0"/>
    <x v="7"/>
    <x v="9"/>
    <x v="0"/>
    <n v="97919"/>
    <n v="3972"/>
    <n v="785"/>
    <n v="46849"/>
    <n v="1699665"/>
    <n v="4.0599999999999996"/>
    <n v="19.760000000000002"/>
    <n v="3528"/>
  </r>
  <r>
    <x v="1441"/>
    <s v="MC-1442"/>
    <x v="11"/>
    <x v="4"/>
    <x v="3"/>
    <x v="6"/>
    <x v="0"/>
    <n v="80840"/>
    <n v="5162"/>
    <n v="1233"/>
    <n v="14235"/>
    <n v="2338150"/>
    <n v="6.39"/>
    <n v="23.89"/>
    <n v="16325.25"/>
  </r>
  <r>
    <x v="1442"/>
    <s v="MC-1443"/>
    <x v="122"/>
    <x v="5"/>
    <x v="0"/>
    <x v="5"/>
    <x v="1"/>
    <n v="30830"/>
    <n v="2306"/>
    <n v="534"/>
    <n v="23481"/>
    <n v="753898"/>
    <n v="7.48"/>
    <n v="23.16"/>
    <n v="3110.61"/>
  </r>
  <r>
    <x v="1443"/>
    <s v="MC-1444"/>
    <x v="358"/>
    <x v="4"/>
    <x v="7"/>
    <x v="8"/>
    <x v="2"/>
    <n v="16257"/>
    <n v="1972"/>
    <n v="81"/>
    <n v="24064"/>
    <n v="31161"/>
    <n v="12.13"/>
    <n v="4.1100000000000003"/>
    <n v="29.5"/>
  </r>
  <r>
    <x v="1444"/>
    <s v="MC-1445"/>
    <x v="81"/>
    <x v="0"/>
    <x v="4"/>
    <x v="3"/>
    <x v="2"/>
    <n v="2258"/>
    <n v="319"/>
    <n v="61"/>
    <n v="43126"/>
    <n v="25137"/>
    <n v="14.13"/>
    <n v="19.12"/>
    <n v="-41.71"/>
  </r>
  <r>
    <x v="1445"/>
    <s v="MC-1446"/>
    <x v="296"/>
    <x v="3"/>
    <x v="2"/>
    <x v="2"/>
    <x v="2"/>
    <n v="81532"/>
    <n v="8290"/>
    <n v="166"/>
    <n v="12962"/>
    <n v="183737"/>
    <n v="10.17"/>
    <n v="2"/>
    <n v="1317.56"/>
  </r>
  <r>
    <x v="1446"/>
    <s v="MC-1447"/>
    <x v="16"/>
    <x v="4"/>
    <x v="5"/>
    <x v="8"/>
    <x v="2"/>
    <n v="64344"/>
    <n v="9067"/>
    <n v="1343"/>
    <n v="47596"/>
    <n v="1147120"/>
    <n v="14.09"/>
    <n v="14.81"/>
    <n v="2310.12"/>
  </r>
  <r>
    <x v="1447"/>
    <s v="MC-1448"/>
    <x v="286"/>
    <x v="3"/>
    <x v="1"/>
    <x v="2"/>
    <x v="2"/>
    <n v="74566"/>
    <n v="8987"/>
    <n v="1443"/>
    <n v="31483"/>
    <n v="594451"/>
    <n v="12.05"/>
    <n v="16.059999999999999"/>
    <n v="1788.16"/>
  </r>
  <r>
    <x v="1448"/>
    <s v="MC-1449"/>
    <x v="321"/>
    <x v="5"/>
    <x v="0"/>
    <x v="7"/>
    <x v="1"/>
    <n v="62670"/>
    <n v="8748"/>
    <n v="508"/>
    <n v="9350"/>
    <n v="984011"/>
    <n v="13.96"/>
    <n v="5.81"/>
    <n v="10423.77"/>
  </r>
  <r>
    <x v="1449"/>
    <s v="MC-1450"/>
    <x v="22"/>
    <x v="4"/>
    <x v="4"/>
    <x v="8"/>
    <x v="2"/>
    <n v="84608"/>
    <n v="12101"/>
    <n v="2448"/>
    <n v="41217"/>
    <n v="1480916"/>
    <n v="14.3"/>
    <n v="20.23"/>
    <n v="3493.01"/>
  </r>
  <r>
    <x v="1450"/>
    <s v="MC-1451"/>
    <x v="126"/>
    <x v="4"/>
    <x v="2"/>
    <x v="2"/>
    <x v="0"/>
    <n v="41027"/>
    <n v="3031"/>
    <n v="603"/>
    <n v="23858"/>
    <n v="1060770"/>
    <n v="7.39"/>
    <n v="19.89"/>
    <n v="4346.21"/>
  </r>
  <r>
    <x v="1451"/>
    <s v="MC-1452"/>
    <x v="126"/>
    <x v="0"/>
    <x v="2"/>
    <x v="2"/>
    <x v="2"/>
    <n v="26153"/>
    <n v="3400"/>
    <n v="473"/>
    <n v="39398"/>
    <n v="1018388"/>
    <n v="13"/>
    <n v="13.91"/>
    <n v="2484.89"/>
  </r>
  <r>
    <x v="1452"/>
    <s v="MC-1453"/>
    <x v="13"/>
    <x v="3"/>
    <x v="3"/>
    <x v="2"/>
    <x v="0"/>
    <n v="63098"/>
    <n v="7460"/>
    <n v="1745"/>
    <n v="36460"/>
    <n v="1199688"/>
    <n v="11.82"/>
    <n v="23.39"/>
    <n v="3190.41"/>
  </r>
  <r>
    <x v="1453"/>
    <s v="MC-1454"/>
    <x v="15"/>
    <x v="3"/>
    <x v="6"/>
    <x v="1"/>
    <x v="0"/>
    <n v="41138"/>
    <n v="3144"/>
    <n v="424"/>
    <n v="41547"/>
    <n v="377811"/>
    <n v="7.64"/>
    <n v="13.49"/>
    <n v="809.36"/>
  </r>
  <r>
    <x v="1454"/>
    <s v="MC-1455"/>
    <x v="304"/>
    <x v="5"/>
    <x v="1"/>
    <x v="5"/>
    <x v="0"/>
    <n v="53963"/>
    <n v="992"/>
    <n v="123"/>
    <n v="18004"/>
    <n v="251242"/>
    <n v="1.84"/>
    <n v="12.4"/>
    <n v="1295.5"/>
  </r>
  <r>
    <x v="1455"/>
    <s v="MC-1456"/>
    <x v="82"/>
    <x v="3"/>
    <x v="6"/>
    <x v="2"/>
    <x v="2"/>
    <n v="87776"/>
    <n v="12618"/>
    <n v="1300"/>
    <n v="15092"/>
    <n v="1335967"/>
    <n v="14.38"/>
    <n v="10.3"/>
    <n v="8751.89"/>
  </r>
  <r>
    <x v="1456"/>
    <s v="MC-1457"/>
    <x v="96"/>
    <x v="2"/>
    <x v="0"/>
    <x v="5"/>
    <x v="0"/>
    <n v="74396"/>
    <n v="4010"/>
    <n v="896"/>
    <n v="11142"/>
    <n v="1193398"/>
    <n v="5.39"/>
    <n v="22.34"/>
    <n v="10611.28"/>
  </r>
  <r>
    <x v="1457"/>
    <s v="MC-1458"/>
    <x v="242"/>
    <x v="0"/>
    <x v="6"/>
    <x v="7"/>
    <x v="0"/>
    <n v="43661"/>
    <n v="6357"/>
    <n v="1109"/>
    <n v="47104"/>
    <n v="1711641"/>
    <n v="14.56"/>
    <n v="17.45"/>
    <n v="3533.75"/>
  </r>
  <r>
    <x v="1458"/>
    <s v="MC-1459"/>
    <x v="302"/>
    <x v="5"/>
    <x v="3"/>
    <x v="0"/>
    <x v="1"/>
    <n v="37718"/>
    <n v="5347"/>
    <n v="1306"/>
    <n v="19063"/>
    <n v="507229"/>
    <n v="14.18"/>
    <n v="24.42"/>
    <n v="2560.7399999999998"/>
  </r>
  <r>
    <x v="1459"/>
    <s v="MC-1460"/>
    <x v="48"/>
    <x v="5"/>
    <x v="6"/>
    <x v="9"/>
    <x v="0"/>
    <n v="58425"/>
    <n v="8150"/>
    <n v="745"/>
    <n v="5996"/>
    <n v="346849"/>
    <n v="13.95"/>
    <n v="9.14"/>
    <n v="5684.65"/>
  </r>
  <r>
    <x v="1460"/>
    <s v="MC-1461"/>
    <x v="297"/>
    <x v="5"/>
    <x v="3"/>
    <x v="0"/>
    <x v="2"/>
    <n v="78307"/>
    <n v="5679"/>
    <n v="1288"/>
    <n v="10400"/>
    <n v="459574"/>
    <n v="7.25"/>
    <n v="22.68"/>
    <n v="4319.1000000000004"/>
  </r>
  <r>
    <x v="1461"/>
    <s v="MC-1462"/>
    <x v="359"/>
    <x v="0"/>
    <x v="5"/>
    <x v="2"/>
    <x v="1"/>
    <n v="39196"/>
    <n v="570"/>
    <n v="46"/>
    <n v="38719"/>
    <n v="14251"/>
    <n v="1.45"/>
    <n v="8.07"/>
    <n v="-63.19"/>
  </r>
  <r>
    <x v="1462"/>
    <s v="MC-1463"/>
    <x v="273"/>
    <x v="5"/>
    <x v="4"/>
    <x v="8"/>
    <x v="1"/>
    <n v="98946"/>
    <n v="4508"/>
    <n v="467"/>
    <n v="16403"/>
    <n v="319920"/>
    <n v="4.5599999999999996"/>
    <n v="10.36"/>
    <n v="1850.41"/>
  </r>
  <r>
    <x v="1463"/>
    <s v="MC-1464"/>
    <x v="117"/>
    <x v="3"/>
    <x v="1"/>
    <x v="0"/>
    <x v="0"/>
    <n v="80117"/>
    <n v="1180"/>
    <n v="94"/>
    <n v="6400"/>
    <n v="104841"/>
    <n v="1.47"/>
    <n v="7.97"/>
    <n v="1538.16"/>
  </r>
  <r>
    <x v="1464"/>
    <s v="MC-1465"/>
    <x v="1"/>
    <x v="5"/>
    <x v="7"/>
    <x v="8"/>
    <x v="2"/>
    <n v="68143"/>
    <n v="6800"/>
    <n v="169"/>
    <n v="28503"/>
    <n v="420774"/>
    <n v="9.98"/>
    <n v="2.4900000000000002"/>
    <n v="1376.25"/>
  </r>
  <r>
    <x v="1465"/>
    <s v="MC-1466"/>
    <x v="182"/>
    <x v="2"/>
    <x v="2"/>
    <x v="0"/>
    <x v="0"/>
    <n v="44745"/>
    <n v="5643"/>
    <n v="249"/>
    <n v="36854"/>
    <n v="368139"/>
    <n v="12.61"/>
    <n v="4.41"/>
    <n v="898.9"/>
  </r>
  <r>
    <x v="1466"/>
    <s v="MC-1467"/>
    <x v="48"/>
    <x v="0"/>
    <x v="6"/>
    <x v="8"/>
    <x v="1"/>
    <n v="76225"/>
    <n v="8437"/>
    <n v="1417"/>
    <n v="32684"/>
    <n v="848196"/>
    <n v="11.07"/>
    <n v="16.8"/>
    <n v="2495.17"/>
  </r>
  <r>
    <x v="1467"/>
    <s v="MC-1468"/>
    <x v="147"/>
    <x v="5"/>
    <x v="7"/>
    <x v="0"/>
    <x v="2"/>
    <n v="60151"/>
    <n v="3094"/>
    <n v="727"/>
    <n v="16856"/>
    <n v="419431"/>
    <n v="5.14"/>
    <n v="23.5"/>
    <n v="2388.2800000000002"/>
  </r>
  <r>
    <x v="1468"/>
    <s v="MC-1469"/>
    <x v="254"/>
    <x v="2"/>
    <x v="6"/>
    <x v="6"/>
    <x v="0"/>
    <n v="97922"/>
    <n v="14417"/>
    <n v="2059"/>
    <n v="44525"/>
    <n v="2251404"/>
    <n v="14.72"/>
    <n v="14.28"/>
    <n v="4956.4799999999996"/>
  </r>
  <r>
    <x v="1469"/>
    <s v="MC-1470"/>
    <x v="27"/>
    <x v="0"/>
    <x v="5"/>
    <x v="0"/>
    <x v="1"/>
    <n v="30521"/>
    <n v="2945"/>
    <n v="495"/>
    <n v="7950"/>
    <n v="1069497"/>
    <n v="9.65"/>
    <n v="16.809999999999999"/>
    <n v="13353.64"/>
  </r>
  <r>
    <x v="1470"/>
    <s v="MC-1471"/>
    <x v="6"/>
    <x v="0"/>
    <x v="2"/>
    <x v="5"/>
    <x v="0"/>
    <n v="86670"/>
    <n v="11767"/>
    <n v="1055"/>
    <n v="38611"/>
    <n v="1582426"/>
    <n v="13.58"/>
    <n v="8.9700000000000006"/>
    <n v="3998.34"/>
  </r>
  <r>
    <x v="1471"/>
    <s v="MC-1472"/>
    <x v="288"/>
    <x v="4"/>
    <x v="5"/>
    <x v="4"/>
    <x v="1"/>
    <n v="28019"/>
    <n v="1543"/>
    <n v="122"/>
    <n v="5494"/>
    <n v="171232"/>
    <n v="5.51"/>
    <n v="7.91"/>
    <n v="3016.5"/>
  </r>
  <r>
    <x v="1472"/>
    <s v="MC-1473"/>
    <x v="296"/>
    <x v="4"/>
    <x v="4"/>
    <x v="2"/>
    <x v="0"/>
    <n v="42331"/>
    <n v="2308"/>
    <n v="259"/>
    <n v="10484"/>
    <n v="138236"/>
    <n v="5.45"/>
    <n v="11.22"/>
    <n v="1218.51"/>
  </r>
  <r>
    <x v="1473"/>
    <s v="MC-1474"/>
    <x v="102"/>
    <x v="0"/>
    <x v="4"/>
    <x v="1"/>
    <x v="0"/>
    <n v="18997"/>
    <n v="1989"/>
    <n v="102"/>
    <n v="41791"/>
    <n v="105215"/>
    <n v="10.47"/>
    <n v="5.13"/>
    <n v="151.77000000000001"/>
  </r>
  <r>
    <x v="1474"/>
    <s v="MC-1475"/>
    <x v="169"/>
    <x v="2"/>
    <x v="0"/>
    <x v="9"/>
    <x v="2"/>
    <n v="59564"/>
    <n v="7780"/>
    <n v="972"/>
    <n v="10333"/>
    <n v="1906881"/>
    <n v="13.06"/>
    <n v="12.49"/>
    <n v="18355.05"/>
  </r>
  <r>
    <x v="1475"/>
    <s v="MC-1476"/>
    <x v="175"/>
    <x v="0"/>
    <x v="5"/>
    <x v="2"/>
    <x v="1"/>
    <n v="76799"/>
    <n v="9229"/>
    <n v="682"/>
    <n v="8563"/>
    <n v="438287"/>
    <n v="12.02"/>
    <n v="7.39"/>
    <n v="5018.55"/>
  </r>
  <r>
    <x v="1476"/>
    <s v="MC-1477"/>
    <x v="281"/>
    <x v="1"/>
    <x v="0"/>
    <x v="7"/>
    <x v="0"/>
    <n v="26032"/>
    <n v="1121"/>
    <n v="68"/>
    <n v="40090"/>
    <n v="67705"/>
    <n v="4.3099999999999996"/>
    <n v="6.07"/>
    <n v="68.88"/>
  </r>
  <r>
    <x v="1477"/>
    <s v="MC-1478"/>
    <x v="6"/>
    <x v="5"/>
    <x v="3"/>
    <x v="4"/>
    <x v="1"/>
    <n v="1951"/>
    <n v="214"/>
    <n v="30"/>
    <n v="20315"/>
    <n v="64953"/>
    <n v="10.97"/>
    <n v="14.02"/>
    <n v="219.73"/>
  </r>
  <r>
    <x v="1478"/>
    <s v="MC-1479"/>
    <x v="119"/>
    <x v="3"/>
    <x v="7"/>
    <x v="6"/>
    <x v="1"/>
    <n v="86459"/>
    <n v="5790"/>
    <n v="584"/>
    <n v="49985"/>
    <n v="203501"/>
    <n v="6.7"/>
    <n v="10.09"/>
    <n v="307.12"/>
  </r>
  <r>
    <x v="1479"/>
    <s v="MC-1480"/>
    <x v="159"/>
    <x v="1"/>
    <x v="1"/>
    <x v="9"/>
    <x v="2"/>
    <n v="96633"/>
    <n v="11572"/>
    <n v="1555"/>
    <n v="2746"/>
    <n v="3329916"/>
    <n v="11.98"/>
    <n v="13.44"/>
    <n v="121173.5"/>
  </r>
  <r>
    <x v="1480"/>
    <s v="MC-1481"/>
    <x v="349"/>
    <x v="4"/>
    <x v="3"/>
    <x v="2"/>
    <x v="2"/>
    <n v="21415"/>
    <n v="788"/>
    <n v="192"/>
    <n v="23756"/>
    <n v="46393"/>
    <n v="3.68"/>
    <n v="24.37"/>
    <n v="95.29"/>
  </r>
  <r>
    <x v="1481"/>
    <s v="MC-1482"/>
    <x v="350"/>
    <x v="4"/>
    <x v="2"/>
    <x v="2"/>
    <x v="0"/>
    <n v="55378"/>
    <n v="7297"/>
    <n v="467"/>
    <n v="21252"/>
    <n v="261706"/>
    <n v="13.18"/>
    <n v="6.4"/>
    <n v="1131.42"/>
  </r>
  <r>
    <x v="1482"/>
    <s v="MC-1483"/>
    <x v="14"/>
    <x v="5"/>
    <x v="5"/>
    <x v="6"/>
    <x v="0"/>
    <n v="22282"/>
    <n v="344"/>
    <n v="69"/>
    <n v="10602"/>
    <n v="75803"/>
    <n v="1.54"/>
    <n v="20.059999999999999"/>
    <n v="615"/>
  </r>
  <r>
    <x v="1483"/>
    <s v="MC-1484"/>
    <x v="357"/>
    <x v="2"/>
    <x v="6"/>
    <x v="3"/>
    <x v="2"/>
    <n v="44461"/>
    <n v="677"/>
    <n v="133"/>
    <n v="2194"/>
    <n v="292502"/>
    <n v="1.52"/>
    <n v="19.649999999999999"/>
    <n v="13231.74"/>
  </r>
  <r>
    <x v="1484"/>
    <s v="MC-1485"/>
    <x v="250"/>
    <x v="2"/>
    <x v="6"/>
    <x v="4"/>
    <x v="0"/>
    <n v="69839"/>
    <n v="3479"/>
    <n v="230"/>
    <n v="5456"/>
    <n v="222954"/>
    <n v="4.9800000000000004"/>
    <n v="6.61"/>
    <n v="3986.63"/>
  </r>
  <r>
    <x v="1485"/>
    <s v="MC-1486"/>
    <x v="243"/>
    <x v="1"/>
    <x v="1"/>
    <x v="8"/>
    <x v="1"/>
    <n v="63349"/>
    <n v="8242"/>
    <n v="1014"/>
    <n v="42879"/>
    <n v="1431067"/>
    <n v="13.01"/>
    <n v="12.3"/>
    <n v="3237.46"/>
  </r>
  <r>
    <x v="1486"/>
    <s v="MC-1487"/>
    <x v="189"/>
    <x v="0"/>
    <x v="0"/>
    <x v="7"/>
    <x v="1"/>
    <n v="62536"/>
    <n v="4833"/>
    <n v="358"/>
    <n v="16482"/>
    <n v="507990"/>
    <n v="7.73"/>
    <n v="7.41"/>
    <n v="2982.02"/>
  </r>
  <r>
    <x v="1487"/>
    <s v="MC-1488"/>
    <x v="291"/>
    <x v="4"/>
    <x v="4"/>
    <x v="4"/>
    <x v="2"/>
    <n v="99136"/>
    <n v="14607"/>
    <n v="2631"/>
    <n v="10216"/>
    <n v="1750618"/>
    <n v="14.73"/>
    <n v="18.010000000000002"/>
    <n v="17035.689999999999"/>
  </r>
  <r>
    <x v="1488"/>
    <s v="MC-1489"/>
    <x v="38"/>
    <x v="4"/>
    <x v="3"/>
    <x v="9"/>
    <x v="2"/>
    <n v="13424"/>
    <n v="1602"/>
    <n v="238"/>
    <n v="14474"/>
    <n v="379678"/>
    <n v="11.93"/>
    <n v="14.86"/>
    <n v="2523.1999999999998"/>
  </r>
  <r>
    <x v="1489"/>
    <s v="MC-1490"/>
    <x v="169"/>
    <x v="1"/>
    <x v="3"/>
    <x v="9"/>
    <x v="1"/>
    <n v="87424"/>
    <n v="5807"/>
    <n v="789"/>
    <n v="35668"/>
    <n v="975244"/>
    <n v="6.64"/>
    <n v="13.59"/>
    <n v="2634.24"/>
  </r>
  <r>
    <x v="1490"/>
    <s v="MC-1491"/>
    <x v="352"/>
    <x v="0"/>
    <x v="6"/>
    <x v="6"/>
    <x v="0"/>
    <n v="56315"/>
    <n v="3633"/>
    <n v="749"/>
    <n v="7688"/>
    <n v="1408543"/>
    <n v="6.45"/>
    <n v="20.62"/>
    <n v="18220.27"/>
  </r>
  <r>
    <x v="1491"/>
    <s v="MC-1492"/>
    <x v="130"/>
    <x v="4"/>
    <x v="6"/>
    <x v="2"/>
    <x v="0"/>
    <n v="24877"/>
    <n v="306"/>
    <n v="24"/>
    <n v="31914"/>
    <n v="50715"/>
    <n v="1.23"/>
    <n v="7.84"/>
    <n v="58.91"/>
  </r>
  <r>
    <x v="1492"/>
    <s v="MC-1493"/>
    <x v="206"/>
    <x v="3"/>
    <x v="7"/>
    <x v="5"/>
    <x v="1"/>
    <n v="75984"/>
    <n v="8636"/>
    <n v="1162"/>
    <n v="42955"/>
    <n v="686984"/>
    <n v="11.37"/>
    <n v="13.46"/>
    <n v="1499.3"/>
  </r>
  <r>
    <x v="1493"/>
    <s v="MC-1494"/>
    <x v="49"/>
    <x v="1"/>
    <x v="5"/>
    <x v="2"/>
    <x v="0"/>
    <n v="82436"/>
    <n v="5129"/>
    <n v="1219"/>
    <n v="22273"/>
    <n v="2316901"/>
    <n v="6.22"/>
    <n v="23.77"/>
    <n v="10302.18"/>
  </r>
  <r>
    <x v="1494"/>
    <s v="MC-1495"/>
    <x v="100"/>
    <x v="0"/>
    <x v="5"/>
    <x v="0"/>
    <x v="1"/>
    <n v="34460"/>
    <n v="3137"/>
    <n v="561"/>
    <n v="38714"/>
    <n v="685734"/>
    <n v="9.1"/>
    <n v="17.88"/>
    <n v="1671.26"/>
  </r>
  <r>
    <x v="1495"/>
    <s v="MC-1496"/>
    <x v="104"/>
    <x v="2"/>
    <x v="4"/>
    <x v="7"/>
    <x v="0"/>
    <n v="9272"/>
    <n v="840"/>
    <n v="125"/>
    <n v="32293"/>
    <n v="302146"/>
    <n v="9.06"/>
    <n v="14.88"/>
    <n v="835.63"/>
  </r>
  <r>
    <x v="1496"/>
    <s v="MC-1497"/>
    <x v="348"/>
    <x v="3"/>
    <x v="0"/>
    <x v="0"/>
    <x v="0"/>
    <n v="16765"/>
    <n v="2421"/>
    <n v="350"/>
    <n v="6752"/>
    <n v="338421"/>
    <n v="14.44"/>
    <n v="14.46"/>
    <n v="4912.3"/>
  </r>
  <r>
    <x v="1497"/>
    <s v="MC-1498"/>
    <x v="106"/>
    <x v="2"/>
    <x v="4"/>
    <x v="2"/>
    <x v="2"/>
    <n v="53108"/>
    <n v="7248"/>
    <n v="1190"/>
    <n v="10146"/>
    <n v="2527596"/>
    <n v="13.65"/>
    <n v="16.420000000000002"/>
    <n v="24811.11"/>
  </r>
  <r>
    <x v="1498"/>
    <s v="MC-1499"/>
    <x v="16"/>
    <x v="5"/>
    <x v="4"/>
    <x v="0"/>
    <x v="0"/>
    <n v="79765"/>
    <n v="3283"/>
    <n v="641"/>
    <n v="43066"/>
    <n v="887052"/>
    <n v="4.12"/>
    <n v="19.52"/>
    <n v="1959.73"/>
  </r>
  <r>
    <x v="1499"/>
    <s v="MC-1500"/>
    <x v="116"/>
    <x v="4"/>
    <x v="2"/>
    <x v="0"/>
    <x v="2"/>
    <n v="50082"/>
    <n v="1800"/>
    <n v="87"/>
    <n v="34180"/>
    <n v="142857"/>
    <n v="3.59"/>
    <n v="4.83"/>
    <n v="317.95999999999998"/>
  </r>
  <r>
    <x v="1500"/>
    <s v="MC-1501"/>
    <x v="210"/>
    <x v="5"/>
    <x v="6"/>
    <x v="0"/>
    <x v="1"/>
    <n v="56576"/>
    <n v="7596"/>
    <n v="565"/>
    <n v="14282"/>
    <n v="1358138"/>
    <n v="13.43"/>
    <n v="7.44"/>
    <n v="9409.5300000000007"/>
  </r>
  <r>
    <x v="1501"/>
    <s v="MC-1502"/>
    <x v="46"/>
    <x v="2"/>
    <x v="3"/>
    <x v="0"/>
    <x v="2"/>
    <n v="63461"/>
    <n v="8301"/>
    <n v="825"/>
    <n v="7238"/>
    <n v="1942575"/>
    <n v="13.08"/>
    <n v="9.94"/>
    <n v="26738.83"/>
  </r>
  <r>
    <x v="1502"/>
    <s v="MC-1503"/>
    <x v="230"/>
    <x v="2"/>
    <x v="6"/>
    <x v="9"/>
    <x v="0"/>
    <n v="41842"/>
    <n v="2128"/>
    <n v="514"/>
    <n v="36806"/>
    <n v="794574"/>
    <n v="5.09"/>
    <n v="24.15"/>
    <n v="2058.8000000000002"/>
  </r>
  <r>
    <x v="1503"/>
    <s v="MC-1504"/>
    <x v="54"/>
    <x v="3"/>
    <x v="4"/>
    <x v="5"/>
    <x v="1"/>
    <n v="64036"/>
    <n v="3265"/>
    <n v="313"/>
    <n v="19866"/>
    <n v="164228"/>
    <n v="5.0999999999999996"/>
    <n v="9.59"/>
    <n v="726.67"/>
  </r>
  <r>
    <x v="1504"/>
    <s v="MC-1505"/>
    <x v="27"/>
    <x v="0"/>
    <x v="2"/>
    <x v="5"/>
    <x v="1"/>
    <n v="10244"/>
    <n v="565"/>
    <n v="81"/>
    <n v="7452"/>
    <n v="88564"/>
    <n v="5.52"/>
    <n v="14.34"/>
    <n v="1088.49"/>
  </r>
  <r>
    <x v="1505"/>
    <s v="MC-1506"/>
    <x v="171"/>
    <x v="1"/>
    <x v="3"/>
    <x v="0"/>
    <x v="0"/>
    <n v="19665"/>
    <n v="2949"/>
    <n v="340"/>
    <n v="38149"/>
    <n v="59604"/>
    <n v="15"/>
    <n v="11.53"/>
    <n v="56.24"/>
  </r>
  <r>
    <x v="1506"/>
    <s v="MC-1507"/>
    <x v="44"/>
    <x v="1"/>
    <x v="7"/>
    <x v="9"/>
    <x v="0"/>
    <n v="83384"/>
    <n v="10637"/>
    <n v="2141"/>
    <n v="11993"/>
    <n v="2526250"/>
    <n v="12.76"/>
    <n v="20.13"/>
    <n v="20964.419999999998"/>
  </r>
  <r>
    <x v="1507"/>
    <s v="MC-1508"/>
    <x v="288"/>
    <x v="3"/>
    <x v="3"/>
    <x v="4"/>
    <x v="2"/>
    <n v="99861"/>
    <n v="12794"/>
    <n v="1653"/>
    <n v="43824"/>
    <n v="3936283"/>
    <n v="12.81"/>
    <n v="12.92"/>
    <n v="8881.99"/>
  </r>
  <r>
    <x v="1508"/>
    <s v="MC-1509"/>
    <x v="280"/>
    <x v="5"/>
    <x v="4"/>
    <x v="0"/>
    <x v="0"/>
    <n v="62148"/>
    <n v="7599"/>
    <n v="1349"/>
    <n v="8839"/>
    <n v="2452398"/>
    <n v="12.23"/>
    <n v="17.75"/>
    <n v="27646.54"/>
  </r>
  <r>
    <x v="1509"/>
    <s v="MC-1510"/>
    <x v="132"/>
    <x v="0"/>
    <x v="7"/>
    <x v="1"/>
    <x v="1"/>
    <n v="12609"/>
    <n v="1624"/>
    <n v="340"/>
    <n v="48007"/>
    <n v="742203"/>
    <n v="12.88"/>
    <n v="20.94"/>
    <n v="1446.04"/>
  </r>
  <r>
    <x v="1510"/>
    <s v="MC-1511"/>
    <x v="260"/>
    <x v="0"/>
    <x v="5"/>
    <x v="1"/>
    <x v="2"/>
    <n v="8425"/>
    <n v="299"/>
    <n v="40"/>
    <n v="42195"/>
    <n v="74850"/>
    <n v="3.55"/>
    <n v="13.38"/>
    <n v="77.39"/>
  </r>
  <r>
    <x v="1511"/>
    <s v="MC-1512"/>
    <x v="337"/>
    <x v="4"/>
    <x v="7"/>
    <x v="5"/>
    <x v="2"/>
    <n v="33931"/>
    <n v="3260"/>
    <n v="150"/>
    <n v="1140"/>
    <n v="273866"/>
    <n v="9.61"/>
    <n v="4.5999999999999996"/>
    <n v="23926.720000000001"/>
  </r>
  <r>
    <x v="1512"/>
    <s v="MC-1513"/>
    <x v="226"/>
    <x v="3"/>
    <x v="6"/>
    <x v="3"/>
    <x v="2"/>
    <n v="57854"/>
    <n v="6030"/>
    <n v="664"/>
    <n v="5646"/>
    <n v="1318151"/>
    <n v="10.42"/>
    <n v="11.01"/>
    <n v="23245.43"/>
  </r>
  <r>
    <x v="1513"/>
    <s v="MC-1514"/>
    <x v="119"/>
    <x v="2"/>
    <x v="0"/>
    <x v="4"/>
    <x v="0"/>
    <n v="88498"/>
    <n v="7152"/>
    <n v="229"/>
    <n v="30282"/>
    <n v="352043"/>
    <n v="8.08"/>
    <n v="3.2"/>
    <n v="1062.54"/>
  </r>
  <r>
    <x v="1514"/>
    <s v="MC-1515"/>
    <x v="288"/>
    <x v="5"/>
    <x v="7"/>
    <x v="7"/>
    <x v="2"/>
    <n v="48277"/>
    <n v="5234"/>
    <n v="967"/>
    <n v="40857"/>
    <n v="1777326"/>
    <n v="10.84"/>
    <n v="18.48"/>
    <n v="4250.16"/>
  </r>
  <r>
    <x v="1515"/>
    <s v="MC-1516"/>
    <x v="218"/>
    <x v="0"/>
    <x v="1"/>
    <x v="5"/>
    <x v="2"/>
    <n v="69519"/>
    <n v="1305"/>
    <n v="230"/>
    <n v="40751"/>
    <n v="373998"/>
    <n v="1.88"/>
    <n v="17.62"/>
    <n v="817.75"/>
  </r>
  <r>
    <x v="1516"/>
    <s v="MC-1517"/>
    <x v="229"/>
    <x v="2"/>
    <x v="7"/>
    <x v="8"/>
    <x v="1"/>
    <n v="24689"/>
    <n v="344"/>
    <n v="86"/>
    <n v="47325"/>
    <n v="32868"/>
    <n v="1.39"/>
    <n v="25"/>
    <n v="-30.55"/>
  </r>
  <r>
    <x v="1517"/>
    <s v="MC-1518"/>
    <x v="144"/>
    <x v="2"/>
    <x v="5"/>
    <x v="7"/>
    <x v="2"/>
    <n v="90523"/>
    <n v="6541"/>
    <n v="851"/>
    <n v="48692"/>
    <n v="625015"/>
    <n v="7.23"/>
    <n v="13.01"/>
    <n v="1183.5999999999999"/>
  </r>
  <r>
    <x v="1518"/>
    <s v="MC-1519"/>
    <x v="245"/>
    <x v="0"/>
    <x v="5"/>
    <x v="1"/>
    <x v="1"/>
    <n v="84205"/>
    <n v="5153"/>
    <n v="431"/>
    <n v="10864"/>
    <n v="845364"/>
    <n v="6.12"/>
    <n v="8.36"/>
    <n v="7681.07"/>
  </r>
  <r>
    <x v="1519"/>
    <s v="MC-1520"/>
    <x v="285"/>
    <x v="5"/>
    <x v="3"/>
    <x v="4"/>
    <x v="2"/>
    <n v="23551"/>
    <n v="2282"/>
    <n v="136"/>
    <n v="17021"/>
    <n v="217402"/>
    <n v="9.69"/>
    <n v="5.96"/>
    <n v="1177.24"/>
  </r>
  <r>
    <x v="1520"/>
    <s v="MC-1521"/>
    <x v="161"/>
    <x v="3"/>
    <x v="4"/>
    <x v="8"/>
    <x v="2"/>
    <n v="12853"/>
    <n v="1437"/>
    <n v="235"/>
    <n v="15990"/>
    <n v="309825"/>
    <n v="11.18"/>
    <n v="16.350000000000001"/>
    <n v="1837.64"/>
  </r>
  <r>
    <x v="1521"/>
    <s v="MC-1522"/>
    <x v="151"/>
    <x v="4"/>
    <x v="5"/>
    <x v="6"/>
    <x v="0"/>
    <n v="64627"/>
    <n v="6390"/>
    <n v="817"/>
    <n v="40392"/>
    <n v="1842403"/>
    <n v="9.89"/>
    <n v="12.79"/>
    <n v="4461.32"/>
  </r>
  <r>
    <x v="1522"/>
    <s v="MC-1523"/>
    <x v="276"/>
    <x v="5"/>
    <x v="2"/>
    <x v="1"/>
    <x v="2"/>
    <n v="25876"/>
    <n v="2641"/>
    <n v="369"/>
    <n v="45487"/>
    <n v="662553"/>
    <n v="10.210000000000001"/>
    <n v="13.97"/>
    <n v="1356.57"/>
  </r>
  <r>
    <x v="1523"/>
    <s v="MC-1524"/>
    <x v="33"/>
    <x v="3"/>
    <x v="3"/>
    <x v="9"/>
    <x v="2"/>
    <n v="92178"/>
    <n v="2165"/>
    <n v="144"/>
    <n v="5122"/>
    <n v="262428"/>
    <n v="2.35"/>
    <n v="6.65"/>
    <n v="5024.04"/>
  </r>
  <r>
    <x v="1524"/>
    <s v="MC-1525"/>
    <x v="247"/>
    <x v="0"/>
    <x v="3"/>
    <x v="3"/>
    <x v="2"/>
    <n v="45585"/>
    <n v="4819"/>
    <n v="820"/>
    <n v="20139"/>
    <n v="1898265"/>
    <n v="10.57"/>
    <n v="17.02"/>
    <n v="9325.6"/>
  </r>
  <r>
    <x v="1525"/>
    <s v="MC-1526"/>
    <x v="245"/>
    <x v="4"/>
    <x v="3"/>
    <x v="6"/>
    <x v="1"/>
    <n v="11775"/>
    <n v="780"/>
    <n v="72"/>
    <n v="22406"/>
    <n v="17699"/>
    <n v="6.62"/>
    <n v="9.23"/>
    <n v="-21.01"/>
  </r>
  <r>
    <x v="1526"/>
    <s v="MC-1527"/>
    <x v="251"/>
    <x v="4"/>
    <x v="1"/>
    <x v="8"/>
    <x v="0"/>
    <n v="30421"/>
    <n v="2097"/>
    <n v="166"/>
    <n v="43819"/>
    <n v="196683"/>
    <n v="6.89"/>
    <n v="7.92"/>
    <n v="348.85"/>
  </r>
  <r>
    <x v="1527"/>
    <s v="MC-1528"/>
    <x v="8"/>
    <x v="4"/>
    <x v="6"/>
    <x v="9"/>
    <x v="2"/>
    <n v="3722"/>
    <n v="531"/>
    <n v="117"/>
    <n v="22228"/>
    <n v="170511"/>
    <n v="14.27"/>
    <n v="22.03"/>
    <n v="667.1"/>
  </r>
  <r>
    <x v="1528"/>
    <s v="MC-1529"/>
    <x v="238"/>
    <x v="0"/>
    <x v="3"/>
    <x v="2"/>
    <x v="1"/>
    <n v="77139"/>
    <n v="7318"/>
    <n v="1430"/>
    <n v="28985"/>
    <n v="3246823"/>
    <n v="9.49"/>
    <n v="19.54"/>
    <n v="11101.69"/>
  </r>
  <r>
    <x v="1529"/>
    <s v="MC-1530"/>
    <x v="52"/>
    <x v="1"/>
    <x v="5"/>
    <x v="4"/>
    <x v="2"/>
    <n v="57533"/>
    <n v="3607"/>
    <n v="445"/>
    <n v="45053"/>
    <n v="1046536"/>
    <n v="6.27"/>
    <n v="12.34"/>
    <n v="2222.92"/>
  </r>
  <r>
    <x v="1530"/>
    <s v="MC-1531"/>
    <x v="100"/>
    <x v="1"/>
    <x v="7"/>
    <x v="0"/>
    <x v="1"/>
    <n v="18628"/>
    <n v="1503"/>
    <n v="156"/>
    <n v="39880"/>
    <n v="235646"/>
    <n v="8.07"/>
    <n v="10.38"/>
    <n v="490.89"/>
  </r>
  <r>
    <x v="1531"/>
    <s v="MC-1532"/>
    <x v="344"/>
    <x v="4"/>
    <x v="7"/>
    <x v="8"/>
    <x v="2"/>
    <n v="14737"/>
    <n v="1080"/>
    <n v="205"/>
    <n v="17743"/>
    <n v="369008"/>
    <n v="7.33"/>
    <n v="18.98"/>
    <n v="1979.74"/>
  </r>
  <r>
    <x v="1532"/>
    <s v="MC-1533"/>
    <x v="259"/>
    <x v="4"/>
    <x v="1"/>
    <x v="0"/>
    <x v="1"/>
    <n v="7973"/>
    <n v="1021"/>
    <n v="178"/>
    <n v="22175"/>
    <n v="273942"/>
    <n v="12.81"/>
    <n v="17.43"/>
    <n v="1135.3800000000001"/>
  </r>
  <r>
    <x v="1533"/>
    <s v="MC-1534"/>
    <x v="11"/>
    <x v="0"/>
    <x v="5"/>
    <x v="4"/>
    <x v="2"/>
    <n v="74268"/>
    <n v="1684"/>
    <n v="210"/>
    <n v="24093"/>
    <n v="380064"/>
    <n v="2.27"/>
    <n v="12.47"/>
    <n v="1477.48"/>
  </r>
  <r>
    <x v="1534"/>
    <s v="MC-1535"/>
    <x v="360"/>
    <x v="3"/>
    <x v="6"/>
    <x v="9"/>
    <x v="1"/>
    <n v="37187"/>
    <n v="5038"/>
    <n v="616"/>
    <n v="47394"/>
    <n v="1145906"/>
    <n v="13.55"/>
    <n v="12.23"/>
    <n v="2317.84"/>
  </r>
  <r>
    <x v="1535"/>
    <s v="MC-1536"/>
    <x v="74"/>
    <x v="5"/>
    <x v="4"/>
    <x v="3"/>
    <x v="2"/>
    <n v="29207"/>
    <n v="3002"/>
    <n v="522"/>
    <n v="15836"/>
    <n v="933563"/>
    <n v="10.28"/>
    <n v="17.39"/>
    <n v="5795.06"/>
  </r>
  <r>
    <x v="1536"/>
    <s v="MC-1537"/>
    <x v="261"/>
    <x v="2"/>
    <x v="1"/>
    <x v="2"/>
    <x v="2"/>
    <n v="54364"/>
    <n v="1724"/>
    <n v="426"/>
    <n v="27211"/>
    <n v="745971"/>
    <n v="3.17"/>
    <n v="24.71"/>
    <n v="2641.45"/>
  </r>
  <r>
    <x v="1537"/>
    <s v="MC-1538"/>
    <x v="149"/>
    <x v="0"/>
    <x v="4"/>
    <x v="5"/>
    <x v="2"/>
    <n v="16687"/>
    <n v="456"/>
    <n v="87"/>
    <n v="3650"/>
    <n v="97633"/>
    <n v="2.73"/>
    <n v="19.079999999999998"/>
    <n v="2575.16"/>
  </r>
  <r>
    <x v="1538"/>
    <s v="MC-1539"/>
    <x v="18"/>
    <x v="5"/>
    <x v="0"/>
    <x v="4"/>
    <x v="1"/>
    <n v="24506"/>
    <n v="3668"/>
    <n v="258"/>
    <n v="1960"/>
    <n v="601847"/>
    <n v="14.97"/>
    <n v="7.03"/>
    <n v="30612.29"/>
  </r>
  <r>
    <x v="1539"/>
    <s v="MC-1540"/>
    <x v="34"/>
    <x v="4"/>
    <x v="0"/>
    <x v="8"/>
    <x v="1"/>
    <n v="76235"/>
    <n v="7109"/>
    <n v="976"/>
    <n v="19374"/>
    <n v="1234501"/>
    <n v="9.33"/>
    <n v="13.73"/>
    <n v="6271.98"/>
  </r>
  <r>
    <x v="1540"/>
    <s v="MC-1541"/>
    <x v="295"/>
    <x v="5"/>
    <x v="6"/>
    <x v="5"/>
    <x v="0"/>
    <n v="24253"/>
    <n v="3138"/>
    <n v="502"/>
    <n v="44014"/>
    <n v="664775"/>
    <n v="12.94"/>
    <n v="16"/>
    <n v="1410.38"/>
  </r>
  <r>
    <x v="1541"/>
    <s v="MC-1542"/>
    <x v="108"/>
    <x v="1"/>
    <x v="3"/>
    <x v="6"/>
    <x v="2"/>
    <n v="47032"/>
    <n v="5772"/>
    <n v="1411"/>
    <n v="4538"/>
    <n v="1709511"/>
    <n v="12.27"/>
    <n v="24.45"/>
    <n v="37574"/>
  </r>
  <r>
    <x v="1542"/>
    <s v="MC-1543"/>
    <x v="46"/>
    <x v="1"/>
    <x v="1"/>
    <x v="6"/>
    <x v="1"/>
    <n v="8982"/>
    <n v="1229"/>
    <n v="54"/>
    <n v="34294"/>
    <n v="20218"/>
    <n v="13.68"/>
    <n v="4.3899999999999997"/>
    <n v="-41.05"/>
  </r>
  <r>
    <x v="1543"/>
    <s v="MC-1544"/>
    <x v="14"/>
    <x v="2"/>
    <x v="2"/>
    <x v="5"/>
    <x v="2"/>
    <n v="51430"/>
    <n v="3022"/>
    <n v="88"/>
    <n v="40102"/>
    <n v="130679"/>
    <n v="5.88"/>
    <n v="2.91"/>
    <n v="225.87"/>
  </r>
  <r>
    <x v="1544"/>
    <s v="MC-1545"/>
    <x v="100"/>
    <x v="0"/>
    <x v="2"/>
    <x v="3"/>
    <x v="1"/>
    <n v="82378"/>
    <n v="8985"/>
    <n v="923"/>
    <n v="26993"/>
    <n v="2254953"/>
    <n v="10.91"/>
    <n v="10.27"/>
    <n v="8253.82"/>
  </r>
  <r>
    <x v="1545"/>
    <s v="MC-1546"/>
    <x v="159"/>
    <x v="1"/>
    <x v="2"/>
    <x v="7"/>
    <x v="0"/>
    <n v="76233"/>
    <n v="3660"/>
    <n v="524"/>
    <n v="35465"/>
    <n v="1161828"/>
    <n v="4.8"/>
    <n v="14.32"/>
    <n v="3175.97"/>
  </r>
  <r>
    <x v="1546"/>
    <s v="MC-1547"/>
    <x v="18"/>
    <x v="5"/>
    <x v="3"/>
    <x v="4"/>
    <x v="1"/>
    <n v="82537"/>
    <n v="1460"/>
    <n v="304"/>
    <n v="44468"/>
    <n v="612582"/>
    <n v="1.77"/>
    <n v="20.82"/>
    <n v="1277.5899999999999"/>
  </r>
  <r>
    <x v="1547"/>
    <s v="MC-1548"/>
    <x v="225"/>
    <x v="4"/>
    <x v="2"/>
    <x v="3"/>
    <x v="1"/>
    <n v="90526"/>
    <n v="3860"/>
    <n v="681"/>
    <n v="26165"/>
    <n v="1542834"/>
    <n v="4.26"/>
    <n v="17.64"/>
    <n v="5796.51"/>
  </r>
  <r>
    <x v="1548"/>
    <s v="MC-1549"/>
    <x v="259"/>
    <x v="5"/>
    <x v="4"/>
    <x v="2"/>
    <x v="0"/>
    <n v="60594"/>
    <n v="6975"/>
    <n v="1056"/>
    <n v="47229"/>
    <n v="1817859"/>
    <n v="11.51"/>
    <n v="15.14"/>
    <n v="3749.07"/>
  </r>
  <r>
    <x v="1549"/>
    <s v="MC-1550"/>
    <x v="19"/>
    <x v="3"/>
    <x v="0"/>
    <x v="0"/>
    <x v="0"/>
    <n v="32385"/>
    <n v="4343"/>
    <n v="278"/>
    <n v="39806"/>
    <n v="68871"/>
    <n v="13.41"/>
    <n v="6.4"/>
    <n v="73.02"/>
  </r>
  <r>
    <x v="1550"/>
    <s v="MC-1551"/>
    <x v="67"/>
    <x v="1"/>
    <x v="6"/>
    <x v="0"/>
    <x v="2"/>
    <n v="87967"/>
    <n v="11607"/>
    <n v="1544"/>
    <n v="45637"/>
    <n v="2274377"/>
    <n v="13.19"/>
    <n v="13.3"/>
    <n v="4883.58"/>
  </r>
  <r>
    <x v="1551"/>
    <s v="MC-1552"/>
    <x v="186"/>
    <x v="0"/>
    <x v="6"/>
    <x v="1"/>
    <x v="1"/>
    <n v="27336"/>
    <n v="1430"/>
    <n v="192"/>
    <n v="7206"/>
    <n v="373301"/>
    <n v="5.23"/>
    <n v="13.43"/>
    <n v="5080.3900000000003"/>
  </r>
  <r>
    <x v="1552"/>
    <s v="MC-1553"/>
    <x v="36"/>
    <x v="3"/>
    <x v="6"/>
    <x v="8"/>
    <x v="1"/>
    <n v="50422"/>
    <n v="1178"/>
    <n v="274"/>
    <n v="1680"/>
    <n v="108271"/>
    <n v="2.34"/>
    <n v="23.26"/>
    <n v="6345.49"/>
  </r>
  <r>
    <x v="1553"/>
    <s v="MC-1554"/>
    <x v="241"/>
    <x v="5"/>
    <x v="2"/>
    <x v="2"/>
    <x v="2"/>
    <n v="38643"/>
    <n v="837"/>
    <n v="151"/>
    <n v="41647"/>
    <n v="89390"/>
    <n v="2.17"/>
    <n v="18.04"/>
    <n v="114.64"/>
  </r>
  <r>
    <x v="1554"/>
    <s v="MC-1555"/>
    <x v="361"/>
    <x v="5"/>
    <x v="1"/>
    <x v="1"/>
    <x v="2"/>
    <n v="7285"/>
    <n v="619"/>
    <n v="19"/>
    <n v="2837"/>
    <n v="16377"/>
    <n v="8.5"/>
    <n v="3.07"/>
    <n v="477.3"/>
  </r>
  <r>
    <x v="1555"/>
    <s v="MC-1556"/>
    <x v="35"/>
    <x v="4"/>
    <x v="0"/>
    <x v="7"/>
    <x v="0"/>
    <n v="67633"/>
    <n v="9260"/>
    <n v="915"/>
    <n v="25683"/>
    <n v="1601857"/>
    <n v="13.69"/>
    <n v="9.8800000000000008"/>
    <n v="6137.05"/>
  </r>
  <r>
    <x v="1556"/>
    <s v="MC-1557"/>
    <x v="209"/>
    <x v="0"/>
    <x v="1"/>
    <x v="6"/>
    <x v="1"/>
    <n v="30041"/>
    <n v="2923"/>
    <n v="132"/>
    <n v="35845"/>
    <n v="173434"/>
    <n v="9.73"/>
    <n v="4.5199999999999996"/>
    <n v="383.85"/>
  </r>
  <r>
    <x v="1557"/>
    <s v="MC-1558"/>
    <x v="132"/>
    <x v="0"/>
    <x v="5"/>
    <x v="9"/>
    <x v="1"/>
    <n v="28004"/>
    <n v="3967"/>
    <n v="784"/>
    <n v="6258"/>
    <n v="652710"/>
    <n v="14.17"/>
    <n v="19.760000000000002"/>
    <n v="10329.36"/>
  </r>
  <r>
    <x v="1558"/>
    <s v="MC-1559"/>
    <x v="9"/>
    <x v="1"/>
    <x v="3"/>
    <x v="1"/>
    <x v="2"/>
    <n v="30933"/>
    <n v="3354"/>
    <n v="478"/>
    <n v="2715"/>
    <n v="230837"/>
    <n v="10.84"/>
    <n v="14.25"/>
    <n v="8400.85"/>
  </r>
  <r>
    <x v="1559"/>
    <s v="MC-1560"/>
    <x v="324"/>
    <x v="3"/>
    <x v="1"/>
    <x v="1"/>
    <x v="1"/>
    <n v="75781"/>
    <n v="11016"/>
    <n v="1488"/>
    <n v="10641"/>
    <n v="3295772"/>
    <n v="14.54"/>
    <n v="13.51"/>
    <n v="30871.279999999999"/>
  </r>
  <r>
    <x v="1560"/>
    <s v="MC-1561"/>
    <x v="237"/>
    <x v="2"/>
    <x v="6"/>
    <x v="6"/>
    <x v="2"/>
    <n v="50431"/>
    <n v="2782"/>
    <n v="249"/>
    <n v="40928"/>
    <n v="323030"/>
    <n v="5.52"/>
    <n v="8.9499999999999993"/>
    <n v="689.27"/>
  </r>
  <r>
    <x v="1561"/>
    <s v="MC-1562"/>
    <x v="151"/>
    <x v="3"/>
    <x v="0"/>
    <x v="9"/>
    <x v="2"/>
    <n v="59868"/>
    <n v="2709"/>
    <n v="282"/>
    <n v="3991"/>
    <n v="118100"/>
    <n v="4.5199999999999996"/>
    <n v="10.41"/>
    <n v="2859.18"/>
  </r>
  <r>
    <x v="1562"/>
    <s v="MC-1563"/>
    <x v="244"/>
    <x v="3"/>
    <x v="3"/>
    <x v="0"/>
    <x v="1"/>
    <n v="43910"/>
    <n v="1810"/>
    <n v="414"/>
    <n v="13197"/>
    <n v="724553"/>
    <n v="4.12"/>
    <n v="22.87"/>
    <n v="5390.41"/>
  </r>
  <r>
    <x v="1563"/>
    <s v="MC-1564"/>
    <x v="294"/>
    <x v="2"/>
    <x v="7"/>
    <x v="5"/>
    <x v="0"/>
    <n v="38316"/>
    <n v="5053"/>
    <n v="636"/>
    <n v="5870"/>
    <n v="273856"/>
    <n v="13.19"/>
    <n v="12.59"/>
    <n v="4565.07"/>
  </r>
  <r>
    <x v="1564"/>
    <s v="MC-1565"/>
    <x v="231"/>
    <x v="3"/>
    <x v="2"/>
    <x v="4"/>
    <x v="2"/>
    <n v="68924"/>
    <n v="1273"/>
    <n v="265"/>
    <n v="24202"/>
    <n v="109128"/>
    <n v="1.85"/>
    <n v="20.82"/>
    <n v="350.91"/>
  </r>
  <r>
    <x v="1565"/>
    <s v="MC-1566"/>
    <x v="336"/>
    <x v="3"/>
    <x v="1"/>
    <x v="0"/>
    <x v="0"/>
    <n v="9834"/>
    <n v="593"/>
    <n v="122"/>
    <n v="30958"/>
    <n v="143906"/>
    <n v="6.03"/>
    <n v="20.57"/>
    <n v="364.84"/>
  </r>
  <r>
    <x v="1566"/>
    <s v="MC-1567"/>
    <x v="187"/>
    <x v="5"/>
    <x v="3"/>
    <x v="9"/>
    <x v="1"/>
    <n v="28581"/>
    <n v="3254"/>
    <n v="390"/>
    <n v="2666"/>
    <n v="71525"/>
    <n v="11.39"/>
    <n v="11.99"/>
    <n v="2582.8200000000002"/>
  </r>
  <r>
    <x v="1567"/>
    <s v="MC-1568"/>
    <x v="186"/>
    <x v="1"/>
    <x v="0"/>
    <x v="5"/>
    <x v="0"/>
    <n v="61559"/>
    <n v="3902"/>
    <n v="737"/>
    <n v="3293"/>
    <n v="768750"/>
    <n v="6.34"/>
    <n v="18.89"/>
    <n v="23243.64"/>
  </r>
  <r>
    <x v="1568"/>
    <s v="MC-1569"/>
    <x v="98"/>
    <x v="2"/>
    <x v="4"/>
    <x v="3"/>
    <x v="2"/>
    <n v="83210"/>
    <n v="4016"/>
    <n v="423"/>
    <n v="33072"/>
    <n v="499710"/>
    <n v="4.83"/>
    <n v="10.53"/>
    <n v="1411"/>
  </r>
  <r>
    <x v="1569"/>
    <s v="MC-1570"/>
    <x v="240"/>
    <x v="2"/>
    <x v="0"/>
    <x v="1"/>
    <x v="2"/>
    <n v="38723"/>
    <n v="4948"/>
    <n v="427"/>
    <n v="7596"/>
    <n v="1031553"/>
    <n v="12.78"/>
    <n v="8.6300000000000008"/>
    <n v="13479.34"/>
  </r>
  <r>
    <x v="1570"/>
    <s v="MC-1571"/>
    <x v="82"/>
    <x v="5"/>
    <x v="1"/>
    <x v="9"/>
    <x v="0"/>
    <n v="71028"/>
    <n v="996"/>
    <n v="177"/>
    <n v="36164"/>
    <n v="327731"/>
    <n v="1.4"/>
    <n v="17.77"/>
    <n v="806.24"/>
  </r>
  <r>
    <x v="1571"/>
    <s v="MC-1572"/>
    <x v="238"/>
    <x v="1"/>
    <x v="0"/>
    <x v="5"/>
    <x v="2"/>
    <n v="90694"/>
    <n v="4734"/>
    <n v="106"/>
    <n v="19370"/>
    <n v="156071"/>
    <n v="5.22"/>
    <n v="2.2400000000000002"/>
    <n v="705.74"/>
  </r>
  <r>
    <x v="1572"/>
    <s v="MC-1573"/>
    <x v="188"/>
    <x v="1"/>
    <x v="6"/>
    <x v="8"/>
    <x v="2"/>
    <n v="5613"/>
    <n v="633"/>
    <n v="151"/>
    <n v="4159"/>
    <n v="252899"/>
    <n v="11.28"/>
    <n v="23.85"/>
    <n v="5980.41"/>
  </r>
  <r>
    <x v="1573"/>
    <s v="MC-1574"/>
    <x v="185"/>
    <x v="1"/>
    <x v="3"/>
    <x v="2"/>
    <x v="2"/>
    <n v="81746"/>
    <n v="7153"/>
    <n v="1063"/>
    <n v="45557"/>
    <n v="753159"/>
    <n v="8.75"/>
    <n v="14.86"/>
    <n v="1553.23"/>
  </r>
  <r>
    <x v="1574"/>
    <s v="MC-1575"/>
    <x v="234"/>
    <x v="4"/>
    <x v="2"/>
    <x v="8"/>
    <x v="2"/>
    <n v="60635"/>
    <n v="8456"/>
    <n v="2051"/>
    <n v="44980"/>
    <n v="2496938"/>
    <n v="13.95"/>
    <n v="24.25"/>
    <n v="5451.27"/>
  </r>
  <r>
    <x v="1575"/>
    <s v="MC-1576"/>
    <x v="207"/>
    <x v="0"/>
    <x v="1"/>
    <x v="1"/>
    <x v="1"/>
    <n v="96810"/>
    <n v="3824"/>
    <n v="473"/>
    <n v="49957"/>
    <n v="1051268"/>
    <n v="3.95"/>
    <n v="12.37"/>
    <n v="2004.33"/>
  </r>
  <r>
    <x v="1576"/>
    <s v="MC-1577"/>
    <x v="285"/>
    <x v="3"/>
    <x v="2"/>
    <x v="2"/>
    <x v="0"/>
    <n v="19872"/>
    <n v="372"/>
    <n v="65"/>
    <n v="20813"/>
    <n v="144140"/>
    <n v="1.87"/>
    <n v="17.47"/>
    <n v="592.54"/>
  </r>
  <r>
    <x v="1577"/>
    <s v="MC-1578"/>
    <x v="102"/>
    <x v="3"/>
    <x v="7"/>
    <x v="2"/>
    <x v="1"/>
    <n v="54188"/>
    <n v="3990"/>
    <n v="983"/>
    <n v="21177"/>
    <n v="1841755"/>
    <n v="7.36"/>
    <n v="24.64"/>
    <n v="8596.7800000000007"/>
  </r>
  <r>
    <x v="1578"/>
    <s v="MC-1579"/>
    <x v="297"/>
    <x v="4"/>
    <x v="4"/>
    <x v="3"/>
    <x v="0"/>
    <n v="43730"/>
    <n v="5887"/>
    <n v="933"/>
    <n v="7089"/>
    <n v="1301863"/>
    <n v="13.46"/>
    <n v="15.85"/>
    <n v="18264.080000000002"/>
  </r>
  <r>
    <x v="1579"/>
    <s v="MC-1580"/>
    <x v="320"/>
    <x v="5"/>
    <x v="3"/>
    <x v="5"/>
    <x v="1"/>
    <n v="96591"/>
    <n v="11767"/>
    <n v="2769"/>
    <n v="18489"/>
    <n v="3430607"/>
    <n v="12.18"/>
    <n v="23.53"/>
    <n v="18454.810000000001"/>
  </r>
  <r>
    <x v="1580"/>
    <s v="MC-1581"/>
    <x v="332"/>
    <x v="3"/>
    <x v="1"/>
    <x v="5"/>
    <x v="0"/>
    <n v="19524"/>
    <n v="2121"/>
    <n v="97"/>
    <n v="27370"/>
    <n v="117656"/>
    <n v="10.86"/>
    <n v="4.57"/>
    <n v="329.87"/>
  </r>
  <r>
    <x v="1581"/>
    <s v="MC-1582"/>
    <x v="218"/>
    <x v="4"/>
    <x v="7"/>
    <x v="6"/>
    <x v="2"/>
    <n v="45260"/>
    <n v="4971"/>
    <n v="419"/>
    <n v="33153"/>
    <n v="985587"/>
    <n v="10.98"/>
    <n v="8.43"/>
    <n v="2872.87"/>
  </r>
  <r>
    <x v="1582"/>
    <s v="MC-1583"/>
    <x v="239"/>
    <x v="1"/>
    <x v="2"/>
    <x v="1"/>
    <x v="2"/>
    <n v="28060"/>
    <n v="1860"/>
    <n v="327"/>
    <n v="33516"/>
    <n v="259083"/>
    <n v="6.63"/>
    <n v="17.579999999999998"/>
    <n v="673.01"/>
  </r>
  <r>
    <x v="1583"/>
    <s v="MC-1584"/>
    <x v="291"/>
    <x v="3"/>
    <x v="5"/>
    <x v="3"/>
    <x v="2"/>
    <n v="26927"/>
    <n v="886"/>
    <n v="122"/>
    <n v="16166"/>
    <n v="88742"/>
    <n v="3.29"/>
    <n v="13.77"/>
    <n v="448.93"/>
  </r>
  <r>
    <x v="1584"/>
    <s v="MC-1585"/>
    <x v="212"/>
    <x v="2"/>
    <x v="5"/>
    <x v="4"/>
    <x v="1"/>
    <n v="70545"/>
    <n v="1283"/>
    <n v="74"/>
    <n v="39455"/>
    <n v="26012"/>
    <n v="1.82"/>
    <n v="5.77"/>
    <n v="-34.07"/>
  </r>
  <r>
    <x v="1585"/>
    <s v="MC-1586"/>
    <x v="259"/>
    <x v="5"/>
    <x v="5"/>
    <x v="3"/>
    <x v="1"/>
    <n v="47752"/>
    <n v="2140"/>
    <n v="422"/>
    <n v="7955"/>
    <n v="274544"/>
    <n v="4.4800000000000004"/>
    <n v="19.72"/>
    <n v="3351.28"/>
  </r>
  <r>
    <x v="1586"/>
    <s v="MC-1587"/>
    <x v="36"/>
    <x v="4"/>
    <x v="2"/>
    <x v="9"/>
    <x v="1"/>
    <n v="63270"/>
    <n v="6179"/>
    <n v="481"/>
    <n v="14842"/>
    <n v="186880"/>
    <n v="9.77"/>
    <n v="7.78"/>
    <n v="1159.1099999999999"/>
  </r>
  <r>
    <x v="1587"/>
    <s v="MC-1588"/>
    <x v="249"/>
    <x v="0"/>
    <x v="3"/>
    <x v="5"/>
    <x v="0"/>
    <n v="16524"/>
    <n v="2345"/>
    <n v="465"/>
    <n v="8335"/>
    <n v="673299"/>
    <n v="14.19"/>
    <n v="19.829999999999998"/>
    <n v="7978.09"/>
  </r>
  <r>
    <x v="1588"/>
    <s v="MC-1589"/>
    <x v="95"/>
    <x v="3"/>
    <x v="6"/>
    <x v="7"/>
    <x v="0"/>
    <n v="88014"/>
    <n v="3282"/>
    <n v="520"/>
    <n v="5305"/>
    <n v="126120"/>
    <n v="3.73"/>
    <n v="15.84"/>
    <n v="2277.4299999999998"/>
  </r>
  <r>
    <x v="1589"/>
    <s v="MC-1590"/>
    <x v="286"/>
    <x v="3"/>
    <x v="1"/>
    <x v="7"/>
    <x v="2"/>
    <n v="3615"/>
    <n v="336"/>
    <n v="52"/>
    <n v="46582"/>
    <n v="79274"/>
    <n v="9.2899999999999991"/>
    <n v="15.48"/>
    <n v="70.180000000000007"/>
  </r>
  <r>
    <x v="1590"/>
    <s v="MC-1591"/>
    <x v="91"/>
    <x v="4"/>
    <x v="2"/>
    <x v="3"/>
    <x v="1"/>
    <n v="75289"/>
    <n v="6385"/>
    <n v="822"/>
    <n v="49397"/>
    <n v="1835734"/>
    <n v="8.48"/>
    <n v="12.87"/>
    <n v="3616.3"/>
  </r>
  <r>
    <x v="1591"/>
    <s v="MC-1592"/>
    <x v="362"/>
    <x v="4"/>
    <x v="5"/>
    <x v="8"/>
    <x v="2"/>
    <n v="89784"/>
    <n v="7346"/>
    <n v="452"/>
    <n v="5993"/>
    <n v="1060988"/>
    <n v="8.18"/>
    <n v="6.15"/>
    <n v="17603.490000000002"/>
  </r>
  <r>
    <x v="1592"/>
    <s v="MC-1593"/>
    <x v="110"/>
    <x v="1"/>
    <x v="6"/>
    <x v="9"/>
    <x v="1"/>
    <n v="11888"/>
    <n v="844"/>
    <n v="170"/>
    <n v="49187"/>
    <n v="223153"/>
    <n v="7.1"/>
    <n v="20.14"/>
    <n v="353.68"/>
  </r>
  <r>
    <x v="1593"/>
    <s v="MC-1594"/>
    <x v="331"/>
    <x v="3"/>
    <x v="5"/>
    <x v="9"/>
    <x v="0"/>
    <n v="34123"/>
    <n v="1914"/>
    <n v="300"/>
    <n v="14372"/>
    <n v="411904"/>
    <n v="5.61"/>
    <n v="15.67"/>
    <n v="2765.99"/>
  </r>
  <r>
    <x v="1594"/>
    <s v="MC-1595"/>
    <x v="232"/>
    <x v="2"/>
    <x v="3"/>
    <x v="7"/>
    <x v="2"/>
    <n v="86118"/>
    <n v="4773"/>
    <n v="722"/>
    <n v="13524"/>
    <n v="1798474"/>
    <n v="5.54"/>
    <n v="15.13"/>
    <n v="13198.28"/>
  </r>
  <r>
    <x v="1595"/>
    <s v="MC-1596"/>
    <x v="332"/>
    <x v="2"/>
    <x v="1"/>
    <x v="8"/>
    <x v="1"/>
    <n v="11517"/>
    <n v="796"/>
    <n v="156"/>
    <n v="2053"/>
    <n v="343090"/>
    <n v="6.91"/>
    <n v="19.600000000000001"/>
    <n v="16611.64"/>
  </r>
  <r>
    <x v="1596"/>
    <s v="MC-1597"/>
    <x v="321"/>
    <x v="5"/>
    <x v="6"/>
    <x v="2"/>
    <x v="1"/>
    <n v="27167"/>
    <n v="3975"/>
    <n v="560"/>
    <n v="19311"/>
    <n v="131354"/>
    <n v="14.63"/>
    <n v="14.09"/>
    <n v="580.21"/>
  </r>
  <r>
    <x v="1597"/>
    <s v="MC-1598"/>
    <x v="248"/>
    <x v="0"/>
    <x v="3"/>
    <x v="0"/>
    <x v="0"/>
    <n v="68185"/>
    <n v="7636"/>
    <n v="985"/>
    <n v="35510"/>
    <n v="454084"/>
    <n v="11.2"/>
    <n v="12.9"/>
    <n v="1178.74"/>
  </r>
  <r>
    <x v="1598"/>
    <s v="MC-1599"/>
    <x v="30"/>
    <x v="2"/>
    <x v="5"/>
    <x v="0"/>
    <x v="0"/>
    <n v="65071"/>
    <n v="5264"/>
    <n v="651"/>
    <n v="4624"/>
    <n v="785890"/>
    <n v="8.09"/>
    <n v="12.37"/>
    <n v="16897.18"/>
  </r>
  <r>
    <x v="1599"/>
    <s v="MC-1600"/>
    <x v="259"/>
    <x v="4"/>
    <x v="4"/>
    <x v="4"/>
    <x v="0"/>
    <n v="4015"/>
    <n v="171"/>
    <n v="9"/>
    <n v="12527"/>
    <n v="5096"/>
    <n v="4.26"/>
    <n v="5.26"/>
    <n v="-59.32"/>
  </r>
  <r>
    <x v="1600"/>
    <s v="MC-1601"/>
    <x v="116"/>
    <x v="2"/>
    <x v="2"/>
    <x v="3"/>
    <x v="2"/>
    <n v="2264"/>
    <n v="28"/>
    <n v="6"/>
    <n v="40446"/>
    <n v="13169"/>
    <n v="1.24"/>
    <n v="21.43"/>
    <n v="-67.44"/>
  </r>
  <r>
    <x v="1601"/>
    <s v="MC-1602"/>
    <x v="215"/>
    <x v="4"/>
    <x v="4"/>
    <x v="4"/>
    <x v="0"/>
    <n v="61393"/>
    <n v="6034"/>
    <n v="1481"/>
    <n v="5739"/>
    <n v="646678"/>
    <n v="9.83"/>
    <n v="24.54"/>
    <n v="11168.67"/>
  </r>
  <r>
    <x v="1602"/>
    <s v="MC-1603"/>
    <x v="267"/>
    <x v="4"/>
    <x v="1"/>
    <x v="4"/>
    <x v="1"/>
    <n v="13019"/>
    <n v="1600"/>
    <n v="78"/>
    <n v="690"/>
    <n v="156799"/>
    <n v="12.29"/>
    <n v="4.88"/>
    <n v="22619.88"/>
  </r>
  <r>
    <x v="1603"/>
    <s v="MC-1604"/>
    <x v="226"/>
    <x v="3"/>
    <x v="2"/>
    <x v="7"/>
    <x v="1"/>
    <n v="42996"/>
    <n v="5552"/>
    <n v="1195"/>
    <n v="10036"/>
    <n v="2475137"/>
    <n v="12.91"/>
    <n v="21.52"/>
    <n v="24563.55"/>
  </r>
  <r>
    <x v="1604"/>
    <s v="MC-1605"/>
    <x v="295"/>
    <x v="1"/>
    <x v="1"/>
    <x v="4"/>
    <x v="0"/>
    <n v="96887"/>
    <n v="12046"/>
    <n v="2664"/>
    <n v="43318"/>
    <n v="783152"/>
    <n v="12.43"/>
    <n v="22.12"/>
    <n v="1707.92"/>
  </r>
  <r>
    <x v="1605"/>
    <s v="MC-1606"/>
    <x v="361"/>
    <x v="0"/>
    <x v="0"/>
    <x v="4"/>
    <x v="0"/>
    <n v="26915"/>
    <n v="1347"/>
    <n v="99"/>
    <n v="43970"/>
    <n v="148725"/>
    <n v="5"/>
    <n v="7.35"/>
    <n v="238.24"/>
  </r>
  <r>
    <x v="1606"/>
    <s v="MC-1607"/>
    <x v="117"/>
    <x v="0"/>
    <x v="3"/>
    <x v="3"/>
    <x v="1"/>
    <n v="25516"/>
    <n v="3730"/>
    <n v="403"/>
    <n v="37936"/>
    <n v="276108"/>
    <n v="14.62"/>
    <n v="10.8"/>
    <n v="627.82000000000005"/>
  </r>
  <r>
    <x v="1607"/>
    <s v="MC-1608"/>
    <x v="132"/>
    <x v="1"/>
    <x v="1"/>
    <x v="8"/>
    <x v="1"/>
    <n v="67408"/>
    <n v="5350"/>
    <n v="553"/>
    <n v="21613"/>
    <n v="1154388"/>
    <n v="7.94"/>
    <n v="10.34"/>
    <n v="5241.2"/>
  </r>
  <r>
    <x v="1608"/>
    <s v="MC-1609"/>
    <x v="19"/>
    <x v="1"/>
    <x v="6"/>
    <x v="4"/>
    <x v="2"/>
    <n v="99867"/>
    <n v="3640"/>
    <n v="138"/>
    <n v="3550"/>
    <n v="180879"/>
    <n v="3.64"/>
    <n v="3.79"/>
    <n v="4994.95"/>
  </r>
  <r>
    <x v="1609"/>
    <s v="MC-1610"/>
    <x v="52"/>
    <x v="1"/>
    <x v="5"/>
    <x v="3"/>
    <x v="2"/>
    <n v="94861"/>
    <n v="8254"/>
    <n v="189"/>
    <n v="48870"/>
    <n v="327930"/>
    <n v="8.6999999999999993"/>
    <n v="2.29"/>
    <n v="571.03"/>
  </r>
  <r>
    <x v="1610"/>
    <s v="MC-1611"/>
    <x v="289"/>
    <x v="0"/>
    <x v="7"/>
    <x v="2"/>
    <x v="1"/>
    <n v="9634"/>
    <n v="1261"/>
    <n v="159"/>
    <n v="36494"/>
    <n v="143068"/>
    <n v="13.09"/>
    <n v="12.61"/>
    <n v="292.02999999999997"/>
  </r>
  <r>
    <x v="1611"/>
    <s v="MC-1612"/>
    <x v="285"/>
    <x v="1"/>
    <x v="2"/>
    <x v="6"/>
    <x v="2"/>
    <n v="40353"/>
    <n v="4409"/>
    <n v="408"/>
    <n v="27523"/>
    <n v="775477"/>
    <n v="10.93"/>
    <n v="9.25"/>
    <n v="2717.57"/>
  </r>
  <r>
    <x v="1612"/>
    <s v="MC-1613"/>
    <x v="194"/>
    <x v="3"/>
    <x v="7"/>
    <x v="7"/>
    <x v="0"/>
    <n v="47254"/>
    <n v="3828"/>
    <n v="552"/>
    <n v="44059"/>
    <n v="503570"/>
    <n v="8.1"/>
    <n v="14.42"/>
    <n v="1042.95"/>
  </r>
  <r>
    <x v="1613"/>
    <s v="MC-1614"/>
    <x v="89"/>
    <x v="3"/>
    <x v="2"/>
    <x v="1"/>
    <x v="1"/>
    <n v="19623"/>
    <n v="1775"/>
    <n v="249"/>
    <n v="47507"/>
    <n v="548398"/>
    <n v="9.0500000000000007"/>
    <n v="14.03"/>
    <n v="1054.3499999999999"/>
  </r>
  <r>
    <x v="1614"/>
    <s v="MC-1615"/>
    <x v="198"/>
    <x v="1"/>
    <x v="2"/>
    <x v="5"/>
    <x v="0"/>
    <n v="2828"/>
    <n v="250"/>
    <n v="55"/>
    <n v="40962"/>
    <n v="125268"/>
    <n v="8.84"/>
    <n v="22"/>
    <n v="205.82"/>
  </r>
  <r>
    <x v="1615"/>
    <s v="MC-1616"/>
    <x v="152"/>
    <x v="3"/>
    <x v="6"/>
    <x v="9"/>
    <x v="1"/>
    <n v="3148"/>
    <n v="231"/>
    <n v="34"/>
    <n v="7920"/>
    <n v="32051"/>
    <n v="7.34"/>
    <n v="14.72"/>
    <n v="304.69"/>
  </r>
  <r>
    <x v="1616"/>
    <s v="MC-1617"/>
    <x v="131"/>
    <x v="3"/>
    <x v="6"/>
    <x v="9"/>
    <x v="1"/>
    <n v="73001"/>
    <n v="5279"/>
    <n v="571"/>
    <n v="9902"/>
    <n v="899918"/>
    <n v="7.23"/>
    <n v="10.82"/>
    <n v="8987.94"/>
  </r>
  <r>
    <x v="1617"/>
    <s v="MC-1618"/>
    <x v="65"/>
    <x v="0"/>
    <x v="7"/>
    <x v="3"/>
    <x v="1"/>
    <n v="88266"/>
    <n v="1861"/>
    <n v="217"/>
    <n v="48091"/>
    <n v="66669"/>
    <n v="2.11"/>
    <n v="11.66"/>
    <n v="38.630000000000003"/>
  </r>
  <r>
    <x v="1618"/>
    <s v="MC-1619"/>
    <x v="351"/>
    <x v="3"/>
    <x v="1"/>
    <x v="8"/>
    <x v="2"/>
    <n v="19543"/>
    <n v="1158"/>
    <n v="288"/>
    <n v="47195"/>
    <n v="587091"/>
    <n v="5.93"/>
    <n v="24.87"/>
    <n v="1143.96"/>
  </r>
  <r>
    <x v="1619"/>
    <s v="MC-1620"/>
    <x v="50"/>
    <x v="2"/>
    <x v="2"/>
    <x v="0"/>
    <x v="1"/>
    <n v="21788"/>
    <n v="1603"/>
    <n v="354"/>
    <n v="15875"/>
    <n v="567614"/>
    <n v="7.36"/>
    <n v="22.08"/>
    <n v="3475.45"/>
  </r>
  <r>
    <x v="1620"/>
    <s v="MC-1621"/>
    <x v="228"/>
    <x v="1"/>
    <x v="7"/>
    <x v="4"/>
    <x v="0"/>
    <n v="45708"/>
    <n v="6394"/>
    <n v="891"/>
    <n v="40453"/>
    <n v="1942941"/>
    <n v="13.99"/>
    <n v="13.93"/>
    <n v="4703"/>
  </r>
  <r>
    <x v="1621"/>
    <s v="MC-1622"/>
    <x v="278"/>
    <x v="4"/>
    <x v="5"/>
    <x v="7"/>
    <x v="1"/>
    <n v="59599"/>
    <n v="6657"/>
    <n v="987"/>
    <n v="12682"/>
    <n v="2338949"/>
    <n v="11.17"/>
    <n v="14.83"/>
    <n v="18342.419999999998"/>
  </r>
  <r>
    <x v="1622"/>
    <s v="MC-1623"/>
    <x v="45"/>
    <x v="5"/>
    <x v="4"/>
    <x v="3"/>
    <x v="2"/>
    <n v="73744"/>
    <n v="6319"/>
    <n v="1308"/>
    <n v="39794"/>
    <n v="2342725"/>
    <n v="8.57"/>
    <n v="20.7"/>
    <n v="5787.13"/>
  </r>
  <r>
    <x v="1623"/>
    <s v="MC-1624"/>
    <x v="196"/>
    <x v="1"/>
    <x v="0"/>
    <x v="1"/>
    <x v="0"/>
    <n v="32066"/>
    <n v="2360"/>
    <n v="547"/>
    <n v="28383"/>
    <n v="1226817"/>
    <n v="7.36"/>
    <n v="23.18"/>
    <n v="4222.33"/>
  </r>
  <r>
    <x v="1624"/>
    <s v="MC-1625"/>
    <x v="139"/>
    <x v="2"/>
    <x v="7"/>
    <x v="1"/>
    <x v="0"/>
    <n v="82737"/>
    <n v="6096"/>
    <n v="287"/>
    <n v="26697"/>
    <n v="355111"/>
    <n v="7.37"/>
    <n v="4.71"/>
    <n v="1230.1400000000001"/>
  </r>
  <r>
    <x v="1625"/>
    <s v="MC-1626"/>
    <x v="9"/>
    <x v="4"/>
    <x v="1"/>
    <x v="2"/>
    <x v="1"/>
    <n v="37203"/>
    <n v="1544"/>
    <n v="216"/>
    <n v="42465"/>
    <n v="62359"/>
    <n v="4.1500000000000004"/>
    <n v="13.99"/>
    <n v="46.85"/>
  </r>
  <r>
    <x v="1626"/>
    <s v="MC-1627"/>
    <x v="52"/>
    <x v="3"/>
    <x v="5"/>
    <x v="3"/>
    <x v="2"/>
    <n v="82350"/>
    <n v="8729"/>
    <n v="1324"/>
    <n v="7733"/>
    <n v="1047258"/>
    <n v="10.6"/>
    <n v="15.17"/>
    <n v="13442.8"/>
  </r>
  <r>
    <x v="1627"/>
    <s v="MC-1628"/>
    <x v="349"/>
    <x v="1"/>
    <x v="0"/>
    <x v="8"/>
    <x v="2"/>
    <n v="27222"/>
    <n v="3647"/>
    <n v="902"/>
    <n v="32469"/>
    <n v="2165391"/>
    <n v="13.4"/>
    <n v="24.73"/>
    <n v="6569.07"/>
  </r>
  <r>
    <x v="1628"/>
    <s v="MC-1629"/>
    <x v="180"/>
    <x v="3"/>
    <x v="1"/>
    <x v="8"/>
    <x v="1"/>
    <n v="8938"/>
    <n v="488"/>
    <n v="76"/>
    <n v="40043"/>
    <n v="61847"/>
    <n v="5.46"/>
    <n v="15.57"/>
    <n v="54.45"/>
  </r>
  <r>
    <x v="1629"/>
    <s v="MC-1630"/>
    <x v="63"/>
    <x v="2"/>
    <x v="5"/>
    <x v="7"/>
    <x v="0"/>
    <n v="27770"/>
    <n v="867"/>
    <n v="92"/>
    <n v="1752"/>
    <n v="154683"/>
    <n v="3.12"/>
    <n v="10.61"/>
    <n v="8731.2800000000007"/>
  </r>
  <r>
    <x v="1630"/>
    <s v="MC-1631"/>
    <x v="196"/>
    <x v="2"/>
    <x v="3"/>
    <x v="7"/>
    <x v="1"/>
    <n v="59547"/>
    <n v="6854"/>
    <n v="1274"/>
    <n v="8270"/>
    <n v="1520809"/>
    <n v="11.51"/>
    <n v="18.59"/>
    <n v="18288.509999999998"/>
  </r>
  <r>
    <x v="1631"/>
    <s v="MC-1632"/>
    <x v="45"/>
    <x v="5"/>
    <x v="1"/>
    <x v="4"/>
    <x v="0"/>
    <n v="26923"/>
    <n v="3161"/>
    <n v="684"/>
    <n v="22940"/>
    <n v="364447"/>
    <n v="11.74"/>
    <n v="21.64"/>
    <n v="1488.7"/>
  </r>
  <r>
    <x v="1632"/>
    <s v="MC-1633"/>
    <x v="180"/>
    <x v="1"/>
    <x v="1"/>
    <x v="1"/>
    <x v="2"/>
    <n v="43799"/>
    <n v="4963"/>
    <n v="1076"/>
    <n v="18757"/>
    <n v="958589"/>
    <n v="11.33"/>
    <n v="21.68"/>
    <n v="5010.6499999999996"/>
  </r>
  <r>
    <x v="1633"/>
    <s v="MC-1634"/>
    <x v="352"/>
    <x v="0"/>
    <x v="3"/>
    <x v="2"/>
    <x v="2"/>
    <n v="43452"/>
    <n v="3674"/>
    <n v="255"/>
    <n v="16667"/>
    <n v="539267"/>
    <n v="8.4600000000000009"/>
    <n v="6.94"/>
    <n v="3135.49"/>
  </r>
  <r>
    <x v="1634"/>
    <s v="MC-1635"/>
    <x v="195"/>
    <x v="3"/>
    <x v="0"/>
    <x v="4"/>
    <x v="0"/>
    <n v="75518"/>
    <n v="1400"/>
    <n v="289"/>
    <n v="3265"/>
    <n v="530484"/>
    <n v="1.85"/>
    <n v="20.64"/>
    <n v="16147.45"/>
  </r>
  <r>
    <x v="1635"/>
    <s v="MC-1636"/>
    <x v="3"/>
    <x v="5"/>
    <x v="5"/>
    <x v="2"/>
    <x v="0"/>
    <n v="20866"/>
    <n v="626"/>
    <n v="145"/>
    <n v="8587"/>
    <n v="264996"/>
    <n v="3"/>
    <n v="23.16"/>
    <n v="2985.87"/>
  </r>
  <r>
    <x v="1636"/>
    <s v="MC-1637"/>
    <x v="306"/>
    <x v="1"/>
    <x v="6"/>
    <x v="1"/>
    <x v="2"/>
    <n v="55085"/>
    <n v="3364"/>
    <n v="835"/>
    <n v="3944"/>
    <n v="911249"/>
    <n v="6.11"/>
    <n v="24.82"/>
    <n v="23004.45"/>
  </r>
  <r>
    <x v="1637"/>
    <s v="MC-1638"/>
    <x v="42"/>
    <x v="5"/>
    <x v="4"/>
    <x v="5"/>
    <x v="0"/>
    <n v="21314"/>
    <n v="2458"/>
    <n v="140"/>
    <n v="40811"/>
    <n v="168556"/>
    <n v="11.53"/>
    <n v="5.7"/>
    <n v="313.02"/>
  </r>
  <r>
    <x v="1638"/>
    <s v="MC-1639"/>
    <x v="221"/>
    <x v="4"/>
    <x v="7"/>
    <x v="6"/>
    <x v="0"/>
    <n v="85509"/>
    <n v="12053"/>
    <n v="2525"/>
    <n v="1699"/>
    <n v="4193573"/>
    <n v="14.1"/>
    <n v="20.95"/>
    <n v="246704.17"/>
  </r>
  <r>
    <x v="1639"/>
    <s v="MC-1640"/>
    <x v="345"/>
    <x v="5"/>
    <x v="5"/>
    <x v="1"/>
    <x v="2"/>
    <n v="29704"/>
    <n v="2202"/>
    <n v="530"/>
    <n v="8055"/>
    <n v="1163687"/>
    <n v="7.41"/>
    <n v="24.07"/>
    <n v="14346.37"/>
  </r>
  <r>
    <x v="1640"/>
    <s v="MC-1641"/>
    <x v="331"/>
    <x v="0"/>
    <x v="6"/>
    <x v="0"/>
    <x v="0"/>
    <n v="88852"/>
    <n v="7372"/>
    <n v="186"/>
    <n v="25757"/>
    <n v="154501"/>
    <n v="8.3000000000000007"/>
    <n v="2.52"/>
    <n v="499.84"/>
  </r>
  <r>
    <x v="1641"/>
    <s v="MC-1642"/>
    <x v="185"/>
    <x v="2"/>
    <x v="5"/>
    <x v="4"/>
    <x v="2"/>
    <n v="6259"/>
    <n v="266"/>
    <n v="42"/>
    <n v="2282"/>
    <n v="28952"/>
    <n v="4.25"/>
    <n v="15.79"/>
    <n v="1168.57"/>
  </r>
  <r>
    <x v="1642"/>
    <s v="MC-1643"/>
    <x v="272"/>
    <x v="0"/>
    <x v="3"/>
    <x v="8"/>
    <x v="2"/>
    <n v="49249"/>
    <n v="4662"/>
    <n v="429"/>
    <n v="20160"/>
    <n v="217847"/>
    <n v="9.4700000000000006"/>
    <n v="9.1999999999999993"/>
    <n v="980.56"/>
  </r>
  <r>
    <x v="1643"/>
    <s v="MC-1644"/>
    <x v="199"/>
    <x v="5"/>
    <x v="5"/>
    <x v="5"/>
    <x v="1"/>
    <n v="50060"/>
    <n v="4685"/>
    <n v="888"/>
    <n v="8413"/>
    <n v="553869"/>
    <n v="9.36"/>
    <n v="18.95"/>
    <n v="6483.32"/>
  </r>
  <r>
    <x v="1644"/>
    <s v="MC-1645"/>
    <x v="144"/>
    <x v="1"/>
    <x v="6"/>
    <x v="5"/>
    <x v="0"/>
    <n v="35123"/>
    <n v="3567"/>
    <n v="193"/>
    <n v="32698"/>
    <n v="233796"/>
    <n v="10.16"/>
    <n v="5.41"/>
    <n v="615.02"/>
  </r>
  <r>
    <x v="1645"/>
    <s v="MC-1646"/>
    <x v="193"/>
    <x v="4"/>
    <x v="3"/>
    <x v="5"/>
    <x v="2"/>
    <n v="15770"/>
    <n v="327"/>
    <n v="55"/>
    <n v="40329"/>
    <n v="104259"/>
    <n v="2.0699999999999998"/>
    <n v="16.82"/>
    <n v="158.52000000000001"/>
  </r>
  <r>
    <x v="1646"/>
    <s v="MC-1647"/>
    <x v="8"/>
    <x v="5"/>
    <x v="4"/>
    <x v="0"/>
    <x v="0"/>
    <n v="40763"/>
    <n v="3363"/>
    <n v="541"/>
    <n v="3191"/>
    <n v="877165"/>
    <n v="8.25"/>
    <n v="16.09"/>
    <n v="27387.07"/>
  </r>
  <r>
    <x v="1647"/>
    <s v="MC-1648"/>
    <x v="193"/>
    <x v="3"/>
    <x v="6"/>
    <x v="2"/>
    <x v="1"/>
    <n v="41619"/>
    <n v="517"/>
    <n v="37"/>
    <n v="41565"/>
    <n v="80358"/>
    <n v="1.24"/>
    <n v="7.16"/>
    <n v="93.33"/>
  </r>
  <r>
    <x v="1648"/>
    <s v="MC-1649"/>
    <x v="349"/>
    <x v="5"/>
    <x v="4"/>
    <x v="4"/>
    <x v="2"/>
    <n v="52216"/>
    <n v="5452"/>
    <n v="447"/>
    <n v="46081"/>
    <n v="571450"/>
    <n v="10.44"/>
    <n v="8.1999999999999993"/>
    <n v="1140.1099999999999"/>
  </r>
  <r>
    <x v="1649"/>
    <s v="MC-1650"/>
    <x v="96"/>
    <x v="2"/>
    <x v="3"/>
    <x v="7"/>
    <x v="1"/>
    <n v="15058"/>
    <n v="151"/>
    <n v="4"/>
    <n v="31154"/>
    <n v="8657"/>
    <n v="1"/>
    <n v="2.65"/>
    <n v="-72.209999999999994"/>
  </r>
  <r>
    <x v="1650"/>
    <s v="MC-1651"/>
    <x v="142"/>
    <x v="4"/>
    <x v="6"/>
    <x v="2"/>
    <x v="0"/>
    <n v="96518"/>
    <n v="10272"/>
    <n v="858"/>
    <n v="5313"/>
    <n v="870799"/>
    <n v="10.64"/>
    <n v="8.35"/>
    <n v="16289.9"/>
  </r>
  <r>
    <x v="1651"/>
    <s v="MC-1652"/>
    <x v="18"/>
    <x v="5"/>
    <x v="2"/>
    <x v="8"/>
    <x v="1"/>
    <n v="37697"/>
    <n v="3796"/>
    <n v="744"/>
    <n v="1609"/>
    <n v="1458644"/>
    <n v="10.07"/>
    <n v="19.600000000000001"/>
    <n v="90581.79"/>
  </r>
  <r>
    <x v="1652"/>
    <s v="MC-1653"/>
    <x v="58"/>
    <x v="3"/>
    <x v="2"/>
    <x v="6"/>
    <x v="0"/>
    <n v="27825"/>
    <n v="770"/>
    <n v="177"/>
    <n v="37341"/>
    <n v="310157"/>
    <n v="2.77"/>
    <n v="22.99"/>
    <n v="730.61"/>
  </r>
  <r>
    <x v="1653"/>
    <s v="MC-1654"/>
    <x v="244"/>
    <x v="1"/>
    <x v="3"/>
    <x v="8"/>
    <x v="0"/>
    <n v="12284"/>
    <n v="1606"/>
    <n v="152"/>
    <n v="23035"/>
    <n v="339436"/>
    <n v="13.07"/>
    <n v="9.4600000000000009"/>
    <n v="1373.59"/>
  </r>
  <r>
    <x v="1654"/>
    <s v="MC-1655"/>
    <x v="251"/>
    <x v="2"/>
    <x v="6"/>
    <x v="1"/>
    <x v="0"/>
    <n v="93127"/>
    <n v="10158"/>
    <n v="2167"/>
    <n v="3633"/>
    <n v="3848015"/>
    <n v="10.91"/>
    <n v="21.33"/>
    <n v="105831.5"/>
  </r>
  <r>
    <x v="1655"/>
    <s v="MC-1656"/>
    <x v="201"/>
    <x v="1"/>
    <x v="1"/>
    <x v="4"/>
    <x v="1"/>
    <n v="5870"/>
    <n v="567"/>
    <n v="121"/>
    <n v="41607"/>
    <n v="135423"/>
    <n v="9.66"/>
    <n v="21.34"/>
    <n v="225.48"/>
  </r>
  <r>
    <x v="1656"/>
    <s v="MC-1657"/>
    <x v="30"/>
    <x v="5"/>
    <x v="4"/>
    <x v="5"/>
    <x v="2"/>
    <n v="94048"/>
    <n v="5553"/>
    <n v="1092"/>
    <n v="10534"/>
    <n v="849705"/>
    <n v="5.9"/>
    <n v="19.670000000000002"/>
    <n v="7966.63"/>
  </r>
  <r>
    <x v="1657"/>
    <s v="MC-1658"/>
    <x v="204"/>
    <x v="1"/>
    <x v="7"/>
    <x v="5"/>
    <x v="2"/>
    <n v="59718"/>
    <n v="628"/>
    <n v="23"/>
    <n v="43739"/>
    <n v="48603"/>
    <n v="1.05"/>
    <n v="3.66"/>
    <n v="11.12"/>
  </r>
  <r>
    <x v="1658"/>
    <s v="MC-1659"/>
    <x v="304"/>
    <x v="3"/>
    <x v="2"/>
    <x v="2"/>
    <x v="2"/>
    <n v="98324"/>
    <n v="1757"/>
    <n v="181"/>
    <n v="18520"/>
    <n v="281530"/>
    <n v="1.79"/>
    <n v="10.3"/>
    <n v="1420.16"/>
  </r>
  <r>
    <x v="1659"/>
    <s v="MC-1660"/>
    <x v="302"/>
    <x v="5"/>
    <x v="6"/>
    <x v="9"/>
    <x v="2"/>
    <n v="49663"/>
    <n v="6445"/>
    <n v="1256"/>
    <n v="27268"/>
    <n v="1135011"/>
    <n v="12.98"/>
    <n v="19.489999999999998"/>
    <n v="4062.43"/>
  </r>
  <r>
    <x v="1660"/>
    <s v="MC-1661"/>
    <x v="37"/>
    <x v="0"/>
    <x v="7"/>
    <x v="0"/>
    <x v="1"/>
    <n v="53662"/>
    <n v="3584"/>
    <n v="549"/>
    <n v="49184"/>
    <n v="1072299"/>
    <n v="6.68"/>
    <n v="15.32"/>
    <n v="2080.1799999999998"/>
  </r>
  <r>
    <x v="1661"/>
    <s v="MC-1662"/>
    <x v="135"/>
    <x v="5"/>
    <x v="7"/>
    <x v="7"/>
    <x v="2"/>
    <n v="48229"/>
    <n v="4018"/>
    <n v="168"/>
    <n v="30307"/>
    <n v="374508"/>
    <n v="8.33"/>
    <n v="4.18"/>
    <n v="1135.73"/>
  </r>
  <r>
    <x v="1662"/>
    <s v="MC-1663"/>
    <x v="184"/>
    <x v="4"/>
    <x v="5"/>
    <x v="0"/>
    <x v="2"/>
    <n v="90173"/>
    <n v="3592"/>
    <n v="114"/>
    <n v="17501"/>
    <n v="263112"/>
    <n v="3.98"/>
    <n v="3.17"/>
    <n v="1403.42"/>
  </r>
  <r>
    <x v="1663"/>
    <s v="MC-1664"/>
    <x v="193"/>
    <x v="0"/>
    <x v="6"/>
    <x v="4"/>
    <x v="1"/>
    <n v="98621"/>
    <n v="3598"/>
    <n v="888"/>
    <n v="28898"/>
    <n v="2172488"/>
    <n v="3.65"/>
    <n v="24.68"/>
    <n v="7417.84"/>
  </r>
  <r>
    <x v="1664"/>
    <s v="MC-1665"/>
    <x v="353"/>
    <x v="5"/>
    <x v="2"/>
    <x v="5"/>
    <x v="2"/>
    <n v="15664"/>
    <n v="2209"/>
    <n v="322"/>
    <n v="2578"/>
    <n v="126857"/>
    <n v="14.1"/>
    <n v="14.58"/>
    <n v="4820.8900000000003"/>
  </r>
  <r>
    <x v="1665"/>
    <s v="MC-1666"/>
    <x v="14"/>
    <x v="1"/>
    <x v="6"/>
    <x v="0"/>
    <x v="2"/>
    <n v="94028"/>
    <n v="13846"/>
    <n v="1647"/>
    <n v="24714"/>
    <n v="1506832"/>
    <n v="14.73"/>
    <n v="11.9"/>
    <n v="5996.98"/>
  </r>
  <r>
    <x v="1666"/>
    <s v="MC-1667"/>
    <x v="160"/>
    <x v="4"/>
    <x v="7"/>
    <x v="9"/>
    <x v="2"/>
    <n v="52485"/>
    <n v="2318"/>
    <n v="405"/>
    <n v="37616"/>
    <n v="715365"/>
    <n v="4.42"/>
    <n v="17.47"/>
    <n v="1801.74"/>
  </r>
  <r>
    <x v="1667"/>
    <s v="MC-1668"/>
    <x v="1"/>
    <x v="2"/>
    <x v="7"/>
    <x v="9"/>
    <x v="0"/>
    <n v="99739"/>
    <n v="4082"/>
    <n v="814"/>
    <n v="530"/>
    <n v="1640166"/>
    <n v="4.09"/>
    <n v="19.940000000000001"/>
    <n v="309651.65000000002"/>
  </r>
  <r>
    <x v="1668"/>
    <s v="MC-1669"/>
    <x v="329"/>
    <x v="1"/>
    <x v="0"/>
    <x v="5"/>
    <x v="0"/>
    <n v="92086"/>
    <n v="5942"/>
    <n v="613"/>
    <n v="37912"/>
    <n v="528232"/>
    <n v="6.45"/>
    <n v="10.32"/>
    <n v="1293.3"/>
  </r>
  <r>
    <x v="1669"/>
    <s v="MC-1670"/>
    <x v="239"/>
    <x v="2"/>
    <x v="0"/>
    <x v="8"/>
    <x v="1"/>
    <n v="3125"/>
    <n v="46"/>
    <n v="5"/>
    <n v="6493"/>
    <n v="2932"/>
    <n v="1.47"/>
    <n v="10.87"/>
    <n v="-54.84"/>
  </r>
  <r>
    <x v="1670"/>
    <s v="MC-1671"/>
    <x v="349"/>
    <x v="5"/>
    <x v="5"/>
    <x v="1"/>
    <x v="1"/>
    <n v="16591"/>
    <n v="1893"/>
    <n v="220"/>
    <n v="33248"/>
    <n v="38464"/>
    <n v="11.41"/>
    <n v="11.62"/>
    <n v="15.69"/>
  </r>
  <r>
    <x v="1671"/>
    <s v="MC-1672"/>
    <x v="97"/>
    <x v="1"/>
    <x v="1"/>
    <x v="7"/>
    <x v="0"/>
    <n v="28321"/>
    <n v="1527"/>
    <n v="249"/>
    <n v="31153"/>
    <n v="575428"/>
    <n v="5.39"/>
    <n v="16.309999999999999"/>
    <n v="1747.09"/>
  </r>
  <r>
    <x v="1672"/>
    <s v="MC-1673"/>
    <x v="192"/>
    <x v="1"/>
    <x v="0"/>
    <x v="1"/>
    <x v="2"/>
    <n v="66535"/>
    <n v="5901"/>
    <n v="837"/>
    <n v="2036"/>
    <n v="1503657"/>
    <n v="8.8699999999999992"/>
    <n v="14.18"/>
    <n v="73735.360000000001"/>
  </r>
  <r>
    <x v="1673"/>
    <s v="MC-1674"/>
    <x v="105"/>
    <x v="3"/>
    <x v="1"/>
    <x v="7"/>
    <x v="0"/>
    <n v="77955"/>
    <n v="10940"/>
    <n v="1655"/>
    <n v="47482"/>
    <n v="2911796"/>
    <n v="14.03"/>
    <n v="15.13"/>
    <n v="6032.48"/>
  </r>
  <r>
    <x v="1674"/>
    <s v="MC-1675"/>
    <x v="284"/>
    <x v="2"/>
    <x v="7"/>
    <x v="1"/>
    <x v="2"/>
    <n v="63242"/>
    <n v="4763"/>
    <n v="283"/>
    <n v="4607"/>
    <n v="524132"/>
    <n v="7.53"/>
    <n v="5.94"/>
    <n v="11277.47"/>
  </r>
  <r>
    <x v="1675"/>
    <s v="MC-1676"/>
    <x v="215"/>
    <x v="3"/>
    <x v="4"/>
    <x v="3"/>
    <x v="1"/>
    <n v="45221"/>
    <n v="2429"/>
    <n v="528"/>
    <n v="2200"/>
    <n v="463617"/>
    <n v="5.37"/>
    <n v="21.74"/>
    <n v="20974.06"/>
  </r>
  <r>
    <x v="1676"/>
    <s v="MC-1677"/>
    <x v="66"/>
    <x v="1"/>
    <x v="7"/>
    <x v="4"/>
    <x v="2"/>
    <n v="13445"/>
    <n v="155"/>
    <n v="11"/>
    <n v="29875"/>
    <n v="19105"/>
    <n v="1.1499999999999999"/>
    <n v="7.1"/>
    <n v="-36.049999999999997"/>
  </r>
  <r>
    <x v="1677"/>
    <s v="MC-1678"/>
    <x v="12"/>
    <x v="0"/>
    <x v="1"/>
    <x v="8"/>
    <x v="2"/>
    <n v="24754"/>
    <n v="2144"/>
    <n v="182"/>
    <n v="35008"/>
    <n v="193324"/>
    <n v="8.66"/>
    <n v="8.49"/>
    <n v="452.23"/>
  </r>
  <r>
    <x v="1678"/>
    <s v="MC-1679"/>
    <x v="39"/>
    <x v="2"/>
    <x v="3"/>
    <x v="3"/>
    <x v="1"/>
    <n v="16423"/>
    <n v="2280"/>
    <n v="547"/>
    <n v="9109"/>
    <n v="662721"/>
    <n v="13.88"/>
    <n v="23.99"/>
    <n v="7175.48"/>
  </r>
  <r>
    <x v="1679"/>
    <s v="MC-1680"/>
    <x v="271"/>
    <x v="3"/>
    <x v="4"/>
    <x v="6"/>
    <x v="1"/>
    <n v="56932"/>
    <n v="1467"/>
    <n v="108"/>
    <n v="48444"/>
    <n v="35697"/>
    <n v="2.58"/>
    <n v="7.36"/>
    <n v="-26.31"/>
  </r>
  <r>
    <x v="1680"/>
    <s v="MC-1681"/>
    <x v="35"/>
    <x v="5"/>
    <x v="2"/>
    <x v="5"/>
    <x v="1"/>
    <n v="98587"/>
    <n v="14203"/>
    <n v="2962"/>
    <n v="45318"/>
    <n v="5821181"/>
    <n v="14.41"/>
    <n v="20.85"/>
    <n v="12745.24"/>
  </r>
  <r>
    <x v="1681"/>
    <s v="MC-1682"/>
    <x v="359"/>
    <x v="2"/>
    <x v="0"/>
    <x v="9"/>
    <x v="0"/>
    <n v="90526"/>
    <n v="10466"/>
    <n v="2229"/>
    <n v="11822"/>
    <n v="2663579"/>
    <n v="11.56"/>
    <n v="21.3"/>
    <n v="22430.2"/>
  </r>
  <r>
    <x v="1682"/>
    <s v="MC-1683"/>
    <x v="221"/>
    <x v="3"/>
    <x v="1"/>
    <x v="0"/>
    <x v="2"/>
    <n v="18301"/>
    <n v="2661"/>
    <n v="629"/>
    <n v="1672"/>
    <n v="827728"/>
    <n v="14.54"/>
    <n v="23.64"/>
    <n v="49403.17"/>
  </r>
  <r>
    <x v="1683"/>
    <s v="MC-1684"/>
    <x v="2"/>
    <x v="3"/>
    <x v="6"/>
    <x v="4"/>
    <x v="0"/>
    <n v="49272"/>
    <n v="5692"/>
    <n v="1226"/>
    <n v="5763"/>
    <n v="1548556"/>
    <n v="11.55"/>
    <n v="21.54"/>
    <n v="26769.54"/>
  </r>
  <r>
    <x v="1684"/>
    <s v="MC-1685"/>
    <x v="158"/>
    <x v="4"/>
    <x v="0"/>
    <x v="6"/>
    <x v="0"/>
    <n v="12435"/>
    <n v="662"/>
    <n v="104"/>
    <n v="23994"/>
    <n v="139539"/>
    <n v="5.32"/>
    <n v="15.71"/>
    <n v="481.56"/>
  </r>
  <r>
    <x v="1685"/>
    <s v="MC-1686"/>
    <x v="211"/>
    <x v="5"/>
    <x v="3"/>
    <x v="7"/>
    <x v="0"/>
    <n v="12321"/>
    <n v="1291"/>
    <n v="120"/>
    <n v="33400"/>
    <n v="143801"/>
    <n v="10.48"/>
    <n v="9.3000000000000007"/>
    <n v="330.54"/>
  </r>
  <r>
    <x v="1686"/>
    <s v="MC-1687"/>
    <x v="354"/>
    <x v="4"/>
    <x v="2"/>
    <x v="8"/>
    <x v="0"/>
    <n v="87017"/>
    <n v="3909"/>
    <n v="674"/>
    <n v="20956"/>
    <n v="987556"/>
    <n v="4.49"/>
    <n v="17.239999999999998"/>
    <n v="4612.49"/>
  </r>
  <r>
    <x v="1687"/>
    <s v="MC-1688"/>
    <x v="201"/>
    <x v="2"/>
    <x v="3"/>
    <x v="3"/>
    <x v="2"/>
    <n v="98863"/>
    <n v="12480"/>
    <n v="1849"/>
    <n v="1054"/>
    <n v="538033"/>
    <n v="12.62"/>
    <n v="14.82"/>
    <n v="50942.89"/>
  </r>
  <r>
    <x v="1688"/>
    <s v="MC-1689"/>
    <x v="316"/>
    <x v="4"/>
    <x v="4"/>
    <x v="7"/>
    <x v="1"/>
    <n v="2160"/>
    <n v="176"/>
    <n v="11"/>
    <n v="16317"/>
    <n v="7949"/>
    <n v="8.15"/>
    <n v="6.25"/>
    <n v="-51.28"/>
  </r>
  <r>
    <x v="1689"/>
    <s v="MC-1690"/>
    <x v="317"/>
    <x v="1"/>
    <x v="0"/>
    <x v="9"/>
    <x v="2"/>
    <n v="63748"/>
    <n v="4145"/>
    <n v="183"/>
    <n v="9035"/>
    <n v="265282"/>
    <n v="6.5"/>
    <n v="4.41"/>
    <n v="2836.26"/>
  </r>
  <r>
    <x v="1690"/>
    <s v="MC-1691"/>
    <x v="141"/>
    <x v="2"/>
    <x v="2"/>
    <x v="5"/>
    <x v="2"/>
    <n v="17640"/>
    <n v="2264"/>
    <n v="193"/>
    <n v="43129"/>
    <n v="59789"/>
    <n v="12.83"/>
    <n v="8.52"/>
    <n v="38.630000000000003"/>
  </r>
  <r>
    <x v="1691"/>
    <s v="MC-1692"/>
    <x v="13"/>
    <x v="3"/>
    <x v="1"/>
    <x v="1"/>
    <x v="0"/>
    <n v="99751"/>
    <n v="7771"/>
    <n v="1874"/>
    <n v="31468"/>
    <n v="4410234"/>
    <n v="7.79"/>
    <n v="24.12"/>
    <n v="13914.82"/>
  </r>
  <r>
    <x v="1692"/>
    <s v="MC-1693"/>
    <x v="14"/>
    <x v="3"/>
    <x v="7"/>
    <x v="3"/>
    <x v="0"/>
    <n v="43006"/>
    <n v="3662"/>
    <n v="101"/>
    <n v="10034"/>
    <n v="187584"/>
    <n v="8.52"/>
    <n v="2.76"/>
    <n v="1769.48"/>
  </r>
  <r>
    <x v="1693"/>
    <s v="MC-1694"/>
    <x v="357"/>
    <x v="0"/>
    <x v="2"/>
    <x v="5"/>
    <x v="2"/>
    <n v="99121"/>
    <n v="3077"/>
    <n v="551"/>
    <n v="30937"/>
    <n v="1106187"/>
    <n v="3.1"/>
    <n v="17.91"/>
    <n v="3475.57"/>
  </r>
  <r>
    <x v="1694"/>
    <s v="MC-1695"/>
    <x v="58"/>
    <x v="3"/>
    <x v="0"/>
    <x v="0"/>
    <x v="0"/>
    <n v="69322"/>
    <n v="5405"/>
    <n v="1126"/>
    <n v="38768"/>
    <n v="1313977"/>
    <n v="7.8"/>
    <n v="20.83"/>
    <n v="3289.3"/>
  </r>
  <r>
    <x v="1695"/>
    <s v="MC-1696"/>
    <x v="2"/>
    <x v="3"/>
    <x v="3"/>
    <x v="7"/>
    <x v="2"/>
    <n v="93336"/>
    <n v="13664"/>
    <n v="869"/>
    <n v="38759"/>
    <n v="211931"/>
    <n v="14.64"/>
    <n v="6.36"/>
    <n v="446.79"/>
  </r>
  <r>
    <x v="1696"/>
    <s v="MC-1697"/>
    <x v="249"/>
    <x v="1"/>
    <x v="7"/>
    <x v="1"/>
    <x v="2"/>
    <n v="45758"/>
    <n v="2943"/>
    <n v="606"/>
    <n v="30462"/>
    <n v="1400113"/>
    <n v="6.43"/>
    <n v="20.59"/>
    <n v="4496.24"/>
  </r>
  <r>
    <x v="1697"/>
    <s v="MC-1698"/>
    <x v="175"/>
    <x v="5"/>
    <x v="0"/>
    <x v="8"/>
    <x v="2"/>
    <n v="78274"/>
    <n v="9960"/>
    <n v="761"/>
    <n v="23732"/>
    <n v="276868"/>
    <n v="12.72"/>
    <n v="7.64"/>
    <n v="1066.6600000000001"/>
  </r>
  <r>
    <x v="1698"/>
    <s v="MC-1699"/>
    <x v="65"/>
    <x v="4"/>
    <x v="4"/>
    <x v="2"/>
    <x v="1"/>
    <n v="36155"/>
    <n v="2583"/>
    <n v="346"/>
    <n v="29924"/>
    <n v="237159"/>
    <n v="7.14"/>
    <n v="13.4"/>
    <n v="692.52"/>
  </r>
  <r>
    <x v="1699"/>
    <s v="MC-1700"/>
    <x v="41"/>
    <x v="1"/>
    <x v="6"/>
    <x v="5"/>
    <x v="2"/>
    <n v="26145"/>
    <n v="3643"/>
    <n v="415"/>
    <n v="26125"/>
    <n v="463604"/>
    <n v="13.93"/>
    <n v="11.39"/>
    <n v="1674.58"/>
  </r>
  <r>
    <x v="1700"/>
    <s v="MC-1701"/>
    <x v="167"/>
    <x v="1"/>
    <x v="5"/>
    <x v="5"/>
    <x v="1"/>
    <n v="19255"/>
    <n v="1400"/>
    <n v="125"/>
    <n v="34512"/>
    <n v="124937"/>
    <n v="7.27"/>
    <n v="8.93"/>
    <n v="262.01"/>
  </r>
  <r>
    <x v="1701"/>
    <s v="MC-1702"/>
    <x v="186"/>
    <x v="0"/>
    <x v="4"/>
    <x v="5"/>
    <x v="2"/>
    <n v="77251"/>
    <n v="9293"/>
    <n v="895"/>
    <n v="6302"/>
    <n v="1654358"/>
    <n v="12.03"/>
    <n v="9.6300000000000008"/>
    <n v="26151.61"/>
  </r>
  <r>
    <x v="1702"/>
    <s v="MC-1703"/>
    <x v="14"/>
    <x v="4"/>
    <x v="6"/>
    <x v="7"/>
    <x v="2"/>
    <n v="84026"/>
    <n v="6367"/>
    <n v="501"/>
    <n v="44420"/>
    <n v="1028306"/>
    <n v="7.58"/>
    <n v="7.87"/>
    <n v="2214.96"/>
  </r>
  <r>
    <x v="1703"/>
    <s v="MC-1704"/>
    <x v="253"/>
    <x v="2"/>
    <x v="3"/>
    <x v="4"/>
    <x v="1"/>
    <n v="36486"/>
    <n v="5018"/>
    <n v="1040"/>
    <n v="27102"/>
    <n v="513655"/>
    <n v="13.75"/>
    <n v="20.73"/>
    <n v="1795.28"/>
  </r>
  <r>
    <x v="1704"/>
    <s v="MC-1705"/>
    <x v="281"/>
    <x v="3"/>
    <x v="7"/>
    <x v="0"/>
    <x v="2"/>
    <n v="73179"/>
    <n v="7171"/>
    <n v="149"/>
    <n v="3794"/>
    <n v="306669"/>
    <n v="9.8000000000000007"/>
    <n v="2.08"/>
    <n v="7982.89"/>
  </r>
  <r>
    <x v="1705"/>
    <s v="MC-1706"/>
    <x v="107"/>
    <x v="0"/>
    <x v="7"/>
    <x v="3"/>
    <x v="0"/>
    <n v="37318"/>
    <n v="4560"/>
    <n v="952"/>
    <n v="10360"/>
    <n v="256882"/>
    <n v="12.22"/>
    <n v="20.88"/>
    <n v="2379.5700000000002"/>
  </r>
  <r>
    <x v="1706"/>
    <s v="MC-1707"/>
    <x v="103"/>
    <x v="5"/>
    <x v="1"/>
    <x v="6"/>
    <x v="0"/>
    <n v="63438"/>
    <n v="7796"/>
    <n v="947"/>
    <n v="16001"/>
    <n v="453006"/>
    <n v="12.29"/>
    <n v="12.15"/>
    <n v="2731.2"/>
  </r>
  <r>
    <x v="1707"/>
    <s v="MC-1708"/>
    <x v="100"/>
    <x v="0"/>
    <x v="6"/>
    <x v="5"/>
    <x v="0"/>
    <n v="37353"/>
    <n v="1253"/>
    <n v="305"/>
    <n v="26994"/>
    <n v="137080"/>
    <n v="3.35"/>
    <n v="24.34"/>
    <n v="407.82"/>
  </r>
  <r>
    <x v="1708"/>
    <s v="MC-1709"/>
    <x v="332"/>
    <x v="0"/>
    <x v="3"/>
    <x v="8"/>
    <x v="1"/>
    <n v="87546"/>
    <n v="10157"/>
    <n v="448"/>
    <n v="988"/>
    <n v="422631"/>
    <n v="11.6"/>
    <n v="4.41"/>
    <n v="42681.66"/>
  </r>
  <r>
    <x v="1709"/>
    <s v="MC-1710"/>
    <x v="139"/>
    <x v="1"/>
    <x v="5"/>
    <x v="5"/>
    <x v="0"/>
    <n v="32546"/>
    <n v="2213"/>
    <n v="156"/>
    <n v="31106"/>
    <n v="232588"/>
    <n v="6.8"/>
    <n v="7.05"/>
    <n v="647.72"/>
  </r>
  <r>
    <x v="1710"/>
    <s v="MC-1711"/>
    <x v="192"/>
    <x v="4"/>
    <x v="1"/>
    <x v="9"/>
    <x v="0"/>
    <n v="4008"/>
    <n v="364"/>
    <n v="35"/>
    <n v="9006"/>
    <n v="84736"/>
    <n v="9.08"/>
    <n v="9.6199999999999992"/>
    <n v="840.87"/>
  </r>
  <r>
    <x v="1711"/>
    <s v="MC-1712"/>
    <x v="9"/>
    <x v="3"/>
    <x v="4"/>
    <x v="5"/>
    <x v="1"/>
    <n v="75873"/>
    <n v="10819"/>
    <n v="1320"/>
    <n v="40573"/>
    <n v="584395"/>
    <n v="14.26"/>
    <n v="12.2"/>
    <n v="1340.36"/>
  </r>
  <r>
    <x v="1712"/>
    <s v="MC-1713"/>
    <x v="76"/>
    <x v="4"/>
    <x v="3"/>
    <x v="1"/>
    <x v="2"/>
    <n v="80902"/>
    <n v="3522"/>
    <n v="247"/>
    <n v="45922"/>
    <n v="199269"/>
    <n v="4.3499999999999996"/>
    <n v="7.01"/>
    <n v="333.92"/>
  </r>
  <r>
    <x v="1713"/>
    <s v="MC-1714"/>
    <x v="79"/>
    <x v="3"/>
    <x v="7"/>
    <x v="7"/>
    <x v="0"/>
    <n v="79606"/>
    <n v="7131"/>
    <n v="1055"/>
    <n v="11063"/>
    <n v="407084"/>
    <n v="8.9600000000000009"/>
    <n v="14.79"/>
    <n v="3579.79"/>
  </r>
  <r>
    <x v="1714"/>
    <s v="MC-1715"/>
    <x v="324"/>
    <x v="4"/>
    <x v="7"/>
    <x v="1"/>
    <x v="2"/>
    <n v="97883"/>
    <n v="7277"/>
    <n v="1404"/>
    <n v="37659"/>
    <n v="286574"/>
    <n v="7.43"/>
    <n v="19.29"/>
    <n v="660.96"/>
  </r>
  <r>
    <x v="1715"/>
    <s v="MC-1716"/>
    <x v="81"/>
    <x v="1"/>
    <x v="4"/>
    <x v="2"/>
    <x v="0"/>
    <n v="45864"/>
    <n v="3096"/>
    <n v="82"/>
    <n v="25202"/>
    <n v="130933"/>
    <n v="6.75"/>
    <n v="2.65"/>
    <n v="419.53"/>
  </r>
  <r>
    <x v="1716"/>
    <s v="MC-1717"/>
    <x v="265"/>
    <x v="3"/>
    <x v="4"/>
    <x v="5"/>
    <x v="1"/>
    <n v="93203"/>
    <n v="2199"/>
    <n v="350"/>
    <n v="41929"/>
    <n v="614497"/>
    <n v="2.36"/>
    <n v="15.92"/>
    <n v="1365.58"/>
  </r>
  <r>
    <x v="1717"/>
    <s v="MC-1718"/>
    <x v="354"/>
    <x v="3"/>
    <x v="7"/>
    <x v="6"/>
    <x v="2"/>
    <n v="47303"/>
    <n v="3791"/>
    <n v="355"/>
    <n v="12814"/>
    <n v="295749"/>
    <n v="8.01"/>
    <n v="9.36"/>
    <n v="2208.0300000000002"/>
  </r>
  <r>
    <x v="1718"/>
    <s v="MC-1719"/>
    <x v="25"/>
    <x v="1"/>
    <x v="5"/>
    <x v="2"/>
    <x v="1"/>
    <n v="74834"/>
    <n v="4746"/>
    <n v="226"/>
    <n v="22886"/>
    <n v="458833"/>
    <n v="6.34"/>
    <n v="4.76"/>
    <n v="1904.85"/>
  </r>
  <r>
    <x v="1719"/>
    <s v="MC-1720"/>
    <x v="241"/>
    <x v="3"/>
    <x v="3"/>
    <x v="2"/>
    <x v="0"/>
    <n v="3686"/>
    <n v="538"/>
    <n v="65"/>
    <n v="36347"/>
    <n v="148628"/>
    <n v="14.6"/>
    <n v="12.08"/>
    <n v="308.92"/>
  </r>
  <r>
    <x v="1720"/>
    <s v="MC-1721"/>
    <x v="27"/>
    <x v="0"/>
    <x v="4"/>
    <x v="6"/>
    <x v="1"/>
    <n v="36274"/>
    <n v="3365"/>
    <n v="333"/>
    <n v="24187"/>
    <n v="181842"/>
    <n v="9.2799999999999994"/>
    <n v="9.9"/>
    <n v="651.80999999999995"/>
  </r>
  <r>
    <x v="1721"/>
    <s v="MC-1722"/>
    <x v="151"/>
    <x v="2"/>
    <x v="1"/>
    <x v="8"/>
    <x v="0"/>
    <n v="48785"/>
    <n v="880"/>
    <n v="211"/>
    <n v="11815"/>
    <n v="382268"/>
    <n v="1.8"/>
    <n v="23.98"/>
    <n v="3135.52"/>
  </r>
  <r>
    <x v="1722"/>
    <s v="MC-1723"/>
    <x v="222"/>
    <x v="5"/>
    <x v="2"/>
    <x v="5"/>
    <x v="1"/>
    <n v="69846"/>
    <n v="4878"/>
    <n v="1024"/>
    <n v="7877"/>
    <n v="494428"/>
    <n v="6.98"/>
    <n v="20.99"/>
    <n v="6176.9"/>
  </r>
  <r>
    <x v="1723"/>
    <s v="MC-1724"/>
    <x v="93"/>
    <x v="2"/>
    <x v="2"/>
    <x v="8"/>
    <x v="2"/>
    <n v="41841"/>
    <n v="1783"/>
    <n v="301"/>
    <n v="3806"/>
    <n v="661825"/>
    <n v="4.26"/>
    <n v="16.88"/>
    <n v="17291"/>
  </r>
  <r>
    <x v="1724"/>
    <s v="MC-1725"/>
    <x v="330"/>
    <x v="1"/>
    <x v="0"/>
    <x v="4"/>
    <x v="0"/>
    <n v="62636"/>
    <n v="7560"/>
    <n v="494"/>
    <n v="12194"/>
    <n v="1011792"/>
    <n v="12.07"/>
    <n v="6.53"/>
    <n v="8197.36"/>
  </r>
  <r>
    <x v="1725"/>
    <s v="MC-1726"/>
    <x v="207"/>
    <x v="0"/>
    <x v="2"/>
    <x v="9"/>
    <x v="2"/>
    <n v="36264"/>
    <n v="1826"/>
    <n v="309"/>
    <n v="6645"/>
    <n v="382221"/>
    <n v="5.04"/>
    <n v="16.920000000000002"/>
    <n v="5652.19"/>
  </r>
  <r>
    <x v="1726"/>
    <s v="MC-1727"/>
    <x v="324"/>
    <x v="1"/>
    <x v="1"/>
    <x v="0"/>
    <x v="2"/>
    <n v="25485"/>
    <n v="1260"/>
    <n v="29"/>
    <n v="16611"/>
    <n v="16058"/>
    <n v="4.9400000000000004"/>
    <n v="2.2999999999999998"/>
    <n v="-3.33"/>
  </r>
  <r>
    <x v="1727"/>
    <s v="MC-1728"/>
    <x v="195"/>
    <x v="4"/>
    <x v="5"/>
    <x v="3"/>
    <x v="1"/>
    <n v="8451"/>
    <n v="890"/>
    <n v="51"/>
    <n v="8767"/>
    <n v="63868"/>
    <n v="10.53"/>
    <n v="5.73"/>
    <n v="628.54"/>
  </r>
  <r>
    <x v="1728"/>
    <s v="MC-1729"/>
    <x v="38"/>
    <x v="4"/>
    <x v="1"/>
    <x v="4"/>
    <x v="1"/>
    <n v="61608"/>
    <n v="4643"/>
    <n v="1023"/>
    <n v="9170"/>
    <n v="417598"/>
    <n v="7.54"/>
    <n v="22.03"/>
    <n v="4454.12"/>
  </r>
  <r>
    <x v="1729"/>
    <s v="MC-1730"/>
    <x v="325"/>
    <x v="3"/>
    <x v="6"/>
    <x v="0"/>
    <x v="1"/>
    <n v="18813"/>
    <n v="190"/>
    <n v="21"/>
    <n v="23308"/>
    <n v="42573"/>
    <n v="1.01"/>
    <n v="11.05"/>
    <n v="82.65"/>
  </r>
  <r>
    <x v="1730"/>
    <s v="MC-1731"/>
    <x v="162"/>
    <x v="5"/>
    <x v="6"/>
    <x v="9"/>
    <x v="2"/>
    <n v="85849"/>
    <n v="9372"/>
    <n v="1636"/>
    <n v="39426"/>
    <n v="2465548"/>
    <n v="10.92"/>
    <n v="17.46"/>
    <n v="6153.6"/>
  </r>
  <r>
    <x v="1731"/>
    <s v="MC-1732"/>
    <x v="207"/>
    <x v="5"/>
    <x v="0"/>
    <x v="3"/>
    <x v="1"/>
    <n v="66500"/>
    <n v="2733"/>
    <n v="91"/>
    <n v="10741"/>
    <n v="141917"/>
    <n v="4.1100000000000003"/>
    <n v="3.33"/>
    <n v="1221.24"/>
  </r>
  <r>
    <x v="1732"/>
    <s v="MC-1733"/>
    <x v="217"/>
    <x v="2"/>
    <x v="4"/>
    <x v="1"/>
    <x v="2"/>
    <n v="51144"/>
    <n v="3590"/>
    <n v="377"/>
    <n v="18994"/>
    <n v="335221"/>
    <n v="7.02"/>
    <n v="10.5"/>
    <n v="1664.85"/>
  </r>
  <r>
    <x v="1733"/>
    <s v="MC-1734"/>
    <x v="0"/>
    <x v="0"/>
    <x v="3"/>
    <x v="1"/>
    <x v="0"/>
    <n v="99349"/>
    <n v="3404"/>
    <n v="528"/>
    <n v="43327"/>
    <n v="1060083"/>
    <n v="3.43"/>
    <n v="15.51"/>
    <n v="2346.69"/>
  </r>
  <r>
    <x v="1734"/>
    <s v="MC-1735"/>
    <x v="280"/>
    <x v="3"/>
    <x v="7"/>
    <x v="7"/>
    <x v="1"/>
    <n v="19653"/>
    <n v="263"/>
    <n v="62"/>
    <n v="11740"/>
    <n v="73266"/>
    <n v="1.34"/>
    <n v="23.57"/>
    <n v="524.07000000000005"/>
  </r>
  <r>
    <x v="1735"/>
    <s v="MC-1736"/>
    <x v="92"/>
    <x v="0"/>
    <x v="0"/>
    <x v="8"/>
    <x v="1"/>
    <n v="27829"/>
    <n v="2175"/>
    <n v="109"/>
    <n v="21082"/>
    <n v="29502"/>
    <n v="7.82"/>
    <n v="5.01"/>
    <n v="39.94"/>
  </r>
  <r>
    <x v="1736"/>
    <s v="MC-1737"/>
    <x v="218"/>
    <x v="2"/>
    <x v="3"/>
    <x v="2"/>
    <x v="2"/>
    <n v="7962"/>
    <n v="796"/>
    <n v="134"/>
    <n v="45515"/>
    <n v="299431"/>
    <n v="10"/>
    <n v="16.829999999999998"/>
    <n v="557.87"/>
  </r>
  <r>
    <x v="1737"/>
    <s v="MC-1738"/>
    <x v="316"/>
    <x v="2"/>
    <x v="5"/>
    <x v="2"/>
    <x v="0"/>
    <n v="73300"/>
    <n v="8549"/>
    <n v="252"/>
    <n v="46732"/>
    <n v="552202"/>
    <n v="11.66"/>
    <n v="2.95"/>
    <n v="1081.6400000000001"/>
  </r>
  <r>
    <x v="1738"/>
    <s v="MC-1739"/>
    <x v="236"/>
    <x v="1"/>
    <x v="3"/>
    <x v="6"/>
    <x v="0"/>
    <n v="41677"/>
    <n v="4567"/>
    <n v="430"/>
    <n v="1047"/>
    <n v="166866"/>
    <n v="10.96"/>
    <n v="9.42"/>
    <n v="15833.31"/>
  </r>
  <r>
    <x v="1739"/>
    <s v="MC-1740"/>
    <x v="194"/>
    <x v="5"/>
    <x v="7"/>
    <x v="2"/>
    <x v="2"/>
    <n v="67782"/>
    <n v="4260"/>
    <n v="730"/>
    <n v="26294"/>
    <n v="150912"/>
    <n v="6.28"/>
    <n v="17.14"/>
    <n v="473.94"/>
  </r>
  <r>
    <x v="1740"/>
    <s v="MC-1741"/>
    <x v="44"/>
    <x v="3"/>
    <x v="7"/>
    <x v="1"/>
    <x v="2"/>
    <n v="43800"/>
    <n v="2772"/>
    <n v="431"/>
    <n v="3020"/>
    <n v="588291"/>
    <n v="6.33"/>
    <n v="15.55"/>
    <n v="19377.509999999998"/>
  </r>
  <r>
    <x v="1741"/>
    <s v="MC-1742"/>
    <x v="230"/>
    <x v="4"/>
    <x v="6"/>
    <x v="2"/>
    <x v="2"/>
    <n v="5739"/>
    <n v="739"/>
    <n v="154"/>
    <n v="36569"/>
    <n v="228062"/>
    <n v="12.88"/>
    <n v="20.84"/>
    <n v="523.65"/>
  </r>
  <r>
    <x v="1742"/>
    <s v="MC-1743"/>
    <x v="293"/>
    <x v="4"/>
    <x v="0"/>
    <x v="3"/>
    <x v="1"/>
    <n v="94620"/>
    <n v="8152"/>
    <n v="1661"/>
    <n v="36266"/>
    <n v="1291758"/>
    <n v="8.6199999999999992"/>
    <n v="20.38"/>
    <n v="3461.91"/>
  </r>
  <r>
    <x v="1743"/>
    <s v="MC-1744"/>
    <x v="243"/>
    <x v="4"/>
    <x v="6"/>
    <x v="3"/>
    <x v="0"/>
    <n v="37144"/>
    <n v="3601"/>
    <n v="297"/>
    <n v="2574"/>
    <n v="255966"/>
    <n v="9.69"/>
    <n v="8.25"/>
    <n v="9845.69"/>
  </r>
  <r>
    <x v="1744"/>
    <s v="MC-1745"/>
    <x v="329"/>
    <x v="2"/>
    <x v="0"/>
    <x v="9"/>
    <x v="0"/>
    <n v="55734"/>
    <n v="7106"/>
    <n v="452"/>
    <n v="21632"/>
    <n v="671328"/>
    <n v="12.75"/>
    <n v="6.36"/>
    <n v="3003.39"/>
  </r>
  <r>
    <x v="1745"/>
    <s v="MC-1746"/>
    <x v="323"/>
    <x v="0"/>
    <x v="7"/>
    <x v="4"/>
    <x v="0"/>
    <n v="35800"/>
    <n v="4311"/>
    <n v="891"/>
    <n v="3771"/>
    <n v="1114214"/>
    <n v="12.04"/>
    <n v="20.67"/>
    <n v="29443.69"/>
  </r>
  <r>
    <x v="1746"/>
    <s v="MC-1747"/>
    <x v="143"/>
    <x v="3"/>
    <x v="3"/>
    <x v="3"/>
    <x v="2"/>
    <n v="88741"/>
    <n v="8417"/>
    <n v="1830"/>
    <n v="45021"/>
    <n v="2927041"/>
    <n v="9.48"/>
    <n v="21.74"/>
    <n v="6401.57"/>
  </r>
  <r>
    <x v="1747"/>
    <s v="MC-1748"/>
    <x v="94"/>
    <x v="0"/>
    <x v="3"/>
    <x v="3"/>
    <x v="0"/>
    <n v="72817"/>
    <n v="6144"/>
    <n v="1415"/>
    <n v="33415"/>
    <n v="1963690"/>
    <n v="8.44"/>
    <n v="23.03"/>
    <n v="5776.74"/>
  </r>
  <r>
    <x v="1748"/>
    <s v="MC-1749"/>
    <x v="10"/>
    <x v="5"/>
    <x v="7"/>
    <x v="1"/>
    <x v="0"/>
    <n v="30648"/>
    <n v="488"/>
    <n v="64"/>
    <n v="24428"/>
    <n v="58954"/>
    <n v="1.59"/>
    <n v="13.11"/>
    <n v="141.34"/>
  </r>
  <r>
    <x v="1749"/>
    <s v="MC-1750"/>
    <x v="250"/>
    <x v="4"/>
    <x v="4"/>
    <x v="7"/>
    <x v="0"/>
    <n v="78554"/>
    <n v="5705"/>
    <n v="641"/>
    <n v="5772"/>
    <n v="319048"/>
    <n v="7.26"/>
    <n v="11.24"/>
    <n v="5427.9"/>
  </r>
  <r>
    <x v="1750"/>
    <s v="MC-1751"/>
    <x v="138"/>
    <x v="3"/>
    <x v="5"/>
    <x v="8"/>
    <x v="0"/>
    <n v="13923"/>
    <n v="1567"/>
    <n v="308"/>
    <n v="25539"/>
    <n v="344872"/>
    <n v="11.25"/>
    <n v="19.66"/>
    <n v="1250.3599999999999"/>
  </r>
  <r>
    <x v="1751"/>
    <s v="MC-1752"/>
    <x v="259"/>
    <x v="5"/>
    <x v="1"/>
    <x v="1"/>
    <x v="1"/>
    <n v="32784"/>
    <n v="1657"/>
    <n v="352"/>
    <n v="24318"/>
    <n v="820781"/>
    <n v="5.05"/>
    <n v="21.24"/>
    <n v="3275.18"/>
  </r>
  <r>
    <x v="1752"/>
    <s v="MC-1753"/>
    <x v="228"/>
    <x v="2"/>
    <x v="3"/>
    <x v="5"/>
    <x v="1"/>
    <n v="57645"/>
    <n v="1837"/>
    <n v="248"/>
    <n v="23922"/>
    <n v="55031"/>
    <n v="3.19"/>
    <n v="13.5"/>
    <n v="130.04"/>
  </r>
  <r>
    <x v="1753"/>
    <s v="MC-1754"/>
    <x v="28"/>
    <x v="5"/>
    <x v="4"/>
    <x v="3"/>
    <x v="0"/>
    <n v="65469"/>
    <n v="7147"/>
    <n v="1347"/>
    <n v="11094"/>
    <n v="1563528"/>
    <n v="10.92"/>
    <n v="18.850000000000001"/>
    <n v="13992.93"/>
  </r>
  <r>
    <x v="1754"/>
    <s v="MC-1755"/>
    <x v="181"/>
    <x v="2"/>
    <x v="0"/>
    <x v="4"/>
    <x v="2"/>
    <n v="45054"/>
    <n v="1754"/>
    <n v="341"/>
    <n v="16694"/>
    <n v="353137"/>
    <n v="3.89"/>
    <n v="19.440000000000001"/>
    <n v="2015.41"/>
  </r>
  <r>
    <x v="1755"/>
    <s v="MC-1756"/>
    <x v="221"/>
    <x v="0"/>
    <x v="2"/>
    <x v="6"/>
    <x v="0"/>
    <n v="2112"/>
    <n v="97"/>
    <n v="18"/>
    <n v="21713"/>
    <n v="40625"/>
    <n v="4.59"/>
    <n v="18.559999999999999"/>
    <n v="87.1"/>
  </r>
  <r>
    <x v="1756"/>
    <s v="MC-1757"/>
    <x v="154"/>
    <x v="0"/>
    <x v="5"/>
    <x v="3"/>
    <x v="0"/>
    <n v="62762"/>
    <n v="3536"/>
    <n v="103"/>
    <n v="7107"/>
    <n v="253555"/>
    <n v="5.63"/>
    <n v="2.91"/>
    <n v="3467.47"/>
  </r>
  <r>
    <x v="1757"/>
    <s v="MC-1758"/>
    <x v="29"/>
    <x v="2"/>
    <x v="1"/>
    <x v="3"/>
    <x v="0"/>
    <n v="6299"/>
    <n v="231"/>
    <n v="23"/>
    <n v="16842"/>
    <n v="5555"/>
    <n v="3.67"/>
    <n v="9.9600000000000009"/>
    <n v="-67.02"/>
  </r>
  <r>
    <x v="1758"/>
    <s v="MC-1759"/>
    <x v="185"/>
    <x v="2"/>
    <x v="3"/>
    <x v="3"/>
    <x v="1"/>
    <n v="26198"/>
    <n v="3494"/>
    <n v="243"/>
    <n v="44904"/>
    <n v="507104"/>
    <n v="13.34"/>
    <n v="6.95"/>
    <n v="1029.3"/>
  </r>
  <r>
    <x v="1759"/>
    <s v="MC-1760"/>
    <x v="259"/>
    <x v="3"/>
    <x v="3"/>
    <x v="9"/>
    <x v="2"/>
    <n v="81666"/>
    <n v="9435"/>
    <n v="481"/>
    <n v="41674"/>
    <n v="393672"/>
    <n v="11.55"/>
    <n v="5.0999999999999996"/>
    <n v="844.64"/>
  </r>
  <r>
    <x v="1760"/>
    <s v="MC-1761"/>
    <x v="303"/>
    <x v="2"/>
    <x v="6"/>
    <x v="2"/>
    <x v="2"/>
    <n v="92742"/>
    <n v="9362"/>
    <n v="580"/>
    <n v="25073"/>
    <n v="392028"/>
    <n v="10.09"/>
    <n v="6.2"/>
    <n v="1463.57"/>
  </r>
  <r>
    <x v="1761"/>
    <s v="MC-1762"/>
    <x v="10"/>
    <x v="5"/>
    <x v="3"/>
    <x v="1"/>
    <x v="1"/>
    <n v="22339"/>
    <n v="3069"/>
    <n v="545"/>
    <n v="40608"/>
    <n v="541222"/>
    <n v="13.74"/>
    <n v="17.760000000000002"/>
    <n v="1232.78"/>
  </r>
  <r>
    <x v="1762"/>
    <s v="MC-1763"/>
    <x v="215"/>
    <x v="4"/>
    <x v="1"/>
    <x v="4"/>
    <x v="0"/>
    <n v="31818"/>
    <n v="2851"/>
    <n v="391"/>
    <n v="10922"/>
    <n v="482503"/>
    <n v="8.9600000000000009"/>
    <n v="13.71"/>
    <n v="4317.68"/>
  </r>
  <r>
    <x v="1763"/>
    <s v="MC-1764"/>
    <x v="279"/>
    <x v="0"/>
    <x v="0"/>
    <x v="8"/>
    <x v="1"/>
    <n v="78028"/>
    <n v="2708"/>
    <n v="205"/>
    <n v="5830"/>
    <n v="247017"/>
    <n v="3.47"/>
    <n v="7.57"/>
    <n v="4137.08"/>
  </r>
  <r>
    <x v="1764"/>
    <s v="MC-1765"/>
    <x v="320"/>
    <x v="2"/>
    <x v="3"/>
    <x v="5"/>
    <x v="1"/>
    <n v="91141"/>
    <n v="6153"/>
    <n v="1309"/>
    <n v="12343"/>
    <n v="1677814"/>
    <n v="6.75"/>
    <n v="21.27"/>
    <n v="13493.15"/>
  </r>
  <r>
    <x v="1765"/>
    <s v="MC-1766"/>
    <x v="259"/>
    <x v="2"/>
    <x v="1"/>
    <x v="8"/>
    <x v="1"/>
    <n v="87007"/>
    <n v="1424"/>
    <n v="214"/>
    <n v="8248"/>
    <n v="128400"/>
    <n v="1.64"/>
    <n v="15.03"/>
    <n v="1456.68"/>
  </r>
  <r>
    <x v="1766"/>
    <s v="MC-1767"/>
    <x v="255"/>
    <x v="5"/>
    <x v="7"/>
    <x v="9"/>
    <x v="1"/>
    <n v="25453"/>
    <n v="3582"/>
    <n v="580"/>
    <n v="23443"/>
    <n v="1404411"/>
    <n v="14.07"/>
    <n v="16.190000000000001"/>
    <n v="5890.63"/>
  </r>
  <r>
    <x v="1767"/>
    <s v="MC-1768"/>
    <x v="8"/>
    <x v="0"/>
    <x v="2"/>
    <x v="6"/>
    <x v="0"/>
    <n v="98685"/>
    <n v="12575"/>
    <n v="1980"/>
    <n v="33091"/>
    <n v="4754877"/>
    <n v="12.74"/>
    <n v="15.75"/>
    <n v="14269.08"/>
  </r>
  <r>
    <x v="1768"/>
    <s v="MC-1769"/>
    <x v="37"/>
    <x v="2"/>
    <x v="2"/>
    <x v="5"/>
    <x v="2"/>
    <n v="33846"/>
    <n v="3744"/>
    <n v="169"/>
    <n v="24601"/>
    <n v="417881"/>
    <n v="11.06"/>
    <n v="4.51"/>
    <n v="1598.61"/>
  </r>
  <r>
    <x v="1769"/>
    <s v="MC-1770"/>
    <x v="351"/>
    <x v="2"/>
    <x v="1"/>
    <x v="2"/>
    <x v="2"/>
    <n v="80157"/>
    <n v="8916"/>
    <n v="1316"/>
    <n v="45412"/>
    <n v="2426498"/>
    <n v="11.12"/>
    <n v="14.76"/>
    <n v="5243.33"/>
  </r>
  <r>
    <x v="1770"/>
    <s v="MC-1771"/>
    <x v="345"/>
    <x v="4"/>
    <x v="4"/>
    <x v="9"/>
    <x v="1"/>
    <n v="45952"/>
    <n v="5496"/>
    <n v="872"/>
    <n v="17190"/>
    <n v="345141"/>
    <n v="11.96"/>
    <n v="15.87"/>
    <n v="1907.75"/>
  </r>
  <r>
    <x v="1771"/>
    <s v="MC-1772"/>
    <x v="178"/>
    <x v="1"/>
    <x v="4"/>
    <x v="1"/>
    <x v="2"/>
    <n v="90175"/>
    <n v="11692"/>
    <n v="2301"/>
    <n v="14036"/>
    <n v="2457749"/>
    <n v="12.97"/>
    <n v="19.68"/>
    <n v="17410.84"/>
  </r>
  <r>
    <x v="1772"/>
    <s v="MC-1773"/>
    <x v="304"/>
    <x v="2"/>
    <x v="3"/>
    <x v="2"/>
    <x v="0"/>
    <n v="6167"/>
    <n v="526"/>
    <n v="102"/>
    <n v="29753"/>
    <n v="84859"/>
    <n v="8.5299999999999994"/>
    <n v="19.39"/>
    <n v="185.21"/>
  </r>
  <r>
    <x v="1773"/>
    <s v="MC-1774"/>
    <x v="298"/>
    <x v="1"/>
    <x v="4"/>
    <x v="2"/>
    <x v="2"/>
    <n v="54390"/>
    <n v="5370"/>
    <n v="235"/>
    <n v="23989"/>
    <n v="520255"/>
    <n v="9.8699999999999992"/>
    <n v="4.38"/>
    <n v="2068.7600000000002"/>
  </r>
  <r>
    <x v="1774"/>
    <s v="MC-1775"/>
    <x v="231"/>
    <x v="4"/>
    <x v="3"/>
    <x v="1"/>
    <x v="1"/>
    <n v="30215"/>
    <n v="3982"/>
    <n v="350"/>
    <n v="15364"/>
    <n v="588815"/>
    <n v="13.18"/>
    <n v="8.7899999999999991"/>
    <n v="3732.44"/>
  </r>
  <r>
    <x v="1775"/>
    <s v="MC-1776"/>
    <x v="252"/>
    <x v="4"/>
    <x v="6"/>
    <x v="6"/>
    <x v="1"/>
    <n v="1561"/>
    <n v="155"/>
    <n v="17"/>
    <n v="2507"/>
    <n v="40583"/>
    <n v="9.93"/>
    <n v="10.97"/>
    <n v="1518.82"/>
  </r>
  <r>
    <x v="1776"/>
    <s v="MC-1777"/>
    <x v="211"/>
    <x v="3"/>
    <x v="1"/>
    <x v="0"/>
    <x v="2"/>
    <n v="7260"/>
    <n v="1053"/>
    <n v="40"/>
    <n v="40218"/>
    <n v="31722"/>
    <n v="14.5"/>
    <n v="3.8"/>
    <n v="-21.13"/>
  </r>
  <r>
    <x v="1777"/>
    <s v="MC-1778"/>
    <x v="327"/>
    <x v="4"/>
    <x v="3"/>
    <x v="4"/>
    <x v="0"/>
    <n v="84888"/>
    <n v="5864"/>
    <n v="1346"/>
    <n v="33334"/>
    <n v="1772808"/>
    <n v="6.91"/>
    <n v="22.95"/>
    <n v="5218.3100000000004"/>
  </r>
  <r>
    <x v="1778"/>
    <s v="MC-1779"/>
    <x v="346"/>
    <x v="0"/>
    <x v="6"/>
    <x v="4"/>
    <x v="1"/>
    <n v="51990"/>
    <n v="5112"/>
    <n v="774"/>
    <n v="9273"/>
    <n v="1309485"/>
    <n v="9.83"/>
    <n v="15.14"/>
    <n v="14021.15"/>
  </r>
  <r>
    <x v="1779"/>
    <s v="MC-1780"/>
    <x v="300"/>
    <x v="4"/>
    <x v="3"/>
    <x v="8"/>
    <x v="1"/>
    <n v="85783"/>
    <n v="4880"/>
    <n v="1079"/>
    <n v="1524"/>
    <n v="491174"/>
    <n v="5.69"/>
    <n v="22.11"/>
    <n v="32125.02"/>
  </r>
  <r>
    <x v="1780"/>
    <s v="MC-1781"/>
    <x v="78"/>
    <x v="5"/>
    <x v="0"/>
    <x v="4"/>
    <x v="0"/>
    <n v="22215"/>
    <n v="1968"/>
    <n v="143"/>
    <n v="36594"/>
    <n v="142908"/>
    <n v="8.86"/>
    <n v="7.27"/>
    <n v="290.52999999999997"/>
  </r>
  <r>
    <x v="1781"/>
    <s v="MC-1782"/>
    <x v="296"/>
    <x v="4"/>
    <x v="0"/>
    <x v="7"/>
    <x v="1"/>
    <n v="16917"/>
    <n v="182"/>
    <n v="18"/>
    <n v="3766"/>
    <n v="35285"/>
    <n v="1.08"/>
    <n v="9.89"/>
    <n v="836.92"/>
  </r>
  <r>
    <x v="1782"/>
    <s v="MC-1783"/>
    <x v="277"/>
    <x v="2"/>
    <x v="7"/>
    <x v="3"/>
    <x v="1"/>
    <n v="16917"/>
    <n v="2218"/>
    <n v="436"/>
    <n v="41842"/>
    <n v="613143"/>
    <n v="13.11"/>
    <n v="19.66"/>
    <n v="1365.38"/>
  </r>
  <r>
    <x v="1783"/>
    <s v="MC-1784"/>
    <x v="361"/>
    <x v="1"/>
    <x v="3"/>
    <x v="6"/>
    <x v="2"/>
    <n v="11914"/>
    <n v="848"/>
    <n v="39"/>
    <n v="17985"/>
    <n v="41399"/>
    <n v="7.12"/>
    <n v="4.5999999999999996"/>
    <n v="130.18"/>
  </r>
  <r>
    <x v="1784"/>
    <s v="MC-1785"/>
    <x v="68"/>
    <x v="1"/>
    <x v="4"/>
    <x v="7"/>
    <x v="2"/>
    <n v="12327"/>
    <n v="252"/>
    <n v="15"/>
    <n v="7718"/>
    <n v="7902"/>
    <n v="2.04"/>
    <n v="5.95"/>
    <n v="2.39"/>
  </r>
  <r>
    <x v="1785"/>
    <s v="MC-1786"/>
    <x v="218"/>
    <x v="2"/>
    <x v="6"/>
    <x v="5"/>
    <x v="0"/>
    <n v="47056"/>
    <n v="714"/>
    <n v="101"/>
    <n v="42749"/>
    <n v="203289"/>
    <n v="1.52"/>
    <n v="14.15"/>
    <n v="375.55"/>
  </r>
  <r>
    <x v="1786"/>
    <s v="MC-1787"/>
    <x v="230"/>
    <x v="0"/>
    <x v="4"/>
    <x v="7"/>
    <x v="2"/>
    <n v="25922"/>
    <n v="2802"/>
    <n v="551"/>
    <n v="38786"/>
    <n v="1050854"/>
    <n v="10.81"/>
    <n v="19.66"/>
    <n v="2609.33"/>
  </r>
  <r>
    <x v="1787"/>
    <s v="MC-1788"/>
    <x v="121"/>
    <x v="2"/>
    <x v="7"/>
    <x v="5"/>
    <x v="0"/>
    <n v="61011"/>
    <n v="6955"/>
    <n v="798"/>
    <n v="32305"/>
    <n v="493097"/>
    <n v="11.4"/>
    <n v="11.47"/>
    <n v="1426.37"/>
  </r>
  <r>
    <x v="1788"/>
    <s v="MC-1789"/>
    <x v="268"/>
    <x v="5"/>
    <x v="6"/>
    <x v="6"/>
    <x v="1"/>
    <n v="75834"/>
    <n v="6581"/>
    <n v="166"/>
    <n v="49389"/>
    <n v="389222"/>
    <n v="8.68"/>
    <n v="2.52"/>
    <n v="688.07"/>
  </r>
  <r>
    <x v="1789"/>
    <s v="MC-1790"/>
    <x v="36"/>
    <x v="2"/>
    <x v="2"/>
    <x v="7"/>
    <x v="1"/>
    <n v="61749"/>
    <n v="2013"/>
    <n v="108"/>
    <n v="42230"/>
    <n v="167122"/>
    <n v="3.26"/>
    <n v="5.37"/>
    <n v="295.75"/>
  </r>
  <r>
    <x v="1790"/>
    <s v="MC-1791"/>
    <x v="51"/>
    <x v="5"/>
    <x v="4"/>
    <x v="8"/>
    <x v="2"/>
    <n v="73559"/>
    <n v="9772"/>
    <n v="1590"/>
    <n v="6428"/>
    <n v="3268164"/>
    <n v="13.28"/>
    <n v="16.27"/>
    <n v="50744.36"/>
  </r>
  <r>
    <x v="1791"/>
    <s v="MC-1792"/>
    <x v="233"/>
    <x v="0"/>
    <x v="2"/>
    <x v="8"/>
    <x v="1"/>
    <n v="56789"/>
    <n v="2970"/>
    <n v="98"/>
    <n v="43004"/>
    <n v="27346"/>
    <n v="5.23"/>
    <n v="3.3"/>
    <n v="-36.409999999999997"/>
  </r>
  <r>
    <x v="1792"/>
    <s v="MC-1793"/>
    <x v="197"/>
    <x v="5"/>
    <x v="0"/>
    <x v="7"/>
    <x v="1"/>
    <n v="21058"/>
    <n v="1359"/>
    <n v="201"/>
    <n v="42562"/>
    <n v="493672"/>
    <n v="6.45"/>
    <n v="14.79"/>
    <n v="1059.8900000000001"/>
  </r>
  <r>
    <x v="1793"/>
    <s v="MC-1794"/>
    <x v="140"/>
    <x v="4"/>
    <x v="0"/>
    <x v="9"/>
    <x v="2"/>
    <n v="97813"/>
    <n v="5890"/>
    <n v="950"/>
    <n v="1625"/>
    <n v="2333149"/>
    <n v="6.02"/>
    <n v="16.13"/>
    <n v="143456.32999999999"/>
  </r>
  <r>
    <x v="1794"/>
    <s v="MC-1795"/>
    <x v="41"/>
    <x v="5"/>
    <x v="5"/>
    <x v="4"/>
    <x v="0"/>
    <n v="80024"/>
    <n v="10622"/>
    <n v="622"/>
    <n v="18445"/>
    <n v="232391"/>
    <n v="13.27"/>
    <n v="5.86"/>
    <n v="1159.8900000000001"/>
  </r>
  <r>
    <x v="1795"/>
    <s v="MC-1796"/>
    <x v="275"/>
    <x v="5"/>
    <x v="0"/>
    <x v="0"/>
    <x v="2"/>
    <n v="76551"/>
    <n v="4243"/>
    <n v="680"/>
    <n v="40118"/>
    <n v="471968"/>
    <n v="5.54"/>
    <n v="16.03"/>
    <n v="1076.44"/>
  </r>
  <r>
    <x v="1796"/>
    <s v="MC-1797"/>
    <x v="31"/>
    <x v="3"/>
    <x v="1"/>
    <x v="8"/>
    <x v="1"/>
    <n v="91502"/>
    <n v="9861"/>
    <n v="1414"/>
    <n v="45363"/>
    <n v="2398235"/>
    <n v="10.78"/>
    <n v="14.34"/>
    <n v="5186.79"/>
  </r>
  <r>
    <x v="1797"/>
    <s v="MC-1798"/>
    <x v="91"/>
    <x v="2"/>
    <x v="1"/>
    <x v="4"/>
    <x v="1"/>
    <n v="13185"/>
    <n v="1478"/>
    <n v="199"/>
    <n v="13818"/>
    <n v="54193"/>
    <n v="11.21"/>
    <n v="13.46"/>
    <n v="292.19"/>
  </r>
  <r>
    <x v="1798"/>
    <s v="MC-1799"/>
    <x v="41"/>
    <x v="4"/>
    <x v="4"/>
    <x v="4"/>
    <x v="1"/>
    <n v="6573"/>
    <n v="545"/>
    <n v="113"/>
    <n v="18376"/>
    <n v="160869"/>
    <n v="8.2899999999999991"/>
    <n v="20.73"/>
    <n v="775.44"/>
  </r>
  <r>
    <x v="1799"/>
    <s v="MC-1800"/>
    <x v="247"/>
    <x v="0"/>
    <x v="1"/>
    <x v="7"/>
    <x v="0"/>
    <n v="23069"/>
    <n v="988"/>
    <n v="185"/>
    <n v="45949"/>
    <n v="332378"/>
    <n v="4.28"/>
    <n v="18.72"/>
    <n v="623.36"/>
  </r>
  <r>
    <x v="1800"/>
    <s v="MC-1801"/>
    <x v="235"/>
    <x v="1"/>
    <x v="4"/>
    <x v="1"/>
    <x v="0"/>
    <n v="96518"/>
    <n v="12567"/>
    <n v="769"/>
    <n v="8884"/>
    <n v="1845319"/>
    <n v="13.02"/>
    <n v="6.12"/>
    <n v="20671.759999999998"/>
  </r>
  <r>
    <x v="1801"/>
    <s v="MC-1802"/>
    <x v="361"/>
    <x v="3"/>
    <x v="4"/>
    <x v="6"/>
    <x v="1"/>
    <n v="90313"/>
    <n v="9471"/>
    <n v="1308"/>
    <n v="29046"/>
    <n v="2439617"/>
    <n v="10.49"/>
    <n v="13.81"/>
    <n v="8299.09"/>
  </r>
  <r>
    <x v="1802"/>
    <s v="MC-1803"/>
    <x v="269"/>
    <x v="4"/>
    <x v="6"/>
    <x v="3"/>
    <x v="1"/>
    <n v="28657"/>
    <n v="2797"/>
    <n v="452"/>
    <n v="10027"/>
    <n v="628409"/>
    <n v="9.76"/>
    <n v="16.16"/>
    <n v="6166.95"/>
  </r>
  <r>
    <x v="1803"/>
    <s v="MC-1804"/>
    <x v="44"/>
    <x v="0"/>
    <x v="6"/>
    <x v="8"/>
    <x v="2"/>
    <n v="76803"/>
    <n v="5481"/>
    <n v="660"/>
    <n v="12827"/>
    <n v="1426873"/>
    <n v="7.14"/>
    <n v="12.04"/>
    <n v="11023.96"/>
  </r>
  <r>
    <x v="1804"/>
    <s v="MC-1805"/>
    <x v="26"/>
    <x v="0"/>
    <x v="3"/>
    <x v="9"/>
    <x v="2"/>
    <n v="80332"/>
    <n v="8956"/>
    <n v="184"/>
    <n v="48902"/>
    <n v="202958"/>
    <n v="11.15"/>
    <n v="2.0499999999999998"/>
    <n v="315.02999999999997"/>
  </r>
  <r>
    <x v="1805"/>
    <s v="MC-1806"/>
    <x v="38"/>
    <x v="4"/>
    <x v="1"/>
    <x v="5"/>
    <x v="0"/>
    <n v="25164"/>
    <n v="3586"/>
    <n v="727"/>
    <n v="29220"/>
    <n v="1761419"/>
    <n v="14.25"/>
    <n v="20.27"/>
    <n v="5928.11"/>
  </r>
  <r>
    <x v="1806"/>
    <s v="MC-1807"/>
    <x v="59"/>
    <x v="5"/>
    <x v="0"/>
    <x v="3"/>
    <x v="0"/>
    <n v="98632"/>
    <n v="1748"/>
    <n v="408"/>
    <n v="4074"/>
    <n v="439656"/>
    <n v="1.77"/>
    <n v="23.34"/>
    <n v="10692.13"/>
  </r>
  <r>
    <x v="1807"/>
    <s v="MC-1808"/>
    <x v="229"/>
    <x v="2"/>
    <x v="5"/>
    <x v="5"/>
    <x v="1"/>
    <n v="86439"/>
    <n v="4307"/>
    <n v="820"/>
    <n v="5983"/>
    <n v="1464624"/>
    <n v="4.9800000000000004"/>
    <n v="19.04"/>
    <n v="24378.41"/>
  </r>
  <r>
    <x v="1808"/>
    <s v="MC-1809"/>
    <x v="183"/>
    <x v="3"/>
    <x v="6"/>
    <x v="0"/>
    <x v="2"/>
    <n v="19924"/>
    <n v="801"/>
    <n v="181"/>
    <n v="39387"/>
    <n v="396695"/>
    <n v="4.0199999999999996"/>
    <n v="22.6"/>
    <n v="907.17"/>
  </r>
  <r>
    <x v="1809"/>
    <s v="MC-1810"/>
    <x v="193"/>
    <x v="3"/>
    <x v="5"/>
    <x v="5"/>
    <x v="2"/>
    <n v="37053"/>
    <n v="4002"/>
    <n v="759"/>
    <n v="10477"/>
    <n v="1246560"/>
    <n v="10.8"/>
    <n v="18.97"/>
    <n v="11798.43"/>
  </r>
  <r>
    <x v="1810"/>
    <s v="MC-1811"/>
    <x v="216"/>
    <x v="5"/>
    <x v="1"/>
    <x v="1"/>
    <x v="1"/>
    <n v="87809"/>
    <n v="4855"/>
    <n v="1100"/>
    <n v="24701"/>
    <n v="873025"/>
    <n v="5.53"/>
    <n v="22.66"/>
    <n v="3434.34"/>
  </r>
  <r>
    <x v="1811"/>
    <s v="MC-1812"/>
    <x v="190"/>
    <x v="1"/>
    <x v="3"/>
    <x v="5"/>
    <x v="1"/>
    <n v="21788"/>
    <n v="468"/>
    <n v="109"/>
    <n v="44502"/>
    <n v="31615"/>
    <n v="2.15"/>
    <n v="23.29"/>
    <n v="-28.96"/>
  </r>
  <r>
    <x v="1812"/>
    <s v="MC-1813"/>
    <x v="346"/>
    <x v="3"/>
    <x v="0"/>
    <x v="3"/>
    <x v="1"/>
    <n v="15472"/>
    <n v="1330"/>
    <n v="98"/>
    <n v="14531"/>
    <n v="55477"/>
    <n v="8.6"/>
    <n v="7.37"/>
    <n v="281.79000000000002"/>
  </r>
  <r>
    <x v="1813"/>
    <s v="MC-1814"/>
    <x v="275"/>
    <x v="3"/>
    <x v="6"/>
    <x v="8"/>
    <x v="0"/>
    <n v="46592"/>
    <n v="2948"/>
    <n v="717"/>
    <n v="11604"/>
    <n v="446097"/>
    <n v="6.33"/>
    <n v="24.32"/>
    <n v="3744.46"/>
  </r>
  <r>
    <x v="1814"/>
    <s v="MC-1815"/>
    <x v="28"/>
    <x v="0"/>
    <x v="7"/>
    <x v="1"/>
    <x v="0"/>
    <n v="63960"/>
    <n v="4252"/>
    <n v="533"/>
    <n v="45288"/>
    <n v="101426"/>
    <n v="6.65"/>
    <n v="12.54"/>
    <n v="123.96"/>
  </r>
  <r>
    <x v="1815"/>
    <s v="MC-1816"/>
    <x v="64"/>
    <x v="5"/>
    <x v="0"/>
    <x v="8"/>
    <x v="2"/>
    <n v="73318"/>
    <n v="9083"/>
    <n v="773"/>
    <n v="5936"/>
    <n v="1426123"/>
    <n v="12.39"/>
    <n v="8.51"/>
    <n v="23923.73"/>
  </r>
  <r>
    <x v="1816"/>
    <s v="MC-1817"/>
    <x v="160"/>
    <x v="4"/>
    <x v="3"/>
    <x v="8"/>
    <x v="0"/>
    <n v="68696"/>
    <n v="5768"/>
    <n v="941"/>
    <n v="1505"/>
    <n v="1395330"/>
    <n v="8.4"/>
    <n v="16.309999999999999"/>
    <n v="92623.44"/>
  </r>
  <r>
    <x v="1817"/>
    <s v="MC-1818"/>
    <x v="178"/>
    <x v="2"/>
    <x v="2"/>
    <x v="6"/>
    <x v="1"/>
    <n v="88614"/>
    <n v="9994"/>
    <n v="2369"/>
    <n v="46130"/>
    <n v="3848844"/>
    <n v="11.28"/>
    <n v="23.7"/>
    <n v="8243.39"/>
  </r>
  <r>
    <x v="1818"/>
    <s v="MC-1819"/>
    <x v="271"/>
    <x v="4"/>
    <x v="2"/>
    <x v="4"/>
    <x v="2"/>
    <n v="91392"/>
    <n v="13523"/>
    <n v="2538"/>
    <n v="21276"/>
    <n v="2416293"/>
    <n v="14.8"/>
    <n v="18.77"/>
    <n v="11256.66"/>
  </r>
  <r>
    <x v="1819"/>
    <s v="MC-1820"/>
    <x v="137"/>
    <x v="0"/>
    <x v="6"/>
    <x v="3"/>
    <x v="2"/>
    <n v="41152"/>
    <n v="3891"/>
    <n v="334"/>
    <n v="34953"/>
    <n v="263547"/>
    <n v="9.4600000000000009"/>
    <n v="8.58"/>
    <n v="654"/>
  </r>
  <r>
    <x v="1820"/>
    <s v="MC-1821"/>
    <x v="297"/>
    <x v="5"/>
    <x v="1"/>
    <x v="2"/>
    <x v="1"/>
    <n v="74927"/>
    <n v="6596"/>
    <n v="327"/>
    <n v="19306"/>
    <n v="529039"/>
    <n v="8.8000000000000007"/>
    <n v="4.96"/>
    <n v="2640.27"/>
  </r>
  <r>
    <x v="1821"/>
    <s v="MC-1822"/>
    <x v="36"/>
    <x v="2"/>
    <x v="0"/>
    <x v="4"/>
    <x v="2"/>
    <n v="62785"/>
    <n v="4578"/>
    <n v="773"/>
    <n v="24911"/>
    <n v="898562"/>
    <n v="7.29"/>
    <n v="16.89"/>
    <n v="3507.1"/>
  </r>
  <r>
    <x v="1822"/>
    <s v="MC-1823"/>
    <x v="229"/>
    <x v="1"/>
    <x v="0"/>
    <x v="4"/>
    <x v="2"/>
    <n v="18956"/>
    <n v="1136"/>
    <n v="232"/>
    <n v="43394"/>
    <n v="146544"/>
    <n v="5.99"/>
    <n v="20.420000000000002"/>
    <n v="237.7"/>
  </r>
  <r>
    <x v="1823"/>
    <s v="MC-1824"/>
    <x v="59"/>
    <x v="5"/>
    <x v="0"/>
    <x v="6"/>
    <x v="1"/>
    <n v="72901"/>
    <n v="7958"/>
    <n v="1630"/>
    <n v="7218"/>
    <n v="3071503"/>
    <n v="10.92"/>
    <n v="20.48"/>
    <n v="42452.2"/>
  </r>
  <r>
    <x v="1824"/>
    <s v="MC-1825"/>
    <x v="358"/>
    <x v="3"/>
    <x v="4"/>
    <x v="4"/>
    <x v="1"/>
    <n v="2533"/>
    <n v="325"/>
    <n v="58"/>
    <n v="6454"/>
    <n v="46920"/>
    <n v="12.83"/>
    <n v="17.850000000000001"/>
    <n v="627.02"/>
  </r>
  <r>
    <x v="1825"/>
    <s v="MC-1826"/>
    <x v="12"/>
    <x v="0"/>
    <x v="4"/>
    <x v="6"/>
    <x v="1"/>
    <n v="32025"/>
    <n v="1293"/>
    <n v="72"/>
    <n v="40368"/>
    <n v="144654"/>
    <n v="4.04"/>
    <n v="5.57"/>
    <n v="258.33999999999997"/>
  </r>
  <r>
    <x v="1826"/>
    <s v="MC-1827"/>
    <x v="272"/>
    <x v="3"/>
    <x v="4"/>
    <x v="1"/>
    <x v="1"/>
    <n v="91308"/>
    <n v="5452"/>
    <n v="1217"/>
    <n v="8768"/>
    <n v="2348466"/>
    <n v="5.97"/>
    <n v="22.32"/>
    <n v="26683.38"/>
  </r>
  <r>
    <x v="1827"/>
    <s v="MC-1828"/>
    <x v="2"/>
    <x v="2"/>
    <x v="6"/>
    <x v="2"/>
    <x v="1"/>
    <n v="14119"/>
    <n v="322"/>
    <n v="70"/>
    <n v="29353"/>
    <n v="162631"/>
    <n v="2.2799999999999998"/>
    <n v="21.74"/>
    <n v="454.06"/>
  </r>
  <r>
    <x v="1828"/>
    <s v="MC-1829"/>
    <x v="100"/>
    <x v="0"/>
    <x v="1"/>
    <x v="8"/>
    <x v="0"/>
    <n v="99740"/>
    <n v="8408"/>
    <n v="1307"/>
    <n v="34949"/>
    <n v="278670"/>
    <n v="8.43"/>
    <n v="15.54"/>
    <n v="697.36"/>
  </r>
  <r>
    <x v="1829"/>
    <s v="MC-1830"/>
    <x v="330"/>
    <x v="4"/>
    <x v="4"/>
    <x v="9"/>
    <x v="1"/>
    <n v="23553"/>
    <n v="877"/>
    <n v="76"/>
    <n v="37005"/>
    <n v="142214"/>
    <n v="3.72"/>
    <n v="8.67"/>
    <n v="284.31"/>
  </r>
  <r>
    <x v="1830"/>
    <s v="MC-1831"/>
    <x v="310"/>
    <x v="2"/>
    <x v="4"/>
    <x v="2"/>
    <x v="2"/>
    <n v="61405"/>
    <n v="1617"/>
    <n v="370"/>
    <n v="22749"/>
    <n v="593413"/>
    <n v="2.63"/>
    <n v="22.88"/>
    <n v="2508.5700000000002"/>
  </r>
  <r>
    <x v="1831"/>
    <s v="MC-1832"/>
    <x v="151"/>
    <x v="3"/>
    <x v="6"/>
    <x v="6"/>
    <x v="0"/>
    <n v="40268"/>
    <n v="6027"/>
    <n v="1004"/>
    <n v="8120"/>
    <n v="299874"/>
    <n v="14.97"/>
    <n v="16.66"/>
    <n v="3593.26"/>
  </r>
  <r>
    <x v="1832"/>
    <s v="MC-1833"/>
    <x v="63"/>
    <x v="2"/>
    <x v="0"/>
    <x v="9"/>
    <x v="0"/>
    <n v="50091"/>
    <n v="787"/>
    <n v="151"/>
    <n v="9167"/>
    <n v="321756"/>
    <n v="1.57"/>
    <n v="19.190000000000001"/>
    <n v="3409.84"/>
  </r>
  <r>
    <x v="1833"/>
    <s v="MC-1834"/>
    <x v="24"/>
    <x v="5"/>
    <x v="5"/>
    <x v="7"/>
    <x v="0"/>
    <n v="10596"/>
    <n v="419"/>
    <n v="61"/>
    <n v="5868"/>
    <n v="42014"/>
    <n v="3.95"/>
    <n v="14.56"/>
    <n v="616.01"/>
  </r>
  <r>
    <x v="1834"/>
    <s v="MC-1835"/>
    <x v="126"/>
    <x v="3"/>
    <x v="3"/>
    <x v="2"/>
    <x v="1"/>
    <n v="78892"/>
    <n v="9518"/>
    <n v="1073"/>
    <n v="47704"/>
    <n v="1232322"/>
    <n v="12.06"/>
    <n v="11.27"/>
    <n v="2483.2600000000002"/>
  </r>
  <r>
    <x v="1835"/>
    <s v="MC-1836"/>
    <x v="319"/>
    <x v="4"/>
    <x v="6"/>
    <x v="8"/>
    <x v="1"/>
    <n v="80466"/>
    <n v="4312"/>
    <n v="1034"/>
    <n v="36804"/>
    <n v="2030520"/>
    <n v="5.36"/>
    <n v="23.98"/>
    <n v="5417.12"/>
  </r>
  <r>
    <x v="1836"/>
    <s v="MC-1837"/>
    <x v="244"/>
    <x v="4"/>
    <x v="1"/>
    <x v="5"/>
    <x v="2"/>
    <n v="71182"/>
    <n v="8327"/>
    <n v="2065"/>
    <n v="5006"/>
    <n v="3131151"/>
    <n v="11.7"/>
    <n v="24.8"/>
    <n v="62451.34"/>
  </r>
  <r>
    <x v="1837"/>
    <s v="MC-1838"/>
    <x v="268"/>
    <x v="1"/>
    <x v="2"/>
    <x v="6"/>
    <x v="2"/>
    <n v="92785"/>
    <n v="9668"/>
    <n v="656"/>
    <n v="28223"/>
    <n v="706726"/>
    <n v="10.42"/>
    <n v="6.79"/>
    <n v="2404.06"/>
  </r>
  <r>
    <x v="1838"/>
    <s v="MC-1839"/>
    <x v="216"/>
    <x v="1"/>
    <x v="0"/>
    <x v="5"/>
    <x v="2"/>
    <n v="24565"/>
    <n v="2452"/>
    <n v="286"/>
    <n v="40048"/>
    <n v="204529"/>
    <n v="9.98"/>
    <n v="11.66"/>
    <n v="410.71"/>
  </r>
  <r>
    <x v="1839"/>
    <s v="MC-1840"/>
    <x v="266"/>
    <x v="5"/>
    <x v="2"/>
    <x v="9"/>
    <x v="0"/>
    <n v="73388"/>
    <n v="2102"/>
    <n v="215"/>
    <n v="26491"/>
    <n v="79509"/>
    <n v="2.86"/>
    <n v="10.23"/>
    <n v="200.13"/>
  </r>
  <r>
    <x v="1840"/>
    <s v="MC-1841"/>
    <x v="221"/>
    <x v="0"/>
    <x v="0"/>
    <x v="0"/>
    <x v="0"/>
    <n v="57062"/>
    <n v="4588"/>
    <n v="511"/>
    <n v="7416"/>
    <n v="1025355"/>
    <n v="8.0399999999999991"/>
    <n v="11.14"/>
    <n v="13726.69"/>
  </r>
  <r>
    <x v="1841"/>
    <s v="MC-1842"/>
    <x v="79"/>
    <x v="0"/>
    <x v="5"/>
    <x v="7"/>
    <x v="0"/>
    <n v="82899"/>
    <n v="8075"/>
    <n v="307"/>
    <n v="21395"/>
    <n v="503344"/>
    <n v="9.74"/>
    <n v="3.8"/>
    <n v="2252.62"/>
  </r>
  <r>
    <x v="1842"/>
    <s v="MC-1843"/>
    <x v="105"/>
    <x v="0"/>
    <x v="1"/>
    <x v="6"/>
    <x v="0"/>
    <n v="90304"/>
    <n v="5430"/>
    <n v="799"/>
    <n v="1983"/>
    <n v="1557152"/>
    <n v="6.01"/>
    <n v="14.71"/>
    <n v="78423.899999999994"/>
  </r>
  <r>
    <x v="1843"/>
    <s v="MC-1844"/>
    <x v="79"/>
    <x v="2"/>
    <x v="4"/>
    <x v="7"/>
    <x v="0"/>
    <n v="43270"/>
    <n v="1783"/>
    <n v="422"/>
    <n v="37239"/>
    <n v="695052"/>
    <n v="4.12"/>
    <n v="23.67"/>
    <n v="1766.47"/>
  </r>
  <r>
    <x v="1844"/>
    <s v="MC-1845"/>
    <x v="127"/>
    <x v="2"/>
    <x v="2"/>
    <x v="2"/>
    <x v="1"/>
    <n v="58537"/>
    <n v="6672"/>
    <n v="250"/>
    <n v="39480"/>
    <n v="477227"/>
    <n v="11.4"/>
    <n v="3.75"/>
    <n v="1108.8"/>
  </r>
  <r>
    <x v="1845"/>
    <s v="MC-1846"/>
    <x v="5"/>
    <x v="5"/>
    <x v="3"/>
    <x v="9"/>
    <x v="0"/>
    <n v="50682"/>
    <n v="6012"/>
    <n v="355"/>
    <n v="39837"/>
    <n v="473729"/>
    <n v="11.86"/>
    <n v="5.9"/>
    <n v="1089.1600000000001"/>
  </r>
  <r>
    <x v="1846"/>
    <s v="MC-1847"/>
    <x v="78"/>
    <x v="3"/>
    <x v="0"/>
    <x v="9"/>
    <x v="0"/>
    <n v="72535"/>
    <n v="3148"/>
    <n v="676"/>
    <n v="33573"/>
    <n v="959265"/>
    <n v="4.34"/>
    <n v="21.47"/>
    <n v="2757.24"/>
  </r>
  <r>
    <x v="1847"/>
    <s v="MC-1848"/>
    <x v="133"/>
    <x v="3"/>
    <x v="7"/>
    <x v="6"/>
    <x v="0"/>
    <n v="38876"/>
    <n v="4495"/>
    <n v="175"/>
    <n v="16049"/>
    <n v="219075"/>
    <n v="11.56"/>
    <n v="3.89"/>
    <n v="1265.07"/>
  </r>
  <r>
    <x v="1848"/>
    <s v="MC-1849"/>
    <x v="4"/>
    <x v="5"/>
    <x v="5"/>
    <x v="4"/>
    <x v="1"/>
    <n v="79539"/>
    <n v="1595"/>
    <n v="32"/>
    <n v="33271"/>
    <n v="71412"/>
    <n v="2.0099999999999998"/>
    <n v="2.0099999999999998"/>
    <n v="114.64"/>
  </r>
  <r>
    <x v="1849"/>
    <s v="MC-1850"/>
    <x v="165"/>
    <x v="2"/>
    <x v="4"/>
    <x v="1"/>
    <x v="0"/>
    <n v="95882"/>
    <n v="9410"/>
    <n v="1314"/>
    <n v="26737"/>
    <n v="1448266"/>
    <n v="9.81"/>
    <n v="13.96"/>
    <n v="5316.76"/>
  </r>
  <r>
    <x v="1850"/>
    <s v="MC-1851"/>
    <x v="216"/>
    <x v="5"/>
    <x v="3"/>
    <x v="9"/>
    <x v="2"/>
    <n v="36312"/>
    <n v="4554"/>
    <n v="557"/>
    <n v="49538"/>
    <n v="567294"/>
    <n v="12.54"/>
    <n v="12.23"/>
    <n v="1045.17"/>
  </r>
  <r>
    <x v="1851"/>
    <s v="MC-1852"/>
    <x v="249"/>
    <x v="2"/>
    <x v="6"/>
    <x v="5"/>
    <x v="0"/>
    <n v="50194"/>
    <n v="6477"/>
    <n v="214"/>
    <n v="27851"/>
    <n v="51902"/>
    <n v="12.9"/>
    <n v="3.3"/>
    <n v="86.36"/>
  </r>
  <r>
    <x v="1852"/>
    <s v="MC-1853"/>
    <x v="134"/>
    <x v="1"/>
    <x v="2"/>
    <x v="9"/>
    <x v="0"/>
    <n v="54763"/>
    <n v="5479"/>
    <n v="1366"/>
    <n v="28134"/>
    <n v="2189034"/>
    <n v="10"/>
    <n v="24.93"/>
    <n v="7680.75"/>
  </r>
  <r>
    <x v="1853"/>
    <s v="MC-1854"/>
    <x v="264"/>
    <x v="1"/>
    <x v="0"/>
    <x v="0"/>
    <x v="2"/>
    <n v="8957"/>
    <n v="637"/>
    <n v="24"/>
    <n v="46443"/>
    <n v="52400"/>
    <n v="7.11"/>
    <n v="3.77"/>
    <n v="12.83"/>
  </r>
  <r>
    <x v="1854"/>
    <s v="MC-1855"/>
    <x v="119"/>
    <x v="4"/>
    <x v="7"/>
    <x v="7"/>
    <x v="0"/>
    <n v="97797"/>
    <n v="1058"/>
    <n v="87"/>
    <n v="31466"/>
    <n v="65933"/>
    <n v="1.08"/>
    <n v="8.2200000000000006"/>
    <n v="109.54"/>
  </r>
  <r>
    <x v="1855"/>
    <s v="MC-1856"/>
    <x v="77"/>
    <x v="2"/>
    <x v="6"/>
    <x v="8"/>
    <x v="0"/>
    <n v="68589"/>
    <n v="3861"/>
    <n v="464"/>
    <n v="36050"/>
    <n v="274251"/>
    <n v="5.63"/>
    <n v="12.02"/>
    <n v="660.75"/>
  </r>
  <r>
    <x v="1856"/>
    <s v="MC-1857"/>
    <x v="55"/>
    <x v="5"/>
    <x v="2"/>
    <x v="0"/>
    <x v="2"/>
    <n v="21297"/>
    <n v="2968"/>
    <n v="126"/>
    <n v="7504"/>
    <n v="137364"/>
    <n v="13.94"/>
    <n v="4.25"/>
    <n v="1730.48"/>
  </r>
  <r>
    <x v="1857"/>
    <s v="MC-1858"/>
    <x v="158"/>
    <x v="3"/>
    <x v="2"/>
    <x v="2"/>
    <x v="2"/>
    <n v="85565"/>
    <n v="11824"/>
    <n v="1495"/>
    <n v="20678"/>
    <n v="781426"/>
    <n v="13.82"/>
    <n v="12.64"/>
    <n v="3678.98"/>
  </r>
  <r>
    <x v="1858"/>
    <s v="MC-1859"/>
    <x v="260"/>
    <x v="2"/>
    <x v="7"/>
    <x v="6"/>
    <x v="1"/>
    <n v="96057"/>
    <n v="9616"/>
    <n v="1956"/>
    <n v="11087"/>
    <n v="1716439"/>
    <n v="10.01"/>
    <n v="20.34"/>
    <n v="15381.85"/>
  </r>
  <r>
    <x v="1859"/>
    <s v="MC-1860"/>
    <x v="14"/>
    <x v="5"/>
    <x v="1"/>
    <x v="9"/>
    <x v="1"/>
    <n v="39223"/>
    <n v="5566"/>
    <n v="909"/>
    <n v="8255"/>
    <n v="2157451"/>
    <n v="14.19"/>
    <n v="16.329999999999998"/>
    <n v="26034.25"/>
  </r>
  <r>
    <x v="1860"/>
    <s v="MC-1861"/>
    <x v="342"/>
    <x v="0"/>
    <x v="1"/>
    <x v="4"/>
    <x v="1"/>
    <n v="31025"/>
    <n v="3333"/>
    <n v="414"/>
    <n v="27402"/>
    <n v="243989"/>
    <n v="10.74"/>
    <n v="12.42"/>
    <n v="790.41"/>
  </r>
  <r>
    <x v="1861"/>
    <s v="MC-1862"/>
    <x v="141"/>
    <x v="1"/>
    <x v="1"/>
    <x v="5"/>
    <x v="2"/>
    <n v="50449"/>
    <n v="3024"/>
    <n v="481"/>
    <n v="39709"/>
    <n v="1047737"/>
    <n v="5.99"/>
    <n v="15.91"/>
    <n v="2538.56"/>
  </r>
  <r>
    <x v="1862"/>
    <s v="MC-1863"/>
    <x v="313"/>
    <x v="5"/>
    <x v="5"/>
    <x v="9"/>
    <x v="1"/>
    <n v="15282"/>
    <n v="1660"/>
    <n v="156"/>
    <n v="28026"/>
    <n v="207056"/>
    <n v="10.86"/>
    <n v="9.4"/>
    <n v="638.79"/>
  </r>
  <r>
    <x v="1863"/>
    <s v="MC-1864"/>
    <x v="43"/>
    <x v="0"/>
    <x v="1"/>
    <x v="8"/>
    <x v="0"/>
    <n v="80966"/>
    <n v="1817"/>
    <n v="380"/>
    <n v="34569"/>
    <n v="90524"/>
    <n v="2.2400000000000002"/>
    <n v="20.91"/>
    <n v="161.87"/>
  </r>
  <r>
    <x v="1864"/>
    <s v="MC-1865"/>
    <x v="6"/>
    <x v="4"/>
    <x v="3"/>
    <x v="3"/>
    <x v="1"/>
    <n v="27822"/>
    <n v="4031"/>
    <n v="301"/>
    <n v="10842"/>
    <n v="586306"/>
    <n v="14.49"/>
    <n v="7.47"/>
    <n v="5307.53"/>
  </r>
  <r>
    <x v="1865"/>
    <s v="MC-1866"/>
    <x v="72"/>
    <x v="2"/>
    <x v="0"/>
    <x v="3"/>
    <x v="1"/>
    <n v="93914"/>
    <n v="2940"/>
    <n v="462"/>
    <n v="36558"/>
    <n v="945140"/>
    <n v="3.13"/>
    <n v="15.71"/>
    <n v="2485.29"/>
  </r>
  <r>
    <x v="1866"/>
    <s v="MC-1867"/>
    <x v="168"/>
    <x v="1"/>
    <x v="4"/>
    <x v="5"/>
    <x v="2"/>
    <n v="69971"/>
    <n v="8341"/>
    <n v="1643"/>
    <n v="43991"/>
    <n v="724366"/>
    <n v="11.92"/>
    <n v="19.7"/>
    <n v="1546.64"/>
  </r>
  <r>
    <x v="1867"/>
    <s v="MC-1868"/>
    <x v="119"/>
    <x v="5"/>
    <x v="4"/>
    <x v="6"/>
    <x v="1"/>
    <n v="12982"/>
    <n v="1421"/>
    <n v="129"/>
    <n v="24883"/>
    <n v="60186"/>
    <n v="10.95"/>
    <n v="9.08"/>
    <n v="141.88"/>
  </r>
  <r>
    <x v="1868"/>
    <s v="MC-1869"/>
    <x v="50"/>
    <x v="1"/>
    <x v="7"/>
    <x v="2"/>
    <x v="1"/>
    <n v="5555"/>
    <n v="795"/>
    <n v="34"/>
    <n v="47832"/>
    <n v="78459"/>
    <n v="14.31"/>
    <n v="4.28"/>
    <n v="64.03"/>
  </r>
  <r>
    <x v="1869"/>
    <s v="MC-1870"/>
    <x v="148"/>
    <x v="0"/>
    <x v="1"/>
    <x v="6"/>
    <x v="0"/>
    <n v="13492"/>
    <n v="1079"/>
    <n v="266"/>
    <n v="25284"/>
    <n v="294439"/>
    <n v="8"/>
    <n v="24.65"/>
    <n v="1064.54"/>
  </r>
  <r>
    <x v="1870"/>
    <s v="MC-1871"/>
    <x v="160"/>
    <x v="5"/>
    <x v="6"/>
    <x v="4"/>
    <x v="2"/>
    <n v="28355"/>
    <n v="3643"/>
    <n v="99"/>
    <n v="49865"/>
    <n v="21690"/>
    <n v="12.85"/>
    <n v="2.72"/>
    <n v="-56.5"/>
  </r>
  <r>
    <x v="1871"/>
    <s v="MC-1872"/>
    <x v="4"/>
    <x v="5"/>
    <x v="7"/>
    <x v="7"/>
    <x v="1"/>
    <n v="17765"/>
    <n v="2623"/>
    <n v="588"/>
    <n v="46254"/>
    <n v="425892"/>
    <n v="14.76"/>
    <n v="22.42"/>
    <n v="820.77"/>
  </r>
  <r>
    <x v="1872"/>
    <s v="MC-1873"/>
    <x v="53"/>
    <x v="2"/>
    <x v="4"/>
    <x v="1"/>
    <x v="1"/>
    <n v="96585"/>
    <n v="5612"/>
    <n v="1332"/>
    <n v="6425"/>
    <n v="2468499"/>
    <n v="5.81"/>
    <n v="23.73"/>
    <n v="38319.019999999997"/>
  </r>
  <r>
    <x v="1873"/>
    <s v="MC-1874"/>
    <x v="127"/>
    <x v="2"/>
    <x v="0"/>
    <x v="0"/>
    <x v="2"/>
    <n v="80920"/>
    <n v="6474"/>
    <n v="403"/>
    <n v="44351"/>
    <n v="132664"/>
    <n v="8"/>
    <n v="6.22"/>
    <n v="199.12"/>
  </r>
  <r>
    <x v="1874"/>
    <s v="MC-1875"/>
    <x v="177"/>
    <x v="1"/>
    <x v="7"/>
    <x v="2"/>
    <x v="0"/>
    <n v="76370"/>
    <n v="5462"/>
    <n v="331"/>
    <n v="27192"/>
    <n v="225323"/>
    <n v="7.15"/>
    <n v="6.06"/>
    <n v="728.64"/>
  </r>
  <r>
    <x v="1875"/>
    <s v="MC-1876"/>
    <x v="32"/>
    <x v="4"/>
    <x v="2"/>
    <x v="4"/>
    <x v="0"/>
    <n v="77881"/>
    <n v="3060"/>
    <n v="478"/>
    <n v="10138"/>
    <n v="987129"/>
    <n v="3.93"/>
    <n v="15.62"/>
    <n v="9636.98"/>
  </r>
  <r>
    <x v="1876"/>
    <s v="MC-1877"/>
    <x v="281"/>
    <x v="2"/>
    <x v="3"/>
    <x v="9"/>
    <x v="2"/>
    <n v="60151"/>
    <n v="5106"/>
    <n v="788"/>
    <n v="17216"/>
    <n v="260316"/>
    <n v="8.49"/>
    <n v="15.43"/>
    <n v="1412.07"/>
  </r>
  <r>
    <x v="1877"/>
    <s v="MC-1878"/>
    <x v="319"/>
    <x v="5"/>
    <x v="4"/>
    <x v="7"/>
    <x v="1"/>
    <n v="71268"/>
    <n v="7384"/>
    <n v="1677"/>
    <n v="2621"/>
    <n v="1697232"/>
    <n v="10.36"/>
    <n v="22.71"/>
    <n v="64648.959999999999"/>
  </r>
  <r>
    <x v="1878"/>
    <s v="MC-1879"/>
    <x v="100"/>
    <x v="2"/>
    <x v="2"/>
    <x v="1"/>
    <x v="0"/>
    <n v="57186"/>
    <n v="4137"/>
    <n v="891"/>
    <n v="37316"/>
    <n v="1221068"/>
    <n v="7.23"/>
    <n v="21.54"/>
    <n v="3172.24"/>
  </r>
  <r>
    <x v="1879"/>
    <s v="MC-1880"/>
    <x v="335"/>
    <x v="5"/>
    <x v="6"/>
    <x v="1"/>
    <x v="2"/>
    <n v="6525"/>
    <n v="262"/>
    <n v="60"/>
    <n v="49518"/>
    <n v="82356"/>
    <n v="4.0199999999999996"/>
    <n v="22.9"/>
    <n v="66.319999999999993"/>
  </r>
  <r>
    <x v="1880"/>
    <s v="MC-1881"/>
    <x v="304"/>
    <x v="2"/>
    <x v="5"/>
    <x v="5"/>
    <x v="0"/>
    <n v="12584"/>
    <n v="1800"/>
    <n v="426"/>
    <n v="1850"/>
    <n v="218061"/>
    <n v="14.3"/>
    <n v="23.67"/>
    <n v="11688.11"/>
  </r>
  <r>
    <x v="1881"/>
    <s v="MC-1882"/>
    <x v="122"/>
    <x v="3"/>
    <x v="2"/>
    <x v="1"/>
    <x v="2"/>
    <n v="24004"/>
    <n v="3384"/>
    <n v="290"/>
    <n v="13074"/>
    <n v="275574"/>
    <n v="14.1"/>
    <n v="8.57"/>
    <n v="2007.74"/>
  </r>
  <r>
    <x v="1882"/>
    <s v="MC-1883"/>
    <x v="36"/>
    <x v="0"/>
    <x v="2"/>
    <x v="3"/>
    <x v="0"/>
    <n v="15257"/>
    <n v="2140"/>
    <n v="362"/>
    <n v="42448"/>
    <n v="415400"/>
    <n v="14.03"/>
    <n v="16.920000000000002"/>
    <n v="878.61"/>
  </r>
  <r>
    <x v="1883"/>
    <s v="MC-1884"/>
    <x v="132"/>
    <x v="5"/>
    <x v="1"/>
    <x v="0"/>
    <x v="1"/>
    <n v="69746"/>
    <n v="5018"/>
    <n v="694"/>
    <n v="37608"/>
    <n v="169894"/>
    <n v="7.19"/>
    <n v="13.83"/>
    <n v="351.74"/>
  </r>
  <r>
    <x v="1884"/>
    <s v="MC-1885"/>
    <x v="83"/>
    <x v="0"/>
    <x v="2"/>
    <x v="1"/>
    <x v="0"/>
    <n v="26437"/>
    <n v="1667"/>
    <n v="185"/>
    <n v="12253"/>
    <n v="402867"/>
    <n v="6.31"/>
    <n v="11.1"/>
    <n v="3188.02"/>
  </r>
  <r>
    <x v="1885"/>
    <s v="MC-1886"/>
    <x v="72"/>
    <x v="0"/>
    <x v="5"/>
    <x v="7"/>
    <x v="2"/>
    <n v="28782"/>
    <n v="1244"/>
    <n v="215"/>
    <n v="30918"/>
    <n v="94970"/>
    <n v="4.32"/>
    <n v="17.28"/>
    <n v="207.17"/>
  </r>
  <r>
    <x v="1886"/>
    <s v="MC-1887"/>
    <x v="327"/>
    <x v="0"/>
    <x v="0"/>
    <x v="8"/>
    <x v="1"/>
    <n v="91959"/>
    <n v="1214"/>
    <n v="48"/>
    <n v="25616"/>
    <n v="119232"/>
    <n v="1.32"/>
    <n v="3.95"/>
    <n v="365.45"/>
  </r>
  <r>
    <x v="1887"/>
    <s v="MC-1888"/>
    <x v="281"/>
    <x v="1"/>
    <x v="2"/>
    <x v="1"/>
    <x v="2"/>
    <n v="76246"/>
    <n v="3740"/>
    <n v="90"/>
    <n v="35875"/>
    <n v="109332"/>
    <n v="4.91"/>
    <n v="2.41"/>
    <n v="204.76"/>
  </r>
  <r>
    <x v="1888"/>
    <s v="MC-1889"/>
    <x v="180"/>
    <x v="0"/>
    <x v="3"/>
    <x v="0"/>
    <x v="2"/>
    <n v="93558"/>
    <n v="10319"/>
    <n v="1929"/>
    <n v="38448"/>
    <n v="2885554"/>
    <n v="11.03"/>
    <n v="18.690000000000001"/>
    <n v="7405.06"/>
  </r>
  <r>
    <x v="1889"/>
    <s v="MC-1890"/>
    <x v="92"/>
    <x v="1"/>
    <x v="5"/>
    <x v="3"/>
    <x v="1"/>
    <n v="80254"/>
    <n v="10637"/>
    <n v="2080"/>
    <n v="4938"/>
    <n v="2864574"/>
    <n v="13.25"/>
    <n v="19.55"/>
    <n v="57911.88"/>
  </r>
  <r>
    <x v="1890"/>
    <s v="MC-1891"/>
    <x v="254"/>
    <x v="2"/>
    <x v="3"/>
    <x v="3"/>
    <x v="2"/>
    <n v="84463"/>
    <n v="10162"/>
    <n v="1219"/>
    <n v="7773"/>
    <n v="1802351"/>
    <n v="12.03"/>
    <n v="12"/>
    <n v="23086.94"/>
  </r>
  <r>
    <x v="1891"/>
    <s v="MC-1892"/>
    <x v="250"/>
    <x v="5"/>
    <x v="2"/>
    <x v="1"/>
    <x v="1"/>
    <n v="26487"/>
    <n v="981"/>
    <n v="67"/>
    <n v="5864"/>
    <n v="142180"/>
    <n v="3.7"/>
    <n v="6.83"/>
    <n v="2324.8000000000002"/>
  </r>
  <r>
    <x v="1892"/>
    <s v="MC-1893"/>
    <x v="182"/>
    <x v="3"/>
    <x v="2"/>
    <x v="1"/>
    <x v="2"/>
    <n v="74913"/>
    <n v="9921"/>
    <n v="422"/>
    <n v="20687"/>
    <n v="757170"/>
    <n v="13.24"/>
    <n v="4.25"/>
    <n v="3560.12"/>
  </r>
  <r>
    <x v="1893"/>
    <s v="MC-1894"/>
    <x v="174"/>
    <x v="3"/>
    <x v="2"/>
    <x v="5"/>
    <x v="1"/>
    <n v="16429"/>
    <n v="2036"/>
    <n v="431"/>
    <n v="21176"/>
    <n v="967715"/>
    <n v="12.39"/>
    <n v="21.17"/>
    <n v="4469.79"/>
  </r>
  <r>
    <x v="1894"/>
    <s v="MC-1895"/>
    <x v="273"/>
    <x v="0"/>
    <x v="4"/>
    <x v="0"/>
    <x v="0"/>
    <n v="74617"/>
    <n v="4483"/>
    <n v="540"/>
    <n v="16626"/>
    <n v="921767"/>
    <n v="6.01"/>
    <n v="12.05"/>
    <n v="5444.13"/>
  </r>
  <r>
    <x v="1895"/>
    <s v="MC-1896"/>
    <x v="76"/>
    <x v="5"/>
    <x v="6"/>
    <x v="4"/>
    <x v="0"/>
    <n v="87148"/>
    <n v="10064"/>
    <n v="272"/>
    <n v="41881"/>
    <n v="667815"/>
    <n v="11.55"/>
    <n v="2.7"/>
    <n v="1494.57"/>
  </r>
  <r>
    <x v="1896"/>
    <s v="MC-1897"/>
    <x v="37"/>
    <x v="3"/>
    <x v="5"/>
    <x v="0"/>
    <x v="2"/>
    <n v="92113"/>
    <n v="10198"/>
    <n v="1981"/>
    <n v="17396"/>
    <n v="2854111"/>
    <n v="11.07"/>
    <n v="19.43"/>
    <n v="16306.41"/>
  </r>
  <r>
    <x v="1897"/>
    <s v="MC-1898"/>
    <x v="95"/>
    <x v="1"/>
    <x v="6"/>
    <x v="2"/>
    <x v="1"/>
    <n v="20216"/>
    <n v="1980"/>
    <n v="377"/>
    <n v="13669"/>
    <n v="750781"/>
    <n v="9.7899999999999991"/>
    <n v="19.04"/>
    <n v="5392.62"/>
  </r>
  <r>
    <x v="1898"/>
    <s v="MC-1899"/>
    <x v="107"/>
    <x v="2"/>
    <x v="2"/>
    <x v="5"/>
    <x v="2"/>
    <n v="83621"/>
    <n v="2028"/>
    <n v="464"/>
    <n v="11223"/>
    <n v="682180"/>
    <n v="2.4300000000000002"/>
    <n v="22.88"/>
    <n v="5978.26"/>
  </r>
  <r>
    <x v="1899"/>
    <s v="MC-1900"/>
    <x v="260"/>
    <x v="4"/>
    <x v="3"/>
    <x v="1"/>
    <x v="2"/>
    <n v="42116"/>
    <n v="5102"/>
    <n v="791"/>
    <n v="49033"/>
    <n v="1513572"/>
    <n v="12.11"/>
    <n v="15.5"/>
    <n v="2986.81"/>
  </r>
  <r>
    <x v="1900"/>
    <s v="MC-1901"/>
    <x v="288"/>
    <x v="2"/>
    <x v="2"/>
    <x v="7"/>
    <x v="0"/>
    <n v="20523"/>
    <n v="1190"/>
    <n v="182"/>
    <n v="42563"/>
    <n v="143592"/>
    <n v="5.8"/>
    <n v="15.29"/>
    <n v="237.36"/>
  </r>
  <r>
    <x v="1901"/>
    <s v="MC-1902"/>
    <x v="25"/>
    <x v="2"/>
    <x v="1"/>
    <x v="4"/>
    <x v="1"/>
    <n v="1128"/>
    <n v="21"/>
    <n v="5"/>
    <n v="21995"/>
    <n v="5340"/>
    <n v="1.86"/>
    <n v="23.81"/>
    <n v="-75.72"/>
  </r>
  <r>
    <x v="1902"/>
    <s v="MC-1903"/>
    <x v="50"/>
    <x v="5"/>
    <x v="1"/>
    <x v="6"/>
    <x v="0"/>
    <n v="67047"/>
    <n v="3980"/>
    <n v="155"/>
    <n v="4520"/>
    <n v="93672"/>
    <n v="5.94"/>
    <n v="3.89"/>
    <n v="1972.33"/>
  </r>
  <r>
    <x v="1903"/>
    <s v="MC-1904"/>
    <x v="254"/>
    <x v="0"/>
    <x v="0"/>
    <x v="2"/>
    <x v="0"/>
    <n v="50177"/>
    <n v="4824"/>
    <n v="210"/>
    <n v="30797"/>
    <n v="169308"/>
    <n v="9.61"/>
    <n v="4.3499999999999996"/>
    <n v="449.75"/>
  </r>
  <r>
    <x v="1904"/>
    <s v="MC-1905"/>
    <x v="330"/>
    <x v="1"/>
    <x v="7"/>
    <x v="1"/>
    <x v="2"/>
    <n v="60393"/>
    <n v="7284"/>
    <n v="1729"/>
    <n v="9271"/>
    <n v="2817254"/>
    <n v="12.06"/>
    <n v="23.74"/>
    <n v="30288.240000000002"/>
  </r>
  <r>
    <x v="1905"/>
    <s v="MC-1906"/>
    <x v="296"/>
    <x v="2"/>
    <x v="7"/>
    <x v="7"/>
    <x v="1"/>
    <n v="19828"/>
    <n v="404"/>
    <n v="101"/>
    <n v="18734"/>
    <n v="166461"/>
    <n v="2.04"/>
    <n v="25"/>
    <n v="788.56"/>
  </r>
  <r>
    <x v="1906"/>
    <s v="MC-1907"/>
    <x v="311"/>
    <x v="4"/>
    <x v="6"/>
    <x v="1"/>
    <x v="2"/>
    <n v="79490"/>
    <n v="5406"/>
    <n v="908"/>
    <n v="8534"/>
    <n v="1660406"/>
    <n v="6.8"/>
    <n v="16.8"/>
    <n v="19355.32"/>
  </r>
  <r>
    <x v="1907"/>
    <s v="MC-1908"/>
    <x v="3"/>
    <x v="0"/>
    <x v="7"/>
    <x v="7"/>
    <x v="1"/>
    <n v="18043"/>
    <n v="2622"/>
    <n v="192"/>
    <n v="17555"/>
    <n v="279426"/>
    <n v="14.53"/>
    <n v="7.32"/>
    <n v="1491.69"/>
  </r>
  <r>
    <x v="1908"/>
    <s v="MC-1909"/>
    <x v="230"/>
    <x v="5"/>
    <x v="1"/>
    <x v="1"/>
    <x v="2"/>
    <n v="7251"/>
    <n v="1077"/>
    <n v="62"/>
    <n v="28488"/>
    <n v="145163"/>
    <n v="14.85"/>
    <n v="5.76"/>
    <n v="409.55"/>
  </r>
  <r>
    <x v="1909"/>
    <s v="MC-1910"/>
    <x v="294"/>
    <x v="3"/>
    <x v="4"/>
    <x v="4"/>
    <x v="0"/>
    <n v="89425"/>
    <n v="9635"/>
    <n v="1268"/>
    <n v="3824"/>
    <n v="772061"/>
    <n v="10.77"/>
    <n v="13.16"/>
    <n v="20088.14"/>
  </r>
  <r>
    <x v="1910"/>
    <s v="MC-1911"/>
    <x v="210"/>
    <x v="2"/>
    <x v="7"/>
    <x v="0"/>
    <x v="0"/>
    <n v="42182"/>
    <n v="3352"/>
    <n v="799"/>
    <n v="46565"/>
    <n v="500297"/>
    <n v="7.95"/>
    <n v="23.84"/>
    <n v="974.4"/>
  </r>
  <r>
    <x v="1911"/>
    <s v="MC-1912"/>
    <x v="323"/>
    <x v="0"/>
    <x v="0"/>
    <x v="4"/>
    <x v="2"/>
    <n v="61850"/>
    <n v="792"/>
    <n v="67"/>
    <n v="42552"/>
    <n v="151615"/>
    <n v="1.28"/>
    <n v="8.4600000000000009"/>
    <n v="256.3"/>
  </r>
  <r>
    <x v="1912"/>
    <s v="MC-1913"/>
    <x v="130"/>
    <x v="1"/>
    <x v="5"/>
    <x v="9"/>
    <x v="1"/>
    <n v="22414"/>
    <n v="225"/>
    <n v="28"/>
    <n v="6075"/>
    <n v="53572"/>
    <n v="1"/>
    <n v="12.44"/>
    <n v="781.89"/>
  </r>
  <r>
    <x v="1913"/>
    <s v="MC-1914"/>
    <x v="311"/>
    <x v="2"/>
    <x v="3"/>
    <x v="8"/>
    <x v="1"/>
    <n v="65978"/>
    <n v="9606"/>
    <n v="1604"/>
    <n v="19111"/>
    <n v="958246"/>
    <n v="14.56"/>
    <n v="16.7"/>
    <n v="4914.09"/>
  </r>
  <r>
    <x v="1914"/>
    <s v="MC-1915"/>
    <x v="293"/>
    <x v="3"/>
    <x v="3"/>
    <x v="0"/>
    <x v="0"/>
    <n v="78667"/>
    <n v="1591"/>
    <n v="117"/>
    <n v="43296"/>
    <n v="106365"/>
    <n v="2.02"/>
    <n v="7.35"/>
    <n v="145.66999999999999"/>
  </r>
  <r>
    <x v="1915"/>
    <s v="MC-1916"/>
    <x v="348"/>
    <x v="4"/>
    <x v="3"/>
    <x v="4"/>
    <x v="1"/>
    <n v="13388"/>
    <n v="1016"/>
    <n v="90"/>
    <n v="14596"/>
    <n v="24688"/>
    <n v="7.59"/>
    <n v="8.86"/>
    <n v="69.150000000000006"/>
  </r>
  <r>
    <x v="1916"/>
    <s v="MC-1917"/>
    <x v="131"/>
    <x v="0"/>
    <x v="2"/>
    <x v="9"/>
    <x v="0"/>
    <n v="62656"/>
    <n v="9378"/>
    <n v="630"/>
    <n v="46420"/>
    <n v="1434416"/>
    <n v="14.97"/>
    <n v="6.72"/>
    <n v="2990.06"/>
  </r>
  <r>
    <x v="1917"/>
    <s v="MC-1918"/>
    <x v="358"/>
    <x v="1"/>
    <x v="2"/>
    <x v="4"/>
    <x v="2"/>
    <n v="2836"/>
    <n v="110"/>
    <n v="22"/>
    <n v="5067"/>
    <n v="28714"/>
    <n v="3.88"/>
    <n v="20"/>
    <n v="466.66"/>
  </r>
  <r>
    <x v="1918"/>
    <s v="MC-1919"/>
    <x v="246"/>
    <x v="1"/>
    <x v="5"/>
    <x v="7"/>
    <x v="2"/>
    <n v="26347"/>
    <n v="1332"/>
    <n v="291"/>
    <n v="46564"/>
    <n v="330777"/>
    <n v="5.0599999999999996"/>
    <n v="21.85"/>
    <n v="610.37"/>
  </r>
  <r>
    <x v="1919"/>
    <s v="MC-1920"/>
    <x v="354"/>
    <x v="1"/>
    <x v="4"/>
    <x v="4"/>
    <x v="2"/>
    <n v="91017"/>
    <n v="10846"/>
    <n v="2009"/>
    <n v="12076"/>
    <n v="2312657"/>
    <n v="11.92"/>
    <n v="18.52"/>
    <n v="19050.39"/>
  </r>
  <r>
    <x v="1920"/>
    <s v="MC-1921"/>
    <x v="246"/>
    <x v="3"/>
    <x v="1"/>
    <x v="7"/>
    <x v="2"/>
    <n v="24228"/>
    <n v="2468"/>
    <n v="375"/>
    <n v="20717"/>
    <n v="354528"/>
    <n v="10.19"/>
    <n v="15.19"/>
    <n v="1611.29"/>
  </r>
  <r>
    <x v="1921"/>
    <s v="MC-1922"/>
    <x v="171"/>
    <x v="3"/>
    <x v="7"/>
    <x v="6"/>
    <x v="1"/>
    <n v="78150"/>
    <n v="9703"/>
    <n v="1949"/>
    <n v="20438"/>
    <n v="4538632"/>
    <n v="12.42"/>
    <n v="20.09"/>
    <n v="22107.18"/>
  </r>
  <r>
    <x v="1922"/>
    <s v="MC-1923"/>
    <x v="346"/>
    <x v="5"/>
    <x v="1"/>
    <x v="1"/>
    <x v="2"/>
    <n v="66072"/>
    <n v="4525"/>
    <n v="919"/>
    <n v="26155"/>
    <n v="1881996"/>
    <n v="6.85"/>
    <n v="20.309999999999999"/>
    <n v="7095.62"/>
  </r>
  <r>
    <x v="1923"/>
    <s v="MC-1924"/>
    <x v="176"/>
    <x v="5"/>
    <x v="5"/>
    <x v="9"/>
    <x v="0"/>
    <n v="19825"/>
    <n v="543"/>
    <n v="94"/>
    <n v="42114"/>
    <n v="53961"/>
    <n v="2.74"/>
    <n v="17.309999999999999"/>
    <n v="28.13"/>
  </r>
  <r>
    <x v="1924"/>
    <s v="MC-1925"/>
    <x v="20"/>
    <x v="3"/>
    <x v="0"/>
    <x v="8"/>
    <x v="1"/>
    <n v="52558"/>
    <n v="6085"/>
    <n v="1471"/>
    <n v="18619"/>
    <n v="2907613"/>
    <n v="11.58"/>
    <n v="24.17"/>
    <n v="15516.38"/>
  </r>
  <r>
    <x v="1925"/>
    <s v="MC-1926"/>
    <x v="223"/>
    <x v="2"/>
    <x v="2"/>
    <x v="2"/>
    <x v="2"/>
    <n v="75636"/>
    <n v="3219"/>
    <n v="138"/>
    <n v="26380"/>
    <n v="270440"/>
    <n v="4.26"/>
    <n v="4.29"/>
    <n v="925.15"/>
  </r>
  <r>
    <x v="1926"/>
    <s v="MC-1927"/>
    <x v="169"/>
    <x v="1"/>
    <x v="3"/>
    <x v="5"/>
    <x v="1"/>
    <n v="53157"/>
    <n v="4272"/>
    <n v="858"/>
    <n v="29911"/>
    <n v="208212"/>
    <n v="8.0399999999999991"/>
    <n v="20.079999999999998"/>
    <n v="596.1"/>
  </r>
  <r>
    <x v="1927"/>
    <s v="MC-1928"/>
    <x v="134"/>
    <x v="4"/>
    <x v="2"/>
    <x v="6"/>
    <x v="1"/>
    <n v="82715"/>
    <n v="10804"/>
    <n v="2435"/>
    <n v="14796"/>
    <n v="3493754"/>
    <n v="13.06"/>
    <n v="22.54"/>
    <n v="23513.14"/>
  </r>
  <r>
    <x v="1928"/>
    <s v="MC-1929"/>
    <x v="360"/>
    <x v="0"/>
    <x v="3"/>
    <x v="0"/>
    <x v="1"/>
    <n v="5444"/>
    <n v="673"/>
    <n v="71"/>
    <n v="33285"/>
    <n v="101130"/>
    <n v="12.36"/>
    <n v="10.55"/>
    <n v="203.83"/>
  </r>
  <r>
    <x v="1929"/>
    <s v="MC-1930"/>
    <x v="126"/>
    <x v="1"/>
    <x v="0"/>
    <x v="4"/>
    <x v="1"/>
    <n v="85983"/>
    <n v="2988"/>
    <n v="364"/>
    <n v="44183"/>
    <n v="343487"/>
    <n v="3.48"/>
    <n v="12.18"/>
    <n v="677.41"/>
  </r>
  <r>
    <x v="1930"/>
    <s v="MC-1931"/>
    <x v="208"/>
    <x v="0"/>
    <x v="7"/>
    <x v="4"/>
    <x v="1"/>
    <n v="46453"/>
    <n v="4165"/>
    <n v="724"/>
    <n v="27512"/>
    <n v="887646"/>
    <n v="8.9700000000000006"/>
    <n v="17.38"/>
    <n v="3126.42"/>
  </r>
  <r>
    <x v="1931"/>
    <s v="MC-1932"/>
    <x v="20"/>
    <x v="0"/>
    <x v="2"/>
    <x v="6"/>
    <x v="2"/>
    <n v="24467"/>
    <n v="1207"/>
    <n v="229"/>
    <n v="22655"/>
    <n v="291371"/>
    <n v="4.93"/>
    <n v="18.97"/>
    <n v="1186.1099999999999"/>
  </r>
  <r>
    <x v="1932"/>
    <s v="MC-1933"/>
    <x v="11"/>
    <x v="0"/>
    <x v="7"/>
    <x v="7"/>
    <x v="2"/>
    <n v="60245"/>
    <n v="5105"/>
    <n v="881"/>
    <n v="39122"/>
    <n v="2126981"/>
    <n v="8.4700000000000006"/>
    <n v="17.260000000000002"/>
    <n v="5336.75"/>
  </r>
  <r>
    <x v="1933"/>
    <s v="MC-1934"/>
    <x v="147"/>
    <x v="3"/>
    <x v="7"/>
    <x v="9"/>
    <x v="0"/>
    <n v="70756"/>
    <n v="8775"/>
    <n v="962"/>
    <n v="27328"/>
    <n v="2081774"/>
    <n v="12.4"/>
    <n v="10.96"/>
    <n v="7517.77"/>
  </r>
  <r>
    <x v="1934"/>
    <s v="MC-1935"/>
    <x v="119"/>
    <x v="1"/>
    <x v="5"/>
    <x v="0"/>
    <x v="0"/>
    <n v="42958"/>
    <n v="4657"/>
    <n v="494"/>
    <n v="24948"/>
    <n v="944502"/>
    <n v="10.84"/>
    <n v="10.61"/>
    <n v="3685.82"/>
  </r>
  <r>
    <x v="1935"/>
    <s v="MC-1936"/>
    <x v="207"/>
    <x v="2"/>
    <x v="3"/>
    <x v="6"/>
    <x v="2"/>
    <n v="53244"/>
    <n v="5803"/>
    <n v="497"/>
    <n v="34276"/>
    <n v="1000040"/>
    <n v="10.9"/>
    <n v="8.56"/>
    <n v="2817.63"/>
  </r>
  <r>
    <x v="1936"/>
    <s v="MC-1937"/>
    <x v="43"/>
    <x v="3"/>
    <x v="1"/>
    <x v="6"/>
    <x v="2"/>
    <n v="48232"/>
    <n v="6671"/>
    <n v="932"/>
    <n v="19356"/>
    <n v="1496715"/>
    <n v="13.83"/>
    <n v="13.97"/>
    <n v="7632.37"/>
  </r>
  <r>
    <x v="1937"/>
    <s v="MC-1938"/>
    <x v="34"/>
    <x v="5"/>
    <x v="3"/>
    <x v="8"/>
    <x v="0"/>
    <n v="17361"/>
    <n v="860"/>
    <n v="88"/>
    <n v="45038"/>
    <n v="49578"/>
    <n v="4.95"/>
    <n v="10.23"/>
    <n v="10.08"/>
  </r>
  <r>
    <x v="1938"/>
    <s v="MC-1939"/>
    <x v="69"/>
    <x v="1"/>
    <x v="3"/>
    <x v="9"/>
    <x v="2"/>
    <n v="69627"/>
    <n v="7137"/>
    <n v="1085"/>
    <n v="29883"/>
    <n v="662774"/>
    <n v="10.25"/>
    <n v="15.2"/>
    <n v="2117.9"/>
  </r>
  <r>
    <x v="1939"/>
    <s v="MC-1940"/>
    <x v="224"/>
    <x v="4"/>
    <x v="4"/>
    <x v="0"/>
    <x v="2"/>
    <n v="33325"/>
    <n v="1423"/>
    <n v="300"/>
    <n v="37098"/>
    <n v="641954"/>
    <n v="4.2699999999999996"/>
    <n v="21.08"/>
    <n v="1630.41"/>
  </r>
  <r>
    <x v="1940"/>
    <s v="MC-1941"/>
    <x v="239"/>
    <x v="5"/>
    <x v="2"/>
    <x v="0"/>
    <x v="1"/>
    <n v="14513"/>
    <n v="841"/>
    <n v="119"/>
    <n v="8639"/>
    <n v="40112"/>
    <n v="5.79"/>
    <n v="14.15"/>
    <n v="364.32"/>
  </r>
  <r>
    <x v="1941"/>
    <s v="MC-1942"/>
    <x v="24"/>
    <x v="1"/>
    <x v="2"/>
    <x v="1"/>
    <x v="2"/>
    <n v="95689"/>
    <n v="8874"/>
    <n v="541"/>
    <n v="45741"/>
    <n v="517669"/>
    <n v="9.27"/>
    <n v="6.1"/>
    <n v="1031.75"/>
  </r>
  <r>
    <x v="1942"/>
    <s v="MC-1943"/>
    <x v="228"/>
    <x v="2"/>
    <x v="4"/>
    <x v="0"/>
    <x v="0"/>
    <n v="30052"/>
    <n v="2120"/>
    <n v="217"/>
    <n v="26722"/>
    <n v="431169"/>
    <n v="7.05"/>
    <n v="10.24"/>
    <n v="1513.52"/>
  </r>
  <r>
    <x v="1943"/>
    <s v="MC-1944"/>
    <x v="175"/>
    <x v="1"/>
    <x v="3"/>
    <x v="1"/>
    <x v="2"/>
    <n v="74391"/>
    <n v="7152"/>
    <n v="899"/>
    <n v="18607"/>
    <n v="2145308"/>
    <n v="9.61"/>
    <n v="12.57"/>
    <n v="11429.38"/>
  </r>
  <r>
    <x v="1944"/>
    <s v="MC-1945"/>
    <x v="78"/>
    <x v="5"/>
    <x v="4"/>
    <x v="6"/>
    <x v="0"/>
    <n v="43516"/>
    <n v="563"/>
    <n v="93"/>
    <n v="37921"/>
    <n v="182890"/>
    <n v="1.29"/>
    <n v="16.52"/>
    <n v="382.29"/>
  </r>
  <r>
    <x v="1945"/>
    <s v="MC-1946"/>
    <x v="141"/>
    <x v="1"/>
    <x v="0"/>
    <x v="4"/>
    <x v="1"/>
    <n v="41189"/>
    <n v="5556"/>
    <n v="1387"/>
    <n v="6439"/>
    <n v="2409570"/>
    <n v="13.49"/>
    <n v="24.96"/>
    <n v="37322.07"/>
  </r>
  <r>
    <x v="1946"/>
    <s v="MC-1947"/>
    <x v="215"/>
    <x v="5"/>
    <x v="4"/>
    <x v="8"/>
    <x v="0"/>
    <n v="79512"/>
    <n v="8728"/>
    <n v="511"/>
    <n v="2821"/>
    <n v="702944"/>
    <n v="10.98"/>
    <n v="5.85"/>
    <n v="24817.83"/>
  </r>
  <r>
    <x v="1947"/>
    <s v="MC-1948"/>
    <x v="183"/>
    <x v="5"/>
    <x v="7"/>
    <x v="4"/>
    <x v="1"/>
    <n v="12273"/>
    <n v="1839"/>
    <n v="222"/>
    <n v="10904"/>
    <n v="193765"/>
    <n v="14.98"/>
    <n v="12.07"/>
    <n v="1676.97"/>
  </r>
  <r>
    <x v="1948"/>
    <s v="MC-1949"/>
    <x v="93"/>
    <x v="4"/>
    <x v="6"/>
    <x v="7"/>
    <x v="2"/>
    <n v="43960"/>
    <n v="2096"/>
    <n v="95"/>
    <n v="11222"/>
    <n v="52986"/>
    <n v="4.7699999999999996"/>
    <n v="4.53"/>
    <n v="372.18"/>
  </r>
  <r>
    <x v="1949"/>
    <s v="MC-1950"/>
    <x v="89"/>
    <x v="2"/>
    <x v="1"/>
    <x v="3"/>
    <x v="1"/>
    <n v="69750"/>
    <n v="2292"/>
    <n v="288"/>
    <n v="40041"/>
    <n v="345951"/>
    <n v="3.29"/>
    <n v="12.57"/>
    <n v="764"/>
  </r>
  <r>
    <x v="1950"/>
    <s v="MC-1951"/>
    <x v="146"/>
    <x v="2"/>
    <x v="5"/>
    <x v="9"/>
    <x v="1"/>
    <n v="20619"/>
    <n v="3061"/>
    <n v="719"/>
    <n v="40218"/>
    <n v="586830"/>
    <n v="14.85"/>
    <n v="23.49"/>
    <n v="1359.12"/>
  </r>
  <r>
    <x v="1951"/>
    <s v="MC-1952"/>
    <x v="169"/>
    <x v="1"/>
    <x v="7"/>
    <x v="0"/>
    <x v="0"/>
    <n v="51191"/>
    <n v="5554"/>
    <n v="1194"/>
    <n v="47425"/>
    <n v="521458"/>
    <n v="10.85"/>
    <n v="21.5"/>
    <n v="999.55"/>
  </r>
  <r>
    <x v="1952"/>
    <s v="MC-1953"/>
    <x v="28"/>
    <x v="1"/>
    <x v="5"/>
    <x v="1"/>
    <x v="0"/>
    <n v="80307"/>
    <n v="2959"/>
    <n v="548"/>
    <n v="833"/>
    <n v="547079"/>
    <n v="3.68"/>
    <n v="18.52"/>
    <n v="65578.850000000006"/>
  </r>
  <r>
    <x v="1953"/>
    <s v="MC-1954"/>
    <x v="115"/>
    <x v="3"/>
    <x v="1"/>
    <x v="2"/>
    <x v="2"/>
    <n v="18937"/>
    <n v="1544"/>
    <n v="315"/>
    <n v="40550"/>
    <n v="646402"/>
    <n v="8.15"/>
    <n v="20.399999999999999"/>
    <n v="1494.07"/>
  </r>
  <r>
    <x v="1954"/>
    <s v="MC-1955"/>
    <x v="179"/>
    <x v="5"/>
    <x v="2"/>
    <x v="9"/>
    <x v="1"/>
    <n v="67380"/>
    <n v="7480"/>
    <n v="1771"/>
    <n v="37837"/>
    <n v="2508533"/>
    <n v="11.1"/>
    <n v="23.68"/>
    <n v="6529.78"/>
  </r>
  <r>
    <x v="1955"/>
    <s v="MC-1956"/>
    <x v="362"/>
    <x v="5"/>
    <x v="5"/>
    <x v="3"/>
    <x v="1"/>
    <n v="93550"/>
    <n v="6470"/>
    <n v="1173"/>
    <n v="17196"/>
    <n v="2218007"/>
    <n v="6.92"/>
    <n v="18.13"/>
    <n v="12798.68"/>
  </r>
  <r>
    <x v="1956"/>
    <s v="MC-1957"/>
    <x v="78"/>
    <x v="4"/>
    <x v="2"/>
    <x v="8"/>
    <x v="2"/>
    <n v="48672"/>
    <n v="7011"/>
    <n v="789"/>
    <n v="39487"/>
    <n v="1678759"/>
    <n v="14.4"/>
    <n v="11.25"/>
    <n v="4151.47"/>
  </r>
  <r>
    <x v="1957"/>
    <s v="MC-1958"/>
    <x v="105"/>
    <x v="4"/>
    <x v="1"/>
    <x v="6"/>
    <x v="0"/>
    <n v="16552"/>
    <n v="504"/>
    <n v="113"/>
    <n v="34812"/>
    <n v="278619"/>
    <n v="3.04"/>
    <n v="22.42"/>
    <n v="700.34"/>
  </r>
  <r>
    <x v="1958"/>
    <s v="MC-1959"/>
    <x v="354"/>
    <x v="2"/>
    <x v="4"/>
    <x v="9"/>
    <x v="2"/>
    <n v="21439"/>
    <n v="1470"/>
    <n v="219"/>
    <n v="32139"/>
    <n v="334605"/>
    <n v="6.86"/>
    <n v="14.9"/>
    <n v="941.13"/>
  </r>
  <r>
    <x v="1959"/>
    <s v="MC-1960"/>
    <x v="124"/>
    <x v="3"/>
    <x v="1"/>
    <x v="0"/>
    <x v="0"/>
    <n v="16169"/>
    <n v="1496"/>
    <n v="191"/>
    <n v="3928"/>
    <n v="31150"/>
    <n v="9.25"/>
    <n v="12.77"/>
    <n v="693.12"/>
  </r>
  <r>
    <x v="1960"/>
    <s v="MC-1961"/>
    <x v="31"/>
    <x v="5"/>
    <x v="3"/>
    <x v="8"/>
    <x v="2"/>
    <n v="84023"/>
    <n v="11211"/>
    <n v="1967"/>
    <n v="28000"/>
    <n v="1137025"/>
    <n v="13.34"/>
    <n v="17.55"/>
    <n v="3960.87"/>
  </r>
  <r>
    <x v="1961"/>
    <s v="MC-1962"/>
    <x v="185"/>
    <x v="4"/>
    <x v="7"/>
    <x v="5"/>
    <x v="1"/>
    <n v="69785"/>
    <n v="6973"/>
    <n v="929"/>
    <n v="29528"/>
    <n v="2311803"/>
    <n v="9.99"/>
    <n v="13.32"/>
    <n v="7729.07"/>
  </r>
  <r>
    <x v="1962"/>
    <s v="MC-1963"/>
    <x v="279"/>
    <x v="0"/>
    <x v="1"/>
    <x v="9"/>
    <x v="1"/>
    <n v="59851"/>
    <n v="7824"/>
    <n v="1629"/>
    <n v="47498"/>
    <n v="2706408"/>
    <n v="13.07"/>
    <n v="20.82"/>
    <n v="5597.92"/>
  </r>
  <r>
    <x v="1963"/>
    <s v="MC-1964"/>
    <x v="91"/>
    <x v="1"/>
    <x v="4"/>
    <x v="9"/>
    <x v="2"/>
    <n v="68543"/>
    <n v="3432"/>
    <n v="445"/>
    <n v="14752"/>
    <n v="1059902"/>
    <n v="5.01"/>
    <n v="12.97"/>
    <n v="7084.94"/>
  </r>
  <r>
    <x v="1964"/>
    <s v="MC-1965"/>
    <x v="137"/>
    <x v="1"/>
    <x v="2"/>
    <x v="6"/>
    <x v="2"/>
    <n v="72219"/>
    <n v="2456"/>
    <n v="185"/>
    <n v="9926"/>
    <n v="55103"/>
    <n v="3.4"/>
    <n v="7.53"/>
    <n v="455.14"/>
  </r>
  <r>
    <x v="1965"/>
    <s v="MC-1966"/>
    <x v="109"/>
    <x v="1"/>
    <x v="4"/>
    <x v="1"/>
    <x v="1"/>
    <n v="40959"/>
    <n v="5521"/>
    <n v="299"/>
    <n v="3420"/>
    <n v="563614"/>
    <n v="13.48"/>
    <n v="5.42"/>
    <n v="16381.24"/>
  </r>
  <r>
    <x v="1966"/>
    <s v="MC-1967"/>
    <x v="331"/>
    <x v="1"/>
    <x v="2"/>
    <x v="7"/>
    <x v="1"/>
    <n v="65164"/>
    <n v="3274"/>
    <n v="273"/>
    <n v="36018"/>
    <n v="338107"/>
    <n v="5.0199999999999996"/>
    <n v="8.34"/>
    <n v="838.7"/>
  </r>
  <r>
    <x v="1967"/>
    <s v="MC-1968"/>
    <x v="40"/>
    <x v="3"/>
    <x v="7"/>
    <x v="2"/>
    <x v="1"/>
    <n v="68984"/>
    <n v="2115"/>
    <n v="382"/>
    <n v="23073"/>
    <n v="763721"/>
    <n v="3.07"/>
    <n v="18.059999999999999"/>
    <n v="3209.97"/>
  </r>
  <r>
    <x v="1968"/>
    <s v="MC-1969"/>
    <x v="7"/>
    <x v="4"/>
    <x v="1"/>
    <x v="2"/>
    <x v="0"/>
    <n v="98888"/>
    <n v="6938"/>
    <n v="1289"/>
    <n v="31573"/>
    <n v="1658954"/>
    <n v="7.02"/>
    <n v="18.579999999999998"/>
    <n v="5154.37"/>
  </r>
  <r>
    <x v="1969"/>
    <s v="MC-1970"/>
    <x v="56"/>
    <x v="3"/>
    <x v="4"/>
    <x v="4"/>
    <x v="1"/>
    <n v="82082"/>
    <n v="2298"/>
    <n v="568"/>
    <n v="40925"/>
    <n v="1226293"/>
    <n v="2.8"/>
    <n v="24.72"/>
    <n v="2896.43"/>
  </r>
  <r>
    <x v="1970"/>
    <s v="MC-1971"/>
    <x v="249"/>
    <x v="4"/>
    <x v="0"/>
    <x v="7"/>
    <x v="2"/>
    <n v="7959"/>
    <n v="451"/>
    <n v="100"/>
    <n v="22257"/>
    <n v="43418"/>
    <n v="5.67"/>
    <n v="22.17"/>
    <n v="95.08"/>
  </r>
  <r>
    <x v="1971"/>
    <s v="MC-1972"/>
    <x v="62"/>
    <x v="0"/>
    <x v="2"/>
    <x v="6"/>
    <x v="1"/>
    <n v="29189"/>
    <n v="1103"/>
    <n v="135"/>
    <n v="39467"/>
    <n v="251304"/>
    <n v="3.78"/>
    <n v="12.24"/>
    <n v="536.75"/>
  </r>
  <r>
    <x v="1972"/>
    <s v="MC-1973"/>
    <x v="189"/>
    <x v="4"/>
    <x v="6"/>
    <x v="9"/>
    <x v="0"/>
    <n v="24827"/>
    <n v="954"/>
    <n v="58"/>
    <n v="29044"/>
    <n v="85965"/>
    <n v="3.84"/>
    <n v="6.08"/>
    <n v="195.98"/>
  </r>
  <r>
    <x v="1973"/>
    <s v="MC-1974"/>
    <x v="23"/>
    <x v="0"/>
    <x v="3"/>
    <x v="5"/>
    <x v="2"/>
    <n v="97050"/>
    <n v="7967"/>
    <n v="1796"/>
    <n v="16684"/>
    <n v="3873233"/>
    <n v="8.2100000000000009"/>
    <n v="22.54"/>
    <n v="23114.89"/>
  </r>
  <r>
    <x v="1974"/>
    <s v="MC-1975"/>
    <x v="340"/>
    <x v="0"/>
    <x v="4"/>
    <x v="3"/>
    <x v="2"/>
    <n v="73175"/>
    <n v="3088"/>
    <n v="303"/>
    <n v="44887"/>
    <n v="276939"/>
    <n v="4.22"/>
    <n v="9.81"/>
    <n v="516.97"/>
  </r>
  <r>
    <x v="1975"/>
    <s v="MC-1976"/>
    <x v="103"/>
    <x v="3"/>
    <x v="7"/>
    <x v="7"/>
    <x v="0"/>
    <n v="27632"/>
    <n v="1587"/>
    <n v="315"/>
    <n v="47015"/>
    <n v="244733"/>
    <n v="5.74"/>
    <n v="19.850000000000001"/>
    <n v="420.54"/>
  </r>
  <r>
    <x v="1976"/>
    <s v="MC-1977"/>
    <x v="135"/>
    <x v="5"/>
    <x v="3"/>
    <x v="3"/>
    <x v="1"/>
    <n v="22176"/>
    <n v="1831"/>
    <n v="184"/>
    <n v="12733"/>
    <n v="36058"/>
    <n v="8.26"/>
    <n v="10.050000000000001"/>
    <n v="183.18"/>
  </r>
  <r>
    <x v="1977"/>
    <s v="MC-1978"/>
    <x v="29"/>
    <x v="3"/>
    <x v="1"/>
    <x v="9"/>
    <x v="2"/>
    <n v="81112"/>
    <n v="2719"/>
    <n v="238"/>
    <n v="44717"/>
    <n v="373298"/>
    <n v="3.35"/>
    <n v="8.75"/>
    <n v="734.8"/>
  </r>
  <r>
    <x v="1978"/>
    <s v="MC-1979"/>
    <x v="94"/>
    <x v="1"/>
    <x v="7"/>
    <x v="0"/>
    <x v="1"/>
    <n v="23849"/>
    <n v="2040"/>
    <n v="75"/>
    <n v="8523"/>
    <n v="69608"/>
    <n v="8.5500000000000007"/>
    <n v="3.68"/>
    <n v="716.67"/>
  </r>
  <r>
    <x v="1979"/>
    <s v="MC-1980"/>
    <x v="140"/>
    <x v="4"/>
    <x v="4"/>
    <x v="9"/>
    <x v="0"/>
    <n v="95209"/>
    <n v="2795"/>
    <n v="274"/>
    <n v="24771"/>
    <n v="617637"/>
    <n v="2.94"/>
    <n v="9.8000000000000007"/>
    <n v="2393.37"/>
  </r>
  <r>
    <x v="1980"/>
    <s v="MC-1981"/>
    <x v="200"/>
    <x v="1"/>
    <x v="4"/>
    <x v="9"/>
    <x v="0"/>
    <n v="4680"/>
    <n v="146"/>
    <n v="10"/>
    <n v="39765"/>
    <n v="10833"/>
    <n v="3.12"/>
    <n v="6.85"/>
    <n v="-72.760000000000005"/>
  </r>
  <r>
    <x v="1981"/>
    <s v="MC-1982"/>
    <x v="43"/>
    <x v="3"/>
    <x v="7"/>
    <x v="2"/>
    <x v="2"/>
    <n v="6828"/>
    <n v="339"/>
    <n v="76"/>
    <n v="24703"/>
    <n v="156215"/>
    <n v="4.96"/>
    <n v="22.42"/>
    <n v="532.38"/>
  </r>
  <r>
    <x v="1982"/>
    <s v="MC-1983"/>
    <x v="130"/>
    <x v="0"/>
    <x v="6"/>
    <x v="6"/>
    <x v="0"/>
    <n v="28601"/>
    <n v="3125"/>
    <n v="443"/>
    <n v="33534"/>
    <n v="438484"/>
    <n v="10.93"/>
    <n v="14.18"/>
    <n v="1207.5899999999999"/>
  </r>
  <r>
    <x v="1983"/>
    <s v="MC-1984"/>
    <x v="238"/>
    <x v="0"/>
    <x v="0"/>
    <x v="3"/>
    <x v="2"/>
    <n v="27475"/>
    <n v="345"/>
    <n v="41"/>
    <n v="48910"/>
    <n v="28916"/>
    <n v="1.26"/>
    <n v="11.88"/>
    <n v="-40.880000000000003"/>
  </r>
  <r>
    <x v="1984"/>
    <s v="MC-1985"/>
    <x v="39"/>
    <x v="4"/>
    <x v="0"/>
    <x v="6"/>
    <x v="0"/>
    <n v="43039"/>
    <n v="1326"/>
    <n v="261"/>
    <n v="3787"/>
    <n v="551410"/>
    <n v="3.08"/>
    <n v="19.68"/>
    <n v="14459.76"/>
  </r>
  <r>
    <x v="1985"/>
    <s v="MC-1986"/>
    <x v="88"/>
    <x v="0"/>
    <x v="5"/>
    <x v="6"/>
    <x v="0"/>
    <n v="85267"/>
    <n v="10308"/>
    <n v="891"/>
    <n v="39071"/>
    <n v="1661672"/>
    <n v="12.09"/>
    <n v="8.64"/>
    <n v="4152.91"/>
  </r>
  <r>
    <x v="1986"/>
    <s v="MC-1987"/>
    <x v="277"/>
    <x v="4"/>
    <x v="1"/>
    <x v="3"/>
    <x v="0"/>
    <n v="40687"/>
    <n v="2034"/>
    <n v="284"/>
    <n v="14221"/>
    <n v="621808"/>
    <n v="5"/>
    <n v="13.96"/>
    <n v="4272.58"/>
  </r>
  <r>
    <x v="1987"/>
    <s v="MC-1988"/>
    <x v="43"/>
    <x v="1"/>
    <x v="7"/>
    <x v="4"/>
    <x v="2"/>
    <n v="1643"/>
    <n v="167"/>
    <n v="29"/>
    <n v="49613"/>
    <n v="9982"/>
    <n v="10.16"/>
    <n v="17.37"/>
    <n v="-79.88"/>
  </r>
  <r>
    <x v="1988"/>
    <s v="MC-1989"/>
    <x v="198"/>
    <x v="2"/>
    <x v="4"/>
    <x v="9"/>
    <x v="0"/>
    <n v="16095"/>
    <n v="754"/>
    <n v="116"/>
    <n v="2897"/>
    <n v="58544"/>
    <n v="4.68"/>
    <n v="15.38"/>
    <n v="1921.12"/>
  </r>
  <r>
    <x v="1989"/>
    <s v="MC-1990"/>
    <x v="0"/>
    <x v="2"/>
    <x v="0"/>
    <x v="3"/>
    <x v="2"/>
    <n v="91018"/>
    <n v="12385"/>
    <n v="2132"/>
    <n v="20801"/>
    <n v="4090776"/>
    <n v="13.61"/>
    <n v="17.21"/>
    <n v="19566.7"/>
  </r>
  <r>
    <x v="1990"/>
    <s v="MC-1991"/>
    <x v="291"/>
    <x v="4"/>
    <x v="1"/>
    <x v="4"/>
    <x v="2"/>
    <n v="89268"/>
    <n v="2354"/>
    <n v="165"/>
    <n v="6079"/>
    <n v="180895"/>
    <n v="2.64"/>
    <n v="7.01"/>
    <n v="2875.69"/>
  </r>
  <r>
    <x v="1991"/>
    <s v="MC-1992"/>
    <x v="178"/>
    <x v="3"/>
    <x v="4"/>
    <x v="5"/>
    <x v="2"/>
    <n v="95590"/>
    <n v="1477"/>
    <n v="257"/>
    <n v="7231"/>
    <n v="245668"/>
    <n v="1.55"/>
    <n v="17.399999999999999"/>
    <n v="3297.26"/>
  </r>
  <r>
    <x v="1992"/>
    <s v="MC-1993"/>
    <x v="113"/>
    <x v="3"/>
    <x v="5"/>
    <x v="5"/>
    <x v="2"/>
    <n v="98881"/>
    <n v="12943"/>
    <n v="1134"/>
    <n v="2333"/>
    <n v="1694113"/>
    <n v="13.09"/>
    <n v="8.76"/>
    <n v="72526.429999999993"/>
  </r>
  <r>
    <x v="1993"/>
    <s v="MC-1994"/>
    <x v="99"/>
    <x v="1"/>
    <x v="0"/>
    <x v="9"/>
    <x v="1"/>
    <n v="2757"/>
    <n v="365"/>
    <n v="29"/>
    <n v="23039"/>
    <n v="64109"/>
    <n v="13.24"/>
    <n v="7.95"/>
    <n v="178.26"/>
  </r>
  <r>
    <x v="1994"/>
    <s v="MC-1995"/>
    <x v="235"/>
    <x v="3"/>
    <x v="2"/>
    <x v="2"/>
    <x v="0"/>
    <n v="24086"/>
    <n v="651"/>
    <n v="36"/>
    <n v="14580"/>
    <n v="72220"/>
    <n v="2.7"/>
    <n v="5.53"/>
    <n v="395.33"/>
  </r>
  <r>
    <x v="1995"/>
    <s v="MC-1996"/>
    <x v="45"/>
    <x v="2"/>
    <x v="4"/>
    <x v="2"/>
    <x v="1"/>
    <n v="76553"/>
    <n v="6116"/>
    <n v="397"/>
    <n v="7931"/>
    <n v="327039"/>
    <n v="7.99"/>
    <n v="6.49"/>
    <n v="4023.37"/>
  </r>
  <r>
    <x v="1996"/>
    <s v="MC-1997"/>
    <x v="49"/>
    <x v="2"/>
    <x v="4"/>
    <x v="3"/>
    <x v="2"/>
    <n v="95578"/>
    <n v="7189"/>
    <n v="1762"/>
    <n v="3768"/>
    <n v="3337163"/>
    <n v="7.52"/>
    <n v="24.51"/>
    <n v="88468.96"/>
  </r>
  <r>
    <x v="1997"/>
    <s v="MC-1998"/>
    <x v="100"/>
    <x v="4"/>
    <x v="7"/>
    <x v="4"/>
    <x v="0"/>
    <n v="46251"/>
    <n v="1512"/>
    <n v="328"/>
    <n v="25080"/>
    <n v="62372"/>
    <n v="3.27"/>
    <n v="21.69"/>
    <n v="148.69999999999999"/>
  </r>
  <r>
    <x v="1998"/>
    <s v="MC-1999"/>
    <x v="20"/>
    <x v="5"/>
    <x v="6"/>
    <x v="8"/>
    <x v="0"/>
    <n v="37105"/>
    <n v="1933"/>
    <n v="255"/>
    <n v="46791"/>
    <n v="367655"/>
    <n v="5.21"/>
    <n v="13.19"/>
    <n v="685.74"/>
  </r>
  <r>
    <x v="1999"/>
    <s v="MC-2000"/>
    <x v="101"/>
    <x v="2"/>
    <x v="2"/>
    <x v="7"/>
    <x v="0"/>
    <n v="28788"/>
    <n v="3753"/>
    <n v="102"/>
    <n v="13338"/>
    <n v="33265"/>
    <n v="13.04"/>
    <n v="2.72"/>
    <n v="149.4"/>
  </r>
  <r>
    <x v="2000"/>
    <s v="MC-2001"/>
    <x v="182"/>
    <x v="3"/>
    <x v="3"/>
    <x v="6"/>
    <x v="0"/>
    <n v="56372"/>
    <n v="1571"/>
    <n v="216"/>
    <n v="30905"/>
    <n v="275698"/>
    <n v="2.79"/>
    <n v="13.75"/>
    <n v="792.07"/>
  </r>
  <r>
    <x v="2001"/>
    <s v="MC-2002"/>
    <x v="326"/>
    <x v="3"/>
    <x v="6"/>
    <x v="3"/>
    <x v="0"/>
    <n v="79520"/>
    <n v="10943"/>
    <n v="469"/>
    <n v="22434"/>
    <n v="865604"/>
    <n v="13.76"/>
    <n v="4.29"/>
    <n v="3758.42"/>
  </r>
  <r>
    <x v="2002"/>
    <s v="MC-2003"/>
    <x v="268"/>
    <x v="2"/>
    <x v="5"/>
    <x v="2"/>
    <x v="1"/>
    <n v="55046"/>
    <n v="2419"/>
    <n v="181"/>
    <n v="6761"/>
    <n v="146843"/>
    <n v="4.3899999999999997"/>
    <n v="7.48"/>
    <n v="2071.94"/>
  </r>
  <r>
    <x v="2003"/>
    <s v="MC-2004"/>
    <x v="255"/>
    <x v="5"/>
    <x v="1"/>
    <x v="5"/>
    <x v="0"/>
    <n v="21787"/>
    <n v="3020"/>
    <n v="706"/>
    <n v="32281"/>
    <n v="473950"/>
    <n v="13.86"/>
    <n v="23.38"/>
    <n v="1368.2"/>
  </r>
  <r>
    <x v="2004"/>
    <s v="MC-2005"/>
    <x v="225"/>
    <x v="1"/>
    <x v="7"/>
    <x v="2"/>
    <x v="1"/>
    <n v="17343"/>
    <n v="242"/>
    <n v="43"/>
    <n v="18478"/>
    <n v="97910"/>
    <n v="1.4"/>
    <n v="17.77"/>
    <n v="429.88"/>
  </r>
  <r>
    <x v="2005"/>
    <s v="MC-2006"/>
    <x v="328"/>
    <x v="5"/>
    <x v="3"/>
    <x v="1"/>
    <x v="0"/>
    <n v="41404"/>
    <n v="5516"/>
    <n v="242"/>
    <n v="18859"/>
    <n v="371903"/>
    <n v="13.32"/>
    <n v="4.3899999999999997"/>
    <n v="1872.02"/>
  </r>
  <r>
    <x v="2006"/>
    <s v="MC-2007"/>
    <x v="260"/>
    <x v="3"/>
    <x v="6"/>
    <x v="6"/>
    <x v="0"/>
    <n v="33256"/>
    <n v="2390"/>
    <n v="538"/>
    <n v="42158"/>
    <n v="253731"/>
    <n v="7.19"/>
    <n v="22.51"/>
    <n v="501.86"/>
  </r>
  <r>
    <x v="2007"/>
    <s v="MC-2008"/>
    <x v="84"/>
    <x v="2"/>
    <x v="1"/>
    <x v="5"/>
    <x v="0"/>
    <n v="6783"/>
    <n v="635"/>
    <n v="27"/>
    <n v="38573"/>
    <n v="54636"/>
    <n v="9.36"/>
    <n v="4.25"/>
    <n v="41.64"/>
  </r>
  <r>
    <x v="2008"/>
    <s v="MC-2009"/>
    <x v="138"/>
    <x v="5"/>
    <x v="0"/>
    <x v="7"/>
    <x v="0"/>
    <n v="97558"/>
    <n v="13959"/>
    <n v="1968"/>
    <n v="27915"/>
    <n v="759424"/>
    <n v="14.31"/>
    <n v="14.1"/>
    <n v="2620.46"/>
  </r>
  <r>
    <x v="2009"/>
    <s v="MC-2010"/>
    <x v="30"/>
    <x v="5"/>
    <x v="7"/>
    <x v="4"/>
    <x v="0"/>
    <n v="56549"/>
    <n v="4794"/>
    <n v="182"/>
    <n v="27446"/>
    <n v="248358"/>
    <n v="8.48"/>
    <n v="3.8"/>
    <n v="804.88"/>
  </r>
  <r>
    <x v="2010"/>
    <s v="MC-2011"/>
    <x v="298"/>
    <x v="2"/>
    <x v="4"/>
    <x v="0"/>
    <x v="0"/>
    <n v="78692"/>
    <n v="1285"/>
    <n v="80"/>
    <n v="48723"/>
    <n v="144409"/>
    <n v="1.63"/>
    <n v="6.23"/>
    <n v="196.39"/>
  </r>
  <r>
    <x v="2011"/>
    <s v="MC-2012"/>
    <x v="270"/>
    <x v="5"/>
    <x v="0"/>
    <x v="6"/>
    <x v="1"/>
    <n v="54554"/>
    <n v="4255"/>
    <n v="189"/>
    <n v="12702"/>
    <n v="233523"/>
    <n v="7.8"/>
    <n v="4.4400000000000004"/>
    <n v="1738.49"/>
  </r>
  <r>
    <x v="2012"/>
    <s v="MC-2013"/>
    <x v="210"/>
    <x v="4"/>
    <x v="0"/>
    <x v="5"/>
    <x v="0"/>
    <n v="48332"/>
    <n v="4830"/>
    <n v="660"/>
    <n v="24856"/>
    <n v="408416"/>
    <n v="9.99"/>
    <n v="13.66"/>
    <n v="1543.15"/>
  </r>
  <r>
    <x v="2013"/>
    <s v="MC-2014"/>
    <x v="178"/>
    <x v="0"/>
    <x v="5"/>
    <x v="7"/>
    <x v="1"/>
    <n v="3284"/>
    <n v="321"/>
    <n v="61"/>
    <n v="9495"/>
    <n v="85368"/>
    <n v="9.77"/>
    <n v="19"/>
    <n v="799.04"/>
  </r>
  <r>
    <x v="2014"/>
    <s v="MC-2015"/>
    <x v="18"/>
    <x v="1"/>
    <x v="1"/>
    <x v="2"/>
    <x v="0"/>
    <n v="93197"/>
    <n v="7967"/>
    <n v="1379"/>
    <n v="13061"/>
    <n v="303046"/>
    <n v="8.5500000000000007"/>
    <n v="17.309999999999999"/>
    <n v="2220.21"/>
  </r>
  <r>
    <x v="2015"/>
    <s v="MC-2016"/>
    <x v="98"/>
    <x v="5"/>
    <x v="6"/>
    <x v="1"/>
    <x v="1"/>
    <n v="88955"/>
    <n v="4171"/>
    <n v="704"/>
    <n v="20428"/>
    <n v="1466485"/>
    <n v="4.6900000000000004"/>
    <n v="16.88"/>
    <n v="7078.91"/>
  </r>
  <r>
    <x v="2016"/>
    <s v="MC-2017"/>
    <x v="129"/>
    <x v="0"/>
    <x v="7"/>
    <x v="6"/>
    <x v="0"/>
    <n v="20518"/>
    <n v="528"/>
    <n v="55"/>
    <n v="29465"/>
    <n v="76057"/>
    <n v="2.57"/>
    <n v="10.42"/>
    <n v="158.13"/>
  </r>
  <r>
    <x v="2017"/>
    <s v="MC-2018"/>
    <x v="333"/>
    <x v="0"/>
    <x v="1"/>
    <x v="4"/>
    <x v="0"/>
    <n v="8547"/>
    <n v="629"/>
    <n v="115"/>
    <n v="21033"/>
    <n v="44320"/>
    <n v="7.36"/>
    <n v="18.28"/>
    <n v="110.72"/>
  </r>
  <r>
    <x v="2018"/>
    <s v="MC-2019"/>
    <x v="264"/>
    <x v="2"/>
    <x v="1"/>
    <x v="8"/>
    <x v="2"/>
    <n v="7629"/>
    <n v="991"/>
    <n v="169"/>
    <n v="24540"/>
    <n v="210961"/>
    <n v="12.99"/>
    <n v="17.05"/>
    <n v="759.67"/>
  </r>
  <r>
    <x v="2019"/>
    <s v="MC-2020"/>
    <x v="359"/>
    <x v="0"/>
    <x v="3"/>
    <x v="3"/>
    <x v="0"/>
    <n v="31926"/>
    <n v="4774"/>
    <n v="234"/>
    <n v="41117"/>
    <n v="344650"/>
    <n v="14.95"/>
    <n v="4.9000000000000004"/>
    <n v="738.22"/>
  </r>
  <r>
    <x v="2020"/>
    <s v="MC-2021"/>
    <x v="281"/>
    <x v="1"/>
    <x v="1"/>
    <x v="3"/>
    <x v="1"/>
    <n v="42293"/>
    <n v="2464"/>
    <n v="116"/>
    <n v="16175"/>
    <n v="64320"/>
    <n v="5.83"/>
    <n v="4.71"/>
    <n v="297.64999999999998"/>
  </r>
  <r>
    <x v="2021"/>
    <s v="MC-2022"/>
    <x v="253"/>
    <x v="1"/>
    <x v="7"/>
    <x v="5"/>
    <x v="2"/>
    <n v="85749"/>
    <n v="10653"/>
    <n v="2248"/>
    <n v="46498"/>
    <n v="2423907"/>
    <n v="12.42"/>
    <n v="21.1"/>
    <n v="5112.88"/>
  </r>
  <r>
    <x v="2022"/>
    <s v="MC-2023"/>
    <x v="53"/>
    <x v="3"/>
    <x v="3"/>
    <x v="4"/>
    <x v="1"/>
    <n v="9535"/>
    <n v="501"/>
    <n v="69"/>
    <n v="29721"/>
    <n v="121448"/>
    <n v="5.25"/>
    <n v="13.77"/>
    <n v="308.63"/>
  </r>
  <r>
    <x v="2023"/>
    <s v="MC-2024"/>
    <x v="216"/>
    <x v="3"/>
    <x v="7"/>
    <x v="3"/>
    <x v="1"/>
    <n v="51070"/>
    <n v="1325"/>
    <n v="102"/>
    <n v="11206"/>
    <n v="84011"/>
    <n v="2.59"/>
    <n v="7.7"/>
    <n v="649.70000000000005"/>
  </r>
  <r>
    <x v="2024"/>
    <s v="MC-2025"/>
    <x v="329"/>
    <x v="0"/>
    <x v="3"/>
    <x v="3"/>
    <x v="2"/>
    <n v="33537"/>
    <n v="2246"/>
    <n v="222"/>
    <n v="38229"/>
    <n v="261227"/>
    <n v="6.7"/>
    <n v="9.8800000000000008"/>
    <n v="583.33000000000004"/>
  </r>
  <r>
    <x v="2025"/>
    <s v="MC-2026"/>
    <x v="41"/>
    <x v="4"/>
    <x v="6"/>
    <x v="9"/>
    <x v="0"/>
    <n v="15934"/>
    <n v="1986"/>
    <n v="452"/>
    <n v="1226"/>
    <n v="823541"/>
    <n v="12.46"/>
    <n v="22.76"/>
    <n v="67090.02"/>
  </r>
  <r>
    <x v="2026"/>
    <s v="MC-2027"/>
    <x v="20"/>
    <x v="4"/>
    <x v="0"/>
    <x v="4"/>
    <x v="1"/>
    <n v="29094"/>
    <n v="2203"/>
    <n v="70"/>
    <n v="26021"/>
    <n v="145359"/>
    <n v="7.57"/>
    <n v="3.18"/>
    <n v="458.63"/>
  </r>
  <r>
    <x v="2027"/>
    <s v="MC-2028"/>
    <x v="112"/>
    <x v="0"/>
    <x v="3"/>
    <x v="4"/>
    <x v="2"/>
    <n v="8198"/>
    <n v="405"/>
    <n v="92"/>
    <n v="33435"/>
    <n v="19730"/>
    <n v="4.9400000000000004"/>
    <n v="22.72"/>
    <n v="-40.99"/>
  </r>
  <r>
    <x v="2028"/>
    <s v="MC-2029"/>
    <x v="209"/>
    <x v="1"/>
    <x v="7"/>
    <x v="9"/>
    <x v="0"/>
    <n v="11969"/>
    <n v="600"/>
    <n v="106"/>
    <n v="34375"/>
    <n v="202956"/>
    <n v="5.01"/>
    <n v="17.670000000000002"/>
    <n v="490.41"/>
  </r>
  <r>
    <x v="2029"/>
    <s v="MC-2030"/>
    <x v="184"/>
    <x v="1"/>
    <x v="3"/>
    <x v="0"/>
    <x v="0"/>
    <n v="11944"/>
    <n v="1029"/>
    <n v="25"/>
    <n v="36682"/>
    <n v="35328"/>
    <n v="8.6199999999999992"/>
    <n v="2.4300000000000002"/>
    <n v="-3.69"/>
  </r>
  <r>
    <x v="2030"/>
    <s v="MC-2031"/>
    <x v="129"/>
    <x v="4"/>
    <x v="0"/>
    <x v="7"/>
    <x v="1"/>
    <n v="10254"/>
    <n v="1221"/>
    <n v="228"/>
    <n v="44761"/>
    <n v="197144"/>
    <n v="11.91"/>
    <n v="18.670000000000002"/>
    <n v="340.44"/>
  </r>
  <r>
    <x v="2031"/>
    <s v="MC-2032"/>
    <x v="133"/>
    <x v="5"/>
    <x v="7"/>
    <x v="6"/>
    <x v="2"/>
    <n v="69412"/>
    <n v="9101"/>
    <n v="1136"/>
    <n v="28769"/>
    <n v="1345968"/>
    <n v="13.11"/>
    <n v="12.48"/>
    <n v="4578.5600000000004"/>
  </r>
  <r>
    <x v="2032"/>
    <s v="MC-2033"/>
    <x v="54"/>
    <x v="3"/>
    <x v="5"/>
    <x v="7"/>
    <x v="2"/>
    <n v="23619"/>
    <n v="488"/>
    <n v="112"/>
    <n v="1772"/>
    <n v="158953"/>
    <n v="2.0699999999999998"/>
    <n v="22.95"/>
    <n v="8871.27"/>
  </r>
  <r>
    <x v="2033"/>
    <s v="MC-2034"/>
    <x v="326"/>
    <x v="5"/>
    <x v="6"/>
    <x v="4"/>
    <x v="2"/>
    <n v="13281"/>
    <n v="1829"/>
    <n v="128"/>
    <n v="42185"/>
    <n v="133579"/>
    <n v="13.77"/>
    <n v="7"/>
    <n v="216.65"/>
  </r>
  <r>
    <x v="2034"/>
    <s v="MC-2035"/>
    <x v="169"/>
    <x v="5"/>
    <x v="2"/>
    <x v="3"/>
    <x v="2"/>
    <n v="88553"/>
    <n v="2261"/>
    <n v="206"/>
    <n v="25789"/>
    <n v="272797"/>
    <n v="2.5499999999999998"/>
    <n v="9.11"/>
    <n v="957.79"/>
  </r>
  <r>
    <x v="2035"/>
    <s v="MC-2036"/>
    <x v="224"/>
    <x v="1"/>
    <x v="7"/>
    <x v="6"/>
    <x v="1"/>
    <n v="56505"/>
    <n v="5149"/>
    <n v="1135"/>
    <n v="7947"/>
    <n v="2107221"/>
    <n v="9.11"/>
    <n v="22.04"/>
    <n v="26417.17"/>
  </r>
  <r>
    <x v="2036"/>
    <s v="MC-2037"/>
    <x v="241"/>
    <x v="1"/>
    <x v="6"/>
    <x v="4"/>
    <x v="1"/>
    <n v="6653"/>
    <n v="668"/>
    <n v="103"/>
    <n v="11852"/>
    <n v="43991"/>
    <n v="10.039999999999999"/>
    <n v="15.42"/>
    <n v="271.16000000000003"/>
  </r>
  <r>
    <x v="2037"/>
    <s v="MC-2038"/>
    <x v="159"/>
    <x v="3"/>
    <x v="3"/>
    <x v="0"/>
    <x v="2"/>
    <n v="56987"/>
    <n v="929"/>
    <n v="144"/>
    <n v="45030"/>
    <n v="238963"/>
    <n v="1.63"/>
    <n v="15.5"/>
    <n v="430.68"/>
  </r>
  <r>
    <x v="2038"/>
    <s v="MC-2039"/>
    <x v="157"/>
    <x v="1"/>
    <x v="6"/>
    <x v="9"/>
    <x v="1"/>
    <n v="30377"/>
    <n v="3033"/>
    <n v="446"/>
    <n v="18025"/>
    <n v="883402"/>
    <n v="9.98"/>
    <n v="14.7"/>
    <n v="4800.95"/>
  </r>
  <r>
    <x v="2039"/>
    <s v="MC-2040"/>
    <x v="172"/>
    <x v="1"/>
    <x v="6"/>
    <x v="1"/>
    <x v="2"/>
    <n v="84885"/>
    <n v="1588"/>
    <n v="340"/>
    <n v="46348"/>
    <n v="611907"/>
    <n v="1.87"/>
    <n v="21.41"/>
    <n v="1220.24"/>
  </r>
  <r>
    <x v="2040"/>
    <s v="MC-2041"/>
    <x v="60"/>
    <x v="4"/>
    <x v="0"/>
    <x v="7"/>
    <x v="0"/>
    <n v="33591"/>
    <n v="2504"/>
    <n v="489"/>
    <n v="1768"/>
    <n v="593984"/>
    <n v="7.45"/>
    <n v="19.53"/>
    <n v="33491.800000000003"/>
  </r>
  <r>
    <x v="2041"/>
    <s v="MC-2042"/>
    <x v="355"/>
    <x v="1"/>
    <x v="4"/>
    <x v="1"/>
    <x v="1"/>
    <n v="21047"/>
    <n v="2507"/>
    <n v="396"/>
    <n v="5559"/>
    <n v="191861"/>
    <n v="11.91"/>
    <n v="15.8"/>
    <n v="3351.13"/>
  </r>
  <r>
    <x v="2042"/>
    <s v="MC-2043"/>
    <x v="106"/>
    <x v="5"/>
    <x v="6"/>
    <x v="0"/>
    <x v="2"/>
    <n v="72122"/>
    <n v="9678"/>
    <n v="705"/>
    <n v="517"/>
    <n v="1708923"/>
    <n v="13.42"/>
    <n v="7.28"/>
    <n v="330452.39"/>
  </r>
  <r>
    <x v="2043"/>
    <s v="MC-2044"/>
    <x v="300"/>
    <x v="3"/>
    <x v="7"/>
    <x v="9"/>
    <x v="2"/>
    <n v="66773"/>
    <n v="4401"/>
    <n v="716"/>
    <n v="2534"/>
    <n v="840859"/>
    <n v="6.59"/>
    <n v="16.27"/>
    <n v="33085.040000000001"/>
  </r>
  <r>
    <x v="2044"/>
    <s v="MC-2045"/>
    <x v="241"/>
    <x v="5"/>
    <x v="0"/>
    <x v="5"/>
    <x v="0"/>
    <n v="59349"/>
    <n v="1709"/>
    <n v="251"/>
    <n v="1592"/>
    <n v="529007"/>
    <n v="2.88"/>
    <n v="14.69"/>
    <n v="33135.15"/>
  </r>
  <r>
    <x v="2045"/>
    <s v="MC-2046"/>
    <x v="302"/>
    <x v="4"/>
    <x v="4"/>
    <x v="1"/>
    <x v="0"/>
    <n v="77873"/>
    <n v="4845"/>
    <n v="828"/>
    <n v="33228"/>
    <n v="2044969"/>
    <n v="6.22"/>
    <n v="17.09"/>
    <n v="6054.27"/>
  </r>
  <r>
    <x v="2046"/>
    <s v="MC-2047"/>
    <x v="124"/>
    <x v="4"/>
    <x v="4"/>
    <x v="6"/>
    <x v="1"/>
    <n v="31493"/>
    <n v="2061"/>
    <n v="284"/>
    <n v="36126"/>
    <n v="639551"/>
    <n v="6.54"/>
    <n v="13.78"/>
    <n v="1670.34"/>
  </r>
  <r>
    <x v="2047"/>
    <s v="MC-2048"/>
    <x v="359"/>
    <x v="2"/>
    <x v="2"/>
    <x v="2"/>
    <x v="1"/>
    <n v="43102"/>
    <n v="4988"/>
    <n v="1145"/>
    <n v="5173"/>
    <n v="1066292"/>
    <n v="11.57"/>
    <n v="22.96"/>
    <n v="20514.310000000001"/>
  </r>
  <r>
    <x v="2048"/>
    <s v="MC-2049"/>
    <x v="100"/>
    <x v="3"/>
    <x v="5"/>
    <x v="6"/>
    <x v="0"/>
    <n v="99366"/>
    <n v="5942"/>
    <n v="1132"/>
    <n v="7660"/>
    <n v="501179"/>
    <n v="5.98"/>
    <n v="19.05"/>
    <n v="6442.89"/>
  </r>
  <r>
    <x v="2049"/>
    <s v="MC-2050"/>
    <x v="210"/>
    <x v="2"/>
    <x v="7"/>
    <x v="7"/>
    <x v="2"/>
    <n v="92359"/>
    <n v="5660"/>
    <n v="673"/>
    <n v="1899"/>
    <n v="998036"/>
    <n v="6.13"/>
    <n v="11.89"/>
    <n v="52466.38"/>
  </r>
  <r>
    <x v="2050"/>
    <s v="MC-2051"/>
    <x v="246"/>
    <x v="1"/>
    <x v="1"/>
    <x v="0"/>
    <x v="2"/>
    <n v="9563"/>
    <n v="1151"/>
    <n v="87"/>
    <n v="35160"/>
    <n v="134605"/>
    <n v="12.04"/>
    <n v="7.56"/>
    <n v="282.83999999999997"/>
  </r>
  <r>
    <x v="2051"/>
    <s v="MC-2052"/>
    <x v="92"/>
    <x v="2"/>
    <x v="3"/>
    <x v="4"/>
    <x v="1"/>
    <n v="96615"/>
    <n v="1012"/>
    <n v="241"/>
    <n v="20335"/>
    <n v="508105"/>
    <n v="1.05"/>
    <n v="23.81"/>
    <n v="2398.69"/>
  </r>
  <r>
    <x v="2052"/>
    <s v="MC-2053"/>
    <x v="170"/>
    <x v="5"/>
    <x v="2"/>
    <x v="1"/>
    <x v="2"/>
    <n v="36503"/>
    <n v="3754"/>
    <n v="604"/>
    <n v="42466"/>
    <n v="239050"/>
    <n v="10.28"/>
    <n v="16.09"/>
    <n v="462.92"/>
  </r>
  <r>
    <x v="2053"/>
    <s v="MC-2054"/>
    <x v="116"/>
    <x v="4"/>
    <x v="6"/>
    <x v="3"/>
    <x v="2"/>
    <n v="50352"/>
    <n v="2674"/>
    <n v="612"/>
    <n v="21398"/>
    <n v="1045568"/>
    <n v="5.31"/>
    <n v="22.89"/>
    <n v="4786.25"/>
  </r>
  <r>
    <x v="2054"/>
    <s v="MC-2055"/>
    <x v="109"/>
    <x v="5"/>
    <x v="5"/>
    <x v="3"/>
    <x v="1"/>
    <n v="58717"/>
    <n v="5692"/>
    <n v="1150"/>
    <n v="19368"/>
    <n v="1016627"/>
    <n v="9.69"/>
    <n v="20.2"/>
    <n v="5149.13"/>
  </r>
  <r>
    <x v="2055"/>
    <s v="MC-2056"/>
    <x v="360"/>
    <x v="0"/>
    <x v="2"/>
    <x v="6"/>
    <x v="2"/>
    <n v="42098"/>
    <n v="5825"/>
    <n v="216"/>
    <n v="5977"/>
    <n v="343913"/>
    <n v="13.84"/>
    <n v="3.71"/>
    <n v="5653.95"/>
  </r>
  <r>
    <x v="2056"/>
    <s v="MC-2057"/>
    <x v="244"/>
    <x v="2"/>
    <x v="5"/>
    <x v="4"/>
    <x v="0"/>
    <n v="63620"/>
    <n v="6555"/>
    <n v="635"/>
    <n v="35001"/>
    <n v="664528"/>
    <n v="10.3"/>
    <n v="9.69"/>
    <n v="1798.6"/>
  </r>
  <r>
    <x v="2057"/>
    <s v="MC-2058"/>
    <x v="349"/>
    <x v="1"/>
    <x v="6"/>
    <x v="5"/>
    <x v="1"/>
    <n v="63191"/>
    <n v="1918"/>
    <n v="254"/>
    <n v="34297"/>
    <n v="75028"/>
    <n v="3.04"/>
    <n v="13.24"/>
    <n v="118.76"/>
  </r>
  <r>
    <x v="2058"/>
    <s v="MC-2059"/>
    <x v="31"/>
    <x v="1"/>
    <x v="3"/>
    <x v="2"/>
    <x v="1"/>
    <n v="42207"/>
    <n v="2458"/>
    <n v="469"/>
    <n v="48805"/>
    <n v="784123"/>
    <n v="5.82"/>
    <n v="19.079999999999998"/>
    <n v="1506.64"/>
  </r>
  <r>
    <x v="2059"/>
    <s v="MC-2060"/>
    <x v="299"/>
    <x v="0"/>
    <x v="3"/>
    <x v="9"/>
    <x v="1"/>
    <n v="79576"/>
    <n v="1709"/>
    <n v="228"/>
    <n v="24533"/>
    <n v="60535"/>
    <n v="2.15"/>
    <n v="13.34"/>
    <n v="146.75"/>
  </r>
  <r>
    <x v="2060"/>
    <s v="MC-2061"/>
    <x v="180"/>
    <x v="3"/>
    <x v="3"/>
    <x v="0"/>
    <x v="2"/>
    <n v="70514"/>
    <n v="10213"/>
    <n v="1228"/>
    <n v="9357"/>
    <n v="1030655"/>
    <n v="14.48"/>
    <n v="12.02"/>
    <n v="10914.91"/>
  </r>
  <r>
    <x v="2061"/>
    <s v="MC-2062"/>
    <x v="222"/>
    <x v="5"/>
    <x v="2"/>
    <x v="6"/>
    <x v="1"/>
    <n v="58004"/>
    <n v="4113"/>
    <n v="591"/>
    <n v="20818"/>
    <n v="542630"/>
    <n v="7.09"/>
    <n v="14.37"/>
    <n v="2506.5700000000002"/>
  </r>
  <r>
    <x v="2062"/>
    <s v="MC-2063"/>
    <x v="124"/>
    <x v="1"/>
    <x v="1"/>
    <x v="3"/>
    <x v="1"/>
    <n v="42254"/>
    <n v="3892"/>
    <n v="962"/>
    <n v="18527"/>
    <n v="1853991"/>
    <n v="9.2100000000000009"/>
    <n v="24.72"/>
    <n v="9906.82"/>
  </r>
  <r>
    <x v="2063"/>
    <s v="MC-2064"/>
    <x v="199"/>
    <x v="2"/>
    <x v="6"/>
    <x v="9"/>
    <x v="0"/>
    <n v="41438"/>
    <n v="3026"/>
    <n v="286"/>
    <n v="10018"/>
    <n v="383266"/>
    <n v="7.3"/>
    <n v="9.4499999999999993"/>
    <n v="3725.69"/>
  </r>
  <r>
    <x v="2064"/>
    <s v="MC-2065"/>
    <x v="363"/>
    <x v="4"/>
    <x v="6"/>
    <x v="2"/>
    <x v="2"/>
    <n v="49434"/>
    <n v="2608"/>
    <n v="466"/>
    <n v="43856"/>
    <n v="927669"/>
    <n v="5.28"/>
    <n v="17.87"/>
    <n v="2015.24"/>
  </r>
  <r>
    <x v="2065"/>
    <s v="MC-2066"/>
    <x v="199"/>
    <x v="5"/>
    <x v="4"/>
    <x v="6"/>
    <x v="0"/>
    <n v="38904"/>
    <n v="832"/>
    <n v="43"/>
    <n v="20126"/>
    <n v="40201"/>
    <n v="2.14"/>
    <n v="5.17"/>
    <n v="99.74"/>
  </r>
  <r>
    <x v="2066"/>
    <s v="MC-2067"/>
    <x v="223"/>
    <x v="4"/>
    <x v="3"/>
    <x v="9"/>
    <x v="1"/>
    <n v="92067"/>
    <n v="11983"/>
    <n v="1981"/>
    <n v="8433"/>
    <n v="1166481"/>
    <n v="13.02"/>
    <n v="16.53"/>
    <n v="13732.22"/>
  </r>
  <r>
    <x v="2067"/>
    <s v="MC-2068"/>
    <x v="60"/>
    <x v="3"/>
    <x v="2"/>
    <x v="2"/>
    <x v="2"/>
    <n v="57122"/>
    <n v="8470"/>
    <n v="1974"/>
    <n v="24179"/>
    <n v="3342207"/>
    <n v="14.83"/>
    <n v="23.31"/>
    <n v="13722.73"/>
  </r>
  <r>
    <x v="2068"/>
    <s v="MC-2069"/>
    <x v="255"/>
    <x v="2"/>
    <x v="0"/>
    <x v="2"/>
    <x v="2"/>
    <n v="9825"/>
    <n v="897"/>
    <n v="24"/>
    <n v="5631"/>
    <n v="13576"/>
    <n v="9.1300000000000008"/>
    <n v="2.68"/>
    <n v="141.09"/>
  </r>
  <r>
    <x v="2069"/>
    <s v="MC-2070"/>
    <x v="272"/>
    <x v="1"/>
    <x v="1"/>
    <x v="4"/>
    <x v="1"/>
    <n v="33925"/>
    <n v="4708"/>
    <n v="1152"/>
    <n v="32151"/>
    <n v="2862061"/>
    <n v="13.88"/>
    <n v="24.47"/>
    <n v="8801.8799999999992"/>
  </r>
  <r>
    <x v="2070"/>
    <s v="MC-2071"/>
    <x v="276"/>
    <x v="4"/>
    <x v="4"/>
    <x v="4"/>
    <x v="0"/>
    <n v="78176"/>
    <n v="9239"/>
    <n v="1806"/>
    <n v="24319"/>
    <n v="2369753"/>
    <n v="11.82"/>
    <n v="19.55"/>
    <n v="9644.2800000000007"/>
  </r>
  <r>
    <x v="2071"/>
    <s v="MC-2072"/>
    <x v="201"/>
    <x v="5"/>
    <x v="7"/>
    <x v="9"/>
    <x v="2"/>
    <n v="76738"/>
    <n v="10524"/>
    <n v="1677"/>
    <n v="22482"/>
    <n v="3347535"/>
    <n v="13.71"/>
    <n v="15.94"/>
    <n v="14789.6"/>
  </r>
  <r>
    <x v="2072"/>
    <s v="MC-2073"/>
    <x v="308"/>
    <x v="2"/>
    <x v="2"/>
    <x v="4"/>
    <x v="0"/>
    <n v="54549"/>
    <n v="7037"/>
    <n v="678"/>
    <n v="42711"/>
    <n v="1119172"/>
    <n v="12.9"/>
    <n v="9.6300000000000008"/>
    <n v="2520.35"/>
  </r>
  <r>
    <x v="2073"/>
    <s v="MC-2074"/>
    <x v="316"/>
    <x v="5"/>
    <x v="4"/>
    <x v="1"/>
    <x v="1"/>
    <n v="8008"/>
    <n v="497"/>
    <n v="76"/>
    <n v="12936"/>
    <n v="142745"/>
    <n v="6.21"/>
    <n v="15.29"/>
    <n v="1003.49"/>
  </r>
  <r>
    <x v="2074"/>
    <s v="MC-2075"/>
    <x v="305"/>
    <x v="1"/>
    <x v="5"/>
    <x v="9"/>
    <x v="1"/>
    <n v="92283"/>
    <n v="10567"/>
    <n v="1791"/>
    <n v="43387"/>
    <n v="2508979"/>
    <n v="11.45"/>
    <n v="16.95"/>
    <n v="5682.83"/>
  </r>
  <r>
    <x v="2075"/>
    <s v="MC-2076"/>
    <x v="182"/>
    <x v="0"/>
    <x v="4"/>
    <x v="0"/>
    <x v="1"/>
    <n v="35698"/>
    <n v="4567"/>
    <n v="449"/>
    <n v="15833"/>
    <n v="197562"/>
    <n v="12.79"/>
    <n v="9.83"/>
    <n v="1147.76"/>
  </r>
  <r>
    <x v="2076"/>
    <s v="MC-2077"/>
    <x v="115"/>
    <x v="5"/>
    <x v="3"/>
    <x v="2"/>
    <x v="1"/>
    <n v="34189"/>
    <n v="3306"/>
    <n v="340"/>
    <n v="2834"/>
    <n v="590981"/>
    <n v="9.67"/>
    <n v="10.28"/>
    <n v="20754.12"/>
  </r>
  <r>
    <x v="2077"/>
    <s v="MC-2078"/>
    <x v="290"/>
    <x v="2"/>
    <x v="2"/>
    <x v="5"/>
    <x v="0"/>
    <n v="86486"/>
    <n v="8518"/>
    <n v="863"/>
    <n v="37118"/>
    <n v="1893591"/>
    <n v="9.85"/>
    <n v="10.130000000000001"/>
    <n v="5001.4799999999996"/>
  </r>
  <r>
    <x v="2078"/>
    <s v="MC-2079"/>
    <x v="185"/>
    <x v="0"/>
    <x v="0"/>
    <x v="7"/>
    <x v="1"/>
    <n v="94444"/>
    <n v="8275"/>
    <n v="749"/>
    <n v="38603"/>
    <n v="1194449"/>
    <n v="8.76"/>
    <n v="9.0500000000000007"/>
    <n v="2994.21"/>
  </r>
  <r>
    <x v="2079"/>
    <s v="MC-2080"/>
    <x v="174"/>
    <x v="0"/>
    <x v="2"/>
    <x v="7"/>
    <x v="0"/>
    <n v="53185"/>
    <n v="6790"/>
    <n v="557"/>
    <n v="12523"/>
    <n v="467687"/>
    <n v="12.77"/>
    <n v="8.1999999999999993"/>
    <n v="3634.52"/>
  </r>
  <r>
    <x v="2080"/>
    <s v="MC-2081"/>
    <x v="256"/>
    <x v="4"/>
    <x v="0"/>
    <x v="7"/>
    <x v="1"/>
    <n v="5024"/>
    <n v="246"/>
    <n v="59"/>
    <n v="41714"/>
    <n v="83568"/>
    <n v="4.9000000000000004"/>
    <n v="23.98"/>
    <n v="100.34"/>
  </r>
  <r>
    <x v="2081"/>
    <s v="MC-2082"/>
    <x v="238"/>
    <x v="4"/>
    <x v="1"/>
    <x v="8"/>
    <x v="1"/>
    <n v="94613"/>
    <n v="1152"/>
    <n v="54"/>
    <n v="40159"/>
    <n v="16637"/>
    <n v="1.22"/>
    <n v="4.6900000000000004"/>
    <n v="-58.57"/>
  </r>
  <r>
    <x v="2082"/>
    <s v="MC-2083"/>
    <x v="270"/>
    <x v="5"/>
    <x v="2"/>
    <x v="8"/>
    <x v="2"/>
    <n v="94684"/>
    <n v="11355"/>
    <n v="1023"/>
    <n v="2143"/>
    <n v="1617230"/>
    <n v="11.99"/>
    <n v="9.01"/>
    <n v="75351.259999999995"/>
  </r>
  <r>
    <x v="2083"/>
    <s v="MC-2084"/>
    <x v="359"/>
    <x v="0"/>
    <x v="0"/>
    <x v="0"/>
    <x v="0"/>
    <n v="31072"/>
    <n v="3021"/>
    <n v="295"/>
    <n v="44114"/>
    <n v="52441"/>
    <n v="9.7200000000000006"/>
    <n v="9.76"/>
    <n v="18.88"/>
  </r>
  <r>
    <x v="2084"/>
    <s v="MC-2085"/>
    <x v="230"/>
    <x v="3"/>
    <x v="5"/>
    <x v="9"/>
    <x v="1"/>
    <n v="94736"/>
    <n v="7440"/>
    <n v="1050"/>
    <n v="23971"/>
    <n v="864700"/>
    <n v="7.85"/>
    <n v="14.11"/>
    <n v="3507.21"/>
  </r>
  <r>
    <x v="2085"/>
    <s v="MC-2086"/>
    <x v="16"/>
    <x v="4"/>
    <x v="5"/>
    <x v="4"/>
    <x v="1"/>
    <n v="34305"/>
    <n v="2426"/>
    <n v="416"/>
    <n v="13452"/>
    <n v="480322"/>
    <n v="7.07"/>
    <n v="17.149999999999999"/>
    <n v="3470.68"/>
  </r>
  <r>
    <x v="2086"/>
    <s v="MC-2087"/>
    <x v="160"/>
    <x v="2"/>
    <x v="5"/>
    <x v="5"/>
    <x v="2"/>
    <n v="80005"/>
    <n v="10950"/>
    <n v="1109"/>
    <n v="22792"/>
    <n v="2210297"/>
    <n v="13.69"/>
    <n v="10.130000000000001"/>
    <n v="9597.84"/>
  </r>
  <r>
    <x v="2087"/>
    <s v="MC-2088"/>
    <x v="141"/>
    <x v="0"/>
    <x v="3"/>
    <x v="0"/>
    <x v="2"/>
    <n v="79086"/>
    <n v="2810"/>
    <n v="206"/>
    <n v="27063"/>
    <n v="495803"/>
    <n v="3.55"/>
    <n v="7.33"/>
    <n v="1732.02"/>
  </r>
  <r>
    <x v="2088"/>
    <s v="MC-2089"/>
    <x v="88"/>
    <x v="1"/>
    <x v="2"/>
    <x v="3"/>
    <x v="0"/>
    <n v="51593"/>
    <n v="7100"/>
    <n v="1416"/>
    <n v="28611"/>
    <n v="1628576"/>
    <n v="13.76"/>
    <n v="19.940000000000001"/>
    <n v="5592.14"/>
  </r>
  <r>
    <x v="2089"/>
    <s v="MC-2090"/>
    <x v="316"/>
    <x v="2"/>
    <x v="3"/>
    <x v="7"/>
    <x v="2"/>
    <n v="41117"/>
    <n v="2987"/>
    <n v="551"/>
    <n v="29149"/>
    <n v="254664"/>
    <n v="7.26"/>
    <n v="18.45"/>
    <n v="773.65"/>
  </r>
  <r>
    <x v="2090"/>
    <s v="MC-2091"/>
    <x v="360"/>
    <x v="1"/>
    <x v="6"/>
    <x v="8"/>
    <x v="0"/>
    <n v="19026"/>
    <n v="1229"/>
    <n v="216"/>
    <n v="12011"/>
    <n v="443670"/>
    <n v="6.46"/>
    <n v="17.579999999999998"/>
    <n v="3593.77"/>
  </r>
  <r>
    <x v="2091"/>
    <s v="MC-2092"/>
    <x v="61"/>
    <x v="3"/>
    <x v="2"/>
    <x v="0"/>
    <x v="0"/>
    <n v="36101"/>
    <n v="1443"/>
    <n v="132"/>
    <n v="41666"/>
    <n v="221026"/>
    <n v="4"/>
    <n v="9.15"/>
    <n v="430.47"/>
  </r>
  <r>
    <x v="2092"/>
    <s v="MC-2093"/>
    <x v="274"/>
    <x v="1"/>
    <x v="7"/>
    <x v="6"/>
    <x v="1"/>
    <n v="32230"/>
    <n v="1167"/>
    <n v="100"/>
    <n v="48801"/>
    <n v="246553"/>
    <n v="3.62"/>
    <n v="8.57"/>
    <n v="405.22"/>
  </r>
  <r>
    <x v="2093"/>
    <s v="MC-2094"/>
    <x v="84"/>
    <x v="2"/>
    <x v="4"/>
    <x v="9"/>
    <x v="0"/>
    <n v="21593"/>
    <n v="2535"/>
    <n v="265"/>
    <n v="49179"/>
    <n v="361762"/>
    <n v="11.74"/>
    <n v="10.45"/>
    <n v="635.61"/>
  </r>
  <r>
    <x v="2094"/>
    <s v="MC-2095"/>
    <x v="76"/>
    <x v="2"/>
    <x v="0"/>
    <x v="0"/>
    <x v="1"/>
    <n v="16876"/>
    <n v="351"/>
    <n v="21"/>
    <n v="1238"/>
    <n v="14501"/>
    <n v="2.08"/>
    <n v="5.98"/>
    <n v="1071.6600000000001"/>
  </r>
  <r>
    <x v="2095"/>
    <s v="MC-2096"/>
    <x v="10"/>
    <x v="0"/>
    <x v="7"/>
    <x v="1"/>
    <x v="0"/>
    <n v="61464"/>
    <n v="7724"/>
    <n v="931"/>
    <n v="6173"/>
    <n v="2130683"/>
    <n v="12.57"/>
    <n v="12.05"/>
    <n v="34413.870000000003"/>
  </r>
  <r>
    <x v="2096"/>
    <s v="MC-2097"/>
    <x v="192"/>
    <x v="2"/>
    <x v="3"/>
    <x v="6"/>
    <x v="2"/>
    <n v="2468"/>
    <n v="304"/>
    <n v="16"/>
    <n v="40983"/>
    <n v="9520"/>
    <n v="12.32"/>
    <n v="5.26"/>
    <n v="-76.77"/>
  </r>
  <r>
    <x v="2097"/>
    <s v="MC-2098"/>
    <x v="326"/>
    <x v="1"/>
    <x v="1"/>
    <x v="7"/>
    <x v="1"/>
    <n v="31832"/>
    <n v="2688"/>
    <n v="379"/>
    <n v="32669"/>
    <n v="627893"/>
    <n v="8.44"/>
    <n v="14.1"/>
    <n v="1821.99"/>
  </r>
  <r>
    <x v="2098"/>
    <s v="MC-2099"/>
    <x v="129"/>
    <x v="4"/>
    <x v="5"/>
    <x v="8"/>
    <x v="1"/>
    <n v="56199"/>
    <n v="6975"/>
    <n v="1677"/>
    <n v="38438"/>
    <n v="2420379"/>
    <n v="12.41"/>
    <n v="24.04"/>
    <n v="6196.76"/>
  </r>
  <r>
    <x v="2099"/>
    <s v="MC-2100"/>
    <x v="134"/>
    <x v="3"/>
    <x v="6"/>
    <x v="9"/>
    <x v="0"/>
    <n v="78162"/>
    <n v="5964"/>
    <n v="319"/>
    <n v="2226"/>
    <n v="196697"/>
    <n v="7.63"/>
    <n v="5.35"/>
    <n v="8736.24"/>
  </r>
  <r>
    <x v="2100"/>
    <s v="MC-2101"/>
    <x v="358"/>
    <x v="3"/>
    <x v="7"/>
    <x v="4"/>
    <x v="1"/>
    <n v="49504"/>
    <n v="7190"/>
    <n v="714"/>
    <n v="47201"/>
    <n v="1705295"/>
    <n v="14.52"/>
    <n v="9.93"/>
    <n v="3512.82"/>
  </r>
  <r>
    <x v="2101"/>
    <s v="MC-2102"/>
    <x v="362"/>
    <x v="3"/>
    <x v="6"/>
    <x v="8"/>
    <x v="0"/>
    <n v="3561"/>
    <n v="497"/>
    <n v="97"/>
    <n v="2781"/>
    <n v="113218"/>
    <n v="13.96"/>
    <n v="19.52"/>
    <n v="3971.4"/>
  </r>
  <r>
    <x v="2102"/>
    <s v="MC-2103"/>
    <x v="146"/>
    <x v="0"/>
    <x v="0"/>
    <x v="5"/>
    <x v="1"/>
    <n v="10676"/>
    <n v="132"/>
    <n v="27"/>
    <n v="45849"/>
    <n v="23027"/>
    <n v="1.24"/>
    <n v="20.45"/>
    <n v="-49.78"/>
  </r>
  <r>
    <x v="2103"/>
    <s v="MC-2104"/>
    <x v="169"/>
    <x v="5"/>
    <x v="7"/>
    <x v="6"/>
    <x v="2"/>
    <n v="1207"/>
    <n v="134"/>
    <n v="22"/>
    <n v="5478"/>
    <n v="35050"/>
    <n v="11.1"/>
    <n v="16.420000000000002"/>
    <n v="539.79999999999995"/>
  </r>
  <r>
    <x v="2104"/>
    <s v="MC-2105"/>
    <x v="113"/>
    <x v="3"/>
    <x v="4"/>
    <x v="8"/>
    <x v="2"/>
    <n v="81632"/>
    <n v="1062"/>
    <n v="115"/>
    <n v="38764"/>
    <n v="222696"/>
    <n v="1.3"/>
    <n v="10.83"/>
    <n v="474.5"/>
  </r>
  <r>
    <x v="2105"/>
    <s v="MC-2106"/>
    <x v="162"/>
    <x v="4"/>
    <x v="6"/>
    <x v="3"/>
    <x v="1"/>
    <n v="19458"/>
    <n v="1741"/>
    <n v="307"/>
    <n v="36418"/>
    <n v="453382"/>
    <n v="8.9499999999999993"/>
    <n v="17.63"/>
    <n v="1144.94"/>
  </r>
  <r>
    <x v="2106"/>
    <s v="MC-2107"/>
    <x v="166"/>
    <x v="0"/>
    <x v="0"/>
    <x v="7"/>
    <x v="2"/>
    <n v="3021"/>
    <n v="300"/>
    <n v="35"/>
    <n v="27227"/>
    <n v="51148"/>
    <n v="9.93"/>
    <n v="11.67"/>
    <n v="87.86"/>
  </r>
  <r>
    <x v="2107"/>
    <s v="MC-2108"/>
    <x v="340"/>
    <x v="2"/>
    <x v="5"/>
    <x v="3"/>
    <x v="1"/>
    <n v="90407"/>
    <n v="11724"/>
    <n v="2858"/>
    <n v="24522"/>
    <n v="4554961"/>
    <n v="12.97"/>
    <n v="24.38"/>
    <n v="18474.919999999998"/>
  </r>
  <r>
    <x v="2108"/>
    <s v="MC-2109"/>
    <x v="4"/>
    <x v="2"/>
    <x v="4"/>
    <x v="9"/>
    <x v="0"/>
    <n v="24672"/>
    <n v="1732"/>
    <n v="266"/>
    <n v="42273"/>
    <n v="395800"/>
    <n v="7.02"/>
    <n v="15.36"/>
    <n v="836.3"/>
  </r>
  <r>
    <x v="2109"/>
    <s v="MC-2110"/>
    <x v="289"/>
    <x v="3"/>
    <x v="2"/>
    <x v="1"/>
    <x v="0"/>
    <n v="12400"/>
    <n v="395"/>
    <n v="62"/>
    <n v="44118"/>
    <n v="120615"/>
    <n v="3.19"/>
    <n v="15.7"/>
    <n v="173.39"/>
  </r>
  <r>
    <x v="2110"/>
    <s v="MC-2111"/>
    <x v="209"/>
    <x v="5"/>
    <x v="2"/>
    <x v="4"/>
    <x v="1"/>
    <n v="40678"/>
    <n v="1050"/>
    <n v="162"/>
    <n v="42812"/>
    <n v="314033"/>
    <n v="2.58"/>
    <n v="15.43"/>
    <n v="633.52"/>
  </r>
  <r>
    <x v="2111"/>
    <s v="MC-2112"/>
    <x v="157"/>
    <x v="3"/>
    <x v="7"/>
    <x v="8"/>
    <x v="2"/>
    <n v="48344"/>
    <n v="3232"/>
    <n v="586"/>
    <n v="16061"/>
    <n v="1406249"/>
    <n v="6.69"/>
    <n v="18.13"/>
    <n v="8655.92"/>
  </r>
  <r>
    <x v="2112"/>
    <s v="MC-2113"/>
    <x v="295"/>
    <x v="2"/>
    <x v="0"/>
    <x v="0"/>
    <x v="2"/>
    <n v="12824"/>
    <n v="1502"/>
    <n v="100"/>
    <n v="24670"/>
    <n v="105498"/>
    <n v="11.71"/>
    <n v="6.66"/>
    <n v="327.64"/>
  </r>
  <r>
    <x v="2113"/>
    <s v="MC-2114"/>
    <x v="61"/>
    <x v="3"/>
    <x v="2"/>
    <x v="1"/>
    <x v="1"/>
    <n v="85538"/>
    <n v="9889"/>
    <n v="789"/>
    <n v="14376"/>
    <n v="1246696"/>
    <n v="11.56"/>
    <n v="7.98"/>
    <n v="8571.84"/>
  </r>
  <r>
    <x v="2114"/>
    <s v="MC-2115"/>
    <x v="141"/>
    <x v="1"/>
    <x v="0"/>
    <x v="7"/>
    <x v="0"/>
    <n v="24203"/>
    <n v="908"/>
    <n v="54"/>
    <n v="30356"/>
    <n v="68698"/>
    <n v="3.75"/>
    <n v="5.95"/>
    <n v="126.31"/>
  </r>
  <r>
    <x v="2115"/>
    <s v="MC-2116"/>
    <x v="344"/>
    <x v="5"/>
    <x v="3"/>
    <x v="2"/>
    <x v="1"/>
    <n v="93685"/>
    <n v="5266"/>
    <n v="855"/>
    <n v="13687"/>
    <n v="393251"/>
    <n v="5.62"/>
    <n v="16.239999999999998"/>
    <n v="2773.2"/>
  </r>
  <r>
    <x v="2116"/>
    <s v="MC-2117"/>
    <x v="206"/>
    <x v="4"/>
    <x v="2"/>
    <x v="2"/>
    <x v="1"/>
    <n v="6946"/>
    <n v="395"/>
    <n v="62"/>
    <n v="39085"/>
    <n v="27719"/>
    <n v="5.69"/>
    <n v="15.7"/>
    <n v="-29.08"/>
  </r>
  <r>
    <x v="2117"/>
    <s v="MC-2118"/>
    <x v="312"/>
    <x v="0"/>
    <x v="5"/>
    <x v="1"/>
    <x v="1"/>
    <n v="1007"/>
    <n v="24"/>
    <n v="6"/>
    <n v="2964"/>
    <n v="9813"/>
    <n v="2.38"/>
    <n v="25"/>
    <n v="231.05"/>
  </r>
  <r>
    <x v="2118"/>
    <s v="MC-2119"/>
    <x v="249"/>
    <x v="4"/>
    <x v="2"/>
    <x v="0"/>
    <x v="2"/>
    <n v="7925"/>
    <n v="1019"/>
    <n v="63"/>
    <n v="10958"/>
    <n v="29587"/>
    <n v="12.86"/>
    <n v="6.18"/>
    <n v="170"/>
  </r>
  <r>
    <x v="2119"/>
    <s v="MC-2120"/>
    <x v="166"/>
    <x v="0"/>
    <x v="2"/>
    <x v="9"/>
    <x v="2"/>
    <n v="44004"/>
    <n v="6347"/>
    <n v="699"/>
    <n v="750"/>
    <n v="250979"/>
    <n v="14.42"/>
    <n v="11.01"/>
    <n v="33350.06"/>
  </r>
  <r>
    <x v="2120"/>
    <s v="MC-2121"/>
    <x v="48"/>
    <x v="3"/>
    <x v="5"/>
    <x v="6"/>
    <x v="1"/>
    <n v="35316"/>
    <n v="4060"/>
    <n v="327"/>
    <n v="4959"/>
    <n v="812648"/>
    <n v="11.5"/>
    <n v="8.0500000000000007"/>
    <n v="16285.91"/>
  </r>
  <r>
    <x v="2121"/>
    <s v="MC-2122"/>
    <x v="221"/>
    <x v="2"/>
    <x v="0"/>
    <x v="4"/>
    <x v="2"/>
    <n v="9639"/>
    <n v="216"/>
    <n v="54"/>
    <n v="17896"/>
    <n v="79476"/>
    <n v="2.2400000000000002"/>
    <n v="25"/>
    <n v="344.1"/>
  </r>
  <r>
    <x v="2122"/>
    <s v="MC-2123"/>
    <x v="22"/>
    <x v="0"/>
    <x v="0"/>
    <x v="2"/>
    <x v="0"/>
    <n v="49732"/>
    <n v="505"/>
    <n v="88"/>
    <n v="9311"/>
    <n v="109118"/>
    <n v="1.02"/>
    <n v="17.43"/>
    <n v="1071.93"/>
  </r>
  <r>
    <x v="2123"/>
    <s v="MC-2124"/>
    <x v="98"/>
    <x v="2"/>
    <x v="2"/>
    <x v="5"/>
    <x v="0"/>
    <n v="57020"/>
    <n v="1232"/>
    <n v="46"/>
    <n v="37321"/>
    <n v="31483"/>
    <n v="2.16"/>
    <n v="3.73"/>
    <n v="-15.64"/>
  </r>
  <r>
    <x v="2124"/>
    <s v="MC-2125"/>
    <x v="239"/>
    <x v="2"/>
    <x v="1"/>
    <x v="7"/>
    <x v="1"/>
    <n v="5302"/>
    <n v="526"/>
    <n v="19"/>
    <n v="40578"/>
    <n v="29356"/>
    <n v="9.92"/>
    <n v="3.61"/>
    <n v="-27.65"/>
  </r>
  <r>
    <x v="2125"/>
    <s v="MC-2126"/>
    <x v="60"/>
    <x v="1"/>
    <x v="5"/>
    <x v="8"/>
    <x v="0"/>
    <n v="92837"/>
    <n v="11637"/>
    <n v="586"/>
    <n v="43924"/>
    <n v="878359"/>
    <n v="12.53"/>
    <n v="5.04"/>
    <n v="1899.72"/>
  </r>
  <r>
    <x v="2126"/>
    <s v="MC-2127"/>
    <x v="263"/>
    <x v="1"/>
    <x v="4"/>
    <x v="1"/>
    <x v="1"/>
    <n v="85654"/>
    <n v="3163"/>
    <n v="644"/>
    <n v="26334"/>
    <n v="721943"/>
    <n v="3.69"/>
    <n v="20.36"/>
    <n v="2641.47"/>
  </r>
  <r>
    <x v="2127"/>
    <s v="MC-2128"/>
    <x v="42"/>
    <x v="3"/>
    <x v="0"/>
    <x v="3"/>
    <x v="2"/>
    <n v="18236"/>
    <n v="2619"/>
    <n v="315"/>
    <n v="14312"/>
    <n v="396809"/>
    <n v="14.36"/>
    <n v="12.03"/>
    <n v="2672.58"/>
  </r>
  <r>
    <x v="2128"/>
    <s v="MC-2129"/>
    <x v="292"/>
    <x v="2"/>
    <x v="4"/>
    <x v="4"/>
    <x v="0"/>
    <n v="68458"/>
    <n v="2998"/>
    <n v="544"/>
    <n v="10508"/>
    <n v="478997"/>
    <n v="4.38"/>
    <n v="18.149999999999999"/>
    <n v="4458.34"/>
  </r>
  <r>
    <x v="2129"/>
    <s v="MC-2130"/>
    <x v="33"/>
    <x v="1"/>
    <x v="6"/>
    <x v="5"/>
    <x v="2"/>
    <n v="34792"/>
    <n v="3069"/>
    <n v="107"/>
    <n v="8110"/>
    <n v="210844"/>
    <n v="8.82"/>
    <n v="3.49"/>
    <n v="2499.94"/>
  </r>
  <r>
    <x v="2130"/>
    <s v="MC-2131"/>
    <x v="234"/>
    <x v="3"/>
    <x v="3"/>
    <x v="0"/>
    <x v="0"/>
    <n v="25009"/>
    <n v="531"/>
    <n v="69"/>
    <n v="44674"/>
    <n v="44942"/>
    <n v="2.12"/>
    <n v="12.99"/>
    <n v="0.6"/>
  </r>
  <r>
    <x v="2131"/>
    <s v="MC-2132"/>
    <x v="324"/>
    <x v="1"/>
    <x v="6"/>
    <x v="6"/>
    <x v="2"/>
    <n v="45223"/>
    <n v="1692"/>
    <n v="248"/>
    <n v="26732"/>
    <n v="273602"/>
    <n v="3.74"/>
    <n v="14.66"/>
    <n v="923.5"/>
  </r>
  <r>
    <x v="2132"/>
    <s v="MC-2133"/>
    <x v="260"/>
    <x v="5"/>
    <x v="4"/>
    <x v="0"/>
    <x v="1"/>
    <n v="57264"/>
    <n v="4240"/>
    <n v="282"/>
    <n v="29620"/>
    <n v="187451"/>
    <n v="7.4"/>
    <n v="6.65"/>
    <n v="532.85"/>
  </r>
  <r>
    <x v="2133"/>
    <s v="MC-2134"/>
    <x v="176"/>
    <x v="5"/>
    <x v="6"/>
    <x v="9"/>
    <x v="2"/>
    <n v="24183"/>
    <n v="1543"/>
    <n v="146"/>
    <n v="19440"/>
    <n v="358617"/>
    <n v="6.38"/>
    <n v="9.4600000000000009"/>
    <n v="1744.75"/>
  </r>
  <r>
    <x v="2134"/>
    <s v="MC-2135"/>
    <x v="275"/>
    <x v="0"/>
    <x v="1"/>
    <x v="1"/>
    <x v="1"/>
    <n v="7217"/>
    <n v="410"/>
    <n v="50"/>
    <n v="3127"/>
    <n v="103416"/>
    <n v="5.68"/>
    <n v="12.2"/>
    <n v="3207.07"/>
  </r>
  <r>
    <x v="2135"/>
    <s v="MC-2136"/>
    <x v="151"/>
    <x v="4"/>
    <x v="2"/>
    <x v="6"/>
    <x v="2"/>
    <n v="59849"/>
    <n v="6095"/>
    <n v="842"/>
    <n v="4463"/>
    <n v="2027674"/>
    <n v="10.18"/>
    <n v="13.81"/>
    <n v="45332.480000000003"/>
  </r>
  <r>
    <x v="2136"/>
    <s v="MC-2137"/>
    <x v="121"/>
    <x v="3"/>
    <x v="3"/>
    <x v="6"/>
    <x v="2"/>
    <n v="5458"/>
    <n v="607"/>
    <n v="97"/>
    <n v="45165"/>
    <n v="88532"/>
    <n v="11.12"/>
    <n v="15.98"/>
    <n v="96.02"/>
  </r>
  <r>
    <x v="2137"/>
    <s v="MC-2138"/>
    <x v="31"/>
    <x v="3"/>
    <x v="6"/>
    <x v="4"/>
    <x v="2"/>
    <n v="79654"/>
    <n v="2462"/>
    <n v="288"/>
    <n v="5437"/>
    <n v="99601"/>
    <n v="3.09"/>
    <n v="11.7"/>
    <n v="1732.03"/>
  </r>
  <r>
    <x v="2138"/>
    <s v="MC-2139"/>
    <x v="102"/>
    <x v="0"/>
    <x v="6"/>
    <x v="6"/>
    <x v="2"/>
    <n v="91004"/>
    <n v="1222"/>
    <n v="96"/>
    <n v="16762"/>
    <n v="80937"/>
    <n v="1.34"/>
    <n v="7.86"/>
    <n v="382.85"/>
  </r>
  <r>
    <x v="2139"/>
    <s v="MC-2140"/>
    <x v="93"/>
    <x v="5"/>
    <x v="4"/>
    <x v="2"/>
    <x v="1"/>
    <n v="93103"/>
    <n v="3833"/>
    <n v="248"/>
    <n v="31875"/>
    <n v="273888"/>
    <n v="4.12"/>
    <n v="6.47"/>
    <n v="759.25"/>
  </r>
  <r>
    <x v="2140"/>
    <s v="MC-2141"/>
    <x v="94"/>
    <x v="4"/>
    <x v="2"/>
    <x v="7"/>
    <x v="1"/>
    <n v="92571"/>
    <n v="2287"/>
    <n v="226"/>
    <n v="49911"/>
    <n v="508156"/>
    <n v="2.4700000000000002"/>
    <n v="9.8800000000000008"/>
    <n v="918.11"/>
  </r>
  <r>
    <x v="2141"/>
    <s v="MC-2142"/>
    <x v="359"/>
    <x v="2"/>
    <x v="0"/>
    <x v="2"/>
    <x v="0"/>
    <n v="75172"/>
    <n v="6605"/>
    <n v="253"/>
    <n v="1024"/>
    <n v="549222"/>
    <n v="8.7899999999999991"/>
    <n v="3.83"/>
    <n v="53561.19"/>
  </r>
  <r>
    <x v="2142"/>
    <s v="MC-2143"/>
    <x v="248"/>
    <x v="0"/>
    <x v="3"/>
    <x v="7"/>
    <x v="2"/>
    <n v="45205"/>
    <n v="2209"/>
    <n v="485"/>
    <n v="36114"/>
    <n v="281430"/>
    <n v="4.8899999999999997"/>
    <n v="21.96"/>
    <n v="679.28"/>
  </r>
  <r>
    <x v="2143"/>
    <s v="MC-2144"/>
    <x v="145"/>
    <x v="2"/>
    <x v="7"/>
    <x v="5"/>
    <x v="0"/>
    <n v="81954"/>
    <n v="6386"/>
    <n v="192"/>
    <n v="22184"/>
    <n v="48574"/>
    <n v="7.79"/>
    <n v="3.01"/>
    <n v="118.96"/>
  </r>
  <r>
    <x v="2144"/>
    <s v="MC-2145"/>
    <x v="154"/>
    <x v="0"/>
    <x v="1"/>
    <x v="5"/>
    <x v="2"/>
    <n v="61777"/>
    <n v="1428"/>
    <n v="209"/>
    <n v="35561"/>
    <n v="321073"/>
    <n v="2.31"/>
    <n v="14.64"/>
    <n v="802.89"/>
  </r>
  <r>
    <x v="2145"/>
    <s v="MC-2146"/>
    <x v="78"/>
    <x v="0"/>
    <x v="4"/>
    <x v="8"/>
    <x v="2"/>
    <n v="99434"/>
    <n v="14580"/>
    <n v="560"/>
    <n v="2883"/>
    <n v="1377058"/>
    <n v="14.66"/>
    <n v="3.84"/>
    <n v="47662.29"/>
  </r>
  <r>
    <x v="2146"/>
    <s v="MC-2147"/>
    <x v="2"/>
    <x v="5"/>
    <x v="2"/>
    <x v="6"/>
    <x v="0"/>
    <n v="2599"/>
    <n v="129"/>
    <n v="24"/>
    <n v="44914"/>
    <n v="10284"/>
    <n v="4.96"/>
    <n v="18.600000000000001"/>
    <n v="-77.099999999999994"/>
  </r>
  <r>
    <x v="2147"/>
    <s v="MC-2148"/>
    <x v="303"/>
    <x v="2"/>
    <x v="0"/>
    <x v="0"/>
    <x v="1"/>
    <n v="57152"/>
    <n v="944"/>
    <n v="147"/>
    <n v="30773"/>
    <n v="357932"/>
    <n v="1.65"/>
    <n v="15.57"/>
    <n v="1063.1400000000001"/>
  </r>
  <r>
    <x v="2148"/>
    <s v="MC-2149"/>
    <x v="232"/>
    <x v="1"/>
    <x v="2"/>
    <x v="0"/>
    <x v="1"/>
    <n v="83163"/>
    <n v="10881"/>
    <n v="601"/>
    <n v="47793"/>
    <n v="1489062"/>
    <n v="13.08"/>
    <n v="5.52"/>
    <n v="3015.66"/>
  </r>
  <r>
    <x v="2149"/>
    <s v="MC-2150"/>
    <x v="8"/>
    <x v="5"/>
    <x v="2"/>
    <x v="6"/>
    <x v="1"/>
    <n v="46365"/>
    <n v="6688"/>
    <n v="1669"/>
    <n v="12560"/>
    <n v="1716449"/>
    <n v="14.42"/>
    <n v="24.96"/>
    <n v="13566.29"/>
  </r>
  <r>
    <x v="2150"/>
    <s v="MC-2151"/>
    <x v="314"/>
    <x v="1"/>
    <x v="1"/>
    <x v="6"/>
    <x v="1"/>
    <n v="51845"/>
    <n v="1096"/>
    <n v="29"/>
    <n v="3437"/>
    <n v="70030"/>
    <n v="2.11"/>
    <n v="2.65"/>
    <n v="1937.78"/>
  </r>
  <r>
    <x v="2151"/>
    <s v="MC-2152"/>
    <x v="238"/>
    <x v="0"/>
    <x v="7"/>
    <x v="7"/>
    <x v="1"/>
    <n v="75867"/>
    <n v="7778"/>
    <n v="1843"/>
    <n v="27601"/>
    <n v="595595"/>
    <n v="10.25"/>
    <n v="23.7"/>
    <n v="2057.86"/>
  </r>
  <r>
    <x v="2152"/>
    <s v="MC-2153"/>
    <x v="345"/>
    <x v="5"/>
    <x v="2"/>
    <x v="5"/>
    <x v="2"/>
    <n v="6778"/>
    <n v="863"/>
    <n v="195"/>
    <n v="44824"/>
    <n v="485720"/>
    <n v="12.73"/>
    <n v="22.6"/>
    <n v="983.61"/>
  </r>
  <r>
    <x v="2153"/>
    <s v="MC-2154"/>
    <x v="14"/>
    <x v="4"/>
    <x v="1"/>
    <x v="6"/>
    <x v="1"/>
    <n v="26407"/>
    <n v="2599"/>
    <n v="346"/>
    <n v="15684"/>
    <n v="620167"/>
    <n v="9.84"/>
    <n v="13.31"/>
    <n v="3854.02"/>
  </r>
  <r>
    <x v="2154"/>
    <s v="MC-2155"/>
    <x v="343"/>
    <x v="5"/>
    <x v="1"/>
    <x v="5"/>
    <x v="0"/>
    <n v="65327"/>
    <n v="8164"/>
    <n v="935"/>
    <n v="38059"/>
    <n v="2000247"/>
    <n v="12.5"/>
    <n v="11.45"/>
    <n v="5155.68"/>
  </r>
  <r>
    <x v="2155"/>
    <s v="MC-2156"/>
    <x v="7"/>
    <x v="5"/>
    <x v="3"/>
    <x v="9"/>
    <x v="1"/>
    <n v="83953"/>
    <n v="6539"/>
    <n v="152"/>
    <n v="4107"/>
    <n v="98711"/>
    <n v="7.79"/>
    <n v="2.3199999999999998"/>
    <n v="2303.19"/>
  </r>
  <r>
    <x v="2156"/>
    <s v="MC-2157"/>
    <x v="29"/>
    <x v="2"/>
    <x v="2"/>
    <x v="3"/>
    <x v="2"/>
    <n v="25070"/>
    <n v="1420"/>
    <n v="82"/>
    <n v="23239"/>
    <n v="61394"/>
    <n v="5.66"/>
    <n v="5.77"/>
    <n v="164.18"/>
  </r>
  <r>
    <x v="2157"/>
    <s v="MC-2158"/>
    <x v="108"/>
    <x v="2"/>
    <x v="1"/>
    <x v="6"/>
    <x v="2"/>
    <n v="20588"/>
    <n v="1101"/>
    <n v="224"/>
    <n v="11455"/>
    <n v="207854"/>
    <n v="5.35"/>
    <n v="20.350000000000001"/>
    <n v="1714.46"/>
  </r>
  <r>
    <x v="2158"/>
    <s v="MC-2159"/>
    <x v="297"/>
    <x v="2"/>
    <x v="6"/>
    <x v="0"/>
    <x v="1"/>
    <n v="6221"/>
    <n v="720"/>
    <n v="121"/>
    <n v="42027"/>
    <n v="31342"/>
    <n v="11.57"/>
    <n v="16.809999999999999"/>
    <n v="-25.42"/>
  </r>
  <r>
    <x v="2159"/>
    <s v="MC-2160"/>
    <x v="192"/>
    <x v="3"/>
    <x v="7"/>
    <x v="5"/>
    <x v="0"/>
    <n v="32847"/>
    <n v="442"/>
    <n v="27"/>
    <n v="44377"/>
    <n v="11451"/>
    <n v="1.35"/>
    <n v="6.11"/>
    <n v="-74.2"/>
  </r>
  <r>
    <x v="2160"/>
    <s v="MC-2161"/>
    <x v="304"/>
    <x v="5"/>
    <x v="7"/>
    <x v="2"/>
    <x v="2"/>
    <n v="81775"/>
    <n v="923"/>
    <n v="90"/>
    <n v="44871"/>
    <n v="84249"/>
    <n v="1.1299999999999999"/>
    <n v="9.75"/>
    <n v="87.76"/>
  </r>
  <r>
    <x v="2161"/>
    <s v="MC-2162"/>
    <x v="21"/>
    <x v="5"/>
    <x v="2"/>
    <x v="1"/>
    <x v="0"/>
    <n v="25388"/>
    <n v="612"/>
    <n v="55"/>
    <n v="29874"/>
    <n v="84972"/>
    <n v="2.41"/>
    <n v="8.99"/>
    <n v="184.43"/>
  </r>
  <r>
    <x v="2162"/>
    <s v="MC-2163"/>
    <x v="212"/>
    <x v="0"/>
    <x v="2"/>
    <x v="7"/>
    <x v="1"/>
    <n v="31270"/>
    <n v="2280"/>
    <n v="474"/>
    <n v="33716"/>
    <n v="1053900"/>
    <n v="7.29"/>
    <n v="20.79"/>
    <n v="3025.79"/>
  </r>
  <r>
    <x v="2163"/>
    <s v="MC-2164"/>
    <x v="298"/>
    <x v="2"/>
    <x v="2"/>
    <x v="6"/>
    <x v="1"/>
    <n v="47363"/>
    <n v="4738"/>
    <n v="476"/>
    <n v="4348"/>
    <n v="588130"/>
    <n v="10"/>
    <n v="10.050000000000001"/>
    <n v="13426.39"/>
  </r>
  <r>
    <x v="2164"/>
    <s v="MC-2165"/>
    <x v="83"/>
    <x v="2"/>
    <x v="2"/>
    <x v="5"/>
    <x v="1"/>
    <n v="16012"/>
    <n v="532"/>
    <n v="112"/>
    <n v="17540"/>
    <n v="59465"/>
    <n v="3.32"/>
    <n v="21.05"/>
    <n v="239.02"/>
  </r>
  <r>
    <x v="2165"/>
    <s v="MC-2166"/>
    <x v="112"/>
    <x v="4"/>
    <x v="0"/>
    <x v="2"/>
    <x v="2"/>
    <n v="92805"/>
    <n v="3684"/>
    <n v="174"/>
    <n v="32528"/>
    <n v="274709"/>
    <n v="3.97"/>
    <n v="4.72"/>
    <n v="744.52"/>
  </r>
  <r>
    <x v="2166"/>
    <s v="MC-2167"/>
    <x v="62"/>
    <x v="2"/>
    <x v="6"/>
    <x v="4"/>
    <x v="0"/>
    <n v="17317"/>
    <n v="2312"/>
    <n v="546"/>
    <n v="36278"/>
    <n v="962614"/>
    <n v="13.35"/>
    <n v="23.62"/>
    <n v="2553.4299999999998"/>
  </r>
  <r>
    <x v="2167"/>
    <s v="MC-2168"/>
    <x v="83"/>
    <x v="2"/>
    <x v="5"/>
    <x v="3"/>
    <x v="2"/>
    <n v="66946"/>
    <n v="7821"/>
    <n v="589"/>
    <n v="27009"/>
    <n v="548325"/>
    <n v="11.68"/>
    <n v="7.53"/>
    <n v="1930.17"/>
  </r>
  <r>
    <x v="2168"/>
    <s v="MC-2169"/>
    <x v="263"/>
    <x v="1"/>
    <x v="1"/>
    <x v="6"/>
    <x v="1"/>
    <n v="61784"/>
    <n v="8324"/>
    <n v="508"/>
    <n v="35347"/>
    <n v="188652"/>
    <n v="13.47"/>
    <n v="6.1"/>
    <n v="433.71"/>
  </r>
  <r>
    <x v="2169"/>
    <s v="MC-2170"/>
    <x v="251"/>
    <x v="2"/>
    <x v="6"/>
    <x v="3"/>
    <x v="0"/>
    <n v="31976"/>
    <n v="4240"/>
    <n v="631"/>
    <n v="38397"/>
    <n v="1131702"/>
    <n v="13.26"/>
    <n v="14.88"/>
    <n v="2847.4"/>
  </r>
  <r>
    <x v="2170"/>
    <s v="MC-2171"/>
    <x v="333"/>
    <x v="5"/>
    <x v="1"/>
    <x v="4"/>
    <x v="2"/>
    <n v="67652"/>
    <n v="8533"/>
    <n v="2011"/>
    <n v="9033"/>
    <n v="2707413"/>
    <n v="12.61"/>
    <n v="23.57"/>
    <n v="29873.39"/>
  </r>
  <r>
    <x v="2171"/>
    <s v="MC-2172"/>
    <x v="200"/>
    <x v="4"/>
    <x v="4"/>
    <x v="3"/>
    <x v="1"/>
    <n v="19101"/>
    <n v="879"/>
    <n v="201"/>
    <n v="37823"/>
    <n v="106913"/>
    <n v="4.5999999999999996"/>
    <n v="22.87"/>
    <n v="182.67"/>
  </r>
  <r>
    <x v="2172"/>
    <s v="MC-2173"/>
    <x v="87"/>
    <x v="0"/>
    <x v="2"/>
    <x v="6"/>
    <x v="1"/>
    <n v="71340"/>
    <n v="2801"/>
    <n v="696"/>
    <n v="46368"/>
    <n v="1706278"/>
    <n v="3.93"/>
    <n v="24.85"/>
    <n v="3579.88"/>
  </r>
  <r>
    <x v="2173"/>
    <s v="MC-2174"/>
    <x v="17"/>
    <x v="0"/>
    <x v="2"/>
    <x v="0"/>
    <x v="2"/>
    <n v="12623"/>
    <n v="694"/>
    <n v="84"/>
    <n v="24620"/>
    <n v="67627"/>
    <n v="5.5"/>
    <n v="12.1"/>
    <n v="174.68"/>
  </r>
  <r>
    <x v="2174"/>
    <s v="MC-2175"/>
    <x v="206"/>
    <x v="1"/>
    <x v="4"/>
    <x v="6"/>
    <x v="2"/>
    <n v="15379"/>
    <n v="423"/>
    <n v="61"/>
    <n v="48710"/>
    <n v="146273"/>
    <n v="2.75"/>
    <n v="14.42"/>
    <n v="200.29"/>
  </r>
  <r>
    <x v="2175"/>
    <s v="MC-2176"/>
    <x v="216"/>
    <x v="5"/>
    <x v="2"/>
    <x v="5"/>
    <x v="0"/>
    <n v="17584"/>
    <n v="228"/>
    <n v="12"/>
    <n v="2288"/>
    <n v="7662"/>
    <n v="1.3"/>
    <n v="5.26"/>
    <n v="234.9"/>
  </r>
  <r>
    <x v="2176"/>
    <s v="MC-2177"/>
    <x v="136"/>
    <x v="2"/>
    <x v="4"/>
    <x v="2"/>
    <x v="2"/>
    <n v="18115"/>
    <n v="1978"/>
    <n v="293"/>
    <n v="18279"/>
    <n v="684555"/>
    <n v="10.92"/>
    <n v="14.81"/>
    <n v="3645"/>
  </r>
  <r>
    <x v="2177"/>
    <s v="MC-2178"/>
    <x v="351"/>
    <x v="5"/>
    <x v="1"/>
    <x v="1"/>
    <x v="1"/>
    <n v="26423"/>
    <n v="433"/>
    <n v="107"/>
    <n v="38086"/>
    <n v="142614"/>
    <n v="1.64"/>
    <n v="24.71"/>
    <n v="274.45999999999998"/>
  </r>
  <r>
    <x v="2178"/>
    <s v="MC-2179"/>
    <x v="269"/>
    <x v="0"/>
    <x v="4"/>
    <x v="7"/>
    <x v="1"/>
    <n v="52887"/>
    <n v="2142"/>
    <n v="43"/>
    <n v="34268"/>
    <n v="89804"/>
    <n v="4.05"/>
    <n v="2.0099999999999998"/>
    <n v="162.06"/>
  </r>
  <r>
    <x v="2179"/>
    <s v="MC-2180"/>
    <x v="292"/>
    <x v="4"/>
    <x v="2"/>
    <x v="4"/>
    <x v="2"/>
    <n v="61240"/>
    <n v="6442"/>
    <n v="942"/>
    <n v="45203"/>
    <n v="353713"/>
    <n v="10.52"/>
    <n v="14.62"/>
    <n v="682.5"/>
  </r>
  <r>
    <x v="2180"/>
    <s v="MC-2181"/>
    <x v="43"/>
    <x v="0"/>
    <x v="0"/>
    <x v="7"/>
    <x v="1"/>
    <n v="4003"/>
    <n v="205"/>
    <n v="42"/>
    <n v="4938"/>
    <n v="73676"/>
    <n v="5.12"/>
    <n v="20.49"/>
    <n v="1391.99"/>
  </r>
  <r>
    <x v="2181"/>
    <s v="MC-2182"/>
    <x v="197"/>
    <x v="4"/>
    <x v="0"/>
    <x v="6"/>
    <x v="1"/>
    <n v="50560"/>
    <n v="5486"/>
    <n v="192"/>
    <n v="43100"/>
    <n v="100596"/>
    <n v="10.85"/>
    <n v="3.5"/>
    <n v="133.4"/>
  </r>
  <r>
    <x v="2182"/>
    <s v="MC-2183"/>
    <x v="39"/>
    <x v="4"/>
    <x v="0"/>
    <x v="5"/>
    <x v="0"/>
    <n v="33498"/>
    <n v="4767"/>
    <n v="660"/>
    <n v="3811"/>
    <n v="699391"/>
    <n v="14.23"/>
    <n v="13.85"/>
    <n v="18253.830000000002"/>
  </r>
  <r>
    <x v="2183"/>
    <s v="MC-2184"/>
    <x v="182"/>
    <x v="5"/>
    <x v="6"/>
    <x v="1"/>
    <x v="1"/>
    <n v="56023"/>
    <n v="4548"/>
    <n v="118"/>
    <n v="25304"/>
    <n v="119439"/>
    <n v="8.1199999999999992"/>
    <n v="2.59"/>
    <n v="372.02"/>
  </r>
  <r>
    <x v="2184"/>
    <s v="MC-2185"/>
    <x v="187"/>
    <x v="2"/>
    <x v="6"/>
    <x v="2"/>
    <x v="1"/>
    <n v="99715"/>
    <n v="1661"/>
    <n v="229"/>
    <n v="12076"/>
    <n v="246382"/>
    <n v="1.67"/>
    <n v="13.79"/>
    <n v="1940.18"/>
  </r>
  <r>
    <x v="2185"/>
    <s v="MC-2186"/>
    <x v="281"/>
    <x v="5"/>
    <x v="1"/>
    <x v="7"/>
    <x v="1"/>
    <n v="8922"/>
    <n v="709"/>
    <n v="162"/>
    <n v="14704"/>
    <n v="314800"/>
    <n v="7.95"/>
    <n v="22.85"/>
    <n v="2040.98"/>
  </r>
  <r>
    <x v="2186"/>
    <s v="MC-2187"/>
    <x v="170"/>
    <x v="1"/>
    <x v="6"/>
    <x v="2"/>
    <x v="0"/>
    <n v="52316"/>
    <n v="2131"/>
    <n v="392"/>
    <n v="15655"/>
    <n v="768318"/>
    <n v="4.07"/>
    <n v="18.399999999999999"/>
    <n v="4807.6899999999996"/>
  </r>
  <r>
    <x v="2187"/>
    <s v="MC-2188"/>
    <x v="291"/>
    <x v="4"/>
    <x v="6"/>
    <x v="9"/>
    <x v="1"/>
    <n v="40623"/>
    <n v="5708"/>
    <n v="1352"/>
    <n v="19158"/>
    <n v="1644027"/>
    <n v="14.05"/>
    <n v="23.69"/>
    <n v="8481.42"/>
  </r>
  <r>
    <x v="2188"/>
    <s v="MC-2189"/>
    <x v="219"/>
    <x v="0"/>
    <x v="2"/>
    <x v="2"/>
    <x v="2"/>
    <n v="16397"/>
    <n v="525"/>
    <n v="47"/>
    <n v="48449"/>
    <n v="35295"/>
    <n v="3.2"/>
    <n v="8.9499999999999993"/>
    <n v="-27.15"/>
  </r>
  <r>
    <x v="2189"/>
    <s v="MC-2190"/>
    <x v="84"/>
    <x v="1"/>
    <x v="1"/>
    <x v="0"/>
    <x v="2"/>
    <n v="73719"/>
    <n v="5989"/>
    <n v="664"/>
    <n v="33839"/>
    <n v="257843"/>
    <n v="8.1199999999999992"/>
    <n v="11.09"/>
    <n v="661.98"/>
  </r>
  <r>
    <x v="2190"/>
    <s v="MC-2191"/>
    <x v="60"/>
    <x v="0"/>
    <x v="0"/>
    <x v="3"/>
    <x v="2"/>
    <n v="65617"/>
    <n v="2263"/>
    <n v="462"/>
    <n v="7802"/>
    <n v="329979"/>
    <n v="3.45"/>
    <n v="20.420000000000002"/>
    <n v="4129.3100000000004"/>
  </r>
  <r>
    <x v="2191"/>
    <s v="MC-2192"/>
    <x v="338"/>
    <x v="4"/>
    <x v="3"/>
    <x v="7"/>
    <x v="0"/>
    <n v="90482"/>
    <n v="7134"/>
    <n v="681"/>
    <n v="11420"/>
    <n v="997875"/>
    <n v="7.88"/>
    <n v="9.5500000000000007"/>
    <n v="8638.07"/>
  </r>
  <r>
    <x v="2192"/>
    <s v="MC-2193"/>
    <x v="297"/>
    <x v="5"/>
    <x v="4"/>
    <x v="6"/>
    <x v="2"/>
    <n v="48924"/>
    <n v="5950"/>
    <n v="236"/>
    <n v="18551"/>
    <n v="166203"/>
    <n v="12.16"/>
    <n v="3.97"/>
    <n v="795.91"/>
  </r>
  <r>
    <x v="2193"/>
    <s v="MC-2194"/>
    <x v="362"/>
    <x v="1"/>
    <x v="7"/>
    <x v="1"/>
    <x v="0"/>
    <n v="32573"/>
    <n v="960"/>
    <n v="39"/>
    <n v="35467"/>
    <n v="39380"/>
    <n v="2.95"/>
    <n v="4.0599999999999996"/>
    <n v="11.03"/>
  </r>
  <r>
    <x v="2194"/>
    <s v="MC-2195"/>
    <x v="25"/>
    <x v="0"/>
    <x v="3"/>
    <x v="7"/>
    <x v="1"/>
    <n v="50002"/>
    <n v="6388"/>
    <n v="673"/>
    <n v="18805"/>
    <n v="839383"/>
    <n v="12.78"/>
    <n v="10.54"/>
    <n v="4363.6499999999996"/>
  </r>
  <r>
    <x v="2195"/>
    <s v="MC-2196"/>
    <x v="205"/>
    <x v="0"/>
    <x v="5"/>
    <x v="5"/>
    <x v="1"/>
    <n v="60445"/>
    <n v="7180"/>
    <n v="1344"/>
    <n v="35749"/>
    <n v="2477391"/>
    <n v="11.88"/>
    <n v="18.72"/>
    <n v="6829.91"/>
  </r>
  <r>
    <x v="2196"/>
    <s v="MC-2197"/>
    <x v="296"/>
    <x v="3"/>
    <x v="6"/>
    <x v="3"/>
    <x v="2"/>
    <n v="32447"/>
    <n v="3900"/>
    <n v="457"/>
    <n v="28434"/>
    <n v="1132972"/>
    <n v="12.02"/>
    <n v="11.72"/>
    <n v="3884.61"/>
  </r>
  <r>
    <x v="2197"/>
    <s v="MC-2198"/>
    <x v="104"/>
    <x v="2"/>
    <x v="2"/>
    <x v="2"/>
    <x v="1"/>
    <n v="51109"/>
    <n v="7121"/>
    <n v="272"/>
    <n v="21830"/>
    <n v="619880"/>
    <n v="13.93"/>
    <n v="3.82"/>
    <n v="2739.58"/>
  </r>
  <r>
    <x v="2198"/>
    <s v="MC-2199"/>
    <x v="135"/>
    <x v="1"/>
    <x v="3"/>
    <x v="0"/>
    <x v="0"/>
    <n v="49488"/>
    <n v="675"/>
    <n v="150"/>
    <n v="35038"/>
    <n v="25292"/>
    <n v="1.36"/>
    <n v="22.22"/>
    <n v="-27.82"/>
  </r>
  <r>
    <x v="2199"/>
    <s v="MC-2200"/>
    <x v="143"/>
    <x v="1"/>
    <x v="6"/>
    <x v="1"/>
    <x v="1"/>
    <n v="45786"/>
    <n v="1975"/>
    <n v="428"/>
    <n v="20256"/>
    <n v="207622"/>
    <n v="4.3099999999999996"/>
    <n v="21.67"/>
    <n v="925.02"/>
  </r>
  <r>
    <x v="2200"/>
    <s v="MC-2201"/>
    <x v="56"/>
    <x v="5"/>
    <x v="2"/>
    <x v="5"/>
    <x v="1"/>
    <n v="59547"/>
    <n v="3572"/>
    <n v="186"/>
    <n v="42746"/>
    <n v="132598"/>
    <n v="6"/>
    <n v="5.21"/>
    <n v="210.2"/>
  </r>
  <r>
    <x v="2201"/>
    <s v="MC-2202"/>
    <x v="120"/>
    <x v="2"/>
    <x v="3"/>
    <x v="0"/>
    <x v="2"/>
    <n v="95031"/>
    <n v="10592"/>
    <n v="697"/>
    <n v="13652"/>
    <n v="734843"/>
    <n v="11.15"/>
    <n v="6.58"/>
    <n v="5282.71"/>
  </r>
  <r>
    <x v="2202"/>
    <s v="MC-2203"/>
    <x v="99"/>
    <x v="5"/>
    <x v="3"/>
    <x v="5"/>
    <x v="2"/>
    <n v="26613"/>
    <n v="1281"/>
    <n v="105"/>
    <n v="47077"/>
    <n v="217241"/>
    <n v="4.8099999999999996"/>
    <n v="8.1999999999999993"/>
    <n v="361.45"/>
  </r>
  <r>
    <x v="2203"/>
    <s v="MC-2204"/>
    <x v="190"/>
    <x v="4"/>
    <x v="0"/>
    <x v="6"/>
    <x v="0"/>
    <n v="8318"/>
    <n v="1010"/>
    <n v="165"/>
    <n v="20926"/>
    <n v="279806"/>
    <n v="12.14"/>
    <n v="16.34"/>
    <n v="1237.1099999999999"/>
  </r>
  <r>
    <x v="2204"/>
    <s v="MC-2205"/>
    <x v="24"/>
    <x v="4"/>
    <x v="0"/>
    <x v="4"/>
    <x v="1"/>
    <n v="71013"/>
    <n v="2708"/>
    <n v="561"/>
    <n v="47037"/>
    <n v="1167770"/>
    <n v="3.81"/>
    <n v="20.72"/>
    <n v="2382.65"/>
  </r>
  <r>
    <x v="2205"/>
    <s v="MC-2206"/>
    <x v="179"/>
    <x v="5"/>
    <x v="2"/>
    <x v="5"/>
    <x v="1"/>
    <n v="96668"/>
    <n v="9960"/>
    <n v="2028"/>
    <n v="5073"/>
    <n v="4748461"/>
    <n v="10.3"/>
    <n v="20.36"/>
    <n v="93507.79"/>
  </r>
  <r>
    <x v="2206"/>
    <s v="MC-2207"/>
    <x v="157"/>
    <x v="5"/>
    <x v="3"/>
    <x v="7"/>
    <x v="0"/>
    <n v="87237"/>
    <n v="5449"/>
    <n v="468"/>
    <n v="21931"/>
    <n v="1066447"/>
    <n v="6.25"/>
    <n v="8.59"/>
    <n v="4762.78"/>
  </r>
  <r>
    <x v="2207"/>
    <s v="MC-2208"/>
    <x v="77"/>
    <x v="0"/>
    <x v="1"/>
    <x v="0"/>
    <x v="1"/>
    <n v="15736"/>
    <n v="2193"/>
    <n v="142"/>
    <n v="32319"/>
    <n v="75894"/>
    <n v="13.94"/>
    <n v="6.48"/>
    <n v="134.82"/>
  </r>
  <r>
    <x v="2208"/>
    <s v="MC-2209"/>
    <x v="348"/>
    <x v="4"/>
    <x v="6"/>
    <x v="1"/>
    <x v="2"/>
    <n v="45752"/>
    <n v="6535"/>
    <n v="432"/>
    <n v="11517"/>
    <n v="516269"/>
    <n v="14.28"/>
    <n v="6.61"/>
    <n v="4382.6899999999996"/>
  </r>
  <r>
    <x v="2209"/>
    <s v="MC-2210"/>
    <x v="2"/>
    <x v="2"/>
    <x v="1"/>
    <x v="2"/>
    <x v="0"/>
    <n v="43456"/>
    <n v="3765"/>
    <n v="267"/>
    <n v="10151"/>
    <n v="42187"/>
    <n v="8.66"/>
    <n v="7.09"/>
    <n v="315.57"/>
  </r>
  <r>
    <x v="2210"/>
    <s v="MC-2211"/>
    <x v="268"/>
    <x v="1"/>
    <x v="1"/>
    <x v="6"/>
    <x v="0"/>
    <n v="58583"/>
    <n v="1615"/>
    <n v="44"/>
    <n v="46415"/>
    <n v="44598"/>
    <n v="2.76"/>
    <n v="2.72"/>
    <n v="-3.91"/>
  </r>
  <r>
    <x v="2211"/>
    <s v="MC-2212"/>
    <x v="259"/>
    <x v="5"/>
    <x v="2"/>
    <x v="2"/>
    <x v="1"/>
    <n v="20920"/>
    <n v="2190"/>
    <n v="481"/>
    <n v="34280"/>
    <n v="896727"/>
    <n v="10.47"/>
    <n v="21.96"/>
    <n v="2515.91"/>
  </r>
  <r>
    <x v="2212"/>
    <s v="MC-2213"/>
    <x v="285"/>
    <x v="1"/>
    <x v="0"/>
    <x v="5"/>
    <x v="1"/>
    <n v="87844"/>
    <n v="4070"/>
    <n v="203"/>
    <n v="21558"/>
    <n v="318691"/>
    <n v="4.63"/>
    <n v="4.99"/>
    <n v="1378.27"/>
  </r>
  <r>
    <x v="2213"/>
    <s v="MC-2214"/>
    <x v="217"/>
    <x v="2"/>
    <x v="4"/>
    <x v="1"/>
    <x v="2"/>
    <n v="70348"/>
    <n v="2125"/>
    <n v="295"/>
    <n v="49676"/>
    <n v="674021"/>
    <n v="3.02"/>
    <n v="13.88"/>
    <n v="1256.83"/>
  </r>
  <r>
    <x v="2214"/>
    <s v="MC-2215"/>
    <x v="159"/>
    <x v="0"/>
    <x v="1"/>
    <x v="3"/>
    <x v="2"/>
    <n v="46332"/>
    <n v="3338"/>
    <n v="792"/>
    <n v="8132"/>
    <n v="1562282"/>
    <n v="7.2"/>
    <n v="23.73"/>
    <n v="19112.37"/>
  </r>
  <r>
    <x v="2215"/>
    <s v="MC-2216"/>
    <x v="14"/>
    <x v="1"/>
    <x v="5"/>
    <x v="5"/>
    <x v="0"/>
    <n v="25443"/>
    <n v="2611"/>
    <n v="548"/>
    <n v="39313"/>
    <n v="525164"/>
    <n v="10.26"/>
    <n v="20.99"/>
    <n v="1235.8699999999999"/>
  </r>
  <r>
    <x v="2216"/>
    <s v="MC-2217"/>
    <x v="81"/>
    <x v="4"/>
    <x v="4"/>
    <x v="0"/>
    <x v="2"/>
    <n v="20445"/>
    <n v="896"/>
    <n v="55"/>
    <n v="32177"/>
    <n v="107883"/>
    <n v="4.38"/>
    <n v="6.14"/>
    <n v="235.28"/>
  </r>
  <r>
    <x v="2217"/>
    <s v="MC-2218"/>
    <x v="68"/>
    <x v="0"/>
    <x v="4"/>
    <x v="2"/>
    <x v="0"/>
    <n v="80681"/>
    <n v="3661"/>
    <n v="74"/>
    <n v="14723"/>
    <n v="159413"/>
    <n v="4.54"/>
    <n v="2.02"/>
    <n v="982.76"/>
  </r>
  <r>
    <x v="2218"/>
    <s v="MC-2219"/>
    <x v="352"/>
    <x v="3"/>
    <x v="6"/>
    <x v="4"/>
    <x v="0"/>
    <n v="17934"/>
    <n v="1107"/>
    <n v="130"/>
    <n v="21628"/>
    <n v="174473"/>
    <n v="6.17"/>
    <n v="11.74"/>
    <n v="706.71"/>
  </r>
  <r>
    <x v="2219"/>
    <s v="MC-2220"/>
    <x v="225"/>
    <x v="2"/>
    <x v="2"/>
    <x v="5"/>
    <x v="1"/>
    <n v="73250"/>
    <n v="8254"/>
    <n v="258"/>
    <n v="25817"/>
    <n v="274605"/>
    <n v="11.27"/>
    <n v="3.13"/>
    <n v="963.67"/>
  </r>
  <r>
    <x v="2220"/>
    <s v="MC-2221"/>
    <x v="31"/>
    <x v="5"/>
    <x v="4"/>
    <x v="0"/>
    <x v="2"/>
    <n v="6056"/>
    <n v="161"/>
    <n v="3"/>
    <n v="24824"/>
    <n v="1550"/>
    <n v="2.66"/>
    <n v="1.86"/>
    <n v="-93.76"/>
  </r>
  <r>
    <x v="2221"/>
    <s v="MC-2222"/>
    <x v="145"/>
    <x v="0"/>
    <x v="6"/>
    <x v="8"/>
    <x v="2"/>
    <n v="74429"/>
    <n v="11100"/>
    <n v="971"/>
    <n v="35451"/>
    <n v="2344572"/>
    <n v="14.91"/>
    <n v="8.75"/>
    <n v="6513.5"/>
  </r>
  <r>
    <x v="2222"/>
    <s v="MC-2223"/>
    <x v="13"/>
    <x v="4"/>
    <x v="2"/>
    <x v="5"/>
    <x v="0"/>
    <n v="34852"/>
    <n v="3645"/>
    <n v="561"/>
    <n v="10415"/>
    <n v="667673"/>
    <n v="10.46"/>
    <n v="15.39"/>
    <n v="6310.66"/>
  </r>
  <r>
    <x v="2223"/>
    <s v="MC-2224"/>
    <x v="10"/>
    <x v="2"/>
    <x v="0"/>
    <x v="3"/>
    <x v="1"/>
    <n v="91551"/>
    <n v="3417"/>
    <n v="213"/>
    <n v="47638"/>
    <n v="492277"/>
    <n v="3.73"/>
    <n v="6.23"/>
    <n v="933.37"/>
  </r>
  <r>
    <x v="2224"/>
    <s v="MC-2225"/>
    <x v="62"/>
    <x v="4"/>
    <x v="2"/>
    <x v="9"/>
    <x v="2"/>
    <n v="34260"/>
    <n v="1603"/>
    <n v="209"/>
    <n v="28231"/>
    <n v="360594"/>
    <n v="4.68"/>
    <n v="13.04"/>
    <n v="1177.32"/>
  </r>
  <r>
    <x v="2225"/>
    <s v="MC-2226"/>
    <x v="116"/>
    <x v="5"/>
    <x v="4"/>
    <x v="2"/>
    <x v="2"/>
    <n v="47365"/>
    <n v="3790"/>
    <n v="133"/>
    <n v="19163"/>
    <n v="276570"/>
    <n v="8"/>
    <n v="3.51"/>
    <n v="1343.26"/>
  </r>
  <r>
    <x v="2226"/>
    <s v="MC-2227"/>
    <x v="316"/>
    <x v="4"/>
    <x v="0"/>
    <x v="4"/>
    <x v="2"/>
    <n v="7463"/>
    <n v="871"/>
    <n v="79"/>
    <n v="41739"/>
    <n v="129818"/>
    <n v="11.67"/>
    <n v="9.07"/>
    <n v="211.02"/>
  </r>
  <r>
    <x v="2227"/>
    <s v="MC-2228"/>
    <x v="247"/>
    <x v="4"/>
    <x v="1"/>
    <x v="7"/>
    <x v="2"/>
    <n v="8264"/>
    <n v="638"/>
    <n v="113"/>
    <n v="34342"/>
    <n v="147541"/>
    <n v="7.72"/>
    <n v="17.71"/>
    <n v="329.62"/>
  </r>
  <r>
    <x v="2228"/>
    <s v="MC-2229"/>
    <x v="65"/>
    <x v="4"/>
    <x v="1"/>
    <x v="4"/>
    <x v="0"/>
    <n v="42321"/>
    <n v="2299"/>
    <n v="357"/>
    <n v="38722"/>
    <n v="601553"/>
    <n v="5.43"/>
    <n v="15.53"/>
    <n v="1453.5"/>
  </r>
  <r>
    <x v="2229"/>
    <s v="MC-2230"/>
    <x v="120"/>
    <x v="0"/>
    <x v="6"/>
    <x v="5"/>
    <x v="2"/>
    <n v="51510"/>
    <n v="1944"/>
    <n v="243"/>
    <n v="33224"/>
    <n v="326953"/>
    <n v="3.77"/>
    <n v="12.5"/>
    <n v="884.08"/>
  </r>
  <r>
    <x v="2230"/>
    <s v="MC-2231"/>
    <x v="275"/>
    <x v="3"/>
    <x v="1"/>
    <x v="2"/>
    <x v="1"/>
    <n v="95384"/>
    <n v="8711"/>
    <n v="1519"/>
    <n v="18586"/>
    <n v="453657"/>
    <n v="9.1300000000000008"/>
    <n v="17.440000000000001"/>
    <n v="2340.85"/>
  </r>
  <r>
    <x v="2231"/>
    <s v="MC-2232"/>
    <x v="274"/>
    <x v="2"/>
    <x v="5"/>
    <x v="4"/>
    <x v="1"/>
    <n v="33955"/>
    <n v="4997"/>
    <n v="247"/>
    <n v="40064"/>
    <n v="580806"/>
    <n v="14.72"/>
    <n v="4.9400000000000004"/>
    <n v="1349.68"/>
  </r>
  <r>
    <x v="2232"/>
    <s v="MC-2233"/>
    <x v="321"/>
    <x v="5"/>
    <x v="5"/>
    <x v="1"/>
    <x v="1"/>
    <n v="95421"/>
    <n v="5339"/>
    <n v="253"/>
    <n v="4336"/>
    <n v="493629"/>
    <n v="5.6"/>
    <n v="4.74"/>
    <n v="11284.67"/>
  </r>
  <r>
    <x v="2233"/>
    <s v="MC-2234"/>
    <x v="17"/>
    <x v="1"/>
    <x v="5"/>
    <x v="7"/>
    <x v="2"/>
    <n v="3216"/>
    <n v="323"/>
    <n v="17"/>
    <n v="29023"/>
    <n v="17570"/>
    <n v="10.039999999999999"/>
    <n v="5.26"/>
    <n v="-39.46"/>
  </r>
  <r>
    <x v="2234"/>
    <s v="MC-2235"/>
    <x v="129"/>
    <x v="2"/>
    <x v="3"/>
    <x v="9"/>
    <x v="1"/>
    <n v="66097"/>
    <n v="6521"/>
    <n v="508"/>
    <n v="3480"/>
    <n v="1035332"/>
    <n v="9.8699999999999992"/>
    <n v="7.79"/>
    <n v="29652.560000000001"/>
  </r>
  <r>
    <x v="2235"/>
    <s v="MC-2236"/>
    <x v="225"/>
    <x v="2"/>
    <x v="2"/>
    <x v="4"/>
    <x v="0"/>
    <n v="21748"/>
    <n v="2947"/>
    <n v="73"/>
    <n v="4020"/>
    <n v="159663"/>
    <n v="13.55"/>
    <n v="2.48"/>
    <n v="3871.25"/>
  </r>
  <r>
    <x v="2236"/>
    <s v="MC-2237"/>
    <x v="113"/>
    <x v="1"/>
    <x v="6"/>
    <x v="7"/>
    <x v="2"/>
    <n v="41302"/>
    <n v="1013"/>
    <n v="71"/>
    <n v="28793"/>
    <n v="136104"/>
    <n v="2.4500000000000002"/>
    <n v="7.01"/>
    <n v="372.7"/>
  </r>
  <r>
    <x v="2237"/>
    <s v="MC-2238"/>
    <x v="227"/>
    <x v="4"/>
    <x v="0"/>
    <x v="9"/>
    <x v="1"/>
    <n v="75256"/>
    <n v="8188"/>
    <n v="994"/>
    <n v="2299"/>
    <n v="2379630"/>
    <n v="10.88"/>
    <n v="12.14"/>
    <n v="103424.29"/>
  </r>
  <r>
    <x v="2238"/>
    <s v="MC-2239"/>
    <x v="295"/>
    <x v="4"/>
    <x v="7"/>
    <x v="1"/>
    <x v="2"/>
    <n v="65297"/>
    <n v="8579"/>
    <n v="644"/>
    <n v="4455"/>
    <n v="1007579"/>
    <n v="13.14"/>
    <n v="7.51"/>
    <n v="22515.85"/>
  </r>
  <r>
    <x v="2239"/>
    <s v="MC-2240"/>
    <x v="71"/>
    <x v="1"/>
    <x v="7"/>
    <x v="0"/>
    <x v="1"/>
    <n v="4711"/>
    <n v="518"/>
    <n v="53"/>
    <n v="34925"/>
    <n v="127996"/>
    <n v="11"/>
    <n v="10.23"/>
    <n v="266.49"/>
  </r>
  <r>
    <x v="2240"/>
    <s v="MC-2241"/>
    <x v="221"/>
    <x v="0"/>
    <x v="3"/>
    <x v="5"/>
    <x v="0"/>
    <n v="47191"/>
    <n v="2414"/>
    <n v="260"/>
    <n v="47065"/>
    <n v="457497"/>
    <n v="5.12"/>
    <n v="10.77"/>
    <n v="872.06"/>
  </r>
  <r>
    <x v="2241"/>
    <s v="MC-2242"/>
    <x v="141"/>
    <x v="0"/>
    <x v="5"/>
    <x v="9"/>
    <x v="0"/>
    <n v="79986"/>
    <n v="2301"/>
    <n v="437"/>
    <n v="16776"/>
    <n v="259003"/>
    <n v="2.88"/>
    <n v="18.989999999999998"/>
    <n v="1443.85"/>
  </r>
  <r>
    <x v="2242"/>
    <s v="MC-2243"/>
    <x v="69"/>
    <x v="2"/>
    <x v="5"/>
    <x v="7"/>
    <x v="1"/>
    <n v="17343"/>
    <n v="765"/>
    <n v="26"/>
    <n v="8348"/>
    <n v="39710"/>
    <n v="4.41"/>
    <n v="3.4"/>
    <n v="375.7"/>
  </r>
  <r>
    <x v="2243"/>
    <s v="MC-2244"/>
    <x v="303"/>
    <x v="3"/>
    <x v="1"/>
    <x v="6"/>
    <x v="0"/>
    <n v="36689"/>
    <n v="2682"/>
    <n v="629"/>
    <n v="32184"/>
    <n v="1276191"/>
    <n v="7.31"/>
    <n v="23.45"/>
    <n v="3865.28"/>
  </r>
  <r>
    <x v="2244"/>
    <s v="MC-2245"/>
    <x v="257"/>
    <x v="0"/>
    <x v="6"/>
    <x v="7"/>
    <x v="1"/>
    <n v="19386"/>
    <n v="1916"/>
    <n v="325"/>
    <n v="23481"/>
    <n v="282588"/>
    <n v="9.8800000000000008"/>
    <n v="16.96"/>
    <n v="1103.46"/>
  </r>
  <r>
    <x v="2245"/>
    <s v="MC-2246"/>
    <x v="241"/>
    <x v="3"/>
    <x v="4"/>
    <x v="1"/>
    <x v="1"/>
    <n v="40025"/>
    <n v="5089"/>
    <n v="1018"/>
    <n v="29858"/>
    <n v="2361648"/>
    <n v="12.71"/>
    <n v="20"/>
    <n v="7809.66"/>
  </r>
  <r>
    <x v="2246"/>
    <s v="MC-2247"/>
    <x v="152"/>
    <x v="3"/>
    <x v="4"/>
    <x v="2"/>
    <x v="1"/>
    <n v="56919"/>
    <n v="6226"/>
    <n v="193"/>
    <n v="13218"/>
    <n v="178905"/>
    <n v="10.94"/>
    <n v="3.1"/>
    <n v="1253.49"/>
  </r>
  <r>
    <x v="2247"/>
    <s v="MC-2248"/>
    <x v="347"/>
    <x v="5"/>
    <x v="6"/>
    <x v="3"/>
    <x v="0"/>
    <n v="92623"/>
    <n v="4540"/>
    <n v="1053"/>
    <n v="10359"/>
    <n v="1615122"/>
    <n v="4.9000000000000004"/>
    <n v="23.19"/>
    <n v="15490.88"/>
  </r>
  <r>
    <x v="2248"/>
    <s v="MC-2249"/>
    <x v="268"/>
    <x v="5"/>
    <x v="2"/>
    <x v="3"/>
    <x v="2"/>
    <n v="61870"/>
    <n v="7849"/>
    <n v="317"/>
    <n v="5941"/>
    <n v="520586"/>
    <n v="12.69"/>
    <n v="4.04"/>
    <n v="8663.27"/>
  </r>
  <r>
    <x v="2249"/>
    <s v="MC-2250"/>
    <x v="61"/>
    <x v="3"/>
    <x v="1"/>
    <x v="9"/>
    <x v="1"/>
    <n v="50827"/>
    <n v="2332"/>
    <n v="374"/>
    <n v="10691"/>
    <n v="666691"/>
    <n v="4.59"/>
    <n v="16.04"/>
    <n v="6135.71"/>
  </r>
  <r>
    <x v="2250"/>
    <s v="MC-2251"/>
    <x v="80"/>
    <x v="4"/>
    <x v="6"/>
    <x v="8"/>
    <x v="0"/>
    <n v="46844"/>
    <n v="1370"/>
    <n v="109"/>
    <n v="26686"/>
    <n v="134864"/>
    <n v="2.92"/>
    <n v="7.96"/>
    <n v="405.37"/>
  </r>
  <r>
    <x v="2251"/>
    <s v="MC-2252"/>
    <x v="276"/>
    <x v="1"/>
    <x v="5"/>
    <x v="3"/>
    <x v="1"/>
    <n v="11271"/>
    <n v="755"/>
    <n v="172"/>
    <n v="14854"/>
    <n v="237811"/>
    <n v="6.7"/>
    <n v="22.78"/>
    <n v="1500.98"/>
  </r>
  <r>
    <x v="2252"/>
    <s v="MC-2253"/>
    <x v="333"/>
    <x v="5"/>
    <x v="3"/>
    <x v="5"/>
    <x v="1"/>
    <n v="46702"/>
    <n v="2774"/>
    <n v="478"/>
    <n v="33044"/>
    <n v="350294"/>
    <n v="5.94"/>
    <n v="17.23"/>
    <n v="960.08"/>
  </r>
  <r>
    <x v="2253"/>
    <s v="MC-2254"/>
    <x v="103"/>
    <x v="3"/>
    <x v="4"/>
    <x v="3"/>
    <x v="0"/>
    <n v="93934"/>
    <n v="5156"/>
    <n v="252"/>
    <n v="39690"/>
    <n v="218630"/>
    <n v="5.49"/>
    <n v="4.8899999999999997"/>
    <n v="450.85"/>
  </r>
  <r>
    <x v="2254"/>
    <s v="MC-2255"/>
    <x v="147"/>
    <x v="5"/>
    <x v="6"/>
    <x v="8"/>
    <x v="0"/>
    <n v="93495"/>
    <n v="5168"/>
    <n v="667"/>
    <n v="29127"/>
    <n v="546913"/>
    <n v="5.53"/>
    <n v="12.91"/>
    <n v="1777.69"/>
  </r>
  <r>
    <x v="2255"/>
    <s v="MC-2256"/>
    <x v="334"/>
    <x v="1"/>
    <x v="6"/>
    <x v="9"/>
    <x v="2"/>
    <n v="69920"/>
    <n v="9896"/>
    <n v="898"/>
    <n v="7732"/>
    <n v="235455"/>
    <n v="14.15"/>
    <n v="9.07"/>
    <n v="2945.13"/>
  </r>
  <r>
    <x v="2256"/>
    <s v="MC-2257"/>
    <x v="362"/>
    <x v="1"/>
    <x v="3"/>
    <x v="4"/>
    <x v="0"/>
    <n v="95758"/>
    <n v="8772"/>
    <n v="1656"/>
    <n v="46791"/>
    <n v="4094574"/>
    <n v="9.16"/>
    <n v="18.88"/>
    <n v="8650.7000000000007"/>
  </r>
  <r>
    <x v="2257"/>
    <s v="MC-2258"/>
    <x v="144"/>
    <x v="4"/>
    <x v="1"/>
    <x v="9"/>
    <x v="0"/>
    <n v="21669"/>
    <n v="640"/>
    <n v="14"/>
    <n v="49886"/>
    <n v="27112"/>
    <n v="2.95"/>
    <n v="2.19"/>
    <n v="-45.65"/>
  </r>
  <r>
    <x v="2258"/>
    <s v="MC-2259"/>
    <x v="350"/>
    <x v="5"/>
    <x v="4"/>
    <x v="8"/>
    <x v="2"/>
    <n v="63749"/>
    <n v="1347"/>
    <n v="271"/>
    <n v="16678"/>
    <n v="613330"/>
    <n v="2.11"/>
    <n v="20.12"/>
    <n v="3577.53"/>
  </r>
  <r>
    <x v="2259"/>
    <s v="MC-2260"/>
    <x v="27"/>
    <x v="4"/>
    <x v="2"/>
    <x v="6"/>
    <x v="0"/>
    <n v="94029"/>
    <n v="13791"/>
    <n v="1965"/>
    <n v="18842"/>
    <n v="2477180"/>
    <n v="14.67"/>
    <n v="14.25"/>
    <n v="13047.17"/>
  </r>
  <r>
    <x v="2260"/>
    <s v="MC-2261"/>
    <x v="74"/>
    <x v="3"/>
    <x v="0"/>
    <x v="9"/>
    <x v="2"/>
    <n v="2331"/>
    <n v="44"/>
    <n v="5"/>
    <n v="14268"/>
    <n v="5836"/>
    <n v="1.89"/>
    <n v="11.36"/>
    <n v="-59.1"/>
  </r>
  <r>
    <x v="2261"/>
    <s v="MC-2262"/>
    <x v="355"/>
    <x v="2"/>
    <x v="2"/>
    <x v="4"/>
    <x v="0"/>
    <n v="81076"/>
    <n v="4470"/>
    <n v="200"/>
    <n v="41237"/>
    <n v="96475"/>
    <n v="5.51"/>
    <n v="4.47"/>
    <n v="133.94999999999999"/>
  </r>
  <r>
    <x v="2262"/>
    <s v="MC-2263"/>
    <x v="178"/>
    <x v="0"/>
    <x v="6"/>
    <x v="5"/>
    <x v="1"/>
    <n v="97185"/>
    <n v="8531"/>
    <n v="852"/>
    <n v="42994"/>
    <n v="1858340"/>
    <n v="8.7799999999999994"/>
    <n v="9.99"/>
    <n v="4222.29"/>
  </r>
  <r>
    <x v="2263"/>
    <s v="MC-2264"/>
    <x v="76"/>
    <x v="1"/>
    <x v="6"/>
    <x v="4"/>
    <x v="2"/>
    <n v="77329"/>
    <n v="6300"/>
    <n v="1412"/>
    <n v="34038"/>
    <n v="1775845"/>
    <n v="8.15"/>
    <n v="22.41"/>
    <n v="5117.2"/>
  </r>
  <r>
    <x v="2264"/>
    <s v="MC-2265"/>
    <x v="148"/>
    <x v="5"/>
    <x v="4"/>
    <x v="8"/>
    <x v="2"/>
    <n v="80886"/>
    <n v="4386"/>
    <n v="1054"/>
    <n v="3905"/>
    <n v="1906336"/>
    <n v="5.42"/>
    <n v="24.03"/>
    <n v="48720.08"/>
  </r>
  <r>
    <x v="2265"/>
    <s v="MC-2266"/>
    <x v="167"/>
    <x v="1"/>
    <x v="5"/>
    <x v="6"/>
    <x v="0"/>
    <n v="43894"/>
    <n v="3686"/>
    <n v="470"/>
    <n v="11454"/>
    <n v="150553"/>
    <n v="8.4"/>
    <n v="12.75"/>
    <n v="1214.45"/>
  </r>
  <r>
    <x v="2266"/>
    <s v="MC-2267"/>
    <x v="30"/>
    <x v="0"/>
    <x v="2"/>
    <x v="6"/>
    <x v="0"/>
    <n v="39879"/>
    <n v="1901"/>
    <n v="135"/>
    <n v="41526"/>
    <n v="70240"/>
    <n v="4.7699999999999996"/>
    <n v="7.1"/>
    <n v="69.14"/>
  </r>
  <r>
    <x v="2267"/>
    <s v="MC-2268"/>
    <x v="214"/>
    <x v="0"/>
    <x v="0"/>
    <x v="6"/>
    <x v="1"/>
    <n v="26546"/>
    <n v="1534"/>
    <n v="264"/>
    <n v="14991"/>
    <n v="204082"/>
    <n v="5.78"/>
    <n v="17.21"/>
    <n v="1261.33"/>
  </r>
  <r>
    <x v="2268"/>
    <s v="MC-2269"/>
    <x v="125"/>
    <x v="0"/>
    <x v="6"/>
    <x v="0"/>
    <x v="0"/>
    <n v="31407"/>
    <n v="4006"/>
    <n v="811"/>
    <n v="29183"/>
    <n v="1083027"/>
    <n v="12.76"/>
    <n v="20.239999999999998"/>
    <n v="3611.21"/>
  </r>
  <r>
    <x v="2269"/>
    <s v="MC-2270"/>
    <x v="314"/>
    <x v="5"/>
    <x v="6"/>
    <x v="3"/>
    <x v="0"/>
    <n v="5282"/>
    <n v="617"/>
    <n v="92"/>
    <n v="35682"/>
    <n v="207772"/>
    <n v="11.68"/>
    <n v="14.91"/>
    <n v="482.28"/>
  </r>
  <r>
    <x v="2270"/>
    <s v="MC-2271"/>
    <x v="262"/>
    <x v="5"/>
    <x v="0"/>
    <x v="7"/>
    <x v="1"/>
    <n v="21052"/>
    <n v="2888"/>
    <n v="148"/>
    <n v="32508"/>
    <n v="360359"/>
    <n v="13.72"/>
    <n v="5.12"/>
    <n v="1008.51"/>
  </r>
  <r>
    <x v="2271"/>
    <s v="MC-2272"/>
    <x v="101"/>
    <x v="4"/>
    <x v="5"/>
    <x v="6"/>
    <x v="0"/>
    <n v="25683"/>
    <n v="409"/>
    <n v="46"/>
    <n v="10788"/>
    <n v="41334"/>
    <n v="1.59"/>
    <n v="11.25"/>
    <n v="283.14"/>
  </r>
  <r>
    <x v="2272"/>
    <s v="MC-2273"/>
    <x v="311"/>
    <x v="5"/>
    <x v="2"/>
    <x v="5"/>
    <x v="0"/>
    <n v="22231"/>
    <n v="2512"/>
    <n v="337"/>
    <n v="21395"/>
    <n v="318499"/>
    <n v="11.3"/>
    <n v="13.42"/>
    <n v="1388.65"/>
  </r>
  <r>
    <x v="2273"/>
    <s v="MC-2274"/>
    <x v="87"/>
    <x v="2"/>
    <x v="2"/>
    <x v="2"/>
    <x v="1"/>
    <n v="18495"/>
    <n v="2315"/>
    <n v="202"/>
    <n v="31369"/>
    <n v="141272"/>
    <n v="12.52"/>
    <n v="8.73"/>
    <n v="350.36"/>
  </r>
  <r>
    <x v="2274"/>
    <s v="MC-2275"/>
    <x v="152"/>
    <x v="4"/>
    <x v="4"/>
    <x v="8"/>
    <x v="1"/>
    <n v="76185"/>
    <n v="2527"/>
    <n v="270"/>
    <n v="10618"/>
    <n v="46820"/>
    <n v="3.32"/>
    <n v="10.68"/>
    <n v="340.94"/>
  </r>
  <r>
    <x v="2275"/>
    <s v="MC-2276"/>
    <x v="115"/>
    <x v="3"/>
    <x v="5"/>
    <x v="6"/>
    <x v="1"/>
    <n v="62400"/>
    <n v="7848"/>
    <n v="294"/>
    <n v="36836"/>
    <n v="128981"/>
    <n v="12.58"/>
    <n v="3.75"/>
    <n v="250.15"/>
  </r>
  <r>
    <x v="2276"/>
    <s v="MC-2277"/>
    <x v="261"/>
    <x v="4"/>
    <x v="1"/>
    <x v="9"/>
    <x v="1"/>
    <n v="56950"/>
    <n v="1732"/>
    <n v="431"/>
    <n v="24180"/>
    <n v="682449"/>
    <n v="3.04"/>
    <n v="24.88"/>
    <n v="2722.35"/>
  </r>
  <r>
    <x v="2277"/>
    <s v="MC-2278"/>
    <x v="307"/>
    <x v="4"/>
    <x v="3"/>
    <x v="7"/>
    <x v="0"/>
    <n v="85116"/>
    <n v="6916"/>
    <n v="569"/>
    <n v="3274"/>
    <n v="1344360"/>
    <n v="8.1300000000000008"/>
    <n v="8.23"/>
    <n v="40955.67"/>
  </r>
  <r>
    <x v="2278"/>
    <s v="MC-2279"/>
    <x v="195"/>
    <x v="2"/>
    <x v="2"/>
    <x v="0"/>
    <x v="1"/>
    <n v="31800"/>
    <n v="555"/>
    <n v="66"/>
    <n v="13907"/>
    <n v="152266"/>
    <n v="1.75"/>
    <n v="11.89"/>
    <n v="994.87"/>
  </r>
  <r>
    <x v="2279"/>
    <s v="MC-2280"/>
    <x v="134"/>
    <x v="2"/>
    <x v="7"/>
    <x v="9"/>
    <x v="0"/>
    <n v="61090"/>
    <n v="1725"/>
    <n v="331"/>
    <n v="40570"/>
    <n v="669723"/>
    <n v="2.82"/>
    <n v="19.190000000000001"/>
    <n v="1550.78"/>
  </r>
  <r>
    <x v="2280"/>
    <s v="MC-2281"/>
    <x v="262"/>
    <x v="0"/>
    <x v="6"/>
    <x v="8"/>
    <x v="2"/>
    <n v="87758"/>
    <n v="3046"/>
    <n v="359"/>
    <n v="3080"/>
    <n v="368784"/>
    <n v="3.47"/>
    <n v="11.79"/>
    <n v="11873.91"/>
  </r>
  <r>
    <x v="2281"/>
    <s v="MC-2282"/>
    <x v="188"/>
    <x v="0"/>
    <x v="7"/>
    <x v="2"/>
    <x v="1"/>
    <n v="72626"/>
    <n v="8304"/>
    <n v="1660"/>
    <n v="38921"/>
    <n v="645304"/>
    <n v="11.43"/>
    <n v="19.989999999999998"/>
    <n v="1557.97"/>
  </r>
  <r>
    <x v="2282"/>
    <s v="MC-2283"/>
    <x v="286"/>
    <x v="5"/>
    <x v="1"/>
    <x v="1"/>
    <x v="1"/>
    <n v="55253"/>
    <n v="1419"/>
    <n v="346"/>
    <n v="39440"/>
    <n v="540346"/>
    <n v="2.57"/>
    <n v="24.38"/>
    <n v="1270.06"/>
  </r>
  <r>
    <x v="2283"/>
    <s v="MC-2284"/>
    <x v="187"/>
    <x v="0"/>
    <x v="7"/>
    <x v="9"/>
    <x v="1"/>
    <n v="84862"/>
    <n v="9721"/>
    <n v="1125"/>
    <n v="27073"/>
    <n v="2602317"/>
    <n v="11.46"/>
    <n v="11.57"/>
    <n v="9512.32"/>
  </r>
  <r>
    <x v="2284"/>
    <s v="MC-2285"/>
    <x v="27"/>
    <x v="0"/>
    <x v="5"/>
    <x v="1"/>
    <x v="1"/>
    <n v="67294"/>
    <n v="1722"/>
    <n v="126"/>
    <n v="8200"/>
    <n v="196204"/>
    <n v="2.56"/>
    <n v="7.32"/>
    <n v="2292.7800000000002"/>
  </r>
  <r>
    <x v="2285"/>
    <s v="MC-2286"/>
    <x v="37"/>
    <x v="4"/>
    <x v="7"/>
    <x v="5"/>
    <x v="2"/>
    <n v="70963"/>
    <n v="5325"/>
    <n v="627"/>
    <n v="45785"/>
    <n v="1161870"/>
    <n v="7.5"/>
    <n v="11.77"/>
    <n v="2437.64"/>
  </r>
  <r>
    <x v="2286"/>
    <s v="MC-2287"/>
    <x v="161"/>
    <x v="2"/>
    <x v="2"/>
    <x v="4"/>
    <x v="0"/>
    <n v="25592"/>
    <n v="2103"/>
    <n v="335"/>
    <n v="38586"/>
    <n v="110324"/>
    <n v="8.2200000000000006"/>
    <n v="15.93"/>
    <n v="185.92"/>
  </r>
  <r>
    <x v="2287"/>
    <s v="MC-2288"/>
    <x v="28"/>
    <x v="0"/>
    <x v="5"/>
    <x v="0"/>
    <x v="1"/>
    <n v="7179"/>
    <n v="193"/>
    <n v="36"/>
    <n v="23166"/>
    <n v="48843"/>
    <n v="2.69"/>
    <n v="18.649999999999999"/>
    <n v="110.84"/>
  </r>
  <r>
    <x v="2288"/>
    <s v="MC-2289"/>
    <x v="48"/>
    <x v="3"/>
    <x v="1"/>
    <x v="7"/>
    <x v="1"/>
    <n v="98353"/>
    <n v="11045"/>
    <n v="424"/>
    <n v="33646"/>
    <n v="951248"/>
    <n v="11.23"/>
    <n v="3.84"/>
    <n v="2727.25"/>
  </r>
  <r>
    <x v="2289"/>
    <s v="MC-2290"/>
    <x v="69"/>
    <x v="2"/>
    <x v="3"/>
    <x v="2"/>
    <x v="0"/>
    <n v="91909"/>
    <n v="1509"/>
    <n v="352"/>
    <n v="46660"/>
    <n v="547684"/>
    <n v="1.64"/>
    <n v="23.33"/>
    <n v="1073.77"/>
  </r>
  <r>
    <x v="2290"/>
    <s v="MC-2291"/>
    <x v="293"/>
    <x v="3"/>
    <x v="6"/>
    <x v="8"/>
    <x v="0"/>
    <n v="79404"/>
    <n v="6009"/>
    <n v="344"/>
    <n v="24953"/>
    <n v="191181"/>
    <n v="7.57"/>
    <n v="5.72"/>
    <n v="666.18"/>
  </r>
  <r>
    <x v="2291"/>
    <s v="MC-2292"/>
    <x v="5"/>
    <x v="4"/>
    <x v="2"/>
    <x v="4"/>
    <x v="1"/>
    <n v="29876"/>
    <n v="4020"/>
    <n v="266"/>
    <n v="8596"/>
    <n v="265384"/>
    <n v="13.46"/>
    <n v="6.62"/>
    <n v="2987.4"/>
  </r>
  <r>
    <x v="2292"/>
    <s v="MC-2293"/>
    <x v="169"/>
    <x v="0"/>
    <x v="6"/>
    <x v="5"/>
    <x v="0"/>
    <n v="24088"/>
    <n v="1783"/>
    <n v="382"/>
    <n v="16365"/>
    <n v="785253"/>
    <n v="7.4"/>
    <n v="21.42"/>
    <n v="4698.3999999999996"/>
  </r>
  <r>
    <x v="2293"/>
    <s v="MC-2294"/>
    <x v="294"/>
    <x v="5"/>
    <x v="3"/>
    <x v="8"/>
    <x v="1"/>
    <n v="97998"/>
    <n v="13036"/>
    <n v="266"/>
    <n v="34772"/>
    <n v="550265"/>
    <n v="13.3"/>
    <n v="2.04"/>
    <n v="1482.51"/>
  </r>
  <r>
    <x v="2294"/>
    <s v="MC-2295"/>
    <x v="360"/>
    <x v="1"/>
    <x v="5"/>
    <x v="6"/>
    <x v="1"/>
    <n v="3427"/>
    <n v="190"/>
    <n v="35"/>
    <n v="42111"/>
    <n v="46301"/>
    <n v="5.54"/>
    <n v="18.420000000000002"/>
    <n v="9.9499999999999993"/>
  </r>
  <r>
    <x v="2295"/>
    <s v="MC-2296"/>
    <x v="189"/>
    <x v="0"/>
    <x v="6"/>
    <x v="0"/>
    <x v="2"/>
    <n v="61899"/>
    <n v="958"/>
    <n v="224"/>
    <n v="8727"/>
    <n v="486399"/>
    <n v="1.55"/>
    <n v="23.38"/>
    <n v="5473.25"/>
  </r>
  <r>
    <x v="2296"/>
    <s v="MC-2297"/>
    <x v="235"/>
    <x v="3"/>
    <x v="7"/>
    <x v="8"/>
    <x v="2"/>
    <n v="46791"/>
    <n v="1051"/>
    <n v="177"/>
    <n v="38421"/>
    <n v="156835"/>
    <n v="2.25"/>
    <n v="16.84"/>
    <n v="308.2"/>
  </r>
  <r>
    <x v="2297"/>
    <s v="MC-2298"/>
    <x v="151"/>
    <x v="1"/>
    <x v="5"/>
    <x v="1"/>
    <x v="0"/>
    <n v="93011"/>
    <n v="3906"/>
    <n v="484"/>
    <n v="21643"/>
    <n v="820933"/>
    <n v="4.2"/>
    <n v="12.39"/>
    <n v="3693"/>
  </r>
  <r>
    <x v="2298"/>
    <s v="MC-2299"/>
    <x v="150"/>
    <x v="4"/>
    <x v="5"/>
    <x v="3"/>
    <x v="0"/>
    <n v="36128"/>
    <n v="1876"/>
    <n v="268"/>
    <n v="46103"/>
    <n v="338829"/>
    <n v="5.19"/>
    <n v="14.29"/>
    <n v="634.92999999999995"/>
  </r>
  <r>
    <x v="2299"/>
    <s v="MC-2300"/>
    <x v="181"/>
    <x v="4"/>
    <x v="2"/>
    <x v="6"/>
    <x v="2"/>
    <n v="3298"/>
    <n v="246"/>
    <n v="9"/>
    <n v="44348"/>
    <n v="8737"/>
    <n v="7.46"/>
    <n v="3.66"/>
    <n v="-80.3"/>
  </r>
  <r>
    <x v="2300"/>
    <s v="MC-2301"/>
    <x v="287"/>
    <x v="5"/>
    <x v="6"/>
    <x v="5"/>
    <x v="0"/>
    <n v="49350"/>
    <n v="5184"/>
    <n v="425"/>
    <n v="7970"/>
    <n v="349230"/>
    <n v="10.5"/>
    <n v="8.1999999999999993"/>
    <n v="4281.8"/>
  </r>
  <r>
    <x v="2301"/>
    <s v="MC-2302"/>
    <x v="327"/>
    <x v="3"/>
    <x v="4"/>
    <x v="1"/>
    <x v="0"/>
    <n v="20875"/>
    <n v="2630"/>
    <n v="377"/>
    <n v="16132"/>
    <n v="645565"/>
    <n v="12.6"/>
    <n v="14.33"/>
    <n v="3901.69"/>
  </r>
  <r>
    <x v="2302"/>
    <s v="MC-2303"/>
    <x v="315"/>
    <x v="0"/>
    <x v="2"/>
    <x v="6"/>
    <x v="1"/>
    <n v="61722"/>
    <n v="3142"/>
    <n v="723"/>
    <n v="20726"/>
    <n v="1513000"/>
    <n v="5.09"/>
    <n v="23.01"/>
    <n v="7200.02"/>
  </r>
  <r>
    <x v="2303"/>
    <s v="MC-2304"/>
    <x v="105"/>
    <x v="0"/>
    <x v="5"/>
    <x v="4"/>
    <x v="0"/>
    <n v="50411"/>
    <n v="1126"/>
    <n v="193"/>
    <n v="33331"/>
    <n v="311740"/>
    <n v="2.23"/>
    <n v="17.14"/>
    <n v="835.29"/>
  </r>
  <r>
    <x v="2304"/>
    <s v="MC-2305"/>
    <x v="288"/>
    <x v="2"/>
    <x v="3"/>
    <x v="3"/>
    <x v="2"/>
    <n v="27838"/>
    <n v="3242"/>
    <n v="173"/>
    <n v="11540"/>
    <n v="244800"/>
    <n v="11.65"/>
    <n v="5.34"/>
    <n v="2021.27"/>
  </r>
  <r>
    <x v="2305"/>
    <s v="MC-2306"/>
    <x v="198"/>
    <x v="2"/>
    <x v="2"/>
    <x v="4"/>
    <x v="1"/>
    <n v="30419"/>
    <n v="1590"/>
    <n v="63"/>
    <n v="41037"/>
    <n v="21843"/>
    <n v="5.23"/>
    <n v="3.96"/>
    <n v="-46.77"/>
  </r>
  <r>
    <x v="2306"/>
    <s v="MC-2307"/>
    <x v="236"/>
    <x v="5"/>
    <x v="2"/>
    <x v="1"/>
    <x v="2"/>
    <n v="99196"/>
    <n v="5841"/>
    <n v="1163"/>
    <n v="33306"/>
    <n v="2588924"/>
    <n v="5.89"/>
    <n v="19.91"/>
    <n v="7673.16"/>
  </r>
  <r>
    <x v="2307"/>
    <s v="MC-2308"/>
    <x v="212"/>
    <x v="2"/>
    <x v="0"/>
    <x v="0"/>
    <x v="1"/>
    <n v="55677"/>
    <n v="4945"/>
    <n v="1120"/>
    <n v="49576"/>
    <n v="952216"/>
    <n v="8.8800000000000008"/>
    <n v="22.65"/>
    <n v="1820.72"/>
  </r>
  <r>
    <x v="2308"/>
    <s v="MC-2309"/>
    <x v="191"/>
    <x v="4"/>
    <x v="1"/>
    <x v="6"/>
    <x v="1"/>
    <n v="35359"/>
    <n v="4909"/>
    <n v="1198"/>
    <n v="3395"/>
    <n v="1050483"/>
    <n v="13.88"/>
    <n v="24.4"/>
    <n v="30840.79"/>
  </r>
  <r>
    <x v="2309"/>
    <s v="MC-2310"/>
    <x v="51"/>
    <x v="1"/>
    <x v="7"/>
    <x v="5"/>
    <x v="1"/>
    <n v="24286"/>
    <n v="2576"/>
    <n v="565"/>
    <n v="45821"/>
    <n v="745741"/>
    <n v="10.61"/>
    <n v="21.93"/>
    <n v="1527.53"/>
  </r>
  <r>
    <x v="2310"/>
    <s v="MC-2311"/>
    <x v="138"/>
    <x v="0"/>
    <x v="3"/>
    <x v="4"/>
    <x v="2"/>
    <n v="69259"/>
    <n v="6054"/>
    <n v="915"/>
    <n v="32071"/>
    <n v="743124"/>
    <n v="8.74"/>
    <n v="15.11"/>
    <n v="2217.09"/>
  </r>
  <r>
    <x v="2311"/>
    <s v="MC-2312"/>
    <x v="356"/>
    <x v="1"/>
    <x v="2"/>
    <x v="1"/>
    <x v="0"/>
    <n v="58061"/>
    <n v="6512"/>
    <n v="394"/>
    <n v="11277"/>
    <n v="668809"/>
    <n v="11.22"/>
    <n v="6.05"/>
    <n v="5830.88"/>
  </r>
  <r>
    <x v="2312"/>
    <s v="MC-2313"/>
    <x v="11"/>
    <x v="2"/>
    <x v="3"/>
    <x v="9"/>
    <x v="2"/>
    <n v="24467"/>
    <n v="551"/>
    <n v="35"/>
    <n v="9560"/>
    <n v="30389"/>
    <n v="2.25"/>
    <n v="6.35"/>
    <n v="217.89"/>
  </r>
  <r>
    <x v="2313"/>
    <s v="MC-2314"/>
    <x v="337"/>
    <x v="1"/>
    <x v="0"/>
    <x v="4"/>
    <x v="1"/>
    <n v="34152"/>
    <n v="4698"/>
    <n v="537"/>
    <n v="39894"/>
    <n v="222857"/>
    <n v="13.76"/>
    <n v="11.43"/>
    <n v="458.62"/>
  </r>
  <r>
    <x v="2314"/>
    <s v="MC-2315"/>
    <x v="126"/>
    <x v="1"/>
    <x v="3"/>
    <x v="3"/>
    <x v="2"/>
    <n v="81608"/>
    <n v="8131"/>
    <n v="476"/>
    <n v="41356"/>
    <n v="525833"/>
    <n v="9.9600000000000009"/>
    <n v="5.85"/>
    <n v="1171.47"/>
  </r>
  <r>
    <x v="2315"/>
    <s v="MC-2316"/>
    <x v="83"/>
    <x v="2"/>
    <x v="1"/>
    <x v="5"/>
    <x v="1"/>
    <n v="70054"/>
    <n v="2281"/>
    <n v="209"/>
    <n v="25928"/>
    <n v="129169"/>
    <n v="3.26"/>
    <n v="9.16"/>
    <n v="398.19"/>
  </r>
  <r>
    <x v="2316"/>
    <s v="MC-2317"/>
    <x v="156"/>
    <x v="2"/>
    <x v="1"/>
    <x v="6"/>
    <x v="1"/>
    <n v="56344"/>
    <n v="3920"/>
    <n v="99"/>
    <n v="37006"/>
    <n v="188204"/>
    <n v="6.96"/>
    <n v="2.5299999999999998"/>
    <n v="408.57"/>
  </r>
  <r>
    <x v="2317"/>
    <s v="MC-2318"/>
    <x v="117"/>
    <x v="4"/>
    <x v="0"/>
    <x v="6"/>
    <x v="1"/>
    <n v="26782"/>
    <n v="3330"/>
    <n v="231"/>
    <n v="27192"/>
    <n v="139633"/>
    <n v="12.43"/>
    <n v="6.94"/>
    <n v="413.5"/>
  </r>
  <r>
    <x v="2318"/>
    <s v="MC-2319"/>
    <x v="197"/>
    <x v="4"/>
    <x v="1"/>
    <x v="2"/>
    <x v="2"/>
    <n v="83812"/>
    <n v="1598"/>
    <n v="198"/>
    <n v="40576"/>
    <n v="155402"/>
    <n v="1.91"/>
    <n v="12.39"/>
    <n v="282.99"/>
  </r>
  <r>
    <x v="2319"/>
    <s v="MC-2320"/>
    <x v="274"/>
    <x v="1"/>
    <x v="1"/>
    <x v="6"/>
    <x v="1"/>
    <n v="91323"/>
    <n v="3564"/>
    <n v="498"/>
    <n v="42201"/>
    <n v="795540"/>
    <n v="3.9"/>
    <n v="13.97"/>
    <n v="1785.11"/>
  </r>
  <r>
    <x v="2320"/>
    <s v="MC-2321"/>
    <x v="222"/>
    <x v="4"/>
    <x v="4"/>
    <x v="9"/>
    <x v="2"/>
    <n v="53180"/>
    <n v="4905"/>
    <n v="983"/>
    <n v="8619"/>
    <n v="1204041"/>
    <n v="9.2200000000000006"/>
    <n v="20.04"/>
    <n v="13870.1"/>
  </r>
  <r>
    <x v="2321"/>
    <s v="MC-2322"/>
    <x v="321"/>
    <x v="4"/>
    <x v="4"/>
    <x v="7"/>
    <x v="1"/>
    <n v="28106"/>
    <n v="3893"/>
    <n v="970"/>
    <n v="25329"/>
    <n v="2180995"/>
    <n v="13.85"/>
    <n v="24.92"/>
    <n v="8510.57"/>
  </r>
  <r>
    <x v="2322"/>
    <s v="MC-2323"/>
    <x v="284"/>
    <x v="1"/>
    <x v="6"/>
    <x v="9"/>
    <x v="1"/>
    <n v="98908"/>
    <n v="2353"/>
    <n v="564"/>
    <n v="17143"/>
    <n v="235755"/>
    <n v="2.38"/>
    <n v="23.97"/>
    <n v="1275.22"/>
  </r>
  <r>
    <x v="2323"/>
    <s v="MC-2324"/>
    <x v="22"/>
    <x v="2"/>
    <x v="0"/>
    <x v="5"/>
    <x v="0"/>
    <n v="60621"/>
    <n v="2322"/>
    <n v="299"/>
    <n v="21986"/>
    <n v="258949"/>
    <n v="3.83"/>
    <n v="12.88"/>
    <n v="1077.81"/>
  </r>
  <r>
    <x v="2324"/>
    <s v="MC-2325"/>
    <x v="199"/>
    <x v="4"/>
    <x v="0"/>
    <x v="0"/>
    <x v="2"/>
    <n v="88008"/>
    <n v="9167"/>
    <n v="825"/>
    <n v="10456"/>
    <n v="561149"/>
    <n v="10.42"/>
    <n v="9"/>
    <n v="5266.93"/>
  </r>
  <r>
    <x v="2325"/>
    <s v="MC-2326"/>
    <x v="237"/>
    <x v="0"/>
    <x v="0"/>
    <x v="0"/>
    <x v="1"/>
    <n v="96825"/>
    <n v="4634"/>
    <n v="807"/>
    <n v="44937"/>
    <n v="995478"/>
    <n v="4.79"/>
    <n v="17.41"/>
    <n v="2115.29"/>
  </r>
  <r>
    <x v="2326"/>
    <s v="MC-2327"/>
    <x v="271"/>
    <x v="3"/>
    <x v="6"/>
    <x v="4"/>
    <x v="2"/>
    <n v="43646"/>
    <n v="6237"/>
    <n v="1558"/>
    <n v="1479"/>
    <n v="3721702"/>
    <n v="14.29"/>
    <n v="24.98"/>
    <n v="251476.83"/>
  </r>
  <r>
    <x v="2327"/>
    <s v="MC-2328"/>
    <x v="327"/>
    <x v="4"/>
    <x v="1"/>
    <x v="0"/>
    <x v="2"/>
    <n v="6694"/>
    <n v="498"/>
    <n v="105"/>
    <n v="31643"/>
    <n v="107105"/>
    <n v="7.44"/>
    <n v="21.08"/>
    <n v="238.48"/>
  </r>
  <r>
    <x v="2328"/>
    <s v="MC-2329"/>
    <x v="23"/>
    <x v="1"/>
    <x v="2"/>
    <x v="7"/>
    <x v="2"/>
    <n v="14166"/>
    <n v="1894"/>
    <n v="371"/>
    <n v="40754"/>
    <n v="271313"/>
    <n v="13.37"/>
    <n v="19.59"/>
    <n v="565.73"/>
  </r>
  <r>
    <x v="2329"/>
    <s v="MC-2330"/>
    <x v="364"/>
    <x v="5"/>
    <x v="6"/>
    <x v="3"/>
    <x v="2"/>
    <n v="59273"/>
    <n v="7305"/>
    <n v="385"/>
    <n v="23302"/>
    <n v="512991"/>
    <n v="12.32"/>
    <n v="5.27"/>
    <n v="2101.5"/>
  </r>
  <r>
    <x v="2330"/>
    <s v="MC-2331"/>
    <x v="225"/>
    <x v="4"/>
    <x v="1"/>
    <x v="9"/>
    <x v="2"/>
    <n v="85312"/>
    <n v="4899"/>
    <n v="1205"/>
    <n v="34793"/>
    <n v="1171703"/>
    <n v="5.74"/>
    <n v="24.6"/>
    <n v="3267.68"/>
  </r>
  <r>
    <x v="2331"/>
    <s v="MC-2332"/>
    <x v="71"/>
    <x v="3"/>
    <x v="2"/>
    <x v="3"/>
    <x v="1"/>
    <n v="52221"/>
    <n v="3609"/>
    <n v="449"/>
    <n v="34949"/>
    <n v="934657"/>
    <n v="6.91"/>
    <n v="12.44"/>
    <n v="2574.38"/>
  </r>
  <r>
    <x v="2332"/>
    <s v="MC-2333"/>
    <x v="203"/>
    <x v="1"/>
    <x v="2"/>
    <x v="2"/>
    <x v="1"/>
    <n v="76333"/>
    <n v="2306"/>
    <n v="187"/>
    <n v="16522"/>
    <n v="117759"/>
    <n v="3.02"/>
    <n v="8.11"/>
    <n v="612.75"/>
  </r>
  <r>
    <x v="2333"/>
    <s v="MC-2334"/>
    <x v="102"/>
    <x v="0"/>
    <x v="3"/>
    <x v="9"/>
    <x v="2"/>
    <n v="30296"/>
    <n v="2537"/>
    <n v="495"/>
    <n v="31600"/>
    <n v="84757"/>
    <n v="8.3699999999999992"/>
    <n v="19.510000000000002"/>
    <n v="168.22"/>
  </r>
  <r>
    <x v="2334"/>
    <s v="MC-2335"/>
    <x v="116"/>
    <x v="3"/>
    <x v="6"/>
    <x v="3"/>
    <x v="1"/>
    <n v="80669"/>
    <n v="1174"/>
    <n v="250"/>
    <n v="13772"/>
    <n v="316668"/>
    <n v="1.46"/>
    <n v="21.29"/>
    <n v="2199.39"/>
  </r>
  <r>
    <x v="2335"/>
    <s v="MC-2336"/>
    <x v="36"/>
    <x v="2"/>
    <x v="7"/>
    <x v="8"/>
    <x v="2"/>
    <n v="9248"/>
    <n v="988"/>
    <n v="165"/>
    <n v="31127"/>
    <n v="212588"/>
    <n v="10.68"/>
    <n v="16.7"/>
    <n v="582.96"/>
  </r>
  <r>
    <x v="2336"/>
    <s v="MC-2337"/>
    <x v="209"/>
    <x v="5"/>
    <x v="6"/>
    <x v="8"/>
    <x v="0"/>
    <n v="90091"/>
    <n v="9059"/>
    <n v="1225"/>
    <n v="28178"/>
    <n v="2157375"/>
    <n v="10.06"/>
    <n v="13.52"/>
    <n v="7556.26"/>
  </r>
  <r>
    <x v="2337"/>
    <s v="MC-2338"/>
    <x v="99"/>
    <x v="2"/>
    <x v="6"/>
    <x v="7"/>
    <x v="0"/>
    <n v="67723"/>
    <n v="3847"/>
    <n v="897"/>
    <n v="30609"/>
    <n v="1197101"/>
    <n v="5.68"/>
    <n v="23.32"/>
    <n v="3810.94"/>
  </r>
  <r>
    <x v="2338"/>
    <s v="MC-2339"/>
    <x v="138"/>
    <x v="0"/>
    <x v="0"/>
    <x v="1"/>
    <x v="1"/>
    <n v="38876"/>
    <n v="4142"/>
    <n v="613"/>
    <n v="47214"/>
    <n v="586581"/>
    <n v="10.65"/>
    <n v="14.8"/>
    <n v="1142.3800000000001"/>
  </r>
  <r>
    <x v="2339"/>
    <s v="MC-2340"/>
    <x v="127"/>
    <x v="4"/>
    <x v="6"/>
    <x v="6"/>
    <x v="1"/>
    <n v="77582"/>
    <n v="9519"/>
    <n v="304"/>
    <n v="13628"/>
    <n v="271377"/>
    <n v="12.27"/>
    <n v="3.19"/>
    <n v="1891.25"/>
  </r>
  <r>
    <x v="2340"/>
    <s v="MC-2341"/>
    <x v="190"/>
    <x v="2"/>
    <x v="6"/>
    <x v="1"/>
    <x v="1"/>
    <n v="23400"/>
    <n v="718"/>
    <n v="22"/>
    <n v="8619"/>
    <n v="10514"/>
    <n v="3.07"/>
    <n v="3.06"/>
    <n v="21.99"/>
  </r>
  <r>
    <x v="2341"/>
    <s v="MC-2342"/>
    <x v="296"/>
    <x v="1"/>
    <x v="3"/>
    <x v="2"/>
    <x v="2"/>
    <n v="73466"/>
    <n v="10594"/>
    <n v="461"/>
    <n v="1395"/>
    <n v="658887"/>
    <n v="14.42"/>
    <n v="4.3499999999999996"/>
    <n v="47136.44"/>
  </r>
  <r>
    <x v="2342"/>
    <s v="MC-2343"/>
    <x v="263"/>
    <x v="4"/>
    <x v="1"/>
    <x v="2"/>
    <x v="1"/>
    <n v="14680"/>
    <n v="1053"/>
    <n v="21"/>
    <n v="28036"/>
    <n v="29780"/>
    <n v="7.17"/>
    <n v="1.99"/>
    <n v="6.22"/>
  </r>
  <r>
    <x v="2343"/>
    <s v="MC-2344"/>
    <x v="227"/>
    <x v="5"/>
    <x v="0"/>
    <x v="0"/>
    <x v="1"/>
    <n v="40992"/>
    <n v="5871"/>
    <n v="1224"/>
    <n v="27778"/>
    <n v="1963673"/>
    <n v="14.32"/>
    <n v="20.85"/>
    <n v="6969.23"/>
  </r>
  <r>
    <x v="2344"/>
    <s v="MC-2345"/>
    <x v="144"/>
    <x v="5"/>
    <x v="1"/>
    <x v="6"/>
    <x v="0"/>
    <n v="55525"/>
    <n v="7645"/>
    <n v="636"/>
    <n v="1221"/>
    <n v="1478584"/>
    <n v="13.77"/>
    <n v="8.32"/>
    <n v="120980.29"/>
  </r>
  <r>
    <x v="2345"/>
    <s v="MC-2346"/>
    <x v="55"/>
    <x v="3"/>
    <x v="0"/>
    <x v="3"/>
    <x v="2"/>
    <n v="28899"/>
    <n v="476"/>
    <n v="95"/>
    <n v="17573"/>
    <n v="101402"/>
    <n v="1.65"/>
    <n v="19.96"/>
    <n v="477.02"/>
  </r>
  <r>
    <x v="2346"/>
    <s v="MC-2347"/>
    <x v="289"/>
    <x v="3"/>
    <x v="3"/>
    <x v="4"/>
    <x v="2"/>
    <n v="47647"/>
    <n v="5760"/>
    <n v="531"/>
    <n v="1356"/>
    <n v="1287869"/>
    <n v="12.09"/>
    <n v="9.2200000000000006"/>
    <n v="94894.54"/>
  </r>
  <r>
    <x v="2347"/>
    <s v="MC-2348"/>
    <x v="164"/>
    <x v="5"/>
    <x v="6"/>
    <x v="7"/>
    <x v="2"/>
    <n v="35217"/>
    <n v="4983"/>
    <n v="491"/>
    <n v="41361"/>
    <n v="1202978"/>
    <n v="14.15"/>
    <n v="9.85"/>
    <n v="2808.51"/>
  </r>
  <r>
    <x v="2348"/>
    <s v="MC-2349"/>
    <x v="57"/>
    <x v="0"/>
    <x v="0"/>
    <x v="0"/>
    <x v="1"/>
    <n v="7787"/>
    <n v="1106"/>
    <n v="216"/>
    <n v="24253"/>
    <n v="398386"/>
    <n v="14.2"/>
    <n v="19.53"/>
    <n v="1542.65"/>
  </r>
  <r>
    <x v="2349"/>
    <s v="MC-2350"/>
    <x v="284"/>
    <x v="4"/>
    <x v="6"/>
    <x v="2"/>
    <x v="2"/>
    <n v="22233"/>
    <n v="1919"/>
    <n v="367"/>
    <n v="40280"/>
    <n v="81984"/>
    <n v="8.6300000000000008"/>
    <n v="19.12"/>
    <n v="103.53"/>
  </r>
  <r>
    <x v="2350"/>
    <s v="MC-2351"/>
    <x v="264"/>
    <x v="4"/>
    <x v="1"/>
    <x v="1"/>
    <x v="1"/>
    <n v="17105"/>
    <n v="365"/>
    <n v="36"/>
    <n v="13933"/>
    <n v="30410"/>
    <n v="2.13"/>
    <n v="9.86"/>
    <n v="118.25"/>
  </r>
  <r>
    <x v="2351"/>
    <s v="MC-2352"/>
    <x v="14"/>
    <x v="4"/>
    <x v="3"/>
    <x v="6"/>
    <x v="1"/>
    <n v="36947"/>
    <n v="3178"/>
    <n v="495"/>
    <n v="28152"/>
    <n v="1155055"/>
    <n v="8.6"/>
    <n v="15.58"/>
    <n v="4002.93"/>
  </r>
  <r>
    <x v="2352"/>
    <s v="MC-2353"/>
    <x v="349"/>
    <x v="3"/>
    <x v="7"/>
    <x v="9"/>
    <x v="1"/>
    <n v="19581"/>
    <n v="711"/>
    <n v="43"/>
    <n v="16519"/>
    <n v="41231"/>
    <n v="3.63"/>
    <n v="6.05"/>
    <n v="149.6"/>
  </r>
  <r>
    <x v="2353"/>
    <s v="MC-2354"/>
    <x v="44"/>
    <x v="1"/>
    <x v="1"/>
    <x v="2"/>
    <x v="0"/>
    <n v="56767"/>
    <n v="6859"/>
    <n v="502"/>
    <n v="9620"/>
    <n v="1084071"/>
    <n v="12.08"/>
    <n v="7.32"/>
    <n v="11169.26"/>
  </r>
  <r>
    <x v="2354"/>
    <s v="MC-2355"/>
    <x v="58"/>
    <x v="5"/>
    <x v="7"/>
    <x v="8"/>
    <x v="1"/>
    <n v="29240"/>
    <n v="4108"/>
    <n v="732"/>
    <n v="32552"/>
    <n v="617079"/>
    <n v="14.05"/>
    <n v="17.82"/>
    <n v="1795.67"/>
  </r>
  <r>
    <x v="2355"/>
    <s v="MC-2356"/>
    <x v="143"/>
    <x v="1"/>
    <x v="4"/>
    <x v="3"/>
    <x v="1"/>
    <n v="51960"/>
    <n v="3005"/>
    <n v="614"/>
    <n v="14784"/>
    <n v="1225451"/>
    <n v="5.78"/>
    <n v="20.43"/>
    <n v="8188.81"/>
  </r>
  <r>
    <x v="2356"/>
    <s v="MC-2357"/>
    <x v="71"/>
    <x v="4"/>
    <x v="5"/>
    <x v="6"/>
    <x v="1"/>
    <n v="43763"/>
    <n v="1835"/>
    <n v="85"/>
    <n v="42481"/>
    <n v="176102"/>
    <n v="4.1900000000000004"/>
    <n v="4.63"/>
    <n v="314.54000000000002"/>
  </r>
  <r>
    <x v="2357"/>
    <s v="MC-2358"/>
    <x v="72"/>
    <x v="4"/>
    <x v="1"/>
    <x v="6"/>
    <x v="2"/>
    <n v="11726"/>
    <n v="397"/>
    <n v="43"/>
    <n v="16984"/>
    <n v="41585"/>
    <n v="3.39"/>
    <n v="10.83"/>
    <n v="144.84"/>
  </r>
  <r>
    <x v="2358"/>
    <s v="MC-2359"/>
    <x v="230"/>
    <x v="0"/>
    <x v="7"/>
    <x v="5"/>
    <x v="2"/>
    <n v="33654"/>
    <n v="3566"/>
    <n v="201"/>
    <n v="33091"/>
    <n v="477232"/>
    <n v="10.6"/>
    <n v="5.64"/>
    <n v="1342.16"/>
  </r>
  <r>
    <x v="2359"/>
    <s v="MC-2360"/>
    <x v="296"/>
    <x v="1"/>
    <x v="4"/>
    <x v="3"/>
    <x v="1"/>
    <n v="19767"/>
    <n v="2791"/>
    <n v="529"/>
    <n v="24985"/>
    <n v="608433"/>
    <n v="14.12"/>
    <n v="18.95"/>
    <n v="2335.16"/>
  </r>
  <r>
    <x v="2360"/>
    <s v="MC-2361"/>
    <x v="27"/>
    <x v="0"/>
    <x v="3"/>
    <x v="9"/>
    <x v="2"/>
    <n v="73834"/>
    <n v="5997"/>
    <n v="776"/>
    <n v="27930"/>
    <n v="428179"/>
    <n v="8.1199999999999992"/>
    <n v="12.94"/>
    <n v="1433.04"/>
  </r>
  <r>
    <x v="2361"/>
    <s v="MC-2362"/>
    <x v="42"/>
    <x v="1"/>
    <x v="5"/>
    <x v="7"/>
    <x v="1"/>
    <n v="46387"/>
    <n v="1609"/>
    <n v="396"/>
    <n v="43031"/>
    <n v="153766"/>
    <n v="3.47"/>
    <n v="24.61"/>
    <n v="257.33999999999997"/>
  </r>
  <r>
    <x v="2362"/>
    <s v="MC-2363"/>
    <x v="122"/>
    <x v="1"/>
    <x v="1"/>
    <x v="2"/>
    <x v="1"/>
    <n v="81602"/>
    <n v="2192"/>
    <n v="272"/>
    <n v="3795"/>
    <n v="255564"/>
    <n v="2.69"/>
    <n v="12.41"/>
    <n v="6634.7"/>
  </r>
  <r>
    <x v="2363"/>
    <s v="MC-2364"/>
    <x v="202"/>
    <x v="4"/>
    <x v="5"/>
    <x v="5"/>
    <x v="1"/>
    <n v="79549"/>
    <n v="2314"/>
    <n v="310"/>
    <n v="22688"/>
    <n v="270336"/>
    <n v="2.91"/>
    <n v="13.4"/>
    <n v="1091.55"/>
  </r>
  <r>
    <x v="2364"/>
    <s v="MC-2365"/>
    <x v="315"/>
    <x v="2"/>
    <x v="7"/>
    <x v="4"/>
    <x v="1"/>
    <n v="19500"/>
    <n v="1413"/>
    <n v="252"/>
    <n v="43755"/>
    <n v="471172"/>
    <n v="7.25"/>
    <n v="17.829999999999998"/>
    <n v="976.83"/>
  </r>
  <r>
    <x v="2365"/>
    <s v="MC-2366"/>
    <x v="318"/>
    <x v="4"/>
    <x v="1"/>
    <x v="2"/>
    <x v="0"/>
    <n v="77097"/>
    <n v="5689"/>
    <n v="1282"/>
    <n v="23243"/>
    <n v="975474"/>
    <n v="7.38"/>
    <n v="22.53"/>
    <n v="4096.78"/>
  </r>
  <r>
    <x v="2366"/>
    <s v="MC-2367"/>
    <x v="59"/>
    <x v="3"/>
    <x v="0"/>
    <x v="4"/>
    <x v="2"/>
    <n v="65006"/>
    <n v="9014"/>
    <n v="304"/>
    <n v="11501"/>
    <n v="134766"/>
    <n v="13.87"/>
    <n v="3.37"/>
    <n v="1071.76"/>
  </r>
  <r>
    <x v="2367"/>
    <s v="MC-2368"/>
    <x v="107"/>
    <x v="2"/>
    <x v="7"/>
    <x v="0"/>
    <x v="2"/>
    <n v="27350"/>
    <n v="1254"/>
    <n v="291"/>
    <n v="45963"/>
    <n v="714099"/>
    <n v="4.59"/>
    <n v="23.21"/>
    <n v="1453.64"/>
  </r>
  <r>
    <x v="2368"/>
    <s v="MC-2369"/>
    <x v="316"/>
    <x v="1"/>
    <x v="7"/>
    <x v="5"/>
    <x v="0"/>
    <n v="23948"/>
    <n v="3565"/>
    <n v="641"/>
    <n v="3882"/>
    <n v="1292800"/>
    <n v="14.89"/>
    <n v="17.98"/>
    <n v="33204.92"/>
  </r>
  <r>
    <x v="2369"/>
    <s v="MC-2370"/>
    <x v="196"/>
    <x v="4"/>
    <x v="0"/>
    <x v="7"/>
    <x v="2"/>
    <n v="38387"/>
    <n v="4928"/>
    <n v="988"/>
    <n v="9606"/>
    <n v="1736941"/>
    <n v="12.84"/>
    <n v="20.05"/>
    <n v="17982.3"/>
  </r>
  <r>
    <x v="2370"/>
    <s v="MC-2371"/>
    <x v="140"/>
    <x v="0"/>
    <x v="4"/>
    <x v="7"/>
    <x v="2"/>
    <n v="41072"/>
    <n v="3757"/>
    <n v="409"/>
    <n v="41671"/>
    <n v="265793"/>
    <n v="9.15"/>
    <n v="10.89"/>
    <n v="537.84"/>
  </r>
  <r>
    <x v="2371"/>
    <s v="MC-2372"/>
    <x v="308"/>
    <x v="0"/>
    <x v="7"/>
    <x v="5"/>
    <x v="1"/>
    <n v="7553"/>
    <n v="282"/>
    <n v="70"/>
    <n v="28444"/>
    <n v="28164"/>
    <n v="3.73"/>
    <n v="24.82"/>
    <n v="-0.98"/>
  </r>
  <r>
    <x v="2372"/>
    <s v="MC-2373"/>
    <x v="4"/>
    <x v="4"/>
    <x v="6"/>
    <x v="3"/>
    <x v="0"/>
    <n v="37597"/>
    <n v="3500"/>
    <n v="578"/>
    <n v="4837"/>
    <n v="737585"/>
    <n v="9.31"/>
    <n v="16.510000000000002"/>
    <n v="15147.83"/>
  </r>
  <r>
    <x v="2373"/>
    <s v="MC-2374"/>
    <x v="127"/>
    <x v="1"/>
    <x v="3"/>
    <x v="1"/>
    <x v="2"/>
    <n v="41683"/>
    <n v="2254"/>
    <n v="259"/>
    <n v="40775"/>
    <n v="121962"/>
    <n v="5.41"/>
    <n v="11.49"/>
    <n v="199.11"/>
  </r>
  <r>
    <x v="2374"/>
    <s v="MC-2375"/>
    <x v="27"/>
    <x v="2"/>
    <x v="1"/>
    <x v="4"/>
    <x v="0"/>
    <n v="57362"/>
    <n v="2719"/>
    <n v="403"/>
    <n v="3107"/>
    <n v="616882"/>
    <n v="4.74"/>
    <n v="14.82"/>
    <n v="19757.189999999999"/>
  </r>
  <r>
    <x v="2375"/>
    <s v="MC-2376"/>
    <x v="134"/>
    <x v="1"/>
    <x v="4"/>
    <x v="2"/>
    <x v="0"/>
    <n v="70765"/>
    <n v="10464"/>
    <n v="2478"/>
    <n v="17344"/>
    <n v="1698685"/>
    <n v="14.79"/>
    <n v="23.68"/>
    <n v="9694.0400000000009"/>
  </r>
  <r>
    <x v="2376"/>
    <s v="MC-2377"/>
    <x v="64"/>
    <x v="5"/>
    <x v="3"/>
    <x v="9"/>
    <x v="2"/>
    <n v="13478"/>
    <n v="1576"/>
    <n v="74"/>
    <n v="27245"/>
    <n v="82329"/>
    <n v="11.69"/>
    <n v="4.7"/>
    <n v="202.18"/>
  </r>
  <r>
    <x v="2377"/>
    <s v="MC-2378"/>
    <x v="128"/>
    <x v="5"/>
    <x v="7"/>
    <x v="3"/>
    <x v="1"/>
    <n v="39641"/>
    <n v="3589"/>
    <n v="354"/>
    <n v="36938"/>
    <n v="481196"/>
    <n v="9.0500000000000007"/>
    <n v="9.86"/>
    <n v="1202.71"/>
  </r>
  <r>
    <x v="2378"/>
    <s v="MC-2379"/>
    <x v="185"/>
    <x v="5"/>
    <x v="5"/>
    <x v="0"/>
    <x v="0"/>
    <n v="58414"/>
    <n v="1982"/>
    <n v="326"/>
    <n v="45587"/>
    <n v="333074"/>
    <n v="3.39"/>
    <n v="16.45"/>
    <n v="630.64"/>
  </r>
  <r>
    <x v="2379"/>
    <s v="MC-2380"/>
    <x v="29"/>
    <x v="3"/>
    <x v="0"/>
    <x v="9"/>
    <x v="1"/>
    <n v="68936"/>
    <n v="2510"/>
    <n v="102"/>
    <n v="9368"/>
    <n v="32428"/>
    <n v="3.64"/>
    <n v="4.0599999999999996"/>
    <n v="246.16"/>
  </r>
  <r>
    <x v="2380"/>
    <s v="MC-2381"/>
    <x v="348"/>
    <x v="2"/>
    <x v="7"/>
    <x v="6"/>
    <x v="1"/>
    <n v="70313"/>
    <n v="9557"/>
    <n v="959"/>
    <n v="32145"/>
    <n v="2188595"/>
    <n v="13.59"/>
    <n v="10.029999999999999"/>
    <n v="6708.46"/>
  </r>
  <r>
    <x v="2381"/>
    <s v="MC-2382"/>
    <x v="334"/>
    <x v="2"/>
    <x v="3"/>
    <x v="5"/>
    <x v="1"/>
    <n v="99384"/>
    <n v="10505"/>
    <n v="2377"/>
    <n v="15313"/>
    <n v="5749708"/>
    <n v="10.57"/>
    <n v="22.63"/>
    <n v="37448.35"/>
  </r>
  <r>
    <x v="2382"/>
    <s v="MC-2383"/>
    <x v="247"/>
    <x v="2"/>
    <x v="2"/>
    <x v="5"/>
    <x v="2"/>
    <n v="66056"/>
    <n v="3279"/>
    <n v="600"/>
    <n v="49748"/>
    <n v="1474680"/>
    <n v="4.96"/>
    <n v="18.3"/>
    <n v="2864.29"/>
  </r>
  <r>
    <x v="2383"/>
    <s v="MC-2384"/>
    <x v="12"/>
    <x v="2"/>
    <x v="0"/>
    <x v="3"/>
    <x v="0"/>
    <n v="4890"/>
    <n v="262"/>
    <n v="38"/>
    <n v="25387"/>
    <n v="72852"/>
    <n v="5.36"/>
    <n v="14.5"/>
    <n v="186.96"/>
  </r>
  <r>
    <x v="2384"/>
    <s v="MC-2385"/>
    <x v="232"/>
    <x v="1"/>
    <x v="1"/>
    <x v="6"/>
    <x v="2"/>
    <n v="80921"/>
    <n v="8864"/>
    <n v="1885"/>
    <n v="27169"/>
    <n v="1501384"/>
    <n v="10.95"/>
    <n v="21.27"/>
    <n v="5426.06"/>
  </r>
  <r>
    <x v="2385"/>
    <s v="MC-2386"/>
    <x v="247"/>
    <x v="3"/>
    <x v="7"/>
    <x v="3"/>
    <x v="0"/>
    <n v="81897"/>
    <n v="11577"/>
    <n v="2577"/>
    <n v="31699"/>
    <n v="1397433"/>
    <n v="14.14"/>
    <n v="22.26"/>
    <n v="4308.5"/>
  </r>
  <r>
    <x v="2386"/>
    <s v="MC-2387"/>
    <x v="21"/>
    <x v="1"/>
    <x v="4"/>
    <x v="5"/>
    <x v="1"/>
    <n v="49549"/>
    <n v="3080"/>
    <n v="212"/>
    <n v="28234"/>
    <n v="243647"/>
    <n v="6.22"/>
    <n v="6.88"/>
    <n v="762.97"/>
  </r>
  <r>
    <x v="2387"/>
    <s v="MC-2388"/>
    <x v="319"/>
    <x v="0"/>
    <x v="7"/>
    <x v="6"/>
    <x v="2"/>
    <n v="12721"/>
    <n v="1413"/>
    <n v="188"/>
    <n v="37353"/>
    <n v="266092"/>
    <n v="11.11"/>
    <n v="13.31"/>
    <n v="612.36"/>
  </r>
  <r>
    <x v="2388"/>
    <s v="MC-2389"/>
    <x v="103"/>
    <x v="2"/>
    <x v="4"/>
    <x v="3"/>
    <x v="0"/>
    <n v="42735"/>
    <n v="2025"/>
    <n v="104"/>
    <n v="33830"/>
    <n v="20482"/>
    <n v="4.74"/>
    <n v="5.14"/>
    <n v="-39.46"/>
  </r>
  <r>
    <x v="2389"/>
    <s v="MC-2390"/>
    <x v="227"/>
    <x v="5"/>
    <x v="2"/>
    <x v="2"/>
    <x v="1"/>
    <n v="2367"/>
    <n v="150"/>
    <n v="37"/>
    <n v="6720"/>
    <n v="55416"/>
    <n v="6.34"/>
    <n v="24.67"/>
    <n v="724.69"/>
  </r>
  <r>
    <x v="2390"/>
    <s v="MC-2391"/>
    <x v="197"/>
    <x v="5"/>
    <x v="0"/>
    <x v="0"/>
    <x v="2"/>
    <n v="16894"/>
    <n v="1164"/>
    <n v="241"/>
    <n v="2592"/>
    <n v="69605"/>
    <n v="6.89"/>
    <n v="20.7"/>
    <n v="2585.37"/>
  </r>
  <r>
    <x v="2391"/>
    <s v="MC-2392"/>
    <x v="233"/>
    <x v="4"/>
    <x v="7"/>
    <x v="5"/>
    <x v="1"/>
    <n v="17124"/>
    <n v="345"/>
    <n v="42"/>
    <n v="16723"/>
    <n v="93089"/>
    <n v="2.0099999999999998"/>
    <n v="12.17"/>
    <n v="456.65"/>
  </r>
  <r>
    <x v="2392"/>
    <s v="MC-2393"/>
    <x v="193"/>
    <x v="3"/>
    <x v="6"/>
    <x v="9"/>
    <x v="1"/>
    <n v="10132"/>
    <n v="803"/>
    <n v="194"/>
    <n v="39856"/>
    <n v="271151"/>
    <n v="7.93"/>
    <n v="24.16"/>
    <n v="580.32000000000005"/>
  </r>
  <r>
    <x v="2393"/>
    <s v="MC-2394"/>
    <x v="8"/>
    <x v="4"/>
    <x v="4"/>
    <x v="2"/>
    <x v="0"/>
    <n v="11337"/>
    <n v="557"/>
    <n v="100"/>
    <n v="25728"/>
    <n v="155902"/>
    <n v="4.91"/>
    <n v="17.95"/>
    <n v="505.96"/>
  </r>
  <r>
    <x v="2394"/>
    <s v="MC-2395"/>
    <x v="82"/>
    <x v="3"/>
    <x v="0"/>
    <x v="2"/>
    <x v="2"/>
    <n v="82091"/>
    <n v="1808"/>
    <n v="396"/>
    <n v="852"/>
    <n v="370093"/>
    <n v="2.2000000000000002"/>
    <n v="21.9"/>
    <n v="43330.02"/>
  </r>
  <r>
    <x v="2395"/>
    <s v="MC-2396"/>
    <x v="347"/>
    <x v="3"/>
    <x v="4"/>
    <x v="3"/>
    <x v="1"/>
    <n v="39259"/>
    <n v="4081"/>
    <n v="762"/>
    <n v="12692"/>
    <n v="1279440"/>
    <n v="10.4"/>
    <n v="18.670000000000002"/>
    <n v="9980.39"/>
  </r>
  <r>
    <x v="2396"/>
    <s v="MC-2397"/>
    <x v="31"/>
    <x v="3"/>
    <x v="3"/>
    <x v="5"/>
    <x v="1"/>
    <n v="75461"/>
    <n v="3800"/>
    <n v="441"/>
    <n v="17663"/>
    <n v="975258"/>
    <n v="5.04"/>
    <n v="11.61"/>
    <n v="5421.63"/>
  </r>
  <r>
    <x v="2397"/>
    <s v="MC-2398"/>
    <x v="338"/>
    <x v="3"/>
    <x v="7"/>
    <x v="9"/>
    <x v="1"/>
    <n v="89977"/>
    <n v="10949"/>
    <n v="392"/>
    <n v="33171"/>
    <n v="831060"/>
    <n v="12.17"/>
    <n v="3.58"/>
    <n v="2405.36"/>
  </r>
  <r>
    <x v="2398"/>
    <s v="MC-2399"/>
    <x v="268"/>
    <x v="3"/>
    <x v="6"/>
    <x v="6"/>
    <x v="1"/>
    <n v="4692"/>
    <n v="208"/>
    <n v="38"/>
    <n v="29928"/>
    <n v="94711"/>
    <n v="4.43"/>
    <n v="18.27"/>
    <n v="216.47"/>
  </r>
  <r>
    <x v="2399"/>
    <s v="MC-2400"/>
    <x v="281"/>
    <x v="5"/>
    <x v="0"/>
    <x v="1"/>
    <x v="0"/>
    <n v="33685"/>
    <n v="2752"/>
    <n v="236"/>
    <n v="26301"/>
    <n v="244879"/>
    <n v="8.17"/>
    <n v="8.58"/>
    <n v="831.05"/>
  </r>
  <r>
    <x v="2400"/>
    <s v="MC-2401"/>
    <x v="335"/>
    <x v="5"/>
    <x v="3"/>
    <x v="1"/>
    <x v="1"/>
    <n v="5582"/>
    <n v="162"/>
    <n v="32"/>
    <n v="47966"/>
    <n v="29114"/>
    <n v="2.9"/>
    <n v="19.75"/>
    <n v="-39.299999999999997"/>
  </r>
  <r>
    <x v="2401"/>
    <s v="MC-2402"/>
    <x v="211"/>
    <x v="2"/>
    <x v="2"/>
    <x v="7"/>
    <x v="0"/>
    <n v="6616"/>
    <n v="448"/>
    <n v="23"/>
    <n v="2355"/>
    <n v="39625"/>
    <n v="6.77"/>
    <n v="5.13"/>
    <n v="1582.62"/>
  </r>
  <r>
    <x v="2402"/>
    <s v="MC-2403"/>
    <x v="243"/>
    <x v="1"/>
    <x v="0"/>
    <x v="8"/>
    <x v="2"/>
    <n v="2084"/>
    <n v="155"/>
    <n v="12"/>
    <n v="24587"/>
    <n v="7681"/>
    <n v="7.44"/>
    <n v="7.74"/>
    <n v="-68.760000000000005"/>
  </r>
  <r>
    <x v="2403"/>
    <s v="MC-2404"/>
    <x v="270"/>
    <x v="1"/>
    <x v="5"/>
    <x v="5"/>
    <x v="0"/>
    <n v="34969"/>
    <n v="2565"/>
    <n v="515"/>
    <n v="6245"/>
    <n v="990962"/>
    <n v="7.34"/>
    <n v="20.079999999999998"/>
    <n v="15768.26"/>
  </r>
  <r>
    <x v="2404"/>
    <s v="MC-2405"/>
    <x v="210"/>
    <x v="5"/>
    <x v="1"/>
    <x v="3"/>
    <x v="0"/>
    <n v="76411"/>
    <n v="7510"/>
    <n v="1327"/>
    <n v="39966"/>
    <n v="1503775"/>
    <n v="9.83"/>
    <n v="17.670000000000002"/>
    <n v="3662.66"/>
  </r>
  <r>
    <x v="2405"/>
    <s v="MC-2406"/>
    <x v="296"/>
    <x v="5"/>
    <x v="5"/>
    <x v="4"/>
    <x v="2"/>
    <n v="23692"/>
    <n v="2307"/>
    <n v="330"/>
    <n v="46955"/>
    <n v="444344"/>
    <n v="9.74"/>
    <n v="14.3"/>
    <n v="846.32"/>
  </r>
  <r>
    <x v="2406"/>
    <s v="MC-2407"/>
    <x v="185"/>
    <x v="2"/>
    <x v="7"/>
    <x v="8"/>
    <x v="0"/>
    <n v="32081"/>
    <n v="3012"/>
    <n v="610"/>
    <n v="37557"/>
    <n v="741842"/>
    <n v="9.39"/>
    <n v="20.25"/>
    <n v="1875.27"/>
  </r>
  <r>
    <x v="2407"/>
    <s v="MC-2408"/>
    <x v="18"/>
    <x v="2"/>
    <x v="6"/>
    <x v="8"/>
    <x v="2"/>
    <n v="3788"/>
    <n v="472"/>
    <n v="112"/>
    <n v="27863"/>
    <n v="164179"/>
    <n v="12.46"/>
    <n v="23.73"/>
    <n v="489.23"/>
  </r>
  <r>
    <x v="2408"/>
    <s v="MC-2409"/>
    <x v="64"/>
    <x v="2"/>
    <x v="7"/>
    <x v="5"/>
    <x v="2"/>
    <n v="5602"/>
    <n v="263"/>
    <n v="24"/>
    <n v="47382"/>
    <n v="36913"/>
    <n v="4.6900000000000004"/>
    <n v="9.1300000000000008"/>
    <n v="-22.1"/>
  </r>
  <r>
    <x v="2409"/>
    <s v="MC-2410"/>
    <x v="106"/>
    <x v="0"/>
    <x v="4"/>
    <x v="5"/>
    <x v="1"/>
    <n v="62589"/>
    <n v="7886"/>
    <n v="1492"/>
    <n v="37497"/>
    <n v="3596065"/>
    <n v="12.6"/>
    <n v="18.920000000000002"/>
    <n v="9490.2900000000009"/>
  </r>
  <r>
    <x v="2410"/>
    <s v="MC-2411"/>
    <x v="267"/>
    <x v="0"/>
    <x v="1"/>
    <x v="3"/>
    <x v="0"/>
    <n v="38219"/>
    <n v="4272"/>
    <n v="545"/>
    <n v="1189"/>
    <n v="403306"/>
    <n v="11.18"/>
    <n v="12.76"/>
    <n v="33812.1"/>
  </r>
  <r>
    <x v="2411"/>
    <s v="MC-2412"/>
    <x v="54"/>
    <x v="2"/>
    <x v="2"/>
    <x v="0"/>
    <x v="0"/>
    <n v="82617"/>
    <n v="2672"/>
    <n v="410"/>
    <n v="10054"/>
    <n v="857259"/>
    <n v="3.23"/>
    <n v="15.34"/>
    <n v="8426.91"/>
  </r>
  <r>
    <x v="2412"/>
    <s v="MC-2413"/>
    <x v="288"/>
    <x v="5"/>
    <x v="0"/>
    <x v="9"/>
    <x v="0"/>
    <n v="52891"/>
    <n v="1619"/>
    <n v="210"/>
    <n v="13593"/>
    <n v="113845"/>
    <n v="3.06"/>
    <n v="12.97"/>
    <n v="737.52"/>
  </r>
  <r>
    <x v="2413"/>
    <s v="MC-2414"/>
    <x v="305"/>
    <x v="4"/>
    <x v="1"/>
    <x v="8"/>
    <x v="1"/>
    <n v="12140"/>
    <n v="1372"/>
    <n v="44"/>
    <n v="36346"/>
    <n v="43421"/>
    <n v="11.3"/>
    <n v="3.21"/>
    <n v="19.46"/>
  </r>
  <r>
    <x v="2414"/>
    <s v="MC-2415"/>
    <x v="169"/>
    <x v="0"/>
    <x v="3"/>
    <x v="4"/>
    <x v="2"/>
    <n v="9688"/>
    <n v="136"/>
    <n v="5"/>
    <n v="35510"/>
    <n v="6563"/>
    <n v="1.4"/>
    <n v="3.68"/>
    <n v="-81.52"/>
  </r>
  <r>
    <x v="2415"/>
    <s v="MC-2416"/>
    <x v="148"/>
    <x v="0"/>
    <x v="0"/>
    <x v="6"/>
    <x v="2"/>
    <n v="29192"/>
    <n v="944"/>
    <n v="87"/>
    <n v="18876"/>
    <n v="172681"/>
    <n v="3.23"/>
    <n v="9.2200000000000006"/>
    <n v="814.82"/>
  </r>
  <r>
    <x v="2416"/>
    <s v="MC-2417"/>
    <x v="336"/>
    <x v="5"/>
    <x v="7"/>
    <x v="6"/>
    <x v="2"/>
    <n v="64271"/>
    <n v="5713"/>
    <n v="316"/>
    <n v="47760"/>
    <n v="733263"/>
    <n v="8.89"/>
    <n v="5.53"/>
    <n v="1435.3"/>
  </r>
  <r>
    <x v="2417"/>
    <s v="MC-2418"/>
    <x v="281"/>
    <x v="1"/>
    <x v="6"/>
    <x v="5"/>
    <x v="0"/>
    <n v="96707"/>
    <n v="13015"/>
    <n v="2545"/>
    <n v="23996"/>
    <n v="4833873"/>
    <n v="13.46"/>
    <n v="19.55"/>
    <n v="20044.38"/>
  </r>
  <r>
    <x v="2418"/>
    <s v="MC-2419"/>
    <x v="336"/>
    <x v="4"/>
    <x v="3"/>
    <x v="6"/>
    <x v="1"/>
    <n v="24259"/>
    <n v="1770"/>
    <n v="75"/>
    <n v="49597"/>
    <n v="159649"/>
    <n v="7.3"/>
    <n v="4.24"/>
    <n v="221.89"/>
  </r>
  <r>
    <x v="2419"/>
    <s v="MC-2420"/>
    <x v="71"/>
    <x v="1"/>
    <x v="1"/>
    <x v="6"/>
    <x v="0"/>
    <n v="91950"/>
    <n v="11497"/>
    <n v="1105"/>
    <n v="9033"/>
    <n v="424591"/>
    <n v="12.5"/>
    <n v="9.61"/>
    <n v="4600.25"/>
  </r>
  <r>
    <x v="2420"/>
    <s v="MC-2421"/>
    <x v="251"/>
    <x v="2"/>
    <x v="7"/>
    <x v="6"/>
    <x v="0"/>
    <n v="41039"/>
    <n v="3544"/>
    <n v="608"/>
    <n v="21865"/>
    <n v="1073560"/>
    <n v="8.64"/>
    <n v="17.16"/>
    <n v="4809.8900000000003"/>
  </r>
  <r>
    <x v="2421"/>
    <s v="MC-2422"/>
    <x v="198"/>
    <x v="2"/>
    <x v="1"/>
    <x v="3"/>
    <x v="1"/>
    <n v="72585"/>
    <n v="7268"/>
    <n v="1063"/>
    <n v="34876"/>
    <n v="583707"/>
    <n v="10.01"/>
    <n v="14.63"/>
    <n v="1573.68"/>
  </r>
  <r>
    <x v="2422"/>
    <s v="MC-2423"/>
    <x v="234"/>
    <x v="4"/>
    <x v="6"/>
    <x v="0"/>
    <x v="2"/>
    <n v="31991"/>
    <n v="3521"/>
    <n v="494"/>
    <n v="36211"/>
    <n v="155454"/>
    <n v="11.01"/>
    <n v="14.03"/>
    <n v="329.3"/>
  </r>
  <r>
    <x v="2423"/>
    <s v="MC-2424"/>
    <x v="58"/>
    <x v="2"/>
    <x v="0"/>
    <x v="7"/>
    <x v="0"/>
    <n v="5086"/>
    <n v="60"/>
    <n v="6"/>
    <n v="23510"/>
    <n v="9429"/>
    <n v="1.18"/>
    <n v="10"/>
    <n v="-59.89"/>
  </r>
  <r>
    <x v="2424"/>
    <s v="MC-2425"/>
    <x v="305"/>
    <x v="4"/>
    <x v="7"/>
    <x v="4"/>
    <x v="0"/>
    <n v="18899"/>
    <n v="1554"/>
    <n v="319"/>
    <n v="48302"/>
    <n v="67339"/>
    <n v="8.2200000000000006"/>
    <n v="20.53"/>
    <n v="39.409999999999997"/>
  </r>
  <r>
    <x v="2425"/>
    <s v="MC-2426"/>
    <x v="3"/>
    <x v="2"/>
    <x v="4"/>
    <x v="0"/>
    <x v="1"/>
    <n v="99649"/>
    <n v="13754"/>
    <n v="416"/>
    <n v="32890"/>
    <n v="230220"/>
    <n v="13.8"/>
    <n v="3.02"/>
    <n v="599.96"/>
  </r>
  <r>
    <x v="2426"/>
    <s v="MC-2427"/>
    <x v="25"/>
    <x v="3"/>
    <x v="2"/>
    <x v="9"/>
    <x v="0"/>
    <n v="75235"/>
    <n v="1427"/>
    <n v="288"/>
    <n v="23894"/>
    <n v="94346"/>
    <n v="1.9"/>
    <n v="20.18"/>
    <n v="294.85000000000002"/>
  </r>
  <r>
    <x v="2427"/>
    <s v="MC-2428"/>
    <x v="179"/>
    <x v="0"/>
    <x v="6"/>
    <x v="4"/>
    <x v="1"/>
    <n v="4270"/>
    <n v="301"/>
    <n v="46"/>
    <n v="43572"/>
    <n v="83645"/>
    <n v="7.05"/>
    <n v="15.28"/>
    <n v="91.97"/>
  </r>
  <r>
    <x v="2428"/>
    <s v="MC-2429"/>
    <x v="227"/>
    <x v="2"/>
    <x v="7"/>
    <x v="8"/>
    <x v="1"/>
    <n v="15543"/>
    <n v="839"/>
    <n v="156"/>
    <n v="40483"/>
    <n v="376954"/>
    <n v="5.4"/>
    <n v="18.59"/>
    <n v="831.13"/>
  </r>
  <r>
    <x v="2429"/>
    <s v="MC-2430"/>
    <x v="170"/>
    <x v="5"/>
    <x v="3"/>
    <x v="9"/>
    <x v="0"/>
    <n v="33096"/>
    <n v="3664"/>
    <n v="128"/>
    <n v="49171"/>
    <n v="62726"/>
    <n v="11.07"/>
    <n v="3.49"/>
    <n v="27.57"/>
  </r>
  <r>
    <x v="2430"/>
    <s v="MC-2431"/>
    <x v="34"/>
    <x v="4"/>
    <x v="4"/>
    <x v="3"/>
    <x v="1"/>
    <n v="48257"/>
    <n v="1663"/>
    <n v="80"/>
    <n v="32573"/>
    <n v="14895"/>
    <n v="3.45"/>
    <n v="4.8099999999999996"/>
    <n v="-54.27"/>
  </r>
  <r>
    <x v="2431"/>
    <s v="MC-2432"/>
    <x v="134"/>
    <x v="1"/>
    <x v="3"/>
    <x v="8"/>
    <x v="2"/>
    <n v="11784"/>
    <n v="407"/>
    <n v="101"/>
    <n v="45736"/>
    <n v="172826"/>
    <n v="3.45"/>
    <n v="24.82"/>
    <n v="277.88"/>
  </r>
  <r>
    <x v="2432"/>
    <s v="MC-2433"/>
    <x v="214"/>
    <x v="0"/>
    <x v="2"/>
    <x v="1"/>
    <x v="2"/>
    <n v="59468"/>
    <n v="8367"/>
    <n v="1976"/>
    <n v="9425"/>
    <n v="3161613"/>
    <n v="14.07"/>
    <n v="23.62"/>
    <n v="33446.46"/>
  </r>
  <r>
    <x v="2433"/>
    <s v="MC-2434"/>
    <x v="249"/>
    <x v="3"/>
    <x v="0"/>
    <x v="7"/>
    <x v="2"/>
    <n v="82986"/>
    <n v="6614"/>
    <n v="778"/>
    <n v="5171"/>
    <n v="1804128"/>
    <n v="7.97"/>
    <n v="11.76"/>
    <n v="34786.11"/>
  </r>
  <r>
    <x v="2434"/>
    <s v="MC-2435"/>
    <x v="296"/>
    <x v="5"/>
    <x v="5"/>
    <x v="3"/>
    <x v="2"/>
    <n v="40335"/>
    <n v="4967"/>
    <n v="148"/>
    <n v="48540"/>
    <n v="257705"/>
    <n v="12.31"/>
    <n v="2.98"/>
    <n v="430.91"/>
  </r>
  <r>
    <x v="2435"/>
    <s v="MC-2436"/>
    <x v="147"/>
    <x v="0"/>
    <x v="0"/>
    <x v="2"/>
    <x v="2"/>
    <n v="46974"/>
    <n v="1386"/>
    <n v="222"/>
    <n v="2334"/>
    <n v="88480"/>
    <n v="2.95"/>
    <n v="16.02"/>
    <n v="3690.51"/>
  </r>
  <r>
    <x v="2436"/>
    <s v="MC-2437"/>
    <x v="162"/>
    <x v="0"/>
    <x v="3"/>
    <x v="3"/>
    <x v="2"/>
    <n v="77210"/>
    <n v="2261"/>
    <n v="219"/>
    <n v="40368"/>
    <n v="311015"/>
    <n v="2.93"/>
    <n v="9.69"/>
    <n v="670.44"/>
  </r>
  <r>
    <x v="2437"/>
    <s v="MC-2438"/>
    <x v="84"/>
    <x v="0"/>
    <x v="6"/>
    <x v="9"/>
    <x v="0"/>
    <n v="55214"/>
    <n v="2643"/>
    <n v="542"/>
    <n v="28022"/>
    <n v="1089005"/>
    <n v="4.79"/>
    <n v="20.51"/>
    <n v="3786.23"/>
  </r>
  <r>
    <x v="2438"/>
    <s v="MC-2439"/>
    <x v="205"/>
    <x v="5"/>
    <x v="7"/>
    <x v="8"/>
    <x v="0"/>
    <n v="61766"/>
    <n v="6832"/>
    <n v="256"/>
    <n v="45439"/>
    <n v="339320"/>
    <n v="11.06"/>
    <n v="3.75"/>
    <n v="646.76"/>
  </r>
  <r>
    <x v="2439"/>
    <s v="MC-2440"/>
    <x v="241"/>
    <x v="1"/>
    <x v="0"/>
    <x v="3"/>
    <x v="0"/>
    <n v="68000"/>
    <n v="4460"/>
    <n v="986"/>
    <n v="41133"/>
    <n v="1439661"/>
    <n v="6.56"/>
    <n v="22.11"/>
    <n v="3400.03"/>
  </r>
  <r>
    <x v="2440"/>
    <s v="MC-2441"/>
    <x v="35"/>
    <x v="2"/>
    <x v="6"/>
    <x v="3"/>
    <x v="2"/>
    <n v="65316"/>
    <n v="5430"/>
    <n v="1269"/>
    <n v="6966"/>
    <n v="1494096"/>
    <n v="8.31"/>
    <n v="23.37"/>
    <n v="21347.91"/>
  </r>
  <r>
    <x v="2441"/>
    <s v="MC-2442"/>
    <x v="294"/>
    <x v="3"/>
    <x v="2"/>
    <x v="5"/>
    <x v="1"/>
    <n v="96171"/>
    <n v="13479"/>
    <n v="2436"/>
    <n v="46698"/>
    <n v="4764955"/>
    <n v="14.02"/>
    <n v="18.07"/>
    <n v="10103.799999999999"/>
  </r>
  <r>
    <x v="2442"/>
    <s v="MC-2443"/>
    <x v="311"/>
    <x v="2"/>
    <x v="2"/>
    <x v="4"/>
    <x v="0"/>
    <n v="31207"/>
    <n v="2594"/>
    <n v="604"/>
    <n v="13816"/>
    <n v="710943"/>
    <n v="8.31"/>
    <n v="23.28"/>
    <n v="5045.7"/>
  </r>
  <r>
    <x v="2443"/>
    <s v="MC-2444"/>
    <x v="37"/>
    <x v="0"/>
    <x v="1"/>
    <x v="9"/>
    <x v="0"/>
    <n v="76246"/>
    <n v="9409"/>
    <n v="1868"/>
    <n v="16269"/>
    <n v="2175248"/>
    <n v="12.34"/>
    <n v="19.850000000000001"/>
    <n v="13270.69"/>
  </r>
  <r>
    <x v="2444"/>
    <s v="MC-2445"/>
    <x v="37"/>
    <x v="2"/>
    <x v="5"/>
    <x v="2"/>
    <x v="0"/>
    <n v="22823"/>
    <n v="1044"/>
    <n v="210"/>
    <n v="36479"/>
    <n v="370199"/>
    <n v="4.57"/>
    <n v="20.11"/>
    <n v="914.82"/>
  </r>
  <r>
    <x v="2445"/>
    <s v="MC-2446"/>
    <x v="245"/>
    <x v="1"/>
    <x v="6"/>
    <x v="5"/>
    <x v="1"/>
    <n v="28280"/>
    <n v="3400"/>
    <n v="291"/>
    <n v="598"/>
    <n v="57752"/>
    <n v="12.02"/>
    <n v="8.56"/>
    <n v="9558.6200000000008"/>
  </r>
  <r>
    <x v="2446"/>
    <s v="MC-2447"/>
    <x v="50"/>
    <x v="2"/>
    <x v="1"/>
    <x v="0"/>
    <x v="2"/>
    <n v="98488"/>
    <n v="12687"/>
    <n v="1904"/>
    <n v="22945"/>
    <n v="2942247"/>
    <n v="12.88"/>
    <n v="15.01"/>
    <n v="12722.97"/>
  </r>
  <r>
    <x v="2447"/>
    <s v="MC-2448"/>
    <x v="76"/>
    <x v="2"/>
    <x v="0"/>
    <x v="1"/>
    <x v="2"/>
    <n v="75938"/>
    <n v="10067"/>
    <n v="569"/>
    <n v="6505"/>
    <n v="244619"/>
    <n v="13.26"/>
    <n v="5.65"/>
    <n v="3660.34"/>
  </r>
  <r>
    <x v="2448"/>
    <s v="MC-2449"/>
    <x v="256"/>
    <x v="3"/>
    <x v="4"/>
    <x v="7"/>
    <x v="2"/>
    <n v="99693"/>
    <n v="13142"/>
    <n v="2833"/>
    <n v="8037"/>
    <n v="1990120"/>
    <n v="13.18"/>
    <n v="21.56"/>
    <n v="24661.14"/>
  </r>
  <r>
    <x v="2449"/>
    <s v="MC-2450"/>
    <x v="238"/>
    <x v="2"/>
    <x v="5"/>
    <x v="8"/>
    <x v="2"/>
    <n v="77280"/>
    <n v="9487"/>
    <n v="2072"/>
    <n v="37131"/>
    <n v="3318874"/>
    <n v="12.28"/>
    <n v="21.84"/>
    <n v="8838.3700000000008"/>
  </r>
  <r>
    <x v="2450"/>
    <s v="MC-2451"/>
    <x v="297"/>
    <x v="2"/>
    <x v="1"/>
    <x v="6"/>
    <x v="2"/>
    <n v="11774"/>
    <n v="1238"/>
    <n v="241"/>
    <n v="24261"/>
    <n v="182276"/>
    <n v="10.51"/>
    <n v="19.47"/>
    <n v="651.29999999999995"/>
  </r>
  <r>
    <x v="2451"/>
    <s v="MC-2452"/>
    <x v="171"/>
    <x v="2"/>
    <x v="4"/>
    <x v="7"/>
    <x v="0"/>
    <n v="78265"/>
    <n v="9220"/>
    <n v="1319"/>
    <n v="34373"/>
    <n v="969790"/>
    <n v="11.78"/>
    <n v="14.31"/>
    <n v="2721.4"/>
  </r>
  <r>
    <x v="2452"/>
    <s v="MC-2453"/>
    <x v="263"/>
    <x v="0"/>
    <x v="5"/>
    <x v="8"/>
    <x v="1"/>
    <n v="13598"/>
    <n v="1206"/>
    <n v="67"/>
    <n v="16258"/>
    <n v="114306"/>
    <n v="8.8699999999999992"/>
    <n v="5.56"/>
    <n v="603.08000000000004"/>
  </r>
  <r>
    <x v="2453"/>
    <s v="MC-2454"/>
    <x v="57"/>
    <x v="4"/>
    <x v="3"/>
    <x v="6"/>
    <x v="0"/>
    <n v="66699"/>
    <n v="2984"/>
    <n v="646"/>
    <n v="48161"/>
    <n v="566063"/>
    <n v="4.47"/>
    <n v="21.65"/>
    <n v="1075.3499999999999"/>
  </r>
  <r>
    <x v="2454"/>
    <s v="MC-2455"/>
    <x v="219"/>
    <x v="2"/>
    <x v="7"/>
    <x v="2"/>
    <x v="1"/>
    <n v="48581"/>
    <n v="2151"/>
    <n v="208"/>
    <n v="38251"/>
    <n v="166956"/>
    <n v="4.43"/>
    <n v="9.67"/>
    <n v="336.48"/>
  </r>
  <r>
    <x v="2455"/>
    <s v="MC-2456"/>
    <x v="215"/>
    <x v="5"/>
    <x v="6"/>
    <x v="1"/>
    <x v="1"/>
    <n v="76334"/>
    <n v="10711"/>
    <n v="2660"/>
    <n v="12894"/>
    <n v="4037111"/>
    <n v="14.03"/>
    <n v="24.83"/>
    <n v="31210.12"/>
  </r>
  <r>
    <x v="2456"/>
    <s v="MC-2457"/>
    <x v="119"/>
    <x v="0"/>
    <x v="1"/>
    <x v="9"/>
    <x v="2"/>
    <n v="20434"/>
    <n v="423"/>
    <n v="20"/>
    <n v="3399"/>
    <n v="9484"/>
    <n v="2.0699999999999998"/>
    <n v="4.7300000000000004"/>
    <n v="179.03"/>
  </r>
  <r>
    <x v="2457"/>
    <s v="MC-2458"/>
    <x v="339"/>
    <x v="4"/>
    <x v="7"/>
    <x v="3"/>
    <x v="1"/>
    <n v="71657"/>
    <n v="2216"/>
    <n v="396"/>
    <n v="25596"/>
    <n v="916157"/>
    <n v="3.09"/>
    <n v="17.87"/>
    <n v="3479.26"/>
  </r>
  <r>
    <x v="2458"/>
    <s v="MC-2459"/>
    <x v="345"/>
    <x v="2"/>
    <x v="7"/>
    <x v="8"/>
    <x v="2"/>
    <n v="1147"/>
    <n v="58"/>
    <n v="7"/>
    <n v="7467"/>
    <n v="9783"/>
    <n v="5.0599999999999996"/>
    <n v="12.07"/>
    <n v="31.02"/>
  </r>
  <r>
    <x v="2459"/>
    <s v="MC-2460"/>
    <x v="51"/>
    <x v="4"/>
    <x v="6"/>
    <x v="8"/>
    <x v="0"/>
    <n v="43567"/>
    <n v="1548"/>
    <n v="269"/>
    <n v="11756"/>
    <n v="617340"/>
    <n v="3.55"/>
    <n v="17.38"/>
    <n v="5151.1099999999997"/>
  </r>
  <r>
    <x v="2460"/>
    <s v="MC-2461"/>
    <x v="151"/>
    <x v="1"/>
    <x v="0"/>
    <x v="0"/>
    <x v="0"/>
    <n v="30133"/>
    <n v="3122"/>
    <n v="527"/>
    <n v="1361"/>
    <n v="443971"/>
    <n v="10.36"/>
    <n v="16.88"/>
    <n v="32517.57"/>
  </r>
  <r>
    <x v="2461"/>
    <s v="MC-2462"/>
    <x v="91"/>
    <x v="0"/>
    <x v="2"/>
    <x v="2"/>
    <x v="1"/>
    <n v="73307"/>
    <n v="6172"/>
    <n v="342"/>
    <n v="27673"/>
    <n v="603135"/>
    <n v="8.42"/>
    <n v="5.54"/>
    <n v="2079.5"/>
  </r>
  <r>
    <x v="2462"/>
    <s v="MC-2463"/>
    <x v="85"/>
    <x v="2"/>
    <x v="1"/>
    <x v="7"/>
    <x v="2"/>
    <n v="74985"/>
    <n v="1042"/>
    <n v="93"/>
    <n v="33445"/>
    <n v="208952"/>
    <n v="1.39"/>
    <n v="8.93"/>
    <n v="524.76"/>
  </r>
  <r>
    <x v="2463"/>
    <s v="MC-2464"/>
    <x v="200"/>
    <x v="2"/>
    <x v="2"/>
    <x v="0"/>
    <x v="0"/>
    <n v="23661"/>
    <n v="1133"/>
    <n v="50"/>
    <n v="13593"/>
    <n v="55487"/>
    <n v="4.79"/>
    <n v="4.41"/>
    <n v="308.20999999999998"/>
  </r>
  <r>
    <x v="2464"/>
    <s v="MC-2465"/>
    <x v="223"/>
    <x v="4"/>
    <x v="2"/>
    <x v="3"/>
    <x v="2"/>
    <n v="69468"/>
    <n v="3042"/>
    <n v="529"/>
    <n v="4790"/>
    <n v="190899"/>
    <n v="4.38"/>
    <n v="17.39"/>
    <n v="3885.4"/>
  </r>
  <r>
    <x v="2465"/>
    <s v="MC-2466"/>
    <x v="49"/>
    <x v="5"/>
    <x v="5"/>
    <x v="6"/>
    <x v="1"/>
    <n v="83201"/>
    <n v="7831"/>
    <n v="296"/>
    <n v="17867"/>
    <n v="131415"/>
    <n v="9.41"/>
    <n v="3.78"/>
    <n v="635.52"/>
  </r>
  <r>
    <x v="2466"/>
    <s v="MC-2467"/>
    <x v="300"/>
    <x v="5"/>
    <x v="6"/>
    <x v="6"/>
    <x v="1"/>
    <n v="97394"/>
    <n v="8008"/>
    <n v="1051"/>
    <n v="37696"/>
    <n v="711856"/>
    <n v="8.2200000000000006"/>
    <n v="13.12"/>
    <n v="1788.42"/>
  </r>
  <r>
    <x v="2467"/>
    <s v="MC-2468"/>
    <x v="312"/>
    <x v="0"/>
    <x v="3"/>
    <x v="1"/>
    <x v="0"/>
    <n v="86864"/>
    <n v="3779"/>
    <n v="222"/>
    <n v="48934"/>
    <n v="251872"/>
    <n v="4.3499999999999996"/>
    <n v="5.87"/>
    <n v="414.72"/>
  </r>
  <r>
    <x v="2468"/>
    <s v="MC-2469"/>
    <x v="184"/>
    <x v="4"/>
    <x v="3"/>
    <x v="7"/>
    <x v="0"/>
    <n v="15034"/>
    <n v="510"/>
    <n v="52"/>
    <n v="12212"/>
    <n v="52519"/>
    <n v="3.39"/>
    <n v="10.199999999999999"/>
    <n v="330.08"/>
  </r>
  <r>
    <x v="2469"/>
    <s v="MC-2470"/>
    <x v="185"/>
    <x v="3"/>
    <x v="2"/>
    <x v="9"/>
    <x v="1"/>
    <n v="35009"/>
    <n v="2274"/>
    <n v="403"/>
    <n v="28138"/>
    <n v="459968"/>
    <n v="6.5"/>
    <n v="17.72"/>
    <n v="1534.71"/>
  </r>
  <r>
    <x v="2470"/>
    <s v="MC-2471"/>
    <x v="286"/>
    <x v="3"/>
    <x v="7"/>
    <x v="6"/>
    <x v="2"/>
    <n v="14311"/>
    <n v="1677"/>
    <n v="380"/>
    <n v="6748"/>
    <n v="466751"/>
    <n v="11.72"/>
    <n v="22.66"/>
    <n v="6817.11"/>
  </r>
  <r>
    <x v="2471"/>
    <s v="MC-2472"/>
    <x v="40"/>
    <x v="0"/>
    <x v="6"/>
    <x v="9"/>
    <x v="0"/>
    <n v="52378"/>
    <n v="7464"/>
    <n v="1005"/>
    <n v="35328"/>
    <n v="1065755"/>
    <n v="14.25"/>
    <n v="13.46"/>
    <n v="2916.76"/>
  </r>
  <r>
    <x v="2472"/>
    <s v="MC-2473"/>
    <x v="320"/>
    <x v="1"/>
    <x v="7"/>
    <x v="0"/>
    <x v="1"/>
    <n v="37183"/>
    <n v="998"/>
    <n v="178"/>
    <n v="44026"/>
    <n v="396425"/>
    <n v="2.68"/>
    <n v="17.84"/>
    <n v="800.42"/>
  </r>
  <r>
    <x v="2473"/>
    <s v="MC-2474"/>
    <x v="151"/>
    <x v="1"/>
    <x v="1"/>
    <x v="5"/>
    <x v="1"/>
    <n v="82729"/>
    <n v="5634"/>
    <n v="1081"/>
    <n v="23621"/>
    <n v="366698"/>
    <n v="6.81"/>
    <n v="19.190000000000001"/>
    <n v="1452.45"/>
  </r>
  <r>
    <x v="2474"/>
    <s v="MC-2475"/>
    <x v="277"/>
    <x v="5"/>
    <x v="7"/>
    <x v="8"/>
    <x v="0"/>
    <n v="2971"/>
    <n v="47"/>
    <n v="7"/>
    <n v="48761"/>
    <n v="2841"/>
    <n v="1.58"/>
    <n v="14.89"/>
    <n v="-94.17"/>
  </r>
  <r>
    <x v="2475"/>
    <s v="MC-2476"/>
    <x v="15"/>
    <x v="2"/>
    <x v="3"/>
    <x v="1"/>
    <x v="2"/>
    <n v="17456"/>
    <n v="1137"/>
    <n v="182"/>
    <n v="43273"/>
    <n v="374462"/>
    <n v="6.51"/>
    <n v="16.010000000000002"/>
    <n v="765.35"/>
  </r>
  <r>
    <x v="2476"/>
    <s v="MC-2477"/>
    <x v="146"/>
    <x v="5"/>
    <x v="6"/>
    <x v="8"/>
    <x v="2"/>
    <n v="99815"/>
    <n v="7197"/>
    <n v="1264"/>
    <n v="8042"/>
    <n v="517719"/>
    <n v="7.21"/>
    <n v="17.559999999999999"/>
    <n v="6337.82"/>
  </r>
  <r>
    <x v="2477"/>
    <s v="MC-2478"/>
    <x v="307"/>
    <x v="2"/>
    <x v="6"/>
    <x v="8"/>
    <x v="1"/>
    <n v="97764"/>
    <n v="13284"/>
    <n v="1724"/>
    <n v="8600"/>
    <n v="1298910"/>
    <n v="13.59"/>
    <n v="12.98"/>
    <n v="15004.43"/>
  </r>
  <r>
    <x v="2478"/>
    <s v="MC-2479"/>
    <x v="145"/>
    <x v="4"/>
    <x v="0"/>
    <x v="0"/>
    <x v="0"/>
    <n v="85255"/>
    <n v="2292"/>
    <n v="171"/>
    <n v="5503"/>
    <n v="311067"/>
    <n v="2.69"/>
    <n v="7.46"/>
    <n v="5552.44"/>
  </r>
  <r>
    <x v="2479"/>
    <s v="MC-2480"/>
    <x v="15"/>
    <x v="4"/>
    <x v="5"/>
    <x v="3"/>
    <x v="1"/>
    <n v="61764"/>
    <n v="4697"/>
    <n v="98"/>
    <n v="42930"/>
    <n v="113507"/>
    <n v="7.6"/>
    <n v="2.09"/>
    <n v="164.4"/>
  </r>
  <r>
    <x v="2480"/>
    <s v="MC-2481"/>
    <x v="275"/>
    <x v="1"/>
    <x v="6"/>
    <x v="0"/>
    <x v="0"/>
    <n v="66594"/>
    <n v="8901"/>
    <n v="910"/>
    <n v="36339"/>
    <n v="1266131"/>
    <n v="13.37"/>
    <n v="10.220000000000001"/>
    <n v="3384.24"/>
  </r>
  <r>
    <x v="2481"/>
    <s v="MC-2482"/>
    <x v="75"/>
    <x v="2"/>
    <x v="1"/>
    <x v="9"/>
    <x v="0"/>
    <n v="54104"/>
    <n v="3860"/>
    <n v="342"/>
    <n v="43375"/>
    <n v="65997"/>
    <n v="7.13"/>
    <n v="8.86"/>
    <n v="52.15"/>
  </r>
  <r>
    <x v="2482"/>
    <s v="MC-2483"/>
    <x v="181"/>
    <x v="0"/>
    <x v="2"/>
    <x v="5"/>
    <x v="0"/>
    <n v="22102"/>
    <n v="1740"/>
    <n v="193"/>
    <n v="10206"/>
    <n v="369000"/>
    <n v="7.87"/>
    <n v="11.09"/>
    <n v="3515.65"/>
  </r>
  <r>
    <x v="2483"/>
    <s v="MC-2484"/>
    <x v="178"/>
    <x v="3"/>
    <x v="1"/>
    <x v="5"/>
    <x v="1"/>
    <n v="16527"/>
    <n v="1809"/>
    <n v="62"/>
    <n v="15892"/>
    <n v="117697"/>
    <n v="10.95"/>
    <n v="3.43"/>
    <n v="640.59"/>
  </r>
  <r>
    <x v="2484"/>
    <s v="MC-2485"/>
    <x v="294"/>
    <x v="4"/>
    <x v="1"/>
    <x v="5"/>
    <x v="0"/>
    <n v="19648"/>
    <n v="607"/>
    <n v="141"/>
    <n v="19560"/>
    <n v="348343"/>
    <n v="3.09"/>
    <n v="23.23"/>
    <n v="1680.89"/>
  </r>
  <r>
    <x v="2485"/>
    <s v="MC-2486"/>
    <x v="216"/>
    <x v="2"/>
    <x v="0"/>
    <x v="8"/>
    <x v="0"/>
    <n v="78945"/>
    <n v="8108"/>
    <n v="1289"/>
    <n v="41490"/>
    <n v="2080200"/>
    <n v="10.27"/>
    <n v="15.9"/>
    <n v="4913.79"/>
  </r>
  <r>
    <x v="2486"/>
    <s v="MC-2487"/>
    <x v="42"/>
    <x v="4"/>
    <x v="0"/>
    <x v="7"/>
    <x v="2"/>
    <n v="2730"/>
    <n v="134"/>
    <n v="21"/>
    <n v="45990"/>
    <n v="26584"/>
    <n v="4.91"/>
    <n v="15.67"/>
    <n v="-42.2"/>
  </r>
  <r>
    <x v="2487"/>
    <s v="MC-2488"/>
    <x v="242"/>
    <x v="0"/>
    <x v="0"/>
    <x v="1"/>
    <x v="0"/>
    <n v="13963"/>
    <n v="1346"/>
    <n v="264"/>
    <n v="38215"/>
    <n v="383783"/>
    <n v="9.64"/>
    <n v="19.61"/>
    <n v="904.26"/>
  </r>
  <r>
    <x v="2488"/>
    <s v="MC-2489"/>
    <x v="133"/>
    <x v="5"/>
    <x v="0"/>
    <x v="3"/>
    <x v="2"/>
    <n v="47501"/>
    <n v="6076"/>
    <n v="1384"/>
    <n v="48900"/>
    <n v="3429506"/>
    <n v="12.79"/>
    <n v="22.78"/>
    <n v="6913.37"/>
  </r>
  <r>
    <x v="2489"/>
    <s v="MC-2490"/>
    <x v="340"/>
    <x v="2"/>
    <x v="0"/>
    <x v="4"/>
    <x v="0"/>
    <n v="38341"/>
    <n v="5594"/>
    <n v="1066"/>
    <n v="41163"/>
    <n v="983218"/>
    <n v="14.59"/>
    <n v="19.059999999999999"/>
    <n v="2288.59"/>
  </r>
  <r>
    <x v="2490"/>
    <s v="MC-2491"/>
    <x v="18"/>
    <x v="2"/>
    <x v="7"/>
    <x v="9"/>
    <x v="2"/>
    <n v="58350"/>
    <n v="3374"/>
    <n v="295"/>
    <n v="17216"/>
    <n v="159086"/>
    <n v="5.78"/>
    <n v="8.74"/>
    <n v="824.06"/>
  </r>
  <r>
    <x v="2491"/>
    <s v="MC-2492"/>
    <x v="322"/>
    <x v="1"/>
    <x v="1"/>
    <x v="5"/>
    <x v="1"/>
    <n v="70269"/>
    <n v="7970"/>
    <n v="1229"/>
    <n v="37362"/>
    <n v="1546615"/>
    <n v="11.34"/>
    <n v="15.42"/>
    <n v="4039.59"/>
  </r>
  <r>
    <x v="2492"/>
    <s v="MC-2493"/>
    <x v="141"/>
    <x v="2"/>
    <x v="7"/>
    <x v="9"/>
    <x v="0"/>
    <n v="15673"/>
    <n v="1857"/>
    <n v="91"/>
    <n v="21624"/>
    <n v="131807"/>
    <n v="11.85"/>
    <n v="4.9000000000000004"/>
    <n v="509.54"/>
  </r>
  <r>
    <x v="2493"/>
    <s v="MC-2494"/>
    <x v="192"/>
    <x v="5"/>
    <x v="7"/>
    <x v="7"/>
    <x v="0"/>
    <n v="27581"/>
    <n v="3047"/>
    <n v="670"/>
    <n v="44016"/>
    <n v="1026430"/>
    <n v="11.05"/>
    <n v="21.99"/>
    <n v="2231.94"/>
  </r>
  <r>
    <x v="2494"/>
    <s v="MC-2495"/>
    <x v="311"/>
    <x v="3"/>
    <x v="0"/>
    <x v="6"/>
    <x v="0"/>
    <n v="71185"/>
    <n v="3954"/>
    <n v="575"/>
    <n v="17273"/>
    <n v="392558"/>
    <n v="5.55"/>
    <n v="14.54"/>
    <n v="2172.67"/>
  </r>
  <r>
    <x v="2495"/>
    <s v="MC-2496"/>
    <x v="154"/>
    <x v="5"/>
    <x v="7"/>
    <x v="0"/>
    <x v="0"/>
    <n v="38590"/>
    <n v="4866"/>
    <n v="127"/>
    <n v="33850"/>
    <n v="232835"/>
    <n v="12.61"/>
    <n v="2.61"/>
    <n v="587.84"/>
  </r>
  <r>
    <x v="2496"/>
    <s v="MC-2497"/>
    <x v="118"/>
    <x v="4"/>
    <x v="4"/>
    <x v="1"/>
    <x v="0"/>
    <n v="2930"/>
    <n v="115"/>
    <n v="22"/>
    <n v="13216"/>
    <n v="48182"/>
    <n v="3.92"/>
    <n v="19.13"/>
    <n v="264.57"/>
  </r>
  <r>
    <x v="2497"/>
    <s v="MC-2498"/>
    <x v="192"/>
    <x v="1"/>
    <x v="6"/>
    <x v="0"/>
    <x v="1"/>
    <n v="22268"/>
    <n v="719"/>
    <n v="114"/>
    <n v="29461"/>
    <n v="228565"/>
    <n v="3.23"/>
    <n v="15.86"/>
    <n v="675.81"/>
  </r>
  <r>
    <x v="2498"/>
    <s v="MC-2499"/>
    <x v="81"/>
    <x v="0"/>
    <x v="5"/>
    <x v="4"/>
    <x v="1"/>
    <n v="60754"/>
    <n v="4859"/>
    <n v="912"/>
    <n v="33486"/>
    <n v="179499"/>
    <n v="8"/>
    <n v="18.77"/>
    <n v="436.04"/>
  </r>
  <r>
    <x v="2499"/>
    <s v="MC-2500"/>
    <x v="340"/>
    <x v="0"/>
    <x v="2"/>
    <x v="4"/>
    <x v="1"/>
    <n v="82231"/>
    <n v="12128"/>
    <n v="726"/>
    <n v="12672"/>
    <n v="1558581"/>
    <n v="14.75"/>
    <n v="5.99"/>
    <n v="12198.98"/>
  </r>
  <r>
    <x v="2500"/>
    <s v="MC-2501"/>
    <x v="238"/>
    <x v="2"/>
    <x v="1"/>
    <x v="7"/>
    <x v="0"/>
    <n v="8198"/>
    <n v="317"/>
    <n v="58"/>
    <n v="44785"/>
    <n v="120936"/>
    <n v="3.87"/>
    <n v="18.3"/>
    <n v="170.04"/>
  </r>
  <r>
    <x v="2501"/>
    <s v="MC-2502"/>
    <x v="268"/>
    <x v="1"/>
    <x v="3"/>
    <x v="9"/>
    <x v="1"/>
    <n v="29519"/>
    <n v="1913"/>
    <n v="224"/>
    <n v="2798"/>
    <n v="528951"/>
    <n v="6.48"/>
    <n v="11.71"/>
    <n v="18805.84"/>
  </r>
  <r>
    <x v="2502"/>
    <s v="MC-2503"/>
    <x v="106"/>
    <x v="1"/>
    <x v="2"/>
    <x v="8"/>
    <x v="2"/>
    <n v="28771"/>
    <n v="3165"/>
    <n v="774"/>
    <n v="6069"/>
    <n v="1095020"/>
    <n v="11"/>
    <n v="24.45"/>
    <n v="17942.669999999998"/>
  </r>
  <r>
    <x v="2503"/>
    <s v="MC-2504"/>
    <x v="160"/>
    <x v="0"/>
    <x v="6"/>
    <x v="3"/>
    <x v="0"/>
    <n v="39382"/>
    <n v="4516"/>
    <n v="225"/>
    <n v="11409"/>
    <n v="39153"/>
    <n v="11.47"/>
    <n v="4.9800000000000004"/>
    <n v="243.17"/>
  </r>
  <r>
    <x v="2504"/>
    <s v="MC-2505"/>
    <x v="287"/>
    <x v="3"/>
    <x v="7"/>
    <x v="2"/>
    <x v="2"/>
    <n v="3027"/>
    <n v="191"/>
    <n v="17"/>
    <n v="2819"/>
    <n v="6582"/>
    <n v="6.31"/>
    <n v="8.9"/>
    <n v="133.49"/>
  </r>
  <r>
    <x v="2505"/>
    <s v="MC-2506"/>
    <x v="297"/>
    <x v="4"/>
    <x v="5"/>
    <x v="5"/>
    <x v="1"/>
    <n v="73096"/>
    <n v="7089"/>
    <n v="1571"/>
    <n v="14895"/>
    <n v="2867626"/>
    <n v="9.6999999999999993"/>
    <n v="22.16"/>
    <n v="19152.68"/>
  </r>
  <r>
    <x v="2506"/>
    <s v="MC-2507"/>
    <x v="171"/>
    <x v="5"/>
    <x v="7"/>
    <x v="1"/>
    <x v="1"/>
    <n v="73083"/>
    <n v="2216"/>
    <n v="91"/>
    <n v="655"/>
    <n v="17302"/>
    <n v="3.03"/>
    <n v="4.1100000000000003"/>
    <n v="2539.71"/>
  </r>
  <r>
    <x v="2507"/>
    <s v="MC-2508"/>
    <x v="202"/>
    <x v="4"/>
    <x v="5"/>
    <x v="2"/>
    <x v="2"/>
    <n v="21377"/>
    <n v="2222"/>
    <n v="478"/>
    <n v="42848"/>
    <n v="209057"/>
    <n v="10.39"/>
    <n v="21.51"/>
    <n v="387.9"/>
  </r>
  <r>
    <x v="2508"/>
    <s v="MC-2509"/>
    <x v="145"/>
    <x v="5"/>
    <x v="0"/>
    <x v="9"/>
    <x v="0"/>
    <n v="15570"/>
    <n v="715"/>
    <n v="153"/>
    <n v="38636"/>
    <n v="348642"/>
    <n v="4.59"/>
    <n v="21.4"/>
    <n v="802.37"/>
  </r>
  <r>
    <x v="2509"/>
    <s v="MC-2510"/>
    <x v="124"/>
    <x v="5"/>
    <x v="3"/>
    <x v="9"/>
    <x v="1"/>
    <n v="78630"/>
    <n v="6882"/>
    <n v="1703"/>
    <n v="28358"/>
    <n v="2283247"/>
    <n v="8.75"/>
    <n v="24.75"/>
    <n v="7951.52"/>
  </r>
  <r>
    <x v="2510"/>
    <s v="MC-2511"/>
    <x v="285"/>
    <x v="0"/>
    <x v="6"/>
    <x v="6"/>
    <x v="0"/>
    <n v="84819"/>
    <n v="1595"/>
    <n v="374"/>
    <n v="40699"/>
    <n v="462029"/>
    <n v="1.88"/>
    <n v="23.45"/>
    <n v="1035.24"/>
  </r>
  <r>
    <x v="2511"/>
    <s v="MC-2512"/>
    <x v="228"/>
    <x v="5"/>
    <x v="6"/>
    <x v="7"/>
    <x v="1"/>
    <n v="39749"/>
    <n v="2794"/>
    <n v="500"/>
    <n v="38040"/>
    <n v="1065027"/>
    <n v="7.03"/>
    <n v="17.899999999999999"/>
    <n v="2699.77"/>
  </r>
  <r>
    <x v="2512"/>
    <s v="MC-2513"/>
    <x v="157"/>
    <x v="4"/>
    <x v="1"/>
    <x v="0"/>
    <x v="1"/>
    <n v="19526"/>
    <n v="345"/>
    <n v="51"/>
    <n v="3701"/>
    <n v="19844"/>
    <n v="1.77"/>
    <n v="14.78"/>
    <n v="436.25"/>
  </r>
  <r>
    <x v="2513"/>
    <s v="MC-2514"/>
    <x v="271"/>
    <x v="1"/>
    <x v="4"/>
    <x v="7"/>
    <x v="2"/>
    <n v="17056"/>
    <n v="1651"/>
    <n v="229"/>
    <n v="40373"/>
    <n v="440491"/>
    <n v="9.68"/>
    <n v="13.87"/>
    <n v="991.06"/>
  </r>
  <r>
    <x v="2514"/>
    <s v="MC-2515"/>
    <x v="285"/>
    <x v="1"/>
    <x v="1"/>
    <x v="9"/>
    <x v="1"/>
    <n v="95720"/>
    <n v="1959"/>
    <n v="149"/>
    <n v="5336"/>
    <n v="133715"/>
    <n v="2.0499999999999998"/>
    <n v="7.61"/>
    <n v="2405.7800000000002"/>
  </r>
  <r>
    <x v="2515"/>
    <s v="MC-2516"/>
    <x v="156"/>
    <x v="3"/>
    <x v="2"/>
    <x v="1"/>
    <x v="0"/>
    <n v="39863"/>
    <n v="995"/>
    <n v="234"/>
    <n v="15435"/>
    <n v="500687"/>
    <n v="2.5"/>
    <n v="23.52"/>
    <n v="3143.87"/>
  </r>
  <r>
    <x v="2516"/>
    <s v="MC-2517"/>
    <x v="213"/>
    <x v="0"/>
    <x v="6"/>
    <x v="9"/>
    <x v="1"/>
    <n v="22233"/>
    <n v="2526"/>
    <n v="226"/>
    <n v="16950"/>
    <n v="443154"/>
    <n v="11.36"/>
    <n v="8.9499999999999993"/>
    <n v="2514.42"/>
  </r>
  <r>
    <x v="2517"/>
    <s v="MC-2518"/>
    <x v="311"/>
    <x v="3"/>
    <x v="6"/>
    <x v="8"/>
    <x v="0"/>
    <n v="25371"/>
    <n v="2526"/>
    <n v="578"/>
    <n v="41778"/>
    <n v="1440968"/>
    <n v="9.9600000000000009"/>
    <n v="22.88"/>
    <n v="3349.08"/>
  </r>
  <r>
    <x v="2518"/>
    <s v="MC-2519"/>
    <x v="336"/>
    <x v="3"/>
    <x v="0"/>
    <x v="5"/>
    <x v="1"/>
    <n v="2348"/>
    <n v="251"/>
    <n v="46"/>
    <n v="44672"/>
    <n v="80753"/>
    <n v="10.69"/>
    <n v="18.329999999999998"/>
    <n v="80.77"/>
  </r>
  <r>
    <x v="2519"/>
    <s v="MC-2520"/>
    <x v="351"/>
    <x v="0"/>
    <x v="2"/>
    <x v="2"/>
    <x v="2"/>
    <n v="28295"/>
    <n v="3258"/>
    <n v="626"/>
    <n v="48361"/>
    <n v="683644"/>
    <n v="11.51"/>
    <n v="19.21"/>
    <n v="1313.62"/>
  </r>
  <r>
    <x v="2520"/>
    <s v="MC-2521"/>
    <x v="188"/>
    <x v="1"/>
    <x v="1"/>
    <x v="1"/>
    <x v="2"/>
    <n v="17433"/>
    <n v="1066"/>
    <n v="249"/>
    <n v="26686"/>
    <n v="459849"/>
    <n v="6.11"/>
    <n v="23.36"/>
    <n v="1623.17"/>
  </r>
  <r>
    <x v="2521"/>
    <s v="MC-2522"/>
    <x v="213"/>
    <x v="1"/>
    <x v="4"/>
    <x v="9"/>
    <x v="0"/>
    <n v="91974"/>
    <n v="1413"/>
    <n v="162"/>
    <n v="26092"/>
    <n v="380683"/>
    <n v="1.54"/>
    <n v="11.46"/>
    <n v="1359"/>
  </r>
  <r>
    <x v="2522"/>
    <s v="MC-2523"/>
    <x v="248"/>
    <x v="2"/>
    <x v="2"/>
    <x v="7"/>
    <x v="0"/>
    <n v="91953"/>
    <n v="6401"/>
    <n v="886"/>
    <n v="38982"/>
    <n v="673639"/>
    <n v="6.96"/>
    <n v="13.84"/>
    <n v="1628.06"/>
  </r>
  <r>
    <x v="2523"/>
    <s v="MC-2524"/>
    <x v="349"/>
    <x v="3"/>
    <x v="6"/>
    <x v="8"/>
    <x v="0"/>
    <n v="76721"/>
    <n v="7617"/>
    <n v="1672"/>
    <n v="4648"/>
    <n v="3805962"/>
    <n v="9.93"/>
    <n v="21.95"/>
    <n v="81775.05"/>
  </r>
  <r>
    <x v="2524"/>
    <s v="MC-2525"/>
    <x v="252"/>
    <x v="2"/>
    <x v="7"/>
    <x v="0"/>
    <x v="2"/>
    <n v="42192"/>
    <n v="1992"/>
    <n v="388"/>
    <n v="32984"/>
    <n v="351498"/>
    <n v="4.72"/>
    <n v="19.48"/>
    <n v="965.67"/>
  </r>
  <r>
    <x v="2525"/>
    <s v="MC-2526"/>
    <x v="222"/>
    <x v="2"/>
    <x v="1"/>
    <x v="5"/>
    <x v="2"/>
    <n v="61735"/>
    <n v="8805"/>
    <n v="1631"/>
    <n v="17281"/>
    <n v="1220843"/>
    <n v="14.26"/>
    <n v="18.52"/>
    <n v="6964.84"/>
  </r>
  <r>
    <x v="2526"/>
    <s v="MC-2527"/>
    <x v="291"/>
    <x v="3"/>
    <x v="4"/>
    <x v="9"/>
    <x v="0"/>
    <n v="35035"/>
    <n v="1555"/>
    <n v="123"/>
    <n v="24104"/>
    <n v="267124"/>
    <n v="4.4400000000000004"/>
    <n v="7.91"/>
    <n v="1008.19"/>
  </r>
  <r>
    <x v="2527"/>
    <s v="MC-2528"/>
    <x v="72"/>
    <x v="2"/>
    <x v="0"/>
    <x v="7"/>
    <x v="1"/>
    <n v="93558"/>
    <n v="3819"/>
    <n v="255"/>
    <n v="47213"/>
    <n v="126475"/>
    <n v="4.08"/>
    <n v="6.68"/>
    <n v="167.88"/>
  </r>
  <r>
    <x v="2528"/>
    <s v="MC-2529"/>
    <x v="160"/>
    <x v="3"/>
    <x v="2"/>
    <x v="6"/>
    <x v="1"/>
    <n v="86360"/>
    <n v="8892"/>
    <n v="1049"/>
    <n v="30534"/>
    <n v="2545370"/>
    <n v="10.3"/>
    <n v="11.8"/>
    <n v="8236.19"/>
  </r>
  <r>
    <x v="2529"/>
    <s v="MC-2530"/>
    <x v="148"/>
    <x v="3"/>
    <x v="4"/>
    <x v="6"/>
    <x v="1"/>
    <n v="21658"/>
    <n v="2742"/>
    <n v="610"/>
    <n v="18911"/>
    <n v="505710"/>
    <n v="12.66"/>
    <n v="22.25"/>
    <n v="2574.09"/>
  </r>
  <r>
    <x v="2530"/>
    <s v="MC-2531"/>
    <x v="27"/>
    <x v="4"/>
    <x v="2"/>
    <x v="6"/>
    <x v="0"/>
    <n v="24032"/>
    <n v="664"/>
    <n v="121"/>
    <n v="47790"/>
    <n v="20386"/>
    <n v="2.76"/>
    <n v="18.22"/>
    <n v="-57.34"/>
  </r>
  <r>
    <x v="2531"/>
    <s v="MC-2532"/>
    <x v="139"/>
    <x v="4"/>
    <x v="6"/>
    <x v="8"/>
    <x v="1"/>
    <n v="98894"/>
    <n v="7758"/>
    <n v="1319"/>
    <n v="39838"/>
    <n v="240979"/>
    <n v="7.84"/>
    <n v="17"/>
    <n v="504.89"/>
  </r>
  <r>
    <x v="2532"/>
    <s v="MC-2533"/>
    <x v="252"/>
    <x v="3"/>
    <x v="1"/>
    <x v="5"/>
    <x v="0"/>
    <n v="11149"/>
    <n v="235"/>
    <n v="31"/>
    <n v="27545"/>
    <n v="67909"/>
    <n v="2.11"/>
    <n v="13.19"/>
    <n v="146.54"/>
  </r>
  <r>
    <x v="2533"/>
    <s v="MC-2534"/>
    <x v="34"/>
    <x v="0"/>
    <x v="1"/>
    <x v="6"/>
    <x v="1"/>
    <n v="53436"/>
    <n v="2123"/>
    <n v="270"/>
    <n v="44411"/>
    <n v="65460"/>
    <n v="3.97"/>
    <n v="12.72"/>
    <n v="47.39"/>
  </r>
  <r>
    <x v="2534"/>
    <s v="MC-2535"/>
    <x v="286"/>
    <x v="5"/>
    <x v="3"/>
    <x v="1"/>
    <x v="2"/>
    <n v="77454"/>
    <n v="4022"/>
    <n v="293"/>
    <n v="9645"/>
    <n v="618979"/>
    <n v="5.19"/>
    <n v="7.28"/>
    <n v="6317.54"/>
  </r>
  <r>
    <x v="2535"/>
    <s v="MC-2536"/>
    <x v="102"/>
    <x v="3"/>
    <x v="4"/>
    <x v="0"/>
    <x v="0"/>
    <n v="30343"/>
    <n v="1229"/>
    <n v="249"/>
    <n v="8416"/>
    <n v="200394"/>
    <n v="4.05"/>
    <n v="20.260000000000002"/>
    <n v="2281.25"/>
  </r>
  <r>
    <x v="2536"/>
    <s v="MC-2537"/>
    <x v="183"/>
    <x v="5"/>
    <x v="1"/>
    <x v="9"/>
    <x v="1"/>
    <n v="71769"/>
    <n v="4359"/>
    <n v="1067"/>
    <n v="28360"/>
    <n v="2019156"/>
    <n v="6.07"/>
    <n v="24.48"/>
    <n v="7019.81"/>
  </r>
  <r>
    <x v="2537"/>
    <s v="MC-2538"/>
    <x v="312"/>
    <x v="0"/>
    <x v="4"/>
    <x v="9"/>
    <x v="1"/>
    <n v="81711"/>
    <n v="10856"/>
    <n v="2469"/>
    <n v="16590"/>
    <n v="4425361"/>
    <n v="13.29"/>
    <n v="22.74"/>
    <n v="26574.92"/>
  </r>
  <r>
    <x v="2538"/>
    <s v="MC-2539"/>
    <x v="146"/>
    <x v="4"/>
    <x v="0"/>
    <x v="1"/>
    <x v="0"/>
    <n v="92844"/>
    <n v="3516"/>
    <n v="846"/>
    <n v="24916"/>
    <n v="1202299"/>
    <n v="3.79"/>
    <n v="24.06"/>
    <n v="4725.37"/>
  </r>
  <r>
    <x v="2539"/>
    <s v="MC-2540"/>
    <x v="115"/>
    <x v="2"/>
    <x v="2"/>
    <x v="1"/>
    <x v="2"/>
    <n v="46621"/>
    <n v="5808"/>
    <n v="213"/>
    <n v="15274"/>
    <n v="418577"/>
    <n v="12.46"/>
    <n v="3.67"/>
    <n v="2640.45"/>
  </r>
  <r>
    <x v="2540"/>
    <s v="MC-2541"/>
    <x v="56"/>
    <x v="4"/>
    <x v="3"/>
    <x v="2"/>
    <x v="0"/>
    <n v="56021"/>
    <n v="4267"/>
    <n v="489"/>
    <n v="32471"/>
    <n v="1020322"/>
    <n v="7.62"/>
    <n v="11.46"/>
    <n v="3042.24"/>
  </r>
  <r>
    <x v="2541"/>
    <s v="MC-2542"/>
    <x v="14"/>
    <x v="2"/>
    <x v="7"/>
    <x v="6"/>
    <x v="2"/>
    <n v="78085"/>
    <n v="8795"/>
    <n v="717"/>
    <n v="31360"/>
    <n v="1163343"/>
    <n v="11.26"/>
    <n v="8.15"/>
    <n v="3609.67"/>
  </r>
  <r>
    <x v="2542"/>
    <s v="MC-2543"/>
    <x v="153"/>
    <x v="5"/>
    <x v="6"/>
    <x v="6"/>
    <x v="0"/>
    <n v="72582"/>
    <n v="7849"/>
    <n v="773"/>
    <n v="40895"/>
    <n v="876532"/>
    <n v="10.81"/>
    <n v="9.85"/>
    <n v="2043.36"/>
  </r>
  <r>
    <x v="2543"/>
    <s v="MC-2544"/>
    <x v="62"/>
    <x v="4"/>
    <x v="1"/>
    <x v="9"/>
    <x v="0"/>
    <n v="6845"/>
    <n v="626"/>
    <n v="14"/>
    <n v="33423"/>
    <n v="32446"/>
    <n v="9.15"/>
    <n v="2.2400000000000002"/>
    <n v="-2.92"/>
  </r>
  <r>
    <x v="2544"/>
    <s v="MC-2545"/>
    <x v="130"/>
    <x v="1"/>
    <x v="1"/>
    <x v="8"/>
    <x v="1"/>
    <n v="11191"/>
    <n v="871"/>
    <n v="215"/>
    <n v="41351"/>
    <n v="183468"/>
    <n v="7.78"/>
    <n v="24.68"/>
    <n v="343.68"/>
  </r>
  <r>
    <x v="2545"/>
    <s v="MC-2546"/>
    <x v="32"/>
    <x v="5"/>
    <x v="4"/>
    <x v="5"/>
    <x v="0"/>
    <n v="72069"/>
    <n v="10098"/>
    <n v="342"/>
    <n v="29447"/>
    <n v="190624"/>
    <n v="14.01"/>
    <n v="3.39"/>
    <n v="547.35"/>
  </r>
  <r>
    <x v="2546"/>
    <s v="MC-2547"/>
    <x v="187"/>
    <x v="5"/>
    <x v="5"/>
    <x v="2"/>
    <x v="0"/>
    <n v="23716"/>
    <n v="263"/>
    <n v="15"/>
    <n v="12612"/>
    <n v="4620"/>
    <n v="1.1100000000000001"/>
    <n v="5.7"/>
    <n v="-63.37"/>
  </r>
  <r>
    <x v="2547"/>
    <s v="MC-2548"/>
    <x v="235"/>
    <x v="2"/>
    <x v="4"/>
    <x v="1"/>
    <x v="2"/>
    <n v="15879"/>
    <n v="1084"/>
    <n v="107"/>
    <n v="14542"/>
    <n v="216258"/>
    <n v="6.83"/>
    <n v="9.8699999999999992"/>
    <n v="1387.11"/>
  </r>
  <r>
    <x v="2548"/>
    <s v="MC-2549"/>
    <x v="118"/>
    <x v="4"/>
    <x v="4"/>
    <x v="9"/>
    <x v="1"/>
    <n v="67098"/>
    <n v="9753"/>
    <n v="1361"/>
    <n v="34910"/>
    <n v="869891"/>
    <n v="14.54"/>
    <n v="13.95"/>
    <n v="2391.84"/>
  </r>
  <r>
    <x v="2549"/>
    <s v="MC-2550"/>
    <x v="292"/>
    <x v="2"/>
    <x v="5"/>
    <x v="3"/>
    <x v="2"/>
    <n v="33281"/>
    <n v="3560"/>
    <n v="238"/>
    <n v="29809"/>
    <n v="109675"/>
    <n v="10.7"/>
    <n v="6.69"/>
    <n v="267.93"/>
  </r>
  <r>
    <x v="2550"/>
    <s v="MC-2551"/>
    <x v="205"/>
    <x v="5"/>
    <x v="0"/>
    <x v="9"/>
    <x v="2"/>
    <n v="98048"/>
    <n v="9800"/>
    <n v="1140"/>
    <n v="6561"/>
    <n v="2398999"/>
    <n v="10"/>
    <n v="11.63"/>
    <n v="36463.31"/>
  </r>
  <r>
    <x v="2551"/>
    <s v="MC-2552"/>
    <x v="196"/>
    <x v="1"/>
    <x v="2"/>
    <x v="6"/>
    <x v="0"/>
    <n v="8540"/>
    <n v="994"/>
    <n v="218"/>
    <n v="17000"/>
    <n v="339283"/>
    <n v="11.64"/>
    <n v="21.93"/>
    <n v="1895.74"/>
  </r>
  <r>
    <x v="2552"/>
    <s v="MC-2553"/>
    <x v="157"/>
    <x v="5"/>
    <x v="5"/>
    <x v="8"/>
    <x v="0"/>
    <n v="19696"/>
    <n v="1190"/>
    <n v="277"/>
    <n v="20374"/>
    <n v="90537"/>
    <n v="6.04"/>
    <n v="23.28"/>
    <n v="344.38"/>
  </r>
  <r>
    <x v="2553"/>
    <s v="MC-2554"/>
    <x v="205"/>
    <x v="0"/>
    <x v="0"/>
    <x v="3"/>
    <x v="0"/>
    <n v="9593"/>
    <n v="125"/>
    <n v="14"/>
    <n v="9521"/>
    <n v="27593"/>
    <n v="1.3"/>
    <n v="11.2"/>
    <n v="189.8"/>
  </r>
  <r>
    <x v="2554"/>
    <s v="MC-2555"/>
    <x v="195"/>
    <x v="4"/>
    <x v="6"/>
    <x v="7"/>
    <x v="0"/>
    <n v="59738"/>
    <n v="6198"/>
    <n v="1397"/>
    <n v="49306"/>
    <n v="530586"/>
    <n v="10.38"/>
    <n v="22.54"/>
    <n v="976.1"/>
  </r>
  <r>
    <x v="2555"/>
    <s v="MC-2556"/>
    <x v="210"/>
    <x v="4"/>
    <x v="6"/>
    <x v="8"/>
    <x v="1"/>
    <n v="93142"/>
    <n v="4684"/>
    <n v="297"/>
    <n v="24340"/>
    <n v="206558"/>
    <n v="5.03"/>
    <n v="6.34"/>
    <n v="748.63"/>
  </r>
  <r>
    <x v="2556"/>
    <s v="MC-2557"/>
    <x v="138"/>
    <x v="5"/>
    <x v="6"/>
    <x v="4"/>
    <x v="0"/>
    <n v="42746"/>
    <n v="1665"/>
    <n v="374"/>
    <n v="42726"/>
    <n v="609416"/>
    <n v="3.9"/>
    <n v="22.46"/>
    <n v="1326.34"/>
  </r>
  <r>
    <x v="2557"/>
    <s v="MC-2558"/>
    <x v="270"/>
    <x v="2"/>
    <x v="1"/>
    <x v="3"/>
    <x v="2"/>
    <n v="92910"/>
    <n v="1345"/>
    <n v="243"/>
    <n v="6463"/>
    <n v="498230"/>
    <n v="1.45"/>
    <n v="18.07"/>
    <n v="7608.92"/>
  </r>
  <r>
    <x v="2558"/>
    <s v="MC-2559"/>
    <x v="129"/>
    <x v="5"/>
    <x v="1"/>
    <x v="5"/>
    <x v="0"/>
    <n v="21753"/>
    <n v="2919"/>
    <n v="603"/>
    <n v="45168"/>
    <n v="537395"/>
    <n v="13.42"/>
    <n v="20.66"/>
    <n v="1089.77"/>
  </r>
  <r>
    <x v="2559"/>
    <s v="MC-2560"/>
    <x v="333"/>
    <x v="5"/>
    <x v="1"/>
    <x v="2"/>
    <x v="0"/>
    <n v="93425"/>
    <n v="2668"/>
    <n v="117"/>
    <n v="18015"/>
    <n v="80863"/>
    <n v="2.86"/>
    <n v="4.3899999999999997"/>
    <n v="348.87"/>
  </r>
  <r>
    <x v="2560"/>
    <s v="MC-2561"/>
    <x v="302"/>
    <x v="2"/>
    <x v="3"/>
    <x v="5"/>
    <x v="2"/>
    <n v="36508"/>
    <n v="2084"/>
    <n v="409"/>
    <n v="38709"/>
    <n v="157818"/>
    <n v="5.71"/>
    <n v="19.63"/>
    <n v="307.70999999999998"/>
  </r>
  <r>
    <x v="2561"/>
    <s v="MC-2562"/>
    <x v="0"/>
    <x v="5"/>
    <x v="7"/>
    <x v="3"/>
    <x v="0"/>
    <n v="7470"/>
    <n v="978"/>
    <n v="143"/>
    <n v="45908"/>
    <n v="176368"/>
    <n v="13.09"/>
    <n v="14.62"/>
    <n v="284.18"/>
  </r>
  <r>
    <x v="2562"/>
    <s v="MC-2563"/>
    <x v="3"/>
    <x v="1"/>
    <x v="4"/>
    <x v="8"/>
    <x v="2"/>
    <n v="50068"/>
    <n v="6172"/>
    <n v="637"/>
    <n v="43068"/>
    <n v="325070"/>
    <n v="12.33"/>
    <n v="10.32"/>
    <n v="654.78"/>
  </r>
  <r>
    <x v="2563"/>
    <s v="MC-2564"/>
    <x v="272"/>
    <x v="5"/>
    <x v="7"/>
    <x v="7"/>
    <x v="0"/>
    <n v="89526"/>
    <n v="6159"/>
    <n v="1228"/>
    <n v="39665"/>
    <n v="1888844"/>
    <n v="6.88"/>
    <n v="19.940000000000001"/>
    <n v="4661.96"/>
  </r>
  <r>
    <x v="2564"/>
    <s v="MC-2565"/>
    <x v="214"/>
    <x v="4"/>
    <x v="2"/>
    <x v="3"/>
    <x v="2"/>
    <n v="57547"/>
    <n v="4611"/>
    <n v="874"/>
    <n v="41561"/>
    <n v="538336"/>
    <n v="8.01"/>
    <n v="18.95"/>
    <n v="1195.29"/>
  </r>
  <r>
    <x v="2565"/>
    <s v="MC-2566"/>
    <x v="240"/>
    <x v="4"/>
    <x v="5"/>
    <x v="7"/>
    <x v="2"/>
    <n v="74163"/>
    <n v="7786"/>
    <n v="880"/>
    <n v="5216"/>
    <n v="1936551"/>
    <n v="10.5"/>
    <n v="11.3"/>
    <n v="37026.35"/>
  </r>
  <r>
    <x v="2566"/>
    <s v="MC-2567"/>
    <x v="135"/>
    <x v="0"/>
    <x v="5"/>
    <x v="0"/>
    <x v="2"/>
    <n v="72159"/>
    <n v="5469"/>
    <n v="996"/>
    <n v="14109"/>
    <n v="2217134"/>
    <n v="7.58"/>
    <n v="18.21"/>
    <n v="15613.89"/>
  </r>
  <r>
    <x v="2567"/>
    <s v="MC-2568"/>
    <x v="82"/>
    <x v="0"/>
    <x v="6"/>
    <x v="7"/>
    <x v="0"/>
    <n v="26179"/>
    <n v="3658"/>
    <n v="829"/>
    <n v="27304"/>
    <n v="2019239"/>
    <n v="13.97"/>
    <n v="22.66"/>
    <n v="7295.52"/>
  </r>
  <r>
    <x v="2568"/>
    <s v="MC-2569"/>
    <x v="177"/>
    <x v="3"/>
    <x v="2"/>
    <x v="3"/>
    <x v="0"/>
    <n v="54022"/>
    <n v="6999"/>
    <n v="491"/>
    <n v="1390"/>
    <n v="659708"/>
    <n v="12.96"/>
    <n v="7.02"/>
    <n v="47344.63"/>
  </r>
  <r>
    <x v="2569"/>
    <s v="MC-2570"/>
    <x v="52"/>
    <x v="0"/>
    <x v="5"/>
    <x v="4"/>
    <x v="2"/>
    <n v="48502"/>
    <n v="2984"/>
    <n v="280"/>
    <n v="43182"/>
    <n v="461572"/>
    <n v="6.15"/>
    <n v="9.3800000000000008"/>
    <n v="968.9"/>
  </r>
  <r>
    <x v="2570"/>
    <s v="MC-2571"/>
    <x v="40"/>
    <x v="2"/>
    <x v="0"/>
    <x v="0"/>
    <x v="0"/>
    <n v="52352"/>
    <n v="1905"/>
    <n v="322"/>
    <n v="8372"/>
    <n v="187205"/>
    <n v="3.64"/>
    <n v="16.899999999999999"/>
    <n v="2136.17"/>
  </r>
  <r>
    <x v="2571"/>
    <s v="MC-2572"/>
    <x v="233"/>
    <x v="3"/>
    <x v="2"/>
    <x v="0"/>
    <x v="1"/>
    <n v="47224"/>
    <n v="6446"/>
    <n v="1487"/>
    <n v="46724"/>
    <n v="1640871"/>
    <n v="13.65"/>
    <n v="23.07"/>
    <n v="3411.81"/>
  </r>
  <r>
    <x v="2572"/>
    <s v="MC-2573"/>
    <x v="109"/>
    <x v="4"/>
    <x v="2"/>
    <x v="5"/>
    <x v="1"/>
    <n v="25733"/>
    <n v="2669"/>
    <n v="310"/>
    <n v="44100"/>
    <n v="517198"/>
    <n v="10.37"/>
    <n v="11.61"/>
    <n v="1072.78"/>
  </r>
  <r>
    <x v="2573"/>
    <s v="MC-2574"/>
    <x v="201"/>
    <x v="1"/>
    <x v="6"/>
    <x v="1"/>
    <x v="0"/>
    <n v="12428"/>
    <n v="712"/>
    <n v="159"/>
    <n v="28883"/>
    <n v="245806"/>
    <n v="5.73"/>
    <n v="22.33"/>
    <n v="751.04"/>
  </r>
  <r>
    <x v="2574"/>
    <s v="MC-2575"/>
    <x v="13"/>
    <x v="5"/>
    <x v="1"/>
    <x v="3"/>
    <x v="1"/>
    <n v="91914"/>
    <n v="8183"/>
    <n v="244"/>
    <n v="7152"/>
    <n v="265101"/>
    <n v="8.9"/>
    <n v="2.98"/>
    <n v="3606.8"/>
  </r>
  <r>
    <x v="2575"/>
    <s v="MC-2576"/>
    <x v="77"/>
    <x v="2"/>
    <x v="1"/>
    <x v="5"/>
    <x v="2"/>
    <n v="57401"/>
    <n v="2164"/>
    <n v="137"/>
    <n v="3804"/>
    <n v="289685"/>
    <n v="3.77"/>
    <n v="6.33"/>
    <n v="7514.7"/>
  </r>
  <r>
    <x v="2576"/>
    <s v="MC-2577"/>
    <x v="297"/>
    <x v="5"/>
    <x v="4"/>
    <x v="0"/>
    <x v="2"/>
    <n v="10813"/>
    <n v="210"/>
    <n v="51"/>
    <n v="38133"/>
    <n v="76554"/>
    <n v="1.94"/>
    <n v="24.29"/>
    <n v="100.76"/>
  </r>
  <r>
    <x v="2577"/>
    <s v="MC-2578"/>
    <x v="146"/>
    <x v="1"/>
    <x v="4"/>
    <x v="1"/>
    <x v="0"/>
    <n v="24283"/>
    <n v="792"/>
    <n v="56"/>
    <n v="15245"/>
    <n v="69420"/>
    <n v="3.26"/>
    <n v="7.07"/>
    <n v="355.36"/>
  </r>
  <r>
    <x v="2578"/>
    <s v="MC-2579"/>
    <x v="336"/>
    <x v="3"/>
    <x v="7"/>
    <x v="6"/>
    <x v="1"/>
    <n v="92072"/>
    <n v="1686"/>
    <n v="247"/>
    <n v="48272"/>
    <n v="577893"/>
    <n v="1.83"/>
    <n v="14.65"/>
    <n v="1097.1600000000001"/>
  </r>
  <r>
    <x v="2579"/>
    <s v="MC-2580"/>
    <x v="54"/>
    <x v="2"/>
    <x v="7"/>
    <x v="1"/>
    <x v="0"/>
    <n v="53425"/>
    <n v="2835"/>
    <n v="465"/>
    <n v="5989"/>
    <n v="818379"/>
    <n v="5.31"/>
    <n v="16.399999999999999"/>
    <n v="13563.75"/>
  </r>
  <r>
    <x v="2580"/>
    <s v="MC-2581"/>
    <x v="6"/>
    <x v="2"/>
    <x v="1"/>
    <x v="3"/>
    <x v="1"/>
    <n v="52238"/>
    <n v="2827"/>
    <n v="279"/>
    <n v="35581"/>
    <n v="509478"/>
    <n v="5.41"/>
    <n v="9.8699999999999992"/>
    <n v="1331.87"/>
  </r>
  <r>
    <x v="2581"/>
    <s v="MC-2582"/>
    <x v="102"/>
    <x v="3"/>
    <x v="2"/>
    <x v="5"/>
    <x v="2"/>
    <n v="30919"/>
    <n v="4102"/>
    <n v="259"/>
    <n v="10394"/>
    <n v="296710"/>
    <n v="13.27"/>
    <n v="6.31"/>
    <n v="2754.54"/>
  </r>
  <r>
    <x v="2582"/>
    <s v="MC-2583"/>
    <x v="85"/>
    <x v="2"/>
    <x v="3"/>
    <x v="8"/>
    <x v="2"/>
    <n v="15591"/>
    <n v="997"/>
    <n v="241"/>
    <n v="44360"/>
    <n v="481585"/>
    <n v="6.39"/>
    <n v="24.17"/>
    <n v="985.63"/>
  </r>
  <r>
    <x v="2583"/>
    <s v="MC-2584"/>
    <x v="75"/>
    <x v="3"/>
    <x v="5"/>
    <x v="8"/>
    <x v="1"/>
    <n v="13209"/>
    <n v="1023"/>
    <n v="96"/>
    <n v="7292"/>
    <n v="59531"/>
    <n v="7.74"/>
    <n v="9.3800000000000008"/>
    <n v="716.36"/>
  </r>
  <r>
    <x v="2584"/>
    <s v="MC-2585"/>
    <x v="238"/>
    <x v="1"/>
    <x v="5"/>
    <x v="7"/>
    <x v="1"/>
    <n v="16244"/>
    <n v="967"/>
    <n v="136"/>
    <n v="9345"/>
    <n v="170570"/>
    <n v="5.95"/>
    <n v="14.06"/>
    <n v="1725.35"/>
  </r>
  <r>
    <x v="2585"/>
    <s v="MC-2586"/>
    <x v="260"/>
    <x v="1"/>
    <x v="3"/>
    <x v="9"/>
    <x v="2"/>
    <n v="99572"/>
    <n v="1513"/>
    <n v="246"/>
    <n v="43003"/>
    <n v="157392"/>
    <n v="1.52"/>
    <n v="16.260000000000002"/>
    <n v="266"/>
  </r>
  <r>
    <x v="2586"/>
    <s v="MC-2587"/>
    <x v="227"/>
    <x v="5"/>
    <x v="5"/>
    <x v="4"/>
    <x v="2"/>
    <n v="6898"/>
    <n v="906"/>
    <n v="89"/>
    <n v="44060"/>
    <n v="182521"/>
    <n v="13.13"/>
    <n v="9.82"/>
    <n v="314.26"/>
  </r>
  <r>
    <x v="2587"/>
    <s v="MC-2588"/>
    <x v="153"/>
    <x v="1"/>
    <x v="4"/>
    <x v="9"/>
    <x v="1"/>
    <n v="73152"/>
    <n v="7962"/>
    <n v="199"/>
    <n v="49901"/>
    <n v="420756"/>
    <n v="10.88"/>
    <n v="2.5"/>
    <n v="743.18"/>
  </r>
  <r>
    <x v="2588"/>
    <s v="MC-2589"/>
    <x v="312"/>
    <x v="3"/>
    <x v="3"/>
    <x v="8"/>
    <x v="1"/>
    <n v="92400"/>
    <n v="3918"/>
    <n v="120"/>
    <n v="44169"/>
    <n v="98943"/>
    <n v="4.24"/>
    <n v="3.06"/>
    <n v="124.01"/>
  </r>
  <r>
    <x v="2589"/>
    <s v="MC-2590"/>
    <x v="343"/>
    <x v="4"/>
    <x v="6"/>
    <x v="3"/>
    <x v="1"/>
    <n v="11193"/>
    <n v="1127"/>
    <n v="108"/>
    <n v="11342"/>
    <n v="103850"/>
    <n v="10.07"/>
    <n v="9.58"/>
    <n v="815.65"/>
  </r>
  <r>
    <x v="2590"/>
    <s v="MC-2591"/>
    <x v="12"/>
    <x v="5"/>
    <x v="4"/>
    <x v="1"/>
    <x v="0"/>
    <n v="59803"/>
    <n v="774"/>
    <n v="57"/>
    <n v="18267"/>
    <n v="47854"/>
    <n v="1.29"/>
    <n v="7.36"/>
    <n v="161.96"/>
  </r>
  <r>
    <x v="2591"/>
    <s v="MC-2592"/>
    <x v="307"/>
    <x v="4"/>
    <x v="6"/>
    <x v="8"/>
    <x v="0"/>
    <n v="55790"/>
    <n v="5139"/>
    <n v="1264"/>
    <n v="2552"/>
    <n v="2233872"/>
    <n v="9.2100000000000009"/>
    <n v="24.6"/>
    <n v="87420.800000000003"/>
  </r>
  <r>
    <x v="2592"/>
    <s v="MC-2593"/>
    <x v="232"/>
    <x v="0"/>
    <x v="5"/>
    <x v="7"/>
    <x v="2"/>
    <n v="86568"/>
    <n v="1063"/>
    <n v="21"/>
    <n v="29983"/>
    <n v="14359"/>
    <n v="1.23"/>
    <n v="1.98"/>
    <n v="-52.11"/>
  </r>
  <r>
    <x v="2593"/>
    <s v="MC-2594"/>
    <x v="82"/>
    <x v="1"/>
    <x v="1"/>
    <x v="6"/>
    <x v="2"/>
    <n v="36116"/>
    <n v="1789"/>
    <n v="81"/>
    <n v="19845"/>
    <n v="65168"/>
    <n v="4.95"/>
    <n v="4.53"/>
    <n v="228.38"/>
  </r>
  <r>
    <x v="2594"/>
    <s v="MC-2595"/>
    <x v="216"/>
    <x v="5"/>
    <x v="7"/>
    <x v="1"/>
    <x v="2"/>
    <n v="29884"/>
    <n v="4205"/>
    <n v="630"/>
    <n v="4344"/>
    <n v="1089339"/>
    <n v="14.07"/>
    <n v="14.98"/>
    <n v="24978.02"/>
  </r>
  <r>
    <x v="2595"/>
    <s v="MC-2596"/>
    <x v="64"/>
    <x v="5"/>
    <x v="3"/>
    <x v="5"/>
    <x v="1"/>
    <n v="13302"/>
    <n v="734"/>
    <n v="70"/>
    <n v="23053"/>
    <n v="167792"/>
    <n v="5.52"/>
    <n v="9.5399999999999991"/>
    <n v="627.86"/>
  </r>
  <r>
    <x v="2596"/>
    <s v="MC-2597"/>
    <x v="348"/>
    <x v="0"/>
    <x v="5"/>
    <x v="1"/>
    <x v="1"/>
    <n v="7714"/>
    <n v="888"/>
    <n v="203"/>
    <n v="19071"/>
    <n v="289122"/>
    <n v="11.51"/>
    <n v="22.86"/>
    <n v="1416.01"/>
  </r>
  <r>
    <x v="2597"/>
    <s v="MC-2598"/>
    <x v="267"/>
    <x v="3"/>
    <x v="0"/>
    <x v="2"/>
    <x v="2"/>
    <n v="55276"/>
    <n v="7507"/>
    <n v="1107"/>
    <n v="7003"/>
    <n v="2447103"/>
    <n v="13.58"/>
    <n v="14.75"/>
    <n v="34843.69"/>
  </r>
  <r>
    <x v="2598"/>
    <s v="MC-2599"/>
    <x v="209"/>
    <x v="2"/>
    <x v="1"/>
    <x v="9"/>
    <x v="1"/>
    <n v="39919"/>
    <n v="1112"/>
    <n v="212"/>
    <n v="40916"/>
    <n v="403729"/>
    <n v="2.79"/>
    <n v="19.059999999999999"/>
    <n v="886.74"/>
  </r>
  <r>
    <x v="2599"/>
    <s v="MC-2600"/>
    <x v="128"/>
    <x v="5"/>
    <x v="5"/>
    <x v="6"/>
    <x v="2"/>
    <n v="63308"/>
    <n v="3368"/>
    <n v="657"/>
    <n v="42235"/>
    <n v="115677"/>
    <n v="5.32"/>
    <n v="19.510000000000002"/>
    <n v="173.89"/>
  </r>
  <r>
    <x v="2600"/>
    <s v="MC-2601"/>
    <x v="219"/>
    <x v="3"/>
    <x v="1"/>
    <x v="2"/>
    <x v="0"/>
    <n v="60562"/>
    <n v="6913"/>
    <n v="179"/>
    <n v="14858"/>
    <n v="126202"/>
    <n v="11.41"/>
    <n v="2.59"/>
    <n v="749.4"/>
  </r>
  <r>
    <x v="2601"/>
    <s v="MC-2602"/>
    <x v="10"/>
    <x v="4"/>
    <x v="4"/>
    <x v="6"/>
    <x v="1"/>
    <n v="30870"/>
    <n v="2339"/>
    <n v="500"/>
    <n v="13717"/>
    <n v="574147"/>
    <n v="7.58"/>
    <n v="21.38"/>
    <n v="4085.67"/>
  </r>
  <r>
    <x v="2602"/>
    <s v="MC-2603"/>
    <x v="202"/>
    <x v="0"/>
    <x v="0"/>
    <x v="0"/>
    <x v="0"/>
    <n v="64313"/>
    <n v="7852"/>
    <n v="1520"/>
    <n v="10944"/>
    <n v="3147836"/>
    <n v="12.21"/>
    <n v="19.36"/>
    <n v="28663.07"/>
  </r>
  <r>
    <x v="2603"/>
    <s v="MC-2604"/>
    <x v="188"/>
    <x v="1"/>
    <x v="3"/>
    <x v="4"/>
    <x v="2"/>
    <n v="24990"/>
    <n v="3259"/>
    <n v="252"/>
    <n v="21321"/>
    <n v="563586"/>
    <n v="13.04"/>
    <n v="7.73"/>
    <n v="2543.3200000000002"/>
  </r>
  <r>
    <x v="2604"/>
    <s v="MC-2605"/>
    <x v="113"/>
    <x v="5"/>
    <x v="4"/>
    <x v="0"/>
    <x v="1"/>
    <n v="3116"/>
    <n v="425"/>
    <n v="73"/>
    <n v="22880"/>
    <n v="121950"/>
    <n v="13.64"/>
    <n v="17.18"/>
    <n v="433"/>
  </r>
  <r>
    <x v="2605"/>
    <s v="MC-2606"/>
    <x v="246"/>
    <x v="3"/>
    <x v="4"/>
    <x v="8"/>
    <x v="2"/>
    <n v="89637"/>
    <n v="10690"/>
    <n v="404"/>
    <n v="19667"/>
    <n v="774008"/>
    <n v="11.93"/>
    <n v="3.78"/>
    <n v="3835.58"/>
  </r>
  <r>
    <x v="2606"/>
    <s v="MC-2607"/>
    <x v="90"/>
    <x v="3"/>
    <x v="6"/>
    <x v="6"/>
    <x v="2"/>
    <n v="23172"/>
    <n v="3083"/>
    <n v="588"/>
    <n v="34833"/>
    <n v="1288235"/>
    <n v="13.3"/>
    <n v="19.07"/>
    <n v="3598.3"/>
  </r>
  <r>
    <x v="2607"/>
    <s v="MC-2608"/>
    <x v="51"/>
    <x v="5"/>
    <x v="2"/>
    <x v="9"/>
    <x v="0"/>
    <n v="42276"/>
    <n v="5645"/>
    <n v="772"/>
    <n v="42484"/>
    <n v="1646699"/>
    <n v="13.35"/>
    <n v="13.68"/>
    <n v="3776.05"/>
  </r>
  <r>
    <x v="2608"/>
    <s v="MC-2609"/>
    <x v="21"/>
    <x v="0"/>
    <x v="0"/>
    <x v="0"/>
    <x v="1"/>
    <n v="92025"/>
    <n v="8381"/>
    <n v="287"/>
    <n v="13487"/>
    <n v="620681"/>
    <n v="9.11"/>
    <n v="3.42"/>
    <n v="4502.1000000000004"/>
  </r>
  <r>
    <x v="2609"/>
    <s v="MC-2610"/>
    <x v="161"/>
    <x v="2"/>
    <x v="0"/>
    <x v="1"/>
    <x v="0"/>
    <n v="90495"/>
    <n v="12754"/>
    <n v="2068"/>
    <n v="1972"/>
    <n v="2209187"/>
    <n v="14.09"/>
    <n v="16.21"/>
    <n v="111921.49"/>
  </r>
  <r>
    <x v="2610"/>
    <s v="MC-2611"/>
    <x v="327"/>
    <x v="4"/>
    <x v="0"/>
    <x v="3"/>
    <x v="2"/>
    <n v="76743"/>
    <n v="1009"/>
    <n v="141"/>
    <n v="9987"/>
    <n v="289406"/>
    <n v="1.31"/>
    <n v="13.97"/>
    <n v="2797.81"/>
  </r>
  <r>
    <x v="2611"/>
    <s v="MC-2612"/>
    <x v="65"/>
    <x v="4"/>
    <x v="4"/>
    <x v="7"/>
    <x v="0"/>
    <n v="21937"/>
    <n v="2228"/>
    <n v="166"/>
    <n v="28312"/>
    <n v="188227"/>
    <n v="10.16"/>
    <n v="7.45"/>
    <n v="564.84"/>
  </r>
  <r>
    <x v="2612"/>
    <s v="MC-2613"/>
    <x v="126"/>
    <x v="5"/>
    <x v="2"/>
    <x v="1"/>
    <x v="2"/>
    <n v="60970"/>
    <n v="708"/>
    <n v="150"/>
    <n v="21433"/>
    <n v="315237"/>
    <n v="1.1599999999999999"/>
    <n v="21.19"/>
    <n v="1370.8"/>
  </r>
  <r>
    <x v="2613"/>
    <s v="MC-2614"/>
    <x v="12"/>
    <x v="0"/>
    <x v="4"/>
    <x v="4"/>
    <x v="2"/>
    <n v="39264"/>
    <n v="1684"/>
    <n v="48"/>
    <n v="10709"/>
    <n v="85647"/>
    <n v="4.29"/>
    <n v="2.85"/>
    <n v="699.75"/>
  </r>
  <r>
    <x v="2614"/>
    <s v="MC-2615"/>
    <x v="125"/>
    <x v="2"/>
    <x v="0"/>
    <x v="8"/>
    <x v="1"/>
    <n v="32117"/>
    <n v="2998"/>
    <n v="368"/>
    <n v="34511"/>
    <n v="608442"/>
    <n v="9.33"/>
    <n v="12.27"/>
    <n v="1663.04"/>
  </r>
  <r>
    <x v="2615"/>
    <s v="MC-2616"/>
    <x v="360"/>
    <x v="4"/>
    <x v="0"/>
    <x v="3"/>
    <x v="1"/>
    <n v="75131"/>
    <n v="10753"/>
    <n v="1929"/>
    <n v="22757"/>
    <n v="4794775"/>
    <n v="14.31"/>
    <n v="17.940000000000001"/>
    <n v="20969.23"/>
  </r>
  <r>
    <x v="2616"/>
    <s v="MC-2617"/>
    <x v="253"/>
    <x v="1"/>
    <x v="2"/>
    <x v="8"/>
    <x v="0"/>
    <n v="71596"/>
    <n v="7910"/>
    <n v="546"/>
    <n v="599"/>
    <n v="413535"/>
    <n v="11.05"/>
    <n v="6.9"/>
    <n v="68984.78"/>
  </r>
  <r>
    <x v="2617"/>
    <s v="MC-2618"/>
    <x v="200"/>
    <x v="0"/>
    <x v="2"/>
    <x v="4"/>
    <x v="1"/>
    <n v="74585"/>
    <n v="9143"/>
    <n v="1320"/>
    <n v="33105"/>
    <n v="959099"/>
    <n v="12.26"/>
    <n v="14.44"/>
    <n v="2797.14"/>
  </r>
  <r>
    <x v="2618"/>
    <s v="MC-2619"/>
    <x v="353"/>
    <x v="3"/>
    <x v="6"/>
    <x v="8"/>
    <x v="2"/>
    <n v="95985"/>
    <n v="9786"/>
    <n v="652"/>
    <n v="21007"/>
    <n v="866961"/>
    <n v="10.199999999999999"/>
    <n v="6.66"/>
    <n v="4026.99"/>
  </r>
  <r>
    <x v="2619"/>
    <s v="MC-2620"/>
    <x v="122"/>
    <x v="2"/>
    <x v="6"/>
    <x v="8"/>
    <x v="2"/>
    <n v="30070"/>
    <n v="1233"/>
    <n v="199"/>
    <n v="44210"/>
    <n v="276631"/>
    <n v="4.0999999999999996"/>
    <n v="16.14"/>
    <n v="525.72"/>
  </r>
  <r>
    <x v="2620"/>
    <s v="MC-2621"/>
    <x v="3"/>
    <x v="5"/>
    <x v="1"/>
    <x v="5"/>
    <x v="1"/>
    <n v="95727"/>
    <n v="11740"/>
    <n v="815"/>
    <n v="45112"/>
    <n v="1374917"/>
    <n v="12.26"/>
    <n v="6.94"/>
    <n v="2947.79"/>
  </r>
  <r>
    <x v="2621"/>
    <s v="MC-2622"/>
    <x v="101"/>
    <x v="3"/>
    <x v="3"/>
    <x v="6"/>
    <x v="1"/>
    <n v="7079"/>
    <n v="187"/>
    <n v="33"/>
    <n v="3193"/>
    <n v="51408"/>
    <n v="2.64"/>
    <n v="17.649999999999999"/>
    <n v="1510.16"/>
  </r>
  <r>
    <x v="2622"/>
    <s v="MC-2623"/>
    <x v="350"/>
    <x v="0"/>
    <x v="0"/>
    <x v="7"/>
    <x v="0"/>
    <n v="7281"/>
    <n v="280"/>
    <n v="8"/>
    <n v="25902"/>
    <n v="11341"/>
    <n v="3.85"/>
    <n v="2.86"/>
    <n v="-56.22"/>
  </r>
  <r>
    <x v="2623"/>
    <s v="MC-2624"/>
    <x v="83"/>
    <x v="4"/>
    <x v="3"/>
    <x v="8"/>
    <x v="2"/>
    <n v="53705"/>
    <n v="1767"/>
    <n v="305"/>
    <n v="8697"/>
    <n v="723702"/>
    <n v="3.29"/>
    <n v="17.260000000000002"/>
    <n v="8220.8799999999992"/>
  </r>
  <r>
    <x v="2624"/>
    <s v="MC-2625"/>
    <x v="274"/>
    <x v="1"/>
    <x v="5"/>
    <x v="3"/>
    <x v="0"/>
    <n v="43762"/>
    <n v="684"/>
    <n v="17"/>
    <n v="23153"/>
    <n v="23178"/>
    <n v="1.56"/>
    <n v="2.4900000000000002"/>
    <n v="0.11"/>
  </r>
  <r>
    <x v="2625"/>
    <s v="MC-2626"/>
    <x v="54"/>
    <x v="1"/>
    <x v="1"/>
    <x v="1"/>
    <x v="2"/>
    <n v="85093"/>
    <n v="11447"/>
    <n v="2140"/>
    <n v="31752"/>
    <n v="767662"/>
    <n v="13.45"/>
    <n v="18.690000000000001"/>
    <n v="2317.71"/>
  </r>
  <r>
    <x v="2626"/>
    <s v="MC-2627"/>
    <x v="364"/>
    <x v="4"/>
    <x v="7"/>
    <x v="1"/>
    <x v="1"/>
    <n v="90839"/>
    <n v="2748"/>
    <n v="668"/>
    <n v="44286"/>
    <n v="704382"/>
    <n v="3.03"/>
    <n v="24.31"/>
    <n v="1490.54"/>
  </r>
  <r>
    <x v="2627"/>
    <s v="MC-2628"/>
    <x v="134"/>
    <x v="4"/>
    <x v="0"/>
    <x v="7"/>
    <x v="0"/>
    <n v="18358"/>
    <n v="246"/>
    <n v="39"/>
    <n v="2138"/>
    <n v="18082"/>
    <n v="1.34"/>
    <n v="15.85"/>
    <n v="745.71"/>
  </r>
  <r>
    <x v="2628"/>
    <s v="MC-2629"/>
    <x v="41"/>
    <x v="5"/>
    <x v="3"/>
    <x v="5"/>
    <x v="1"/>
    <n v="84309"/>
    <n v="3713"/>
    <n v="505"/>
    <n v="10134"/>
    <n v="1145433"/>
    <n v="4.4000000000000004"/>
    <n v="13.6"/>
    <n v="11203.31"/>
  </r>
  <r>
    <x v="2629"/>
    <s v="MC-2630"/>
    <x v="343"/>
    <x v="1"/>
    <x v="7"/>
    <x v="6"/>
    <x v="0"/>
    <n v="78969"/>
    <n v="7039"/>
    <n v="1430"/>
    <n v="32723"/>
    <n v="2371689"/>
    <n v="8.91"/>
    <n v="20.32"/>
    <n v="7147.87"/>
  </r>
  <r>
    <x v="2630"/>
    <s v="MC-2631"/>
    <x v="336"/>
    <x v="5"/>
    <x v="2"/>
    <x v="2"/>
    <x v="0"/>
    <n v="24415"/>
    <n v="288"/>
    <n v="42"/>
    <n v="40620"/>
    <n v="98135"/>
    <n v="1.18"/>
    <n v="14.58"/>
    <n v="141.59"/>
  </r>
  <r>
    <x v="2631"/>
    <s v="MC-2632"/>
    <x v="101"/>
    <x v="4"/>
    <x v="7"/>
    <x v="2"/>
    <x v="0"/>
    <n v="54454"/>
    <n v="5431"/>
    <n v="146"/>
    <n v="29486"/>
    <n v="343998"/>
    <n v="9.9700000000000006"/>
    <n v="2.69"/>
    <n v="1066.67"/>
  </r>
  <r>
    <x v="2632"/>
    <s v="MC-2633"/>
    <x v="162"/>
    <x v="0"/>
    <x v="1"/>
    <x v="5"/>
    <x v="2"/>
    <n v="2173"/>
    <n v="114"/>
    <n v="19"/>
    <n v="45519"/>
    <n v="28295"/>
    <n v="5.25"/>
    <n v="16.670000000000002"/>
    <n v="-37.840000000000003"/>
  </r>
  <r>
    <x v="2633"/>
    <s v="MC-2634"/>
    <x v="254"/>
    <x v="4"/>
    <x v="6"/>
    <x v="2"/>
    <x v="0"/>
    <n v="50377"/>
    <n v="5819"/>
    <n v="1035"/>
    <n v="538"/>
    <n v="2388763"/>
    <n v="11.55"/>
    <n v="17.79"/>
    <n v="443850.2"/>
  </r>
  <r>
    <x v="2634"/>
    <s v="MC-2635"/>
    <x v="308"/>
    <x v="5"/>
    <x v="0"/>
    <x v="0"/>
    <x v="1"/>
    <n v="91401"/>
    <n v="5965"/>
    <n v="205"/>
    <n v="17921"/>
    <n v="137846"/>
    <n v="6.53"/>
    <n v="3.44"/>
    <n v="669.21"/>
  </r>
  <r>
    <x v="2635"/>
    <s v="MC-2636"/>
    <x v="138"/>
    <x v="0"/>
    <x v="3"/>
    <x v="0"/>
    <x v="2"/>
    <n v="49131"/>
    <n v="6871"/>
    <n v="707"/>
    <n v="34144"/>
    <n v="1719147"/>
    <n v="13.99"/>
    <n v="10.29"/>
    <n v="4935.04"/>
  </r>
  <r>
    <x v="2636"/>
    <s v="MC-2637"/>
    <x v="131"/>
    <x v="4"/>
    <x v="5"/>
    <x v="8"/>
    <x v="2"/>
    <n v="20250"/>
    <n v="688"/>
    <n v="103"/>
    <n v="43777"/>
    <n v="153408"/>
    <n v="3.4"/>
    <n v="14.97"/>
    <n v="250.43"/>
  </r>
  <r>
    <x v="2637"/>
    <s v="MC-2638"/>
    <x v="354"/>
    <x v="3"/>
    <x v="1"/>
    <x v="1"/>
    <x v="1"/>
    <n v="53437"/>
    <n v="3901"/>
    <n v="233"/>
    <n v="49954"/>
    <n v="560998"/>
    <n v="7.3"/>
    <n v="5.97"/>
    <n v="1023.04"/>
  </r>
  <r>
    <x v="2638"/>
    <s v="MC-2639"/>
    <x v="327"/>
    <x v="5"/>
    <x v="7"/>
    <x v="9"/>
    <x v="0"/>
    <n v="61764"/>
    <n v="7297"/>
    <n v="726"/>
    <n v="29473"/>
    <n v="329580"/>
    <n v="11.81"/>
    <n v="9.9499999999999993"/>
    <n v="1018.26"/>
  </r>
  <r>
    <x v="2639"/>
    <s v="MC-2640"/>
    <x v="295"/>
    <x v="4"/>
    <x v="6"/>
    <x v="3"/>
    <x v="2"/>
    <n v="99106"/>
    <n v="1818"/>
    <n v="167"/>
    <n v="9707"/>
    <n v="230864"/>
    <n v="1.83"/>
    <n v="9.19"/>
    <n v="2278.39"/>
  </r>
  <r>
    <x v="2640"/>
    <s v="MC-2641"/>
    <x v="56"/>
    <x v="1"/>
    <x v="6"/>
    <x v="9"/>
    <x v="0"/>
    <n v="17883"/>
    <n v="223"/>
    <n v="28"/>
    <n v="21139"/>
    <n v="8982"/>
    <n v="1.25"/>
    <n v="12.56"/>
    <n v="-57.51"/>
  </r>
  <r>
    <x v="2641"/>
    <s v="MC-2642"/>
    <x v="237"/>
    <x v="0"/>
    <x v="2"/>
    <x v="3"/>
    <x v="2"/>
    <n v="46187"/>
    <n v="3549"/>
    <n v="694"/>
    <n v="49271"/>
    <n v="1586068"/>
    <n v="7.68"/>
    <n v="19.55"/>
    <n v="3119.09"/>
  </r>
  <r>
    <x v="2642"/>
    <s v="MC-2643"/>
    <x v="73"/>
    <x v="3"/>
    <x v="7"/>
    <x v="7"/>
    <x v="1"/>
    <n v="80062"/>
    <n v="9781"/>
    <n v="1210"/>
    <n v="11159"/>
    <n v="2318378"/>
    <n v="12.22"/>
    <n v="12.37"/>
    <n v="20675.599999999999"/>
  </r>
  <r>
    <x v="2643"/>
    <s v="MC-2644"/>
    <x v="99"/>
    <x v="2"/>
    <x v="4"/>
    <x v="8"/>
    <x v="2"/>
    <n v="81073"/>
    <n v="3878"/>
    <n v="458"/>
    <n v="45860"/>
    <n v="535629"/>
    <n v="4.78"/>
    <n v="11.81"/>
    <n v="1067.97"/>
  </r>
  <r>
    <x v="2644"/>
    <s v="MC-2645"/>
    <x v="199"/>
    <x v="4"/>
    <x v="0"/>
    <x v="2"/>
    <x v="0"/>
    <n v="23631"/>
    <n v="436"/>
    <n v="74"/>
    <n v="47403"/>
    <n v="151521"/>
    <n v="1.85"/>
    <n v="16.97"/>
    <n v="219.65"/>
  </r>
  <r>
    <x v="2645"/>
    <s v="MC-2646"/>
    <x v="101"/>
    <x v="4"/>
    <x v="6"/>
    <x v="6"/>
    <x v="0"/>
    <n v="80052"/>
    <n v="9448"/>
    <n v="964"/>
    <n v="48814"/>
    <n v="1502686"/>
    <n v="11.8"/>
    <n v="10.199999999999999"/>
    <n v="2978.37"/>
  </r>
  <r>
    <x v="2646"/>
    <s v="MC-2647"/>
    <x v="274"/>
    <x v="0"/>
    <x v="7"/>
    <x v="1"/>
    <x v="0"/>
    <n v="1579"/>
    <n v="37"/>
    <n v="5"/>
    <n v="15226"/>
    <n v="8415"/>
    <n v="2.34"/>
    <n v="13.51"/>
    <n v="-44.73"/>
  </r>
  <r>
    <x v="2647"/>
    <s v="MC-2648"/>
    <x v="285"/>
    <x v="2"/>
    <x v="3"/>
    <x v="3"/>
    <x v="0"/>
    <n v="81863"/>
    <n v="1921"/>
    <n v="443"/>
    <n v="15596"/>
    <n v="745280"/>
    <n v="2.35"/>
    <n v="23.06"/>
    <n v="4678.82"/>
  </r>
  <r>
    <x v="2648"/>
    <s v="MC-2649"/>
    <x v="147"/>
    <x v="3"/>
    <x v="5"/>
    <x v="9"/>
    <x v="2"/>
    <n v="29537"/>
    <n v="2756"/>
    <n v="176"/>
    <n v="1326"/>
    <n v="240060"/>
    <n v="9.33"/>
    <n v="6.39"/>
    <n v="18006.939999999999"/>
  </r>
  <r>
    <x v="2649"/>
    <s v="MC-2650"/>
    <x v="204"/>
    <x v="0"/>
    <x v="5"/>
    <x v="1"/>
    <x v="1"/>
    <n v="72246"/>
    <n v="8423"/>
    <n v="439"/>
    <n v="2142"/>
    <n v="698146"/>
    <n v="11.66"/>
    <n v="5.21"/>
    <n v="32493.02"/>
  </r>
  <r>
    <x v="2650"/>
    <s v="MC-2651"/>
    <x v="163"/>
    <x v="5"/>
    <x v="2"/>
    <x v="6"/>
    <x v="2"/>
    <n v="21941"/>
    <n v="3259"/>
    <n v="748"/>
    <n v="47021"/>
    <n v="350263"/>
    <n v="14.85"/>
    <n v="22.95"/>
    <n v="644.9"/>
  </r>
  <r>
    <x v="2651"/>
    <s v="MC-2652"/>
    <x v="337"/>
    <x v="3"/>
    <x v="6"/>
    <x v="3"/>
    <x v="0"/>
    <n v="24940"/>
    <n v="1205"/>
    <n v="196"/>
    <n v="41667"/>
    <n v="43670"/>
    <n v="4.83"/>
    <n v="16.27"/>
    <n v="4.8099999999999996"/>
  </r>
  <r>
    <x v="2652"/>
    <s v="MC-2653"/>
    <x v="314"/>
    <x v="1"/>
    <x v="1"/>
    <x v="2"/>
    <x v="1"/>
    <n v="82577"/>
    <n v="5101"/>
    <n v="1246"/>
    <n v="45334"/>
    <n v="1360128"/>
    <n v="6.18"/>
    <n v="24.43"/>
    <n v="2900.22"/>
  </r>
  <r>
    <x v="2653"/>
    <s v="MC-2654"/>
    <x v="297"/>
    <x v="0"/>
    <x v="1"/>
    <x v="7"/>
    <x v="2"/>
    <n v="70985"/>
    <n v="2866"/>
    <n v="61"/>
    <n v="4716"/>
    <n v="103601"/>
    <n v="4.04"/>
    <n v="2.13"/>
    <n v="2096.71"/>
  </r>
  <r>
    <x v="2654"/>
    <s v="MC-2655"/>
    <x v="135"/>
    <x v="3"/>
    <x v="2"/>
    <x v="8"/>
    <x v="0"/>
    <n v="54541"/>
    <n v="3895"/>
    <n v="179"/>
    <n v="46854"/>
    <n v="207988"/>
    <n v="7.14"/>
    <n v="4.5999999999999996"/>
    <n v="343.9"/>
  </r>
  <r>
    <x v="2655"/>
    <s v="MC-2656"/>
    <x v="39"/>
    <x v="5"/>
    <x v="4"/>
    <x v="4"/>
    <x v="2"/>
    <n v="41582"/>
    <n v="2445"/>
    <n v="362"/>
    <n v="24792"/>
    <n v="156823"/>
    <n v="5.88"/>
    <n v="14.81"/>
    <n v="532.54999999999995"/>
  </r>
  <r>
    <x v="2656"/>
    <s v="MC-2657"/>
    <x v="122"/>
    <x v="3"/>
    <x v="7"/>
    <x v="7"/>
    <x v="0"/>
    <n v="26450"/>
    <n v="2238"/>
    <n v="367"/>
    <n v="42596"/>
    <n v="138650"/>
    <n v="8.4600000000000009"/>
    <n v="16.399999999999999"/>
    <n v="225.5"/>
  </r>
  <r>
    <x v="2657"/>
    <s v="MC-2658"/>
    <x v="306"/>
    <x v="4"/>
    <x v="6"/>
    <x v="4"/>
    <x v="2"/>
    <n v="85195"/>
    <n v="3629"/>
    <n v="147"/>
    <n v="25068"/>
    <n v="357372"/>
    <n v="4.26"/>
    <n v="4.05"/>
    <n v="1325.59"/>
  </r>
  <r>
    <x v="2658"/>
    <s v="MC-2659"/>
    <x v="110"/>
    <x v="0"/>
    <x v="0"/>
    <x v="3"/>
    <x v="0"/>
    <n v="87932"/>
    <n v="3817"/>
    <n v="122"/>
    <n v="7757"/>
    <n v="113922"/>
    <n v="4.34"/>
    <n v="3.2"/>
    <n v="1368.57"/>
  </r>
  <r>
    <x v="2659"/>
    <s v="MC-2660"/>
    <x v="341"/>
    <x v="0"/>
    <x v="2"/>
    <x v="8"/>
    <x v="1"/>
    <n v="68585"/>
    <n v="8619"/>
    <n v="568"/>
    <n v="10893"/>
    <n v="139012"/>
    <n v="12.57"/>
    <n v="6.59"/>
    <n v="1176.1199999999999"/>
  </r>
  <r>
    <x v="2660"/>
    <s v="MC-2661"/>
    <x v="296"/>
    <x v="3"/>
    <x v="6"/>
    <x v="6"/>
    <x v="1"/>
    <n v="37052"/>
    <n v="4044"/>
    <n v="373"/>
    <n v="27723"/>
    <n v="56025"/>
    <n v="10.91"/>
    <n v="9.2200000000000006"/>
    <n v="102.09"/>
  </r>
  <r>
    <x v="2661"/>
    <s v="MC-2662"/>
    <x v="261"/>
    <x v="2"/>
    <x v="1"/>
    <x v="7"/>
    <x v="1"/>
    <n v="99276"/>
    <n v="9749"/>
    <n v="1897"/>
    <n v="43367"/>
    <n v="3737085"/>
    <n v="9.82"/>
    <n v="19.46"/>
    <n v="8517.33"/>
  </r>
  <r>
    <x v="2662"/>
    <s v="MC-2663"/>
    <x v="202"/>
    <x v="0"/>
    <x v="1"/>
    <x v="0"/>
    <x v="1"/>
    <n v="43120"/>
    <n v="1055"/>
    <n v="220"/>
    <n v="37974"/>
    <n v="69858"/>
    <n v="2.4500000000000002"/>
    <n v="20.85"/>
    <n v="83.96"/>
  </r>
  <r>
    <x v="2663"/>
    <s v="MC-2664"/>
    <x v="292"/>
    <x v="1"/>
    <x v="5"/>
    <x v="4"/>
    <x v="1"/>
    <n v="12773"/>
    <n v="1116"/>
    <n v="144"/>
    <n v="48070"/>
    <n v="77930"/>
    <n v="8.74"/>
    <n v="12.9"/>
    <n v="62.12"/>
  </r>
  <r>
    <x v="2664"/>
    <s v="MC-2665"/>
    <x v="48"/>
    <x v="1"/>
    <x v="5"/>
    <x v="0"/>
    <x v="0"/>
    <n v="47094"/>
    <n v="3611"/>
    <n v="269"/>
    <n v="48594"/>
    <n v="63764"/>
    <n v="7.67"/>
    <n v="7.45"/>
    <n v="31.22"/>
  </r>
  <r>
    <x v="2665"/>
    <s v="MC-2666"/>
    <x v="108"/>
    <x v="5"/>
    <x v="7"/>
    <x v="8"/>
    <x v="1"/>
    <n v="46129"/>
    <n v="3298"/>
    <n v="622"/>
    <n v="37228"/>
    <n v="1158762"/>
    <n v="7.15"/>
    <n v="18.86"/>
    <n v="3012.58"/>
  </r>
  <r>
    <x v="2666"/>
    <s v="MC-2667"/>
    <x v="318"/>
    <x v="0"/>
    <x v="0"/>
    <x v="1"/>
    <x v="0"/>
    <n v="95150"/>
    <n v="14070"/>
    <n v="2817"/>
    <n v="19924"/>
    <n v="2843766"/>
    <n v="14.79"/>
    <n v="20.02"/>
    <n v="14173.19"/>
  </r>
  <r>
    <x v="2667"/>
    <s v="MC-2668"/>
    <x v="88"/>
    <x v="4"/>
    <x v="1"/>
    <x v="8"/>
    <x v="1"/>
    <n v="85752"/>
    <n v="8916"/>
    <n v="2114"/>
    <n v="633"/>
    <n v="1733232"/>
    <n v="10.4"/>
    <n v="23.71"/>
    <n v="273582.61"/>
  </r>
  <r>
    <x v="2668"/>
    <s v="MC-2669"/>
    <x v="38"/>
    <x v="1"/>
    <x v="2"/>
    <x v="9"/>
    <x v="0"/>
    <n v="41862"/>
    <n v="1378"/>
    <n v="303"/>
    <n v="14176"/>
    <n v="58534"/>
    <n v="3.29"/>
    <n v="21.99"/>
    <n v="312.89999999999998"/>
  </r>
  <r>
    <x v="2669"/>
    <s v="MC-2670"/>
    <x v="149"/>
    <x v="0"/>
    <x v="1"/>
    <x v="5"/>
    <x v="2"/>
    <n v="71730"/>
    <n v="1112"/>
    <n v="129"/>
    <n v="29634"/>
    <n v="138687"/>
    <n v="1.55"/>
    <n v="11.6"/>
    <n v="368"/>
  </r>
  <r>
    <x v="2670"/>
    <s v="MC-2671"/>
    <x v="2"/>
    <x v="0"/>
    <x v="1"/>
    <x v="7"/>
    <x v="2"/>
    <n v="49725"/>
    <n v="7220"/>
    <n v="1258"/>
    <n v="27957"/>
    <n v="2212266"/>
    <n v="14.52"/>
    <n v="17.420000000000002"/>
    <n v="7813.16"/>
  </r>
  <r>
    <x v="2671"/>
    <s v="MC-2672"/>
    <x v="221"/>
    <x v="5"/>
    <x v="0"/>
    <x v="1"/>
    <x v="1"/>
    <n v="71842"/>
    <n v="921"/>
    <n v="56"/>
    <n v="19891"/>
    <n v="29120"/>
    <n v="1.28"/>
    <n v="6.08"/>
    <n v="46.4"/>
  </r>
  <r>
    <x v="2672"/>
    <s v="MC-2673"/>
    <x v="130"/>
    <x v="5"/>
    <x v="6"/>
    <x v="9"/>
    <x v="0"/>
    <n v="91708"/>
    <n v="8082"/>
    <n v="1613"/>
    <n v="30216"/>
    <n v="3528174"/>
    <n v="8.81"/>
    <n v="19.96"/>
    <n v="11576.7"/>
  </r>
  <r>
    <x v="2673"/>
    <s v="MC-2674"/>
    <x v="319"/>
    <x v="1"/>
    <x v="1"/>
    <x v="1"/>
    <x v="1"/>
    <n v="8273"/>
    <n v="470"/>
    <n v="86"/>
    <n v="49280"/>
    <n v="73526"/>
    <n v="5.68"/>
    <n v="18.3"/>
    <n v="49.2"/>
  </r>
  <r>
    <x v="2674"/>
    <s v="MC-2675"/>
    <x v="265"/>
    <x v="2"/>
    <x v="0"/>
    <x v="3"/>
    <x v="2"/>
    <n v="6579"/>
    <n v="582"/>
    <n v="134"/>
    <n v="49624"/>
    <n v="33502"/>
    <n v="8.85"/>
    <n v="23.02"/>
    <n v="-32.49"/>
  </r>
  <r>
    <x v="2675"/>
    <s v="MC-2676"/>
    <x v="137"/>
    <x v="0"/>
    <x v="2"/>
    <x v="1"/>
    <x v="1"/>
    <n v="81626"/>
    <n v="2334"/>
    <n v="334"/>
    <n v="43350"/>
    <n v="111998"/>
    <n v="2.86"/>
    <n v="14.31"/>
    <n v="158.36000000000001"/>
  </r>
  <r>
    <x v="2676"/>
    <s v="MC-2677"/>
    <x v="36"/>
    <x v="2"/>
    <x v="5"/>
    <x v="9"/>
    <x v="1"/>
    <n v="14141"/>
    <n v="338"/>
    <n v="48"/>
    <n v="27087"/>
    <n v="69640"/>
    <n v="2.39"/>
    <n v="14.2"/>
    <n v="157.1"/>
  </r>
  <r>
    <x v="2677"/>
    <s v="MC-2678"/>
    <x v="194"/>
    <x v="2"/>
    <x v="3"/>
    <x v="7"/>
    <x v="2"/>
    <n v="32584"/>
    <n v="1852"/>
    <n v="373"/>
    <n v="6406"/>
    <n v="576620"/>
    <n v="5.68"/>
    <n v="20.14"/>
    <n v="8901.83"/>
  </r>
  <r>
    <x v="2678"/>
    <s v="MC-2679"/>
    <x v="249"/>
    <x v="0"/>
    <x v="1"/>
    <x v="7"/>
    <x v="1"/>
    <n v="89111"/>
    <n v="3494"/>
    <n v="219"/>
    <n v="1395"/>
    <n v="149104"/>
    <n v="3.92"/>
    <n v="6.27"/>
    <n v="10585.2"/>
  </r>
  <r>
    <x v="2679"/>
    <s v="MC-2680"/>
    <x v="221"/>
    <x v="2"/>
    <x v="2"/>
    <x v="5"/>
    <x v="0"/>
    <n v="36735"/>
    <n v="3343"/>
    <n v="794"/>
    <n v="14287"/>
    <n v="1015194"/>
    <n v="9.1"/>
    <n v="23.75"/>
    <n v="7005.95"/>
  </r>
  <r>
    <x v="2680"/>
    <s v="MC-2681"/>
    <x v="116"/>
    <x v="1"/>
    <x v="5"/>
    <x v="5"/>
    <x v="2"/>
    <n v="59168"/>
    <n v="1631"/>
    <n v="180"/>
    <n v="19825"/>
    <n v="58060"/>
    <n v="2.76"/>
    <n v="11.04"/>
    <n v="192.87"/>
  </r>
  <r>
    <x v="2681"/>
    <s v="MC-2682"/>
    <x v="357"/>
    <x v="4"/>
    <x v="6"/>
    <x v="9"/>
    <x v="0"/>
    <n v="36690"/>
    <n v="3816"/>
    <n v="887"/>
    <n v="24553"/>
    <n v="940745"/>
    <n v="10.4"/>
    <n v="23.24"/>
    <n v="3731.5"/>
  </r>
  <r>
    <x v="2682"/>
    <s v="MC-2683"/>
    <x v="354"/>
    <x v="2"/>
    <x v="2"/>
    <x v="1"/>
    <x v="0"/>
    <n v="43823"/>
    <n v="6197"/>
    <n v="1303"/>
    <n v="19108"/>
    <n v="203950"/>
    <n v="14.14"/>
    <n v="21.03"/>
    <n v="967.33"/>
  </r>
  <r>
    <x v="2683"/>
    <s v="MC-2684"/>
    <x v="263"/>
    <x v="3"/>
    <x v="1"/>
    <x v="5"/>
    <x v="1"/>
    <n v="97975"/>
    <n v="9738"/>
    <n v="1427"/>
    <n v="1314"/>
    <n v="1468141"/>
    <n v="9.94"/>
    <n v="14.65"/>
    <n v="111633.2"/>
  </r>
  <r>
    <x v="2684"/>
    <s v="MC-2685"/>
    <x v="213"/>
    <x v="4"/>
    <x v="1"/>
    <x v="1"/>
    <x v="1"/>
    <n v="68755"/>
    <n v="7261"/>
    <n v="244"/>
    <n v="16867"/>
    <n v="502545"/>
    <n v="10.56"/>
    <n v="3.36"/>
    <n v="2879.48"/>
  </r>
  <r>
    <x v="2685"/>
    <s v="MC-2686"/>
    <x v="197"/>
    <x v="0"/>
    <x v="0"/>
    <x v="1"/>
    <x v="1"/>
    <n v="32287"/>
    <n v="3877"/>
    <n v="926"/>
    <n v="914"/>
    <n v="234685"/>
    <n v="12.01"/>
    <n v="23.88"/>
    <n v="25576.69"/>
  </r>
  <r>
    <x v="2686"/>
    <s v="MC-2687"/>
    <x v="35"/>
    <x v="1"/>
    <x v="0"/>
    <x v="9"/>
    <x v="0"/>
    <n v="2050"/>
    <n v="299"/>
    <n v="20"/>
    <n v="1042"/>
    <n v="13169"/>
    <n v="14.59"/>
    <n v="6.69"/>
    <n v="1163.82"/>
  </r>
  <r>
    <x v="2687"/>
    <s v="MC-2688"/>
    <x v="199"/>
    <x v="5"/>
    <x v="5"/>
    <x v="9"/>
    <x v="2"/>
    <n v="98095"/>
    <n v="4867"/>
    <n v="156"/>
    <n v="7587"/>
    <n v="72985"/>
    <n v="4.96"/>
    <n v="3.21"/>
    <n v="862.03"/>
  </r>
  <r>
    <x v="2688"/>
    <s v="MC-2689"/>
    <x v="136"/>
    <x v="1"/>
    <x v="5"/>
    <x v="5"/>
    <x v="0"/>
    <n v="27218"/>
    <n v="3415"/>
    <n v="539"/>
    <n v="37970"/>
    <n v="800844"/>
    <n v="12.55"/>
    <n v="15.78"/>
    <n v="2009.13"/>
  </r>
  <r>
    <x v="2689"/>
    <s v="MC-2690"/>
    <x v="332"/>
    <x v="0"/>
    <x v="6"/>
    <x v="6"/>
    <x v="0"/>
    <n v="76297"/>
    <n v="11399"/>
    <n v="991"/>
    <n v="48474"/>
    <n v="245670"/>
    <n v="14.94"/>
    <n v="8.69"/>
    <n v="406.81"/>
  </r>
  <r>
    <x v="2690"/>
    <s v="MC-2691"/>
    <x v="282"/>
    <x v="5"/>
    <x v="2"/>
    <x v="6"/>
    <x v="1"/>
    <n v="61747"/>
    <n v="6332"/>
    <n v="1135"/>
    <n v="46755"/>
    <n v="1934866"/>
    <n v="10.25"/>
    <n v="17.920000000000002"/>
    <n v="4038.31"/>
  </r>
  <r>
    <x v="2691"/>
    <s v="MC-2692"/>
    <x v="170"/>
    <x v="1"/>
    <x v="0"/>
    <x v="4"/>
    <x v="2"/>
    <n v="38464"/>
    <n v="4945"/>
    <n v="674"/>
    <n v="34828"/>
    <n v="1567362"/>
    <n v="12.86"/>
    <n v="13.63"/>
    <n v="4400.3500000000004"/>
  </r>
  <r>
    <x v="2692"/>
    <s v="MC-2693"/>
    <x v="25"/>
    <x v="5"/>
    <x v="5"/>
    <x v="0"/>
    <x v="0"/>
    <n v="3135"/>
    <n v="353"/>
    <n v="78"/>
    <n v="6478"/>
    <n v="112153"/>
    <n v="11.26"/>
    <n v="22.1"/>
    <n v="1631.18"/>
  </r>
  <r>
    <x v="2693"/>
    <s v="MC-2694"/>
    <x v="24"/>
    <x v="1"/>
    <x v="5"/>
    <x v="9"/>
    <x v="0"/>
    <n v="38144"/>
    <n v="2699"/>
    <n v="391"/>
    <n v="20208"/>
    <n v="431836"/>
    <n v="7.08"/>
    <n v="14.49"/>
    <n v="2036.98"/>
  </r>
  <r>
    <x v="2694"/>
    <s v="MC-2695"/>
    <x v="201"/>
    <x v="4"/>
    <x v="6"/>
    <x v="4"/>
    <x v="1"/>
    <n v="65660"/>
    <n v="8766"/>
    <n v="282"/>
    <n v="16087"/>
    <n v="312285"/>
    <n v="13.35"/>
    <n v="3.22"/>
    <n v="1841.17"/>
  </r>
  <r>
    <x v="2695"/>
    <s v="MC-2696"/>
    <x v="315"/>
    <x v="3"/>
    <x v="2"/>
    <x v="1"/>
    <x v="1"/>
    <n v="19289"/>
    <n v="1460"/>
    <n v="306"/>
    <n v="21441"/>
    <n v="367801"/>
    <n v="7.57"/>
    <n v="20.96"/>
    <n v="1615.39"/>
  </r>
  <r>
    <x v="2696"/>
    <s v="MC-2697"/>
    <x v="154"/>
    <x v="1"/>
    <x v="5"/>
    <x v="6"/>
    <x v="0"/>
    <n v="3101"/>
    <n v="98"/>
    <n v="7"/>
    <n v="17989"/>
    <n v="17406"/>
    <n v="3.16"/>
    <n v="7.14"/>
    <n v="-3.24"/>
  </r>
  <r>
    <x v="2697"/>
    <s v="MC-2698"/>
    <x v="55"/>
    <x v="0"/>
    <x v="0"/>
    <x v="1"/>
    <x v="1"/>
    <n v="50081"/>
    <n v="2130"/>
    <n v="390"/>
    <n v="716"/>
    <n v="462877"/>
    <n v="4.25"/>
    <n v="18.309999999999999"/>
    <n v="64527.81"/>
  </r>
  <r>
    <x v="2698"/>
    <s v="MC-2699"/>
    <x v="209"/>
    <x v="2"/>
    <x v="5"/>
    <x v="9"/>
    <x v="0"/>
    <n v="13306"/>
    <n v="780"/>
    <n v="123"/>
    <n v="3171"/>
    <n v="170652"/>
    <n v="5.86"/>
    <n v="15.77"/>
    <n v="5280.88"/>
  </r>
  <r>
    <x v="2699"/>
    <s v="MC-2700"/>
    <x v="15"/>
    <x v="3"/>
    <x v="3"/>
    <x v="6"/>
    <x v="2"/>
    <n v="34509"/>
    <n v="2820"/>
    <n v="132"/>
    <n v="10855"/>
    <n v="203045"/>
    <n v="8.17"/>
    <n v="4.68"/>
    <n v="1770.54"/>
  </r>
  <r>
    <x v="2700"/>
    <s v="MC-2701"/>
    <x v="52"/>
    <x v="0"/>
    <x v="7"/>
    <x v="3"/>
    <x v="0"/>
    <n v="50201"/>
    <n v="2666"/>
    <n v="427"/>
    <n v="11083"/>
    <n v="746405"/>
    <n v="5.31"/>
    <n v="16.02"/>
    <n v="6634.8"/>
  </r>
  <r>
    <x v="2701"/>
    <s v="MC-2702"/>
    <x v="283"/>
    <x v="0"/>
    <x v="6"/>
    <x v="1"/>
    <x v="2"/>
    <n v="42853"/>
    <n v="6348"/>
    <n v="1068"/>
    <n v="6594"/>
    <n v="2503289"/>
    <n v="14.81"/>
    <n v="16.82"/>
    <n v="37863.93"/>
  </r>
  <r>
    <x v="2702"/>
    <s v="MC-2703"/>
    <x v="44"/>
    <x v="1"/>
    <x v="4"/>
    <x v="5"/>
    <x v="1"/>
    <n v="40366"/>
    <n v="3717"/>
    <n v="668"/>
    <n v="11133"/>
    <n v="618387"/>
    <n v="9.2100000000000009"/>
    <n v="17.97"/>
    <n v="5454.54"/>
  </r>
  <r>
    <x v="2703"/>
    <s v="MC-2704"/>
    <x v="157"/>
    <x v="3"/>
    <x v="1"/>
    <x v="2"/>
    <x v="2"/>
    <n v="94517"/>
    <n v="10894"/>
    <n v="2244"/>
    <n v="13560"/>
    <n v="3872692"/>
    <n v="11.53"/>
    <n v="20.6"/>
    <n v="28459.17"/>
  </r>
  <r>
    <x v="2704"/>
    <s v="MC-2705"/>
    <x v="244"/>
    <x v="3"/>
    <x v="7"/>
    <x v="4"/>
    <x v="2"/>
    <n v="62434"/>
    <n v="1429"/>
    <n v="123"/>
    <n v="48543"/>
    <n v="305714"/>
    <n v="2.29"/>
    <n v="8.61"/>
    <n v="529.78"/>
  </r>
  <r>
    <x v="2705"/>
    <s v="MC-2706"/>
    <x v="161"/>
    <x v="4"/>
    <x v="1"/>
    <x v="3"/>
    <x v="1"/>
    <n v="35781"/>
    <n v="2358"/>
    <n v="53"/>
    <n v="40383"/>
    <n v="20438"/>
    <n v="6.59"/>
    <n v="2.25"/>
    <n v="-49.39"/>
  </r>
  <r>
    <x v="2706"/>
    <s v="MC-2707"/>
    <x v="336"/>
    <x v="0"/>
    <x v="7"/>
    <x v="5"/>
    <x v="2"/>
    <n v="57686"/>
    <n v="4580"/>
    <n v="586"/>
    <n v="11242"/>
    <n v="1258860"/>
    <n v="7.94"/>
    <n v="12.79"/>
    <n v="11097.64"/>
  </r>
  <r>
    <x v="2707"/>
    <s v="MC-2708"/>
    <x v="300"/>
    <x v="2"/>
    <x v="2"/>
    <x v="0"/>
    <x v="0"/>
    <n v="18466"/>
    <n v="1045"/>
    <n v="164"/>
    <n v="49915"/>
    <n v="180638"/>
    <n v="5.66"/>
    <n v="15.69"/>
    <n v="261.89"/>
  </r>
  <r>
    <x v="2708"/>
    <s v="MC-2709"/>
    <x v="157"/>
    <x v="3"/>
    <x v="2"/>
    <x v="8"/>
    <x v="0"/>
    <n v="43226"/>
    <n v="2398"/>
    <n v="214"/>
    <n v="40866"/>
    <n v="502196"/>
    <n v="5.55"/>
    <n v="8.92"/>
    <n v="1128.8800000000001"/>
  </r>
  <r>
    <x v="2709"/>
    <s v="MC-2710"/>
    <x v="151"/>
    <x v="4"/>
    <x v="5"/>
    <x v="9"/>
    <x v="0"/>
    <n v="58579"/>
    <n v="8341"/>
    <n v="2046"/>
    <n v="12219"/>
    <n v="4793108"/>
    <n v="14.24"/>
    <n v="24.53"/>
    <n v="39125.14"/>
  </r>
  <r>
    <x v="2710"/>
    <s v="MC-2711"/>
    <x v="278"/>
    <x v="2"/>
    <x v="0"/>
    <x v="1"/>
    <x v="2"/>
    <n v="18912"/>
    <n v="1165"/>
    <n v="116"/>
    <n v="1574"/>
    <n v="43003"/>
    <n v="6.16"/>
    <n v="9.9600000000000009"/>
    <n v="2632.57"/>
  </r>
  <r>
    <x v="2711"/>
    <s v="MC-2712"/>
    <x v="17"/>
    <x v="5"/>
    <x v="7"/>
    <x v="4"/>
    <x v="2"/>
    <n v="25759"/>
    <n v="1190"/>
    <n v="112"/>
    <n v="26055"/>
    <n v="94006"/>
    <n v="4.62"/>
    <n v="9.41"/>
    <n v="260.8"/>
  </r>
  <r>
    <x v="2712"/>
    <s v="MC-2713"/>
    <x v="321"/>
    <x v="3"/>
    <x v="5"/>
    <x v="2"/>
    <x v="0"/>
    <n v="78462"/>
    <n v="9390"/>
    <n v="798"/>
    <n v="44528"/>
    <n v="136752"/>
    <n v="11.97"/>
    <n v="8.5"/>
    <n v="207.11"/>
  </r>
  <r>
    <x v="2713"/>
    <s v="MC-2714"/>
    <x v="81"/>
    <x v="5"/>
    <x v="6"/>
    <x v="3"/>
    <x v="2"/>
    <n v="44025"/>
    <n v="2641"/>
    <n v="402"/>
    <n v="6778"/>
    <n v="427792"/>
    <n v="6"/>
    <n v="15.22"/>
    <n v="6211.04"/>
  </r>
  <r>
    <x v="2714"/>
    <s v="MC-2715"/>
    <x v="44"/>
    <x v="2"/>
    <x v="1"/>
    <x v="1"/>
    <x v="1"/>
    <n v="80868"/>
    <n v="11004"/>
    <n v="504"/>
    <n v="10486"/>
    <n v="1211911"/>
    <n v="13.61"/>
    <n v="4.58"/>
    <n v="11457.3"/>
  </r>
  <r>
    <x v="2715"/>
    <s v="MC-2716"/>
    <x v="218"/>
    <x v="0"/>
    <x v="2"/>
    <x v="9"/>
    <x v="1"/>
    <n v="33224"/>
    <n v="2080"/>
    <n v="385"/>
    <n v="8159"/>
    <n v="757535"/>
    <n v="6.26"/>
    <n v="18.510000000000002"/>
    <n v="9184.76"/>
  </r>
  <r>
    <x v="2716"/>
    <s v="MC-2717"/>
    <x v="53"/>
    <x v="0"/>
    <x v="1"/>
    <x v="1"/>
    <x v="1"/>
    <n v="59903"/>
    <n v="8257"/>
    <n v="1121"/>
    <n v="11308"/>
    <n v="2642420"/>
    <n v="13.78"/>
    <n v="13.58"/>
    <n v="23267.66"/>
  </r>
  <r>
    <x v="2717"/>
    <s v="MC-2718"/>
    <x v="214"/>
    <x v="1"/>
    <x v="5"/>
    <x v="6"/>
    <x v="0"/>
    <n v="40156"/>
    <n v="4317"/>
    <n v="114"/>
    <n v="46313"/>
    <n v="135766"/>
    <n v="10.75"/>
    <n v="2.64"/>
    <n v="193.15"/>
  </r>
  <r>
    <x v="2718"/>
    <s v="MC-2719"/>
    <x v="332"/>
    <x v="1"/>
    <x v="3"/>
    <x v="9"/>
    <x v="2"/>
    <n v="50604"/>
    <n v="7039"/>
    <n v="210"/>
    <n v="17085"/>
    <n v="186060"/>
    <n v="13.91"/>
    <n v="2.98"/>
    <n v="989"/>
  </r>
  <r>
    <x v="2719"/>
    <s v="MC-2720"/>
    <x v="226"/>
    <x v="5"/>
    <x v="1"/>
    <x v="9"/>
    <x v="1"/>
    <n v="38704"/>
    <n v="1081"/>
    <n v="207"/>
    <n v="41293"/>
    <n v="342530"/>
    <n v="2.79"/>
    <n v="19.149999999999999"/>
    <n v="729.52"/>
  </r>
  <r>
    <x v="2720"/>
    <s v="MC-2721"/>
    <x v="154"/>
    <x v="1"/>
    <x v="2"/>
    <x v="1"/>
    <x v="1"/>
    <n v="36422"/>
    <n v="515"/>
    <n v="96"/>
    <n v="32576"/>
    <n v="112385"/>
    <n v="1.41"/>
    <n v="18.64"/>
    <n v="244.99"/>
  </r>
  <r>
    <x v="2721"/>
    <s v="MC-2722"/>
    <x v="113"/>
    <x v="4"/>
    <x v="1"/>
    <x v="6"/>
    <x v="0"/>
    <n v="56082"/>
    <n v="1688"/>
    <n v="223"/>
    <n v="28674"/>
    <n v="34718"/>
    <n v="3.01"/>
    <n v="13.21"/>
    <n v="21.08"/>
  </r>
  <r>
    <x v="2722"/>
    <s v="MC-2723"/>
    <x v="355"/>
    <x v="0"/>
    <x v="6"/>
    <x v="8"/>
    <x v="1"/>
    <n v="93613"/>
    <n v="7568"/>
    <n v="541"/>
    <n v="40340"/>
    <n v="923241"/>
    <n v="8.08"/>
    <n v="7.15"/>
    <n v="2188.64"/>
  </r>
  <r>
    <x v="2723"/>
    <s v="MC-2724"/>
    <x v="299"/>
    <x v="3"/>
    <x v="4"/>
    <x v="4"/>
    <x v="2"/>
    <n v="96542"/>
    <n v="2127"/>
    <n v="186"/>
    <n v="28897"/>
    <n v="144722"/>
    <n v="2.2000000000000002"/>
    <n v="8.74"/>
    <n v="400.82"/>
  </r>
  <r>
    <x v="2724"/>
    <s v="MC-2725"/>
    <x v="2"/>
    <x v="1"/>
    <x v="0"/>
    <x v="8"/>
    <x v="2"/>
    <n v="29519"/>
    <n v="4263"/>
    <n v="851"/>
    <n v="28929"/>
    <n v="1210936"/>
    <n v="14.44"/>
    <n v="19.96"/>
    <n v="4085.94"/>
  </r>
  <r>
    <x v="2725"/>
    <s v="MC-2726"/>
    <x v="261"/>
    <x v="5"/>
    <x v="1"/>
    <x v="8"/>
    <x v="2"/>
    <n v="93545"/>
    <n v="9226"/>
    <n v="1934"/>
    <n v="2202"/>
    <n v="3653748"/>
    <n v="9.86"/>
    <n v="20.96"/>
    <n v="165836.89000000001"/>
  </r>
  <r>
    <x v="2726"/>
    <s v="MC-2727"/>
    <x v="222"/>
    <x v="5"/>
    <x v="4"/>
    <x v="9"/>
    <x v="0"/>
    <n v="93038"/>
    <n v="11773"/>
    <n v="1085"/>
    <n v="7575"/>
    <n v="1225858"/>
    <n v="12.65"/>
    <n v="9.2200000000000006"/>
    <n v="16083.67"/>
  </r>
  <r>
    <x v="2727"/>
    <s v="MC-2728"/>
    <x v="31"/>
    <x v="4"/>
    <x v="0"/>
    <x v="4"/>
    <x v="1"/>
    <n v="98688"/>
    <n v="4630"/>
    <n v="618"/>
    <n v="44713"/>
    <n v="240006"/>
    <n v="4.6900000000000004"/>
    <n v="13.35"/>
    <n v="436.77"/>
  </r>
  <r>
    <x v="2728"/>
    <s v="MC-2729"/>
    <x v="134"/>
    <x v="2"/>
    <x v="0"/>
    <x v="9"/>
    <x v="2"/>
    <n v="81729"/>
    <n v="5540"/>
    <n v="1261"/>
    <n v="46673"/>
    <n v="864730"/>
    <n v="6.78"/>
    <n v="22.76"/>
    <n v="1752.75"/>
  </r>
  <r>
    <x v="2729"/>
    <s v="MC-2730"/>
    <x v="39"/>
    <x v="4"/>
    <x v="4"/>
    <x v="3"/>
    <x v="2"/>
    <n v="60038"/>
    <n v="7758"/>
    <n v="1673"/>
    <n v="35101"/>
    <n v="3864855"/>
    <n v="12.92"/>
    <n v="21.56"/>
    <n v="10910.65"/>
  </r>
  <r>
    <x v="2730"/>
    <s v="MC-2731"/>
    <x v="51"/>
    <x v="4"/>
    <x v="5"/>
    <x v="1"/>
    <x v="2"/>
    <n v="93169"/>
    <n v="5914"/>
    <n v="1137"/>
    <n v="15358"/>
    <n v="2379480"/>
    <n v="6.35"/>
    <n v="19.23"/>
    <n v="15392.94"/>
  </r>
  <r>
    <x v="2731"/>
    <s v="MC-2732"/>
    <x v="345"/>
    <x v="1"/>
    <x v="2"/>
    <x v="9"/>
    <x v="0"/>
    <n v="61436"/>
    <n v="8871"/>
    <n v="1602"/>
    <n v="24839"/>
    <n v="3429922"/>
    <n v="14.44"/>
    <n v="18.059999999999999"/>
    <n v="13708.67"/>
  </r>
  <r>
    <x v="2732"/>
    <s v="MC-2733"/>
    <x v="5"/>
    <x v="2"/>
    <x v="6"/>
    <x v="0"/>
    <x v="0"/>
    <n v="60015"/>
    <n v="8514"/>
    <n v="288"/>
    <n v="16826"/>
    <n v="413176"/>
    <n v="14.19"/>
    <n v="3.38"/>
    <n v="2355.5100000000002"/>
  </r>
  <r>
    <x v="2733"/>
    <s v="MC-2734"/>
    <x v="281"/>
    <x v="1"/>
    <x v="5"/>
    <x v="1"/>
    <x v="1"/>
    <n v="51386"/>
    <n v="6227"/>
    <n v="281"/>
    <n v="49379"/>
    <n v="174173"/>
    <n v="12.12"/>
    <n v="4.51"/>
    <n v="252.73"/>
  </r>
  <r>
    <x v="2734"/>
    <s v="MC-2735"/>
    <x v="84"/>
    <x v="3"/>
    <x v="7"/>
    <x v="3"/>
    <x v="1"/>
    <n v="62281"/>
    <n v="5062"/>
    <n v="902"/>
    <n v="1713"/>
    <n v="1575526"/>
    <n v="8.1300000000000008"/>
    <n v="17.82"/>
    <n v="91884.34"/>
  </r>
  <r>
    <x v="2735"/>
    <s v="MC-2736"/>
    <x v="76"/>
    <x v="1"/>
    <x v="7"/>
    <x v="9"/>
    <x v="0"/>
    <n v="75366"/>
    <n v="7090"/>
    <n v="535"/>
    <n v="44238"/>
    <n v="761147"/>
    <n v="9.41"/>
    <n v="7.55"/>
    <n v="1620.58"/>
  </r>
  <r>
    <x v="2736"/>
    <s v="MC-2737"/>
    <x v="246"/>
    <x v="4"/>
    <x v="6"/>
    <x v="4"/>
    <x v="1"/>
    <n v="52769"/>
    <n v="7113"/>
    <n v="386"/>
    <n v="3009"/>
    <n v="550458"/>
    <n v="13.48"/>
    <n v="5.43"/>
    <n v="18191.169999999998"/>
  </r>
  <r>
    <x v="2737"/>
    <s v="MC-2738"/>
    <x v="52"/>
    <x v="0"/>
    <x v="7"/>
    <x v="0"/>
    <x v="1"/>
    <n v="53530"/>
    <n v="1619"/>
    <n v="35"/>
    <n v="5398"/>
    <n v="31788"/>
    <n v="3.02"/>
    <n v="2.16"/>
    <n v="488.85"/>
  </r>
  <r>
    <x v="2738"/>
    <s v="MC-2739"/>
    <x v="138"/>
    <x v="5"/>
    <x v="5"/>
    <x v="2"/>
    <x v="1"/>
    <n v="37409"/>
    <n v="3081"/>
    <n v="572"/>
    <n v="33443"/>
    <n v="788465"/>
    <n v="8.24"/>
    <n v="18.57"/>
    <n v="2257.66"/>
  </r>
  <r>
    <x v="2739"/>
    <s v="MC-2740"/>
    <x v="353"/>
    <x v="2"/>
    <x v="1"/>
    <x v="1"/>
    <x v="2"/>
    <n v="47145"/>
    <n v="1289"/>
    <n v="113"/>
    <n v="13111"/>
    <n v="131390"/>
    <n v="2.73"/>
    <n v="8.77"/>
    <n v="902.14"/>
  </r>
  <r>
    <x v="2740"/>
    <s v="MC-2741"/>
    <x v="197"/>
    <x v="4"/>
    <x v="3"/>
    <x v="6"/>
    <x v="1"/>
    <n v="59511"/>
    <n v="6125"/>
    <n v="1189"/>
    <n v="39451"/>
    <n v="1337712"/>
    <n v="10.29"/>
    <n v="19.41"/>
    <n v="3290.79"/>
  </r>
  <r>
    <x v="2741"/>
    <s v="MC-2742"/>
    <x v="187"/>
    <x v="4"/>
    <x v="3"/>
    <x v="8"/>
    <x v="1"/>
    <n v="10344"/>
    <n v="952"/>
    <n v="116"/>
    <n v="17969"/>
    <n v="106021"/>
    <n v="9.1999999999999993"/>
    <n v="12.18"/>
    <n v="490.04"/>
  </r>
  <r>
    <x v="2742"/>
    <s v="MC-2743"/>
    <x v="294"/>
    <x v="4"/>
    <x v="6"/>
    <x v="0"/>
    <x v="1"/>
    <n v="10006"/>
    <n v="1149"/>
    <n v="263"/>
    <n v="46681"/>
    <n v="42502"/>
    <n v="11.48"/>
    <n v="22.89"/>
    <n v="-8.9499999999999993"/>
  </r>
  <r>
    <x v="2743"/>
    <s v="MC-2744"/>
    <x v="121"/>
    <x v="0"/>
    <x v="0"/>
    <x v="7"/>
    <x v="0"/>
    <n v="3226"/>
    <n v="294"/>
    <n v="34"/>
    <n v="41907"/>
    <n v="70665"/>
    <n v="9.11"/>
    <n v="11.56"/>
    <n v="68.62"/>
  </r>
  <r>
    <x v="2744"/>
    <s v="MC-2745"/>
    <x v="205"/>
    <x v="4"/>
    <x v="4"/>
    <x v="0"/>
    <x v="2"/>
    <n v="33132"/>
    <n v="3675"/>
    <n v="271"/>
    <n v="2756"/>
    <n v="436905"/>
    <n v="11.09"/>
    <n v="7.37"/>
    <n v="15751.14"/>
  </r>
  <r>
    <x v="2745"/>
    <s v="MC-2746"/>
    <x v="168"/>
    <x v="1"/>
    <x v="4"/>
    <x v="6"/>
    <x v="2"/>
    <n v="54898"/>
    <n v="1045"/>
    <n v="64"/>
    <n v="2738"/>
    <n v="113930"/>
    <n v="1.9"/>
    <n v="6.12"/>
    <n v="4060.32"/>
  </r>
  <r>
    <x v="2746"/>
    <s v="MC-2747"/>
    <x v="29"/>
    <x v="3"/>
    <x v="0"/>
    <x v="3"/>
    <x v="1"/>
    <n v="37435"/>
    <n v="940"/>
    <n v="72"/>
    <n v="13821"/>
    <n v="108663"/>
    <n v="2.5099999999999998"/>
    <n v="7.66"/>
    <n v="686.21"/>
  </r>
  <r>
    <x v="2747"/>
    <s v="MC-2748"/>
    <x v="147"/>
    <x v="3"/>
    <x v="2"/>
    <x v="8"/>
    <x v="1"/>
    <n v="79168"/>
    <n v="8733"/>
    <n v="1951"/>
    <n v="42309"/>
    <n v="4058046"/>
    <n v="11.03"/>
    <n v="22.34"/>
    <n v="9491.36"/>
  </r>
  <r>
    <x v="2748"/>
    <s v="MC-2749"/>
    <x v="126"/>
    <x v="5"/>
    <x v="1"/>
    <x v="8"/>
    <x v="1"/>
    <n v="21035"/>
    <n v="2484"/>
    <n v="324"/>
    <n v="5921"/>
    <n v="324667"/>
    <n v="11.81"/>
    <n v="13.04"/>
    <n v="5383.28"/>
  </r>
  <r>
    <x v="2749"/>
    <s v="MC-2750"/>
    <x v="68"/>
    <x v="3"/>
    <x v="3"/>
    <x v="0"/>
    <x v="0"/>
    <n v="6536"/>
    <n v="540"/>
    <n v="36"/>
    <n v="18020"/>
    <n v="70548"/>
    <n v="8.26"/>
    <n v="6.67"/>
    <n v="291.5"/>
  </r>
  <r>
    <x v="2750"/>
    <s v="MC-2751"/>
    <x v="246"/>
    <x v="5"/>
    <x v="1"/>
    <x v="2"/>
    <x v="2"/>
    <n v="76109"/>
    <n v="6034"/>
    <n v="1140"/>
    <n v="32191"/>
    <n v="2725000"/>
    <n v="7.93"/>
    <n v="18.89"/>
    <n v="8365.1299999999992"/>
  </r>
  <r>
    <x v="2751"/>
    <s v="MC-2752"/>
    <x v="46"/>
    <x v="4"/>
    <x v="3"/>
    <x v="8"/>
    <x v="0"/>
    <n v="83304"/>
    <n v="9819"/>
    <n v="380"/>
    <n v="7448"/>
    <n v="934454"/>
    <n v="11.79"/>
    <n v="3.87"/>
    <n v="12447.03"/>
  </r>
  <r>
    <x v="2752"/>
    <s v="MC-2753"/>
    <x v="197"/>
    <x v="1"/>
    <x v="2"/>
    <x v="2"/>
    <x v="2"/>
    <n v="86285"/>
    <n v="1587"/>
    <n v="150"/>
    <n v="48488"/>
    <n v="147205"/>
    <n v="1.84"/>
    <n v="9.4499999999999993"/>
    <n v="203.59"/>
  </r>
  <r>
    <x v="2753"/>
    <s v="MC-2754"/>
    <x v="187"/>
    <x v="2"/>
    <x v="4"/>
    <x v="4"/>
    <x v="2"/>
    <n v="37748"/>
    <n v="5378"/>
    <n v="142"/>
    <n v="23698"/>
    <n v="303071"/>
    <n v="14.25"/>
    <n v="2.64"/>
    <n v="1178.9000000000001"/>
  </r>
  <r>
    <x v="2754"/>
    <s v="MC-2755"/>
    <x v="222"/>
    <x v="3"/>
    <x v="5"/>
    <x v="3"/>
    <x v="1"/>
    <n v="98530"/>
    <n v="8194"/>
    <n v="1524"/>
    <n v="23262"/>
    <n v="1251816"/>
    <n v="8.32"/>
    <n v="18.600000000000001"/>
    <n v="5281.4"/>
  </r>
  <r>
    <x v="2755"/>
    <s v="MC-2756"/>
    <x v="139"/>
    <x v="0"/>
    <x v="2"/>
    <x v="5"/>
    <x v="0"/>
    <n v="15900"/>
    <n v="1423"/>
    <n v="62"/>
    <n v="25918"/>
    <n v="71275"/>
    <n v="8.9499999999999993"/>
    <n v="4.3600000000000003"/>
    <n v="175.01"/>
  </r>
  <r>
    <x v="2756"/>
    <s v="MC-2757"/>
    <x v="174"/>
    <x v="1"/>
    <x v="6"/>
    <x v="0"/>
    <x v="1"/>
    <n v="66648"/>
    <n v="9218"/>
    <n v="712"/>
    <n v="42035"/>
    <n v="642224"/>
    <n v="13.83"/>
    <n v="7.72"/>
    <n v="1427.82"/>
  </r>
  <r>
    <x v="2757"/>
    <s v="MC-2758"/>
    <x v="265"/>
    <x v="3"/>
    <x v="1"/>
    <x v="2"/>
    <x v="2"/>
    <n v="14896"/>
    <n v="1869"/>
    <n v="118"/>
    <n v="12612"/>
    <n v="230237"/>
    <n v="12.55"/>
    <n v="6.31"/>
    <n v="1725.5"/>
  </r>
  <r>
    <x v="2758"/>
    <s v="MC-2759"/>
    <x v="157"/>
    <x v="3"/>
    <x v="7"/>
    <x v="8"/>
    <x v="2"/>
    <n v="72910"/>
    <n v="6901"/>
    <n v="1605"/>
    <n v="31324"/>
    <n v="1296655"/>
    <n v="9.4700000000000006"/>
    <n v="23.26"/>
    <n v="4039.47"/>
  </r>
  <r>
    <x v="2759"/>
    <s v="MC-2760"/>
    <x v="194"/>
    <x v="4"/>
    <x v="4"/>
    <x v="4"/>
    <x v="1"/>
    <n v="28497"/>
    <n v="688"/>
    <n v="126"/>
    <n v="10027"/>
    <n v="19637"/>
    <n v="2.41"/>
    <n v="18.309999999999999"/>
    <n v="95.83"/>
  </r>
  <r>
    <x v="2760"/>
    <s v="MC-2761"/>
    <x v="109"/>
    <x v="3"/>
    <x v="2"/>
    <x v="8"/>
    <x v="0"/>
    <n v="13094"/>
    <n v="1792"/>
    <n v="306"/>
    <n v="46204"/>
    <n v="619906"/>
    <n v="13.69"/>
    <n v="17.079999999999998"/>
    <n v="1241.6600000000001"/>
  </r>
  <r>
    <x v="2761"/>
    <s v="MC-2762"/>
    <x v="53"/>
    <x v="1"/>
    <x v="1"/>
    <x v="1"/>
    <x v="0"/>
    <n v="51001"/>
    <n v="7254"/>
    <n v="885"/>
    <n v="41174"/>
    <n v="1303912"/>
    <n v="14.22"/>
    <n v="12.2"/>
    <n v="3066.81"/>
  </r>
  <r>
    <x v="2762"/>
    <s v="MC-2763"/>
    <x v="227"/>
    <x v="2"/>
    <x v="7"/>
    <x v="3"/>
    <x v="2"/>
    <n v="31876"/>
    <n v="1411"/>
    <n v="263"/>
    <n v="36384"/>
    <n v="175460"/>
    <n v="4.43"/>
    <n v="18.64"/>
    <n v="382.24"/>
  </r>
  <r>
    <x v="2763"/>
    <s v="MC-2764"/>
    <x v="55"/>
    <x v="1"/>
    <x v="1"/>
    <x v="6"/>
    <x v="2"/>
    <n v="76926"/>
    <n v="1210"/>
    <n v="101"/>
    <n v="44253"/>
    <n v="69266"/>
    <n v="1.57"/>
    <n v="8.35"/>
    <n v="56.52"/>
  </r>
  <r>
    <x v="2764"/>
    <s v="MC-2765"/>
    <x v="317"/>
    <x v="0"/>
    <x v="7"/>
    <x v="6"/>
    <x v="2"/>
    <n v="57152"/>
    <n v="3162"/>
    <n v="342"/>
    <n v="43710"/>
    <n v="625517"/>
    <n v="5.53"/>
    <n v="10.82"/>
    <n v="1331.08"/>
  </r>
  <r>
    <x v="2765"/>
    <s v="MC-2766"/>
    <x v="215"/>
    <x v="5"/>
    <x v="0"/>
    <x v="7"/>
    <x v="1"/>
    <n v="73376"/>
    <n v="5329"/>
    <n v="1060"/>
    <n v="49229"/>
    <n v="1606084"/>
    <n v="7.26"/>
    <n v="19.89"/>
    <n v="3162.45"/>
  </r>
  <r>
    <x v="2766"/>
    <s v="MC-2767"/>
    <x v="257"/>
    <x v="1"/>
    <x v="1"/>
    <x v="7"/>
    <x v="2"/>
    <n v="66064"/>
    <n v="5803"/>
    <n v="758"/>
    <n v="10525"/>
    <n v="1048582"/>
    <n v="8.7799999999999994"/>
    <n v="13.06"/>
    <n v="9862.7800000000007"/>
  </r>
  <r>
    <x v="2767"/>
    <s v="MC-2768"/>
    <x v="82"/>
    <x v="3"/>
    <x v="1"/>
    <x v="0"/>
    <x v="2"/>
    <n v="28542"/>
    <n v="2180"/>
    <n v="306"/>
    <n v="3782"/>
    <n v="465269"/>
    <n v="7.64"/>
    <n v="14.04"/>
    <n v="12201.24"/>
  </r>
  <r>
    <x v="2768"/>
    <s v="MC-2769"/>
    <x v="317"/>
    <x v="3"/>
    <x v="2"/>
    <x v="1"/>
    <x v="2"/>
    <n v="40649"/>
    <n v="3433"/>
    <n v="590"/>
    <n v="49385"/>
    <n v="1145159"/>
    <n v="8.4499999999999993"/>
    <n v="17.190000000000001"/>
    <n v="2218.86"/>
  </r>
  <r>
    <x v="2769"/>
    <s v="MC-2770"/>
    <x v="193"/>
    <x v="1"/>
    <x v="1"/>
    <x v="9"/>
    <x v="0"/>
    <n v="28537"/>
    <n v="2355"/>
    <n v="316"/>
    <n v="27749"/>
    <n v="376590"/>
    <n v="8.25"/>
    <n v="13.42"/>
    <n v="1257.1099999999999"/>
  </r>
  <r>
    <x v="2770"/>
    <s v="MC-2771"/>
    <x v="138"/>
    <x v="0"/>
    <x v="0"/>
    <x v="9"/>
    <x v="0"/>
    <n v="90816"/>
    <n v="8755"/>
    <n v="991"/>
    <n v="4424"/>
    <n v="702440"/>
    <n v="9.64"/>
    <n v="11.32"/>
    <n v="15777.79"/>
  </r>
  <r>
    <x v="2771"/>
    <s v="MC-2772"/>
    <x v="241"/>
    <x v="1"/>
    <x v="0"/>
    <x v="9"/>
    <x v="2"/>
    <n v="83784"/>
    <n v="11779"/>
    <n v="2703"/>
    <n v="1879"/>
    <n v="5802943"/>
    <n v="14.06"/>
    <n v="22.95"/>
    <n v="308741.32"/>
  </r>
  <r>
    <x v="2772"/>
    <s v="MC-2773"/>
    <x v="75"/>
    <x v="1"/>
    <x v="2"/>
    <x v="6"/>
    <x v="2"/>
    <n v="85808"/>
    <n v="9705"/>
    <n v="2336"/>
    <n v="32357"/>
    <n v="5001928"/>
    <n v="11.31"/>
    <n v="24.07"/>
    <n v="15358.57"/>
  </r>
  <r>
    <x v="2773"/>
    <s v="MC-2774"/>
    <x v="349"/>
    <x v="2"/>
    <x v="0"/>
    <x v="6"/>
    <x v="1"/>
    <n v="65022"/>
    <n v="765"/>
    <n v="117"/>
    <n v="19707"/>
    <n v="226629"/>
    <n v="1.18"/>
    <n v="15.29"/>
    <n v="1049.98"/>
  </r>
  <r>
    <x v="2774"/>
    <s v="MC-2775"/>
    <x v="263"/>
    <x v="4"/>
    <x v="6"/>
    <x v="0"/>
    <x v="2"/>
    <n v="77826"/>
    <n v="2939"/>
    <n v="282"/>
    <n v="24312"/>
    <n v="139541"/>
    <n v="3.78"/>
    <n v="9.6"/>
    <n v="473.96"/>
  </r>
  <r>
    <x v="2775"/>
    <s v="MC-2776"/>
    <x v="222"/>
    <x v="0"/>
    <x v="3"/>
    <x v="3"/>
    <x v="1"/>
    <n v="31273"/>
    <n v="2146"/>
    <n v="182"/>
    <n v="45312"/>
    <n v="246018"/>
    <n v="6.86"/>
    <n v="8.48"/>
    <n v="442.94"/>
  </r>
  <r>
    <x v="2776"/>
    <s v="MC-2777"/>
    <x v="157"/>
    <x v="1"/>
    <x v="6"/>
    <x v="0"/>
    <x v="2"/>
    <n v="7058"/>
    <n v="318"/>
    <n v="46"/>
    <n v="2690"/>
    <n v="59959"/>
    <n v="4.51"/>
    <n v="14.47"/>
    <n v="2129.1"/>
  </r>
  <r>
    <x v="2777"/>
    <s v="MC-2778"/>
    <x v="280"/>
    <x v="3"/>
    <x v="4"/>
    <x v="4"/>
    <x v="0"/>
    <n v="30528"/>
    <n v="1869"/>
    <n v="210"/>
    <n v="18039"/>
    <n v="251646"/>
    <n v="6.12"/>
    <n v="11.24"/>
    <n v="1295.05"/>
  </r>
  <r>
    <x v="2778"/>
    <s v="MC-2779"/>
    <x v="121"/>
    <x v="0"/>
    <x v="5"/>
    <x v="7"/>
    <x v="2"/>
    <n v="87271"/>
    <n v="4444"/>
    <n v="293"/>
    <n v="16484"/>
    <n v="278239"/>
    <n v="5.09"/>
    <n v="6.59"/>
    <n v="1587.95"/>
  </r>
  <r>
    <x v="2779"/>
    <s v="MC-2780"/>
    <x v="116"/>
    <x v="1"/>
    <x v="4"/>
    <x v="0"/>
    <x v="1"/>
    <n v="5290"/>
    <n v="418"/>
    <n v="24"/>
    <n v="32364"/>
    <n v="33199"/>
    <n v="7.9"/>
    <n v="5.74"/>
    <n v="2.58"/>
  </r>
  <r>
    <x v="2780"/>
    <s v="MC-2781"/>
    <x v="10"/>
    <x v="1"/>
    <x v="4"/>
    <x v="4"/>
    <x v="0"/>
    <n v="94180"/>
    <n v="5531"/>
    <n v="649"/>
    <n v="2713"/>
    <n v="658063"/>
    <n v="5.87"/>
    <n v="11.73"/>
    <n v="24153.5"/>
  </r>
  <r>
    <x v="2781"/>
    <s v="MC-2782"/>
    <x v="258"/>
    <x v="0"/>
    <x v="0"/>
    <x v="9"/>
    <x v="0"/>
    <n v="41811"/>
    <n v="941"/>
    <n v="96"/>
    <n v="44444"/>
    <n v="228940"/>
    <n v="2.25"/>
    <n v="10.199999999999999"/>
    <n v="415.12"/>
  </r>
  <r>
    <x v="2782"/>
    <s v="MC-2783"/>
    <x v="102"/>
    <x v="2"/>
    <x v="5"/>
    <x v="1"/>
    <x v="2"/>
    <n v="85957"/>
    <n v="6146"/>
    <n v="222"/>
    <n v="10323"/>
    <n v="312803"/>
    <n v="7.15"/>
    <n v="3.61"/>
    <n v="2930.04"/>
  </r>
  <r>
    <x v="2783"/>
    <s v="MC-2784"/>
    <x v="252"/>
    <x v="1"/>
    <x v="7"/>
    <x v="0"/>
    <x v="0"/>
    <n v="79871"/>
    <n v="2021"/>
    <n v="420"/>
    <n v="2355"/>
    <n v="693565"/>
    <n v="2.5299999999999998"/>
    <n v="20.78"/>
    <n v="29350.86"/>
  </r>
  <r>
    <x v="2784"/>
    <s v="MC-2785"/>
    <x v="355"/>
    <x v="3"/>
    <x v="3"/>
    <x v="8"/>
    <x v="1"/>
    <n v="19628"/>
    <n v="1146"/>
    <n v="176"/>
    <n v="40313"/>
    <n v="285960"/>
    <n v="5.84"/>
    <n v="15.36"/>
    <n v="609.36"/>
  </r>
  <r>
    <x v="2785"/>
    <s v="MC-2786"/>
    <x v="21"/>
    <x v="0"/>
    <x v="6"/>
    <x v="8"/>
    <x v="0"/>
    <n v="63000"/>
    <n v="5437"/>
    <n v="158"/>
    <n v="45791"/>
    <n v="391167"/>
    <n v="8.6300000000000008"/>
    <n v="2.91"/>
    <n v="754.23"/>
  </r>
  <r>
    <x v="2786"/>
    <s v="MC-2787"/>
    <x v="316"/>
    <x v="4"/>
    <x v="7"/>
    <x v="0"/>
    <x v="2"/>
    <n v="9702"/>
    <n v="981"/>
    <n v="74"/>
    <n v="46913"/>
    <n v="117728"/>
    <n v="10.11"/>
    <n v="7.54"/>
    <n v="150.94999999999999"/>
  </r>
  <r>
    <x v="2787"/>
    <s v="MC-2788"/>
    <x v="154"/>
    <x v="3"/>
    <x v="2"/>
    <x v="3"/>
    <x v="2"/>
    <n v="28303"/>
    <n v="3840"/>
    <n v="197"/>
    <n v="18076"/>
    <n v="466993"/>
    <n v="13.57"/>
    <n v="5.13"/>
    <n v="2483.52"/>
  </r>
  <r>
    <x v="2788"/>
    <s v="MC-2789"/>
    <x v="213"/>
    <x v="1"/>
    <x v="4"/>
    <x v="6"/>
    <x v="0"/>
    <n v="88734"/>
    <n v="3300"/>
    <n v="744"/>
    <n v="22240"/>
    <n v="294239"/>
    <n v="3.72"/>
    <n v="22.55"/>
    <n v="1223.05"/>
  </r>
  <r>
    <x v="2789"/>
    <s v="MC-2790"/>
    <x v="112"/>
    <x v="5"/>
    <x v="2"/>
    <x v="5"/>
    <x v="0"/>
    <n v="75047"/>
    <n v="2203"/>
    <n v="213"/>
    <n v="28181"/>
    <n v="493340"/>
    <n v="2.94"/>
    <n v="9.67"/>
    <n v="1650.62"/>
  </r>
  <r>
    <x v="2790"/>
    <s v="MC-2791"/>
    <x v="143"/>
    <x v="2"/>
    <x v="5"/>
    <x v="8"/>
    <x v="2"/>
    <n v="23944"/>
    <n v="1468"/>
    <n v="75"/>
    <n v="19108"/>
    <n v="186207"/>
    <n v="6.13"/>
    <n v="5.1100000000000003"/>
    <n v="874.51"/>
  </r>
  <r>
    <x v="2791"/>
    <s v="MC-2792"/>
    <x v="214"/>
    <x v="5"/>
    <x v="3"/>
    <x v="1"/>
    <x v="1"/>
    <n v="33432"/>
    <n v="3879"/>
    <n v="893"/>
    <n v="19759"/>
    <n v="2120719"/>
    <n v="11.6"/>
    <n v="23.02"/>
    <n v="10633.18"/>
  </r>
  <r>
    <x v="2792"/>
    <s v="MC-2793"/>
    <x v="284"/>
    <x v="1"/>
    <x v="5"/>
    <x v="0"/>
    <x v="1"/>
    <n v="93932"/>
    <n v="5110"/>
    <n v="898"/>
    <n v="9246"/>
    <n v="392857"/>
    <n v="5.44"/>
    <n v="17.57"/>
    <n v="4148.95"/>
  </r>
  <r>
    <x v="2793"/>
    <s v="MC-2794"/>
    <x v="126"/>
    <x v="2"/>
    <x v="6"/>
    <x v="4"/>
    <x v="1"/>
    <n v="86236"/>
    <n v="2210"/>
    <n v="515"/>
    <n v="31542"/>
    <n v="401276"/>
    <n v="2.56"/>
    <n v="23.3"/>
    <n v="1172.2"/>
  </r>
  <r>
    <x v="2794"/>
    <s v="MC-2795"/>
    <x v="290"/>
    <x v="1"/>
    <x v="0"/>
    <x v="1"/>
    <x v="2"/>
    <n v="1385"/>
    <n v="106"/>
    <n v="2"/>
    <n v="47441"/>
    <n v="4519"/>
    <n v="7.65"/>
    <n v="1.89"/>
    <n v="-90.48"/>
  </r>
  <r>
    <x v="2795"/>
    <s v="MC-2796"/>
    <x v="75"/>
    <x v="4"/>
    <x v="3"/>
    <x v="8"/>
    <x v="2"/>
    <n v="73327"/>
    <n v="1909"/>
    <n v="368"/>
    <n v="41789"/>
    <n v="303120"/>
    <n v="2.6"/>
    <n v="19.28"/>
    <n v="625.35"/>
  </r>
  <r>
    <x v="2796"/>
    <s v="MC-2797"/>
    <x v="281"/>
    <x v="1"/>
    <x v="4"/>
    <x v="7"/>
    <x v="1"/>
    <n v="63850"/>
    <n v="6972"/>
    <n v="1570"/>
    <n v="44523"/>
    <n v="2837459"/>
    <n v="10.92"/>
    <n v="22.52"/>
    <n v="6272.98"/>
  </r>
  <r>
    <x v="2797"/>
    <s v="MC-2798"/>
    <x v="104"/>
    <x v="1"/>
    <x v="6"/>
    <x v="8"/>
    <x v="2"/>
    <n v="38722"/>
    <n v="598"/>
    <n v="43"/>
    <n v="29779"/>
    <n v="79101"/>
    <n v="1.54"/>
    <n v="7.19"/>
    <n v="165.63"/>
  </r>
  <r>
    <x v="2798"/>
    <s v="MC-2799"/>
    <x v="198"/>
    <x v="3"/>
    <x v="5"/>
    <x v="6"/>
    <x v="2"/>
    <n v="84482"/>
    <n v="4798"/>
    <n v="507"/>
    <n v="38647"/>
    <n v="110211"/>
    <n v="5.68"/>
    <n v="10.57"/>
    <n v="185.17"/>
  </r>
  <r>
    <x v="2799"/>
    <s v="MC-2800"/>
    <x v="42"/>
    <x v="1"/>
    <x v="4"/>
    <x v="1"/>
    <x v="1"/>
    <n v="96159"/>
    <n v="11541"/>
    <n v="2626"/>
    <n v="19531"/>
    <n v="5449080"/>
    <n v="12"/>
    <n v="22.75"/>
    <n v="27799.21"/>
  </r>
  <r>
    <x v="2800"/>
    <s v="MC-2801"/>
    <x v="53"/>
    <x v="3"/>
    <x v="6"/>
    <x v="4"/>
    <x v="0"/>
    <n v="60299"/>
    <n v="8133"/>
    <n v="414"/>
    <n v="30189"/>
    <n v="429422"/>
    <n v="13.49"/>
    <n v="5.09"/>
    <n v="1322.43"/>
  </r>
  <r>
    <x v="2801"/>
    <s v="MC-2802"/>
    <x v="310"/>
    <x v="4"/>
    <x v="2"/>
    <x v="9"/>
    <x v="2"/>
    <n v="19291"/>
    <n v="1475"/>
    <n v="230"/>
    <n v="45806"/>
    <n v="184697"/>
    <n v="7.65"/>
    <n v="15.59"/>
    <n v="303.22000000000003"/>
  </r>
  <r>
    <x v="2802"/>
    <s v="MC-2803"/>
    <x v="48"/>
    <x v="4"/>
    <x v="7"/>
    <x v="1"/>
    <x v="2"/>
    <n v="92612"/>
    <n v="4533"/>
    <n v="640"/>
    <n v="30879"/>
    <n v="914504"/>
    <n v="4.8899999999999997"/>
    <n v="14.12"/>
    <n v="2861.56"/>
  </r>
  <r>
    <x v="2803"/>
    <s v="MC-2804"/>
    <x v="108"/>
    <x v="3"/>
    <x v="7"/>
    <x v="3"/>
    <x v="0"/>
    <n v="29928"/>
    <n v="3747"/>
    <n v="573"/>
    <n v="18225"/>
    <n v="1082894"/>
    <n v="12.52"/>
    <n v="15.29"/>
    <n v="5841.77"/>
  </r>
  <r>
    <x v="2804"/>
    <s v="MC-2805"/>
    <x v="18"/>
    <x v="5"/>
    <x v="3"/>
    <x v="6"/>
    <x v="2"/>
    <n v="43912"/>
    <n v="1665"/>
    <n v="358"/>
    <n v="15569"/>
    <n v="738731"/>
    <n v="3.79"/>
    <n v="21.5"/>
    <n v="4644.8100000000004"/>
  </r>
  <r>
    <x v="2805"/>
    <s v="MC-2806"/>
    <x v="190"/>
    <x v="5"/>
    <x v="6"/>
    <x v="2"/>
    <x v="1"/>
    <n v="22522"/>
    <n v="1090"/>
    <n v="83"/>
    <n v="38955"/>
    <n v="80808"/>
    <n v="4.84"/>
    <n v="7.61"/>
    <n v="107.44"/>
  </r>
  <r>
    <x v="2806"/>
    <s v="MC-2807"/>
    <x v="192"/>
    <x v="4"/>
    <x v="7"/>
    <x v="9"/>
    <x v="1"/>
    <n v="41261"/>
    <n v="1559"/>
    <n v="223"/>
    <n v="40771"/>
    <n v="91118"/>
    <n v="3.78"/>
    <n v="14.3"/>
    <n v="123.49"/>
  </r>
  <r>
    <x v="2807"/>
    <s v="MC-2808"/>
    <x v="119"/>
    <x v="3"/>
    <x v="5"/>
    <x v="2"/>
    <x v="2"/>
    <n v="29597"/>
    <n v="839"/>
    <n v="161"/>
    <n v="29436"/>
    <n v="308078"/>
    <n v="2.83"/>
    <n v="19.190000000000001"/>
    <n v="946.62"/>
  </r>
  <r>
    <x v="2808"/>
    <s v="MC-2809"/>
    <x v="13"/>
    <x v="2"/>
    <x v="3"/>
    <x v="3"/>
    <x v="0"/>
    <n v="21702"/>
    <n v="2835"/>
    <n v="243"/>
    <n v="24555"/>
    <n v="286953"/>
    <n v="13.06"/>
    <n v="8.57"/>
    <n v="1068.5999999999999"/>
  </r>
  <r>
    <x v="2809"/>
    <s v="MC-2810"/>
    <x v="245"/>
    <x v="5"/>
    <x v="1"/>
    <x v="9"/>
    <x v="2"/>
    <n v="4450"/>
    <n v="265"/>
    <n v="64"/>
    <n v="42987"/>
    <n v="128839"/>
    <n v="5.96"/>
    <n v="24.15"/>
    <n v="199.72"/>
  </r>
  <r>
    <x v="2810"/>
    <s v="MC-2811"/>
    <x v="296"/>
    <x v="5"/>
    <x v="3"/>
    <x v="0"/>
    <x v="1"/>
    <n v="44846"/>
    <n v="3260"/>
    <n v="130"/>
    <n v="36566"/>
    <n v="318514"/>
    <n v="7.27"/>
    <n v="3.99"/>
    <n v="771.06"/>
  </r>
  <r>
    <x v="2811"/>
    <s v="MC-2812"/>
    <x v="246"/>
    <x v="2"/>
    <x v="3"/>
    <x v="7"/>
    <x v="0"/>
    <n v="64060"/>
    <n v="2944"/>
    <n v="242"/>
    <n v="26906"/>
    <n v="341091"/>
    <n v="4.5999999999999996"/>
    <n v="8.2200000000000006"/>
    <n v="1167.74"/>
  </r>
  <r>
    <x v="2812"/>
    <s v="MC-2813"/>
    <x v="136"/>
    <x v="2"/>
    <x v="5"/>
    <x v="7"/>
    <x v="1"/>
    <n v="31595"/>
    <n v="856"/>
    <n v="81"/>
    <n v="46295"/>
    <n v="64685"/>
    <n v="2.71"/>
    <n v="9.4600000000000009"/>
    <n v="39.72"/>
  </r>
  <r>
    <x v="2813"/>
    <s v="MC-2814"/>
    <x v="136"/>
    <x v="1"/>
    <x v="7"/>
    <x v="0"/>
    <x v="2"/>
    <n v="77055"/>
    <n v="4013"/>
    <n v="232"/>
    <n v="18201"/>
    <n v="97202"/>
    <n v="5.21"/>
    <n v="5.78"/>
    <n v="434.04"/>
  </r>
  <r>
    <x v="2814"/>
    <s v="MC-2815"/>
    <x v="212"/>
    <x v="5"/>
    <x v="1"/>
    <x v="3"/>
    <x v="1"/>
    <n v="62152"/>
    <n v="5811"/>
    <n v="553"/>
    <n v="3645"/>
    <n v="1219859"/>
    <n v="9.35"/>
    <n v="9.52"/>
    <n v="33370.14"/>
  </r>
  <r>
    <x v="2815"/>
    <s v="MC-2816"/>
    <x v="108"/>
    <x v="1"/>
    <x v="4"/>
    <x v="6"/>
    <x v="2"/>
    <n v="38409"/>
    <n v="2381"/>
    <n v="498"/>
    <n v="25030"/>
    <n v="584303"/>
    <n v="6.2"/>
    <n v="20.92"/>
    <n v="2234.4499999999998"/>
  </r>
  <r>
    <x v="2816"/>
    <s v="MC-2817"/>
    <x v="136"/>
    <x v="1"/>
    <x v="7"/>
    <x v="5"/>
    <x v="0"/>
    <n v="70250"/>
    <n v="6829"/>
    <n v="1164"/>
    <n v="3054"/>
    <n v="447881"/>
    <n v="9.7200000000000006"/>
    <n v="17.04"/>
    <n v="14564.81"/>
  </r>
  <r>
    <x v="2817"/>
    <s v="MC-2818"/>
    <x v="259"/>
    <x v="5"/>
    <x v="4"/>
    <x v="1"/>
    <x v="1"/>
    <n v="41897"/>
    <n v="2106"/>
    <n v="340"/>
    <n v="4673"/>
    <n v="124587"/>
    <n v="5.03"/>
    <n v="16.14"/>
    <n v="2565.98"/>
  </r>
  <r>
    <x v="2818"/>
    <s v="MC-2819"/>
    <x v="346"/>
    <x v="3"/>
    <x v="0"/>
    <x v="0"/>
    <x v="1"/>
    <n v="71105"/>
    <n v="7470"/>
    <n v="498"/>
    <n v="31750"/>
    <n v="1180971"/>
    <n v="10.51"/>
    <n v="6.67"/>
    <n v="3619.63"/>
  </r>
  <r>
    <x v="2819"/>
    <s v="MC-2820"/>
    <x v="52"/>
    <x v="3"/>
    <x v="3"/>
    <x v="9"/>
    <x v="1"/>
    <n v="13755"/>
    <n v="229"/>
    <n v="43"/>
    <n v="33734"/>
    <n v="70199"/>
    <n v="1.66"/>
    <n v="18.78"/>
    <n v="108.1"/>
  </r>
  <r>
    <x v="2820"/>
    <s v="MC-2821"/>
    <x v="76"/>
    <x v="4"/>
    <x v="6"/>
    <x v="3"/>
    <x v="2"/>
    <n v="60525"/>
    <n v="1471"/>
    <n v="237"/>
    <n v="32295"/>
    <n v="398513"/>
    <n v="2.4300000000000002"/>
    <n v="16.11"/>
    <n v="1133.99"/>
  </r>
  <r>
    <x v="2821"/>
    <s v="MC-2822"/>
    <x v="156"/>
    <x v="0"/>
    <x v="4"/>
    <x v="6"/>
    <x v="1"/>
    <n v="26942"/>
    <n v="1270"/>
    <n v="61"/>
    <n v="18928"/>
    <n v="46891"/>
    <n v="4.71"/>
    <n v="4.8"/>
    <n v="147.72999999999999"/>
  </r>
  <r>
    <x v="2822"/>
    <s v="MC-2823"/>
    <x v="90"/>
    <x v="3"/>
    <x v="5"/>
    <x v="2"/>
    <x v="2"/>
    <n v="5356"/>
    <n v="107"/>
    <n v="7"/>
    <n v="10164"/>
    <n v="4094"/>
    <n v="2"/>
    <n v="6.54"/>
    <n v="-59.73"/>
  </r>
  <r>
    <x v="2823"/>
    <s v="MC-2824"/>
    <x v="78"/>
    <x v="0"/>
    <x v="0"/>
    <x v="4"/>
    <x v="1"/>
    <n v="3472"/>
    <n v="379"/>
    <n v="48"/>
    <n v="45818"/>
    <n v="22778"/>
    <n v="10.92"/>
    <n v="12.66"/>
    <n v="-50.29"/>
  </r>
  <r>
    <x v="2824"/>
    <s v="MC-2825"/>
    <x v="261"/>
    <x v="2"/>
    <x v="3"/>
    <x v="2"/>
    <x v="2"/>
    <n v="21106"/>
    <n v="322"/>
    <n v="57"/>
    <n v="20738"/>
    <n v="13462"/>
    <n v="1.53"/>
    <n v="17.7"/>
    <n v="-35.090000000000003"/>
  </r>
  <r>
    <x v="2825"/>
    <s v="MC-2826"/>
    <x v="210"/>
    <x v="3"/>
    <x v="4"/>
    <x v="5"/>
    <x v="2"/>
    <n v="78178"/>
    <n v="10060"/>
    <n v="781"/>
    <n v="1445"/>
    <n v="1921490"/>
    <n v="12.87"/>
    <n v="7.76"/>
    <n v="132864.03"/>
  </r>
  <r>
    <x v="2826"/>
    <s v="MC-2827"/>
    <x v="231"/>
    <x v="2"/>
    <x v="5"/>
    <x v="5"/>
    <x v="2"/>
    <n v="69066"/>
    <n v="2994"/>
    <n v="190"/>
    <n v="7216"/>
    <n v="89505"/>
    <n v="4.33"/>
    <n v="6.35"/>
    <n v="1140.32"/>
  </r>
  <r>
    <x v="2827"/>
    <s v="MC-2828"/>
    <x v="0"/>
    <x v="0"/>
    <x v="1"/>
    <x v="4"/>
    <x v="2"/>
    <n v="18103"/>
    <n v="935"/>
    <n v="188"/>
    <n v="9217"/>
    <n v="192743"/>
    <n v="5.16"/>
    <n v="20.11"/>
    <n v="1991.17"/>
  </r>
  <r>
    <x v="2828"/>
    <s v="MC-2829"/>
    <x v="214"/>
    <x v="5"/>
    <x v="3"/>
    <x v="5"/>
    <x v="0"/>
    <n v="97883"/>
    <n v="11036"/>
    <n v="409"/>
    <n v="42592"/>
    <n v="170798"/>
    <n v="11.27"/>
    <n v="3.71"/>
    <n v="301.01"/>
  </r>
  <r>
    <x v="2829"/>
    <s v="MC-2830"/>
    <x v="301"/>
    <x v="1"/>
    <x v="6"/>
    <x v="4"/>
    <x v="0"/>
    <n v="76481"/>
    <n v="2419"/>
    <n v="245"/>
    <n v="11777"/>
    <n v="137109"/>
    <n v="3.16"/>
    <n v="10.130000000000001"/>
    <n v="1064.17"/>
  </r>
  <r>
    <x v="2830"/>
    <s v="MC-2831"/>
    <x v="55"/>
    <x v="5"/>
    <x v="5"/>
    <x v="9"/>
    <x v="0"/>
    <n v="21751"/>
    <n v="1213"/>
    <n v="154"/>
    <n v="17109"/>
    <n v="334304"/>
    <n v="5.58"/>
    <n v="12.7"/>
    <n v="1853.97"/>
  </r>
  <r>
    <x v="2831"/>
    <s v="MC-2832"/>
    <x v="341"/>
    <x v="1"/>
    <x v="7"/>
    <x v="1"/>
    <x v="0"/>
    <n v="40882"/>
    <n v="1929"/>
    <n v="294"/>
    <n v="20287"/>
    <n v="577831"/>
    <n v="4.72"/>
    <n v="15.24"/>
    <n v="2748.35"/>
  </r>
  <r>
    <x v="2832"/>
    <s v="MC-2833"/>
    <x v="205"/>
    <x v="4"/>
    <x v="1"/>
    <x v="3"/>
    <x v="1"/>
    <n v="23709"/>
    <n v="1317"/>
    <n v="324"/>
    <n v="25844"/>
    <n v="375544"/>
    <n v="5.55"/>
    <n v="24.6"/>
    <n v="1353.12"/>
  </r>
  <r>
    <x v="2833"/>
    <s v="MC-2834"/>
    <x v="184"/>
    <x v="4"/>
    <x v="3"/>
    <x v="3"/>
    <x v="2"/>
    <n v="33442"/>
    <n v="3916"/>
    <n v="846"/>
    <n v="22964"/>
    <n v="1458969"/>
    <n v="11.71"/>
    <n v="21.6"/>
    <n v="6253.3"/>
  </r>
  <r>
    <x v="2834"/>
    <s v="MC-2835"/>
    <x v="354"/>
    <x v="5"/>
    <x v="6"/>
    <x v="4"/>
    <x v="1"/>
    <n v="84489"/>
    <n v="11085"/>
    <n v="1697"/>
    <n v="9279"/>
    <n v="2136454"/>
    <n v="13.12"/>
    <n v="15.31"/>
    <n v="22925.439999999999"/>
  </r>
  <r>
    <x v="2835"/>
    <s v="MC-2836"/>
    <x v="135"/>
    <x v="1"/>
    <x v="0"/>
    <x v="8"/>
    <x v="1"/>
    <n v="91224"/>
    <n v="3821"/>
    <n v="468"/>
    <n v="49101"/>
    <n v="514832"/>
    <n v="4.1900000000000004"/>
    <n v="12.25"/>
    <n v="948.52"/>
  </r>
  <r>
    <x v="2836"/>
    <s v="MC-2837"/>
    <x v="277"/>
    <x v="2"/>
    <x v="6"/>
    <x v="1"/>
    <x v="1"/>
    <n v="52129"/>
    <n v="1812"/>
    <n v="225"/>
    <n v="39483"/>
    <n v="494998"/>
    <n v="3.48"/>
    <n v="12.42"/>
    <n v="1153.7"/>
  </r>
  <r>
    <x v="2837"/>
    <s v="MC-2838"/>
    <x v="38"/>
    <x v="3"/>
    <x v="5"/>
    <x v="9"/>
    <x v="1"/>
    <n v="14792"/>
    <n v="1238"/>
    <n v="266"/>
    <n v="39246"/>
    <n v="270858"/>
    <n v="8.3699999999999992"/>
    <n v="21.49"/>
    <n v="590.15"/>
  </r>
  <r>
    <x v="2838"/>
    <s v="MC-2839"/>
    <x v="267"/>
    <x v="5"/>
    <x v="4"/>
    <x v="0"/>
    <x v="2"/>
    <n v="58872"/>
    <n v="5024"/>
    <n v="906"/>
    <n v="21998"/>
    <n v="812487"/>
    <n v="8.5299999999999994"/>
    <n v="18.03"/>
    <n v="3593.47"/>
  </r>
  <r>
    <x v="2839"/>
    <s v="MC-2840"/>
    <x v="206"/>
    <x v="1"/>
    <x v="5"/>
    <x v="5"/>
    <x v="0"/>
    <n v="92585"/>
    <n v="12220"/>
    <n v="1914"/>
    <n v="6800"/>
    <n v="3137826"/>
    <n v="13.2"/>
    <n v="15.66"/>
    <n v="46041.440000000002"/>
  </r>
  <r>
    <x v="2840"/>
    <s v="MC-2841"/>
    <x v="238"/>
    <x v="3"/>
    <x v="2"/>
    <x v="8"/>
    <x v="0"/>
    <n v="38963"/>
    <n v="2048"/>
    <n v="489"/>
    <n v="45584"/>
    <n v="940933"/>
    <n v="5.26"/>
    <n v="23.88"/>
    <n v="1964.18"/>
  </r>
  <r>
    <x v="2841"/>
    <s v="MC-2842"/>
    <x v="142"/>
    <x v="0"/>
    <x v="6"/>
    <x v="5"/>
    <x v="2"/>
    <n v="45401"/>
    <n v="4343"/>
    <n v="169"/>
    <n v="8254"/>
    <n v="207112"/>
    <n v="9.57"/>
    <n v="3.89"/>
    <n v="2409.12"/>
  </r>
  <r>
    <x v="2842"/>
    <s v="MC-2843"/>
    <x v="274"/>
    <x v="5"/>
    <x v="6"/>
    <x v="0"/>
    <x v="1"/>
    <n v="82958"/>
    <n v="9791"/>
    <n v="1114"/>
    <n v="16537"/>
    <n v="723410"/>
    <n v="11.8"/>
    <n v="11.38"/>
    <n v="4274.47"/>
  </r>
  <r>
    <x v="2843"/>
    <s v="MC-2844"/>
    <x v="31"/>
    <x v="3"/>
    <x v="2"/>
    <x v="8"/>
    <x v="2"/>
    <n v="66563"/>
    <n v="7696"/>
    <n v="657"/>
    <n v="33603"/>
    <n v="138900"/>
    <n v="11.56"/>
    <n v="8.5399999999999991"/>
    <n v="313.35000000000002"/>
  </r>
  <r>
    <x v="2844"/>
    <s v="MC-2845"/>
    <x v="250"/>
    <x v="0"/>
    <x v="0"/>
    <x v="4"/>
    <x v="1"/>
    <n v="62654"/>
    <n v="4498"/>
    <n v="247"/>
    <n v="21056"/>
    <n v="242811"/>
    <n v="7.18"/>
    <n v="5.49"/>
    <n v="1053.1400000000001"/>
  </r>
  <r>
    <x v="2845"/>
    <s v="MC-2846"/>
    <x v="152"/>
    <x v="3"/>
    <x v="4"/>
    <x v="7"/>
    <x v="0"/>
    <n v="68537"/>
    <n v="3908"/>
    <n v="789"/>
    <n v="23364"/>
    <n v="172541"/>
    <n v="5.7"/>
    <n v="20.190000000000001"/>
    <n v="638.48"/>
  </r>
  <r>
    <x v="2846"/>
    <s v="MC-2847"/>
    <x v="353"/>
    <x v="2"/>
    <x v="3"/>
    <x v="0"/>
    <x v="2"/>
    <n v="50747"/>
    <n v="989"/>
    <n v="139"/>
    <n v="34711"/>
    <n v="274009"/>
    <n v="1.95"/>
    <n v="14.05"/>
    <n v="689.4"/>
  </r>
  <r>
    <x v="2847"/>
    <s v="MC-2848"/>
    <x v="57"/>
    <x v="1"/>
    <x v="2"/>
    <x v="1"/>
    <x v="2"/>
    <n v="56523"/>
    <n v="7237"/>
    <n v="1131"/>
    <n v="47967"/>
    <n v="2571910"/>
    <n v="12.8"/>
    <n v="15.63"/>
    <n v="5261.85"/>
  </r>
  <r>
    <x v="2848"/>
    <s v="MC-2849"/>
    <x v="120"/>
    <x v="3"/>
    <x v="4"/>
    <x v="3"/>
    <x v="1"/>
    <n v="37057"/>
    <n v="5070"/>
    <n v="526"/>
    <n v="6332"/>
    <n v="1289304"/>
    <n v="13.68"/>
    <n v="10.37"/>
    <n v="20260.689999999999"/>
  </r>
  <r>
    <x v="2849"/>
    <s v="MC-2850"/>
    <x v="336"/>
    <x v="0"/>
    <x v="2"/>
    <x v="1"/>
    <x v="2"/>
    <n v="58936"/>
    <n v="7091"/>
    <n v="517"/>
    <n v="16504"/>
    <n v="415271"/>
    <n v="12.03"/>
    <n v="7.29"/>
    <n v="2416.17"/>
  </r>
  <r>
    <x v="2850"/>
    <s v="MC-2851"/>
    <x v="360"/>
    <x v="2"/>
    <x v="7"/>
    <x v="9"/>
    <x v="2"/>
    <n v="39867"/>
    <n v="3219"/>
    <n v="479"/>
    <n v="10653"/>
    <n v="990318"/>
    <n v="8.07"/>
    <n v="14.88"/>
    <n v="9195.99"/>
  </r>
  <r>
    <x v="2851"/>
    <s v="MC-2852"/>
    <x v="246"/>
    <x v="5"/>
    <x v="0"/>
    <x v="4"/>
    <x v="0"/>
    <n v="77687"/>
    <n v="10420"/>
    <n v="1439"/>
    <n v="1062"/>
    <n v="1552994"/>
    <n v="13.41"/>
    <n v="13.81"/>
    <n v="146170.10999999999"/>
  </r>
  <r>
    <x v="2852"/>
    <s v="MC-2853"/>
    <x v="8"/>
    <x v="3"/>
    <x v="0"/>
    <x v="3"/>
    <x v="1"/>
    <n v="85152"/>
    <n v="7627"/>
    <n v="1590"/>
    <n v="45597"/>
    <n v="2923569"/>
    <n v="8.9600000000000009"/>
    <n v="20.85"/>
    <n v="6311.81"/>
  </r>
  <r>
    <x v="2853"/>
    <s v="MC-2854"/>
    <x v="59"/>
    <x v="5"/>
    <x v="4"/>
    <x v="3"/>
    <x v="0"/>
    <n v="60178"/>
    <n v="1020"/>
    <n v="125"/>
    <n v="34255"/>
    <n v="180519"/>
    <n v="1.69"/>
    <n v="12.25"/>
    <n v="426.98"/>
  </r>
  <r>
    <x v="2854"/>
    <s v="MC-2855"/>
    <x v="209"/>
    <x v="2"/>
    <x v="0"/>
    <x v="1"/>
    <x v="2"/>
    <n v="5307"/>
    <n v="160"/>
    <n v="27"/>
    <n v="5818"/>
    <n v="26251"/>
    <n v="3.01"/>
    <n v="16.88"/>
    <n v="351.2"/>
  </r>
  <r>
    <x v="2855"/>
    <s v="MC-2856"/>
    <x v="79"/>
    <x v="4"/>
    <x v="4"/>
    <x v="5"/>
    <x v="1"/>
    <n v="33361"/>
    <n v="4983"/>
    <n v="656"/>
    <n v="36703"/>
    <n v="150641"/>
    <n v="14.94"/>
    <n v="13.16"/>
    <n v="310.43"/>
  </r>
  <r>
    <x v="2856"/>
    <s v="MC-2857"/>
    <x v="271"/>
    <x v="0"/>
    <x v="4"/>
    <x v="8"/>
    <x v="2"/>
    <n v="36638"/>
    <n v="2130"/>
    <n v="285"/>
    <n v="45923"/>
    <n v="323551"/>
    <n v="5.81"/>
    <n v="13.38"/>
    <n v="604.54999999999995"/>
  </r>
  <r>
    <x v="2857"/>
    <s v="MC-2858"/>
    <x v="68"/>
    <x v="5"/>
    <x v="0"/>
    <x v="6"/>
    <x v="0"/>
    <n v="14158"/>
    <n v="717"/>
    <n v="25"/>
    <n v="41363"/>
    <n v="35798"/>
    <n v="5.0599999999999996"/>
    <n v="3.49"/>
    <n v="-13.46"/>
  </r>
  <r>
    <x v="2858"/>
    <s v="MC-2859"/>
    <x v="257"/>
    <x v="2"/>
    <x v="0"/>
    <x v="1"/>
    <x v="0"/>
    <n v="57906"/>
    <n v="4622"/>
    <n v="535"/>
    <n v="2366"/>
    <n v="1329926"/>
    <n v="7.98"/>
    <n v="11.58"/>
    <n v="56109.64"/>
  </r>
  <r>
    <x v="2859"/>
    <s v="MC-2860"/>
    <x v="60"/>
    <x v="0"/>
    <x v="2"/>
    <x v="6"/>
    <x v="0"/>
    <n v="38083"/>
    <n v="5117"/>
    <n v="272"/>
    <n v="38697"/>
    <n v="71201"/>
    <n v="13.44"/>
    <n v="5.32"/>
    <n v="83.99"/>
  </r>
  <r>
    <x v="2860"/>
    <s v="MC-2861"/>
    <x v="194"/>
    <x v="1"/>
    <x v="1"/>
    <x v="4"/>
    <x v="2"/>
    <n v="70420"/>
    <n v="9908"/>
    <n v="1906"/>
    <n v="42734"/>
    <n v="4432783"/>
    <n v="14.07"/>
    <n v="19.239999999999998"/>
    <n v="10272.92"/>
  </r>
  <r>
    <x v="2861"/>
    <s v="MC-2862"/>
    <x v="137"/>
    <x v="5"/>
    <x v="5"/>
    <x v="8"/>
    <x v="2"/>
    <n v="79934"/>
    <n v="1447"/>
    <n v="154"/>
    <n v="14953"/>
    <n v="67250"/>
    <n v="1.81"/>
    <n v="10.64"/>
    <n v="349.74"/>
  </r>
  <r>
    <x v="2862"/>
    <s v="MC-2863"/>
    <x v="308"/>
    <x v="2"/>
    <x v="7"/>
    <x v="3"/>
    <x v="2"/>
    <n v="35227"/>
    <n v="1629"/>
    <n v="62"/>
    <n v="10872"/>
    <n v="38073"/>
    <n v="4.62"/>
    <n v="3.81"/>
    <n v="250.2"/>
  </r>
  <r>
    <x v="2863"/>
    <s v="MC-2864"/>
    <x v="19"/>
    <x v="2"/>
    <x v="5"/>
    <x v="7"/>
    <x v="0"/>
    <n v="13604"/>
    <n v="1130"/>
    <n v="73"/>
    <n v="10668"/>
    <n v="104195"/>
    <n v="8.31"/>
    <n v="6.46"/>
    <n v="876.73"/>
  </r>
  <r>
    <x v="2864"/>
    <s v="MC-2865"/>
    <x v="156"/>
    <x v="2"/>
    <x v="3"/>
    <x v="6"/>
    <x v="0"/>
    <n v="92998"/>
    <n v="2344"/>
    <n v="553"/>
    <n v="6242"/>
    <n v="1222532"/>
    <n v="2.52"/>
    <n v="23.59"/>
    <n v="19484.64"/>
  </r>
  <r>
    <x v="2865"/>
    <s v="MC-2866"/>
    <x v="166"/>
    <x v="1"/>
    <x v="0"/>
    <x v="8"/>
    <x v="0"/>
    <n v="40774"/>
    <n v="4207"/>
    <n v="769"/>
    <n v="43438"/>
    <n v="407335"/>
    <n v="10.32"/>
    <n v="18.28"/>
    <n v="837.74"/>
  </r>
  <r>
    <x v="2866"/>
    <s v="MC-2867"/>
    <x v="89"/>
    <x v="4"/>
    <x v="7"/>
    <x v="4"/>
    <x v="2"/>
    <n v="16627"/>
    <n v="708"/>
    <n v="150"/>
    <n v="23239"/>
    <n v="245280"/>
    <n v="4.26"/>
    <n v="21.19"/>
    <n v="955.46"/>
  </r>
  <r>
    <x v="2867"/>
    <s v="MC-2868"/>
    <x v="185"/>
    <x v="3"/>
    <x v="3"/>
    <x v="1"/>
    <x v="0"/>
    <n v="28934"/>
    <n v="4261"/>
    <n v="531"/>
    <n v="24084"/>
    <n v="716149"/>
    <n v="14.73"/>
    <n v="12.46"/>
    <n v="2873.59"/>
  </r>
  <r>
    <x v="2868"/>
    <s v="MC-2869"/>
    <x v="231"/>
    <x v="0"/>
    <x v="7"/>
    <x v="8"/>
    <x v="2"/>
    <n v="80324"/>
    <n v="1978"/>
    <n v="161"/>
    <n v="27928"/>
    <n v="388873"/>
    <n v="2.46"/>
    <n v="8.14"/>
    <n v="1292.4000000000001"/>
  </r>
  <r>
    <x v="2869"/>
    <s v="MC-2870"/>
    <x v="265"/>
    <x v="4"/>
    <x v="2"/>
    <x v="4"/>
    <x v="1"/>
    <n v="15575"/>
    <n v="1707"/>
    <n v="96"/>
    <n v="39232"/>
    <n v="239719"/>
    <n v="10.96"/>
    <n v="5.62"/>
    <n v="511.04"/>
  </r>
  <r>
    <x v="2870"/>
    <s v="MC-2871"/>
    <x v="343"/>
    <x v="4"/>
    <x v="5"/>
    <x v="6"/>
    <x v="1"/>
    <n v="38219"/>
    <n v="774"/>
    <n v="34"/>
    <n v="35644"/>
    <n v="11684"/>
    <n v="2.0299999999999998"/>
    <n v="4.3899999999999997"/>
    <n v="-67.22"/>
  </r>
  <r>
    <x v="2871"/>
    <s v="MC-2872"/>
    <x v="230"/>
    <x v="3"/>
    <x v="3"/>
    <x v="2"/>
    <x v="1"/>
    <n v="79225"/>
    <n v="11662"/>
    <n v="2007"/>
    <n v="48308"/>
    <n v="1176169"/>
    <n v="14.72"/>
    <n v="17.21"/>
    <n v="2334.75"/>
  </r>
  <r>
    <x v="2872"/>
    <s v="MC-2873"/>
    <x v="60"/>
    <x v="2"/>
    <x v="1"/>
    <x v="9"/>
    <x v="2"/>
    <n v="22917"/>
    <n v="1552"/>
    <n v="120"/>
    <n v="38004"/>
    <n v="158111"/>
    <n v="6.77"/>
    <n v="7.73"/>
    <n v="316.04000000000002"/>
  </r>
  <r>
    <x v="2873"/>
    <s v="MC-2874"/>
    <x v="226"/>
    <x v="3"/>
    <x v="3"/>
    <x v="0"/>
    <x v="2"/>
    <n v="48616"/>
    <n v="2804"/>
    <n v="554"/>
    <n v="36173"/>
    <n v="167729"/>
    <n v="5.77"/>
    <n v="19.760000000000002"/>
    <n v="363.69"/>
  </r>
  <r>
    <x v="2874"/>
    <s v="MC-2875"/>
    <x v="360"/>
    <x v="4"/>
    <x v="1"/>
    <x v="6"/>
    <x v="1"/>
    <n v="48040"/>
    <n v="3969"/>
    <n v="478"/>
    <n v="30423"/>
    <n v="640858"/>
    <n v="8.26"/>
    <n v="12.04"/>
    <n v="2006.48"/>
  </r>
  <r>
    <x v="2875"/>
    <s v="MC-2876"/>
    <x v="210"/>
    <x v="4"/>
    <x v="5"/>
    <x v="2"/>
    <x v="2"/>
    <n v="14889"/>
    <n v="1543"/>
    <n v="251"/>
    <n v="22845"/>
    <n v="591566"/>
    <n v="10.36"/>
    <n v="16.27"/>
    <n v="2489.46"/>
  </r>
  <r>
    <x v="2876"/>
    <s v="MC-2877"/>
    <x v="304"/>
    <x v="4"/>
    <x v="6"/>
    <x v="1"/>
    <x v="0"/>
    <n v="39829"/>
    <n v="1591"/>
    <n v="125"/>
    <n v="22689"/>
    <n v="231546"/>
    <n v="3.99"/>
    <n v="7.86"/>
    <n v="920.54"/>
  </r>
  <r>
    <x v="2877"/>
    <s v="MC-2878"/>
    <x v="212"/>
    <x v="3"/>
    <x v="1"/>
    <x v="6"/>
    <x v="0"/>
    <n v="86643"/>
    <n v="6790"/>
    <n v="964"/>
    <n v="18664"/>
    <n v="731317"/>
    <n v="7.84"/>
    <n v="14.2"/>
    <n v="3818.24"/>
  </r>
  <r>
    <x v="2878"/>
    <s v="MC-2879"/>
    <x v="4"/>
    <x v="1"/>
    <x v="6"/>
    <x v="9"/>
    <x v="1"/>
    <n v="39543"/>
    <n v="5751"/>
    <n v="677"/>
    <n v="6006"/>
    <n v="455508"/>
    <n v="14.54"/>
    <n v="11.77"/>
    <n v="7484.27"/>
  </r>
  <r>
    <x v="2879"/>
    <s v="MC-2880"/>
    <x v="72"/>
    <x v="2"/>
    <x v="1"/>
    <x v="1"/>
    <x v="1"/>
    <n v="6311"/>
    <n v="869"/>
    <n v="196"/>
    <n v="25842"/>
    <n v="387760"/>
    <n v="13.77"/>
    <n v="22.55"/>
    <n v="1400.53"/>
  </r>
  <r>
    <x v="2880"/>
    <s v="MC-2881"/>
    <x v="31"/>
    <x v="3"/>
    <x v="2"/>
    <x v="0"/>
    <x v="0"/>
    <n v="71974"/>
    <n v="10541"/>
    <n v="451"/>
    <n v="33780"/>
    <n v="1115074"/>
    <n v="14.65"/>
    <n v="4.28"/>
    <n v="3201.02"/>
  </r>
  <r>
    <x v="2881"/>
    <s v="MC-2882"/>
    <x v="364"/>
    <x v="2"/>
    <x v="5"/>
    <x v="9"/>
    <x v="0"/>
    <n v="2010"/>
    <n v="261"/>
    <n v="31"/>
    <n v="8841"/>
    <n v="41184"/>
    <n v="12.99"/>
    <n v="11.88"/>
    <n v="365.85"/>
  </r>
  <r>
    <x v="2882"/>
    <s v="MC-2883"/>
    <x v="101"/>
    <x v="5"/>
    <x v="1"/>
    <x v="0"/>
    <x v="1"/>
    <n v="31063"/>
    <n v="1480"/>
    <n v="311"/>
    <n v="7830"/>
    <n v="174541"/>
    <n v="4.76"/>
    <n v="21.01"/>
    <n v="2129.1"/>
  </r>
  <r>
    <x v="2883"/>
    <s v="MC-2884"/>
    <x v="253"/>
    <x v="1"/>
    <x v="3"/>
    <x v="6"/>
    <x v="0"/>
    <n v="62740"/>
    <n v="5980"/>
    <n v="437"/>
    <n v="26537"/>
    <n v="433112"/>
    <n v="9.5299999999999994"/>
    <n v="7.31"/>
    <n v="1532.08"/>
  </r>
  <r>
    <x v="2884"/>
    <s v="MC-2885"/>
    <x v="348"/>
    <x v="1"/>
    <x v="0"/>
    <x v="5"/>
    <x v="1"/>
    <n v="36772"/>
    <n v="1122"/>
    <n v="41"/>
    <n v="36451"/>
    <n v="59551"/>
    <n v="3.05"/>
    <n v="3.65"/>
    <n v="63.37"/>
  </r>
  <r>
    <x v="2885"/>
    <s v="MC-2886"/>
    <x v="58"/>
    <x v="5"/>
    <x v="4"/>
    <x v="2"/>
    <x v="1"/>
    <n v="14340"/>
    <n v="1585"/>
    <n v="90"/>
    <n v="46833"/>
    <n v="86897"/>
    <n v="11.05"/>
    <n v="5.68"/>
    <n v="85.55"/>
  </r>
  <r>
    <x v="2886"/>
    <s v="MC-2887"/>
    <x v="272"/>
    <x v="3"/>
    <x v="3"/>
    <x v="4"/>
    <x v="2"/>
    <n v="20086"/>
    <n v="874"/>
    <n v="213"/>
    <n v="32335"/>
    <n v="328300"/>
    <n v="4.3499999999999996"/>
    <n v="24.37"/>
    <n v="915.31"/>
  </r>
  <r>
    <x v="2887"/>
    <s v="MC-2888"/>
    <x v="288"/>
    <x v="1"/>
    <x v="7"/>
    <x v="0"/>
    <x v="0"/>
    <n v="92777"/>
    <n v="11820"/>
    <n v="1708"/>
    <n v="47847"/>
    <n v="2489978"/>
    <n v="12.74"/>
    <n v="14.45"/>
    <n v="5104.0600000000004"/>
  </r>
  <r>
    <x v="2888"/>
    <s v="MC-2889"/>
    <x v="233"/>
    <x v="2"/>
    <x v="3"/>
    <x v="2"/>
    <x v="0"/>
    <n v="4828"/>
    <n v="178"/>
    <n v="37"/>
    <n v="1351"/>
    <n v="11879"/>
    <n v="3.69"/>
    <n v="20.79"/>
    <n v="779.22"/>
  </r>
  <r>
    <x v="2889"/>
    <s v="MC-2890"/>
    <x v="277"/>
    <x v="2"/>
    <x v="3"/>
    <x v="8"/>
    <x v="1"/>
    <n v="40489"/>
    <n v="1036"/>
    <n v="176"/>
    <n v="16979"/>
    <n v="340345"/>
    <n v="2.56"/>
    <n v="16.989999999999998"/>
    <n v="1904.46"/>
  </r>
  <r>
    <x v="2890"/>
    <s v="MC-2891"/>
    <x v="317"/>
    <x v="4"/>
    <x v="1"/>
    <x v="9"/>
    <x v="0"/>
    <n v="73832"/>
    <n v="7455"/>
    <n v="1787"/>
    <n v="22980"/>
    <n v="3345255"/>
    <n v="10.1"/>
    <n v="23.97"/>
    <n v="14457.53"/>
  </r>
  <r>
    <x v="2891"/>
    <s v="MC-2892"/>
    <x v="269"/>
    <x v="3"/>
    <x v="1"/>
    <x v="5"/>
    <x v="1"/>
    <n v="85090"/>
    <n v="9204"/>
    <n v="1098"/>
    <n v="1617"/>
    <n v="737560"/>
    <n v="10.82"/>
    <n v="11.93"/>
    <n v="45503.01"/>
  </r>
  <r>
    <x v="2892"/>
    <s v="MC-2893"/>
    <x v="112"/>
    <x v="1"/>
    <x v="7"/>
    <x v="8"/>
    <x v="0"/>
    <n v="74178"/>
    <n v="10328"/>
    <n v="678"/>
    <n v="33548"/>
    <n v="256803"/>
    <n v="13.92"/>
    <n v="6.56"/>
    <n v="665.48"/>
  </r>
  <r>
    <x v="2893"/>
    <s v="MC-2894"/>
    <x v="333"/>
    <x v="1"/>
    <x v="5"/>
    <x v="2"/>
    <x v="1"/>
    <n v="95436"/>
    <n v="7548"/>
    <n v="1371"/>
    <n v="28998"/>
    <n v="1233216"/>
    <n v="7.91"/>
    <n v="18.16"/>
    <n v="4152.82"/>
  </r>
  <r>
    <x v="2894"/>
    <s v="MC-2895"/>
    <x v="257"/>
    <x v="5"/>
    <x v="2"/>
    <x v="3"/>
    <x v="2"/>
    <n v="49769"/>
    <n v="5349"/>
    <n v="1277"/>
    <n v="15650"/>
    <n v="2496747"/>
    <n v="10.75"/>
    <n v="23.87"/>
    <n v="15853.64"/>
  </r>
  <r>
    <x v="2895"/>
    <s v="MC-2896"/>
    <x v="216"/>
    <x v="0"/>
    <x v="3"/>
    <x v="2"/>
    <x v="0"/>
    <n v="1086"/>
    <n v="127"/>
    <n v="21"/>
    <n v="48255"/>
    <n v="31104"/>
    <n v="11.69"/>
    <n v="16.54"/>
    <n v="-35.54"/>
  </r>
  <r>
    <x v="2896"/>
    <s v="MC-2897"/>
    <x v="168"/>
    <x v="3"/>
    <x v="5"/>
    <x v="1"/>
    <x v="1"/>
    <n v="69134"/>
    <n v="9591"/>
    <n v="1948"/>
    <n v="1231"/>
    <n v="597437"/>
    <n v="13.87"/>
    <n v="20.309999999999999"/>
    <n v="48422.78"/>
  </r>
  <r>
    <x v="2897"/>
    <s v="MC-2898"/>
    <x v="35"/>
    <x v="2"/>
    <x v="6"/>
    <x v="2"/>
    <x v="0"/>
    <n v="32534"/>
    <n v="2238"/>
    <n v="507"/>
    <n v="37929"/>
    <n v="518381"/>
    <n v="6.88"/>
    <n v="22.65"/>
    <n v="1266.71"/>
  </r>
  <r>
    <x v="2898"/>
    <s v="MC-2899"/>
    <x v="276"/>
    <x v="2"/>
    <x v="3"/>
    <x v="3"/>
    <x v="2"/>
    <n v="59216"/>
    <n v="7381"/>
    <n v="337"/>
    <n v="46359"/>
    <n v="381787"/>
    <n v="12.46"/>
    <n v="4.57"/>
    <n v="723.54"/>
  </r>
  <r>
    <x v="2899"/>
    <s v="MC-2900"/>
    <x v="179"/>
    <x v="4"/>
    <x v="7"/>
    <x v="1"/>
    <x v="2"/>
    <n v="8679"/>
    <n v="372"/>
    <n v="52"/>
    <n v="11388"/>
    <n v="10305"/>
    <n v="4.29"/>
    <n v="13.98"/>
    <n v="-9.51"/>
  </r>
  <r>
    <x v="2900"/>
    <s v="MC-2901"/>
    <x v="205"/>
    <x v="5"/>
    <x v="7"/>
    <x v="7"/>
    <x v="0"/>
    <n v="81449"/>
    <n v="3447"/>
    <n v="723"/>
    <n v="30837"/>
    <n v="784281"/>
    <n v="4.2300000000000004"/>
    <n v="20.97"/>
    <n v="2443.31"/>
  </r>
  <r>
    <x v="2901"/>
    <s v="MC-2902"/>
    <x v="293"/>
    <x v="5"/>
    <x v="2"/>
    <x v="5"/>
    <x v="1"/>
    <n v="43350"/>
    <n v="507"/>
    <n v="78"/>
    <n v="14458"/>
    <n v="45461"/>
    <n v="1.17"/>
    <n v="15.38"/>
    <n v="214.43"/>
  </r>
  <r>
    <x v="2902"/>
    <s v="MC-2903"/>
    <x v="104"/>
    <x v="5"/>
    <x v="0"/>
    <x v="2"/>
    <x v="1"/>
    <n v="68146"/>
    <n v="759"/>
    <n v="23"/>
    <n v="14058"/>
    <n v="28009"/>
    <n v="1.1100000000000001"/>
    <n v="3.03"/>
    <n v="99.23"/>
  </r>
  <r>
    <x v="2903"/>
    <s v="MC-2904"/>
    <x v="261"/>
    <x v="3"/>
    <x v="3"/>
    <x v="3"/>
    <x v="0"/>
    <n v="33322"/>
    <n v="3596"/>
    <n v="685"/>
    <n v="5847"/>
    <n v="963286"/>
    <n v="10.79"/>
    <n v="19.05"/>
    <n v="16375.97"/>
  </r>
  <r>
    <x v="2904"/>
    <s v="MC-2905"/>
    <x v="346"/>
    <x v="4"/>
    <x v="3"/>
    <x v="9"/>
    <x v="1"/>
    <n v="51354"/>
    <n v="1939"/>
    <n v="465"/>
    <n v="25200"/>
    <n v="953777"/>
    <n v="3.78"/>
    <n v="23.98"/>
    <n v="3684.85"/>
  </r>
  <r>
    <x v="2905"/>
    <s v="MC-2906"/>
    <x v="123"/>
    <x v="4"/>
    <x v="5"/>
    <x v="3"/>
    <x v="1"/>
    <n v="60267"/>
    <n v="1608"/>
    <n v="154"/>
    <n v="49839"/>
    <n v="100147"/>
    <n v="2.67"/>
    <n v="9.58"/>
    <n v="100.94"/>
  </r>
  <r>
    <x v="2906"/>
    <s v="MC-2907"/>
    <x v="292"/>
    <x v="4"/>
    <x v="6"/>
    <x v="5"/>
    <x v="0"/>
    <n v="48033"/>
    <n v="1965"/>
    <n v="152"/>
    <n v="42492"/>
    <n v="137875"/>
    <n v="4.09"/>
    <n v="7.74"/>
    <n v="224.47"/>
  </r>
  <r>
    <x v="2907"/>
    <s v="MC-2908"/>
    <x v="224"/>
    <x v="4"/>
    <x v="0"/>
    <x v="7"/>
    <x v="0"/>
    <n v="37639"/>
    <n v="541"/>
    <n v="126"/>
    <n v="41493"/>
    <n v="198070"/>
    <n v="1.44"/>
    <n v="23.29"/>
    <n v="377.36"/>
  </r>
  <r>
    <x v="2908"/>
    <s v="MC-2909"/>
    <x v="195"/>
    <x v="2"/>
    <x v="3"/>
    <x v="4"/>
    <x v="1"/>
    <n v="14003"/>
    <n v="1134"/>
    <n v="173"/>
    <n v="47588"/>
    <n v="269977"/>
    <n v="8.1"/>
    <n v="15.26"/>
    <n v="467.32"/>
  </r>
  <r>
    <x v="2909"/>
    <s v="MC-2910"/>
    <x v="159"/>
    <x v="3"/>
    <x v="6"/>
    <x v="3"/>
    <x v="0"/>
    <n v="61818"/>
    <n v="3515"/>
    <n v="192"/>
    <n v="18280"/>
    <n v="137421"/>
    <n v="5.69"/>
    <n v="5.46"/>
    <n v="651.77"/>
  </r>
  <r>
    <x v="2910"/>
    <s v="MC-2911"/>
    <x v="6"/>
    <x v="2"/>
    <x v="4"/>
    <x v="4"/>
    <x v="0"/>
    <n v="63238"/>
    <n v="713"/>
    <n v="115"/>
    <n v="11454"/>
    <n v="51356"/>
    <n v="1.1299999999999999"/>
    <n v="16.13"/>
    <n v="348.37"/>
  </r>
  <r>
    <x v="2911"/>
    <s v="MC-2912"/>
    <x v="289"/>
    <x v="2"/>
    <x v="2"/>
    <x v="9"/>
    <x v="0"/>
    <n v="77856"/>
    <n v="3348"/>
    <n v="578"/>
    <n v="2735"/>
    <n v="808825"/>
    <n v="4.3"/>
    <n v="17.260000000000002"/>
    <n v="29469.77"/>
  </r>
  <r>
    <x v="2912"/>
    <s v="MC-2913"/>
    <x v="119"/>
    <x v="4"/>
    <x v="4"/>
    <x v="2"/>
    <x v="2"/>
    <n v="55786"/>
    <n v="1337"/>
    <n v="325"/>
    <n v="2913"/>
    <n v="489017"/>
    <n v="2.4"/>
    <n v="24.31"/>
    <n v="16686.990000000002"/>
  </r>
  <r>
    <x v="2913"/>
    <s v="MC-2914"/>
    <x v="76"/>
    <x v="2"/>
    <x v="1"/>
    <x v="9"/>
    <x v="2"/>
    <n v="30582"/>
    <n v="4314"/>
    <n v="704"/>
    <n v="24617"/>
    <n v="1104366"/>
    <n v="14.11"/>
    <n v="16.32"/>
    <n v="4386.18"/>
  </r>
  <r>
    <x v="2914"/>
    <s v="MC-2915"/>
    <x v="295"/>
    <x v="5"/>
    <x v="6"/>
    <x v="8"/>
    <x v="2"/>
    <n v="77253"/>
    <n v="11389"/>
    <n v="1626"/>
    <n v="21799"/>
    <n v="1683625"/>
    <n v="14.74"/>
    <n v="14.28"/>
    <n v="7623.33"/>
  </r>
  <r>
    <x v="2915"/>
    <s v="MC-2916"/>
    <x v="237"/>
    <x v="5"/>
    <x v="1"/>
    <x v="7"/>
    <x v="2"/>
    <n v="65517"/>
    <n v="1703"/>
    <n v="297"/>
    <n v="37128"/>
    <n v="291553"/>
    <n v="2.6"/>
    <n v="17.440000000000001"/>
    <n v="685.26"/>
  </r>
  <r>
    <x v="2916"/>
    <s v="MC-2917"/>
    <x v="269"/>
    <x v="0"/>
    <x v="4"/>
    <x v="9"/>
    <x v="2"/>
    <n v="82480"/>
    <n v="3160"/>
    <n v="295"/>
    <n v="523"/>
    <n v="594636"/>
    <n v="3.83"/>
    <n v="9.34"/>
    <n v="113534.18"/>
  </r>
  <r>
    <x v="2917"/>
    <s v="MC-2918"/>
    <x v="71"/>
    <x v="2"/>
    <x v="3"/>
    <x v="2"/>
    <x v="1"/>
    <n v="31714"/>
    <n v="995"/>
    <n v="117"/>
    <n v="32719"/>
    <n v="146425"/>
    <n v="3.14"/>
    <n v="11.76"/>
    <n v="347.52"/>
  </r>
  <r>
    <x v="2918"/>
    <s v="MC-2919"/>
    <x v="201"/>
    <x v="0"/>
    <x v="0"/>
    <x v="3"/>
    <x v="1"/>
    <n v="38961"/>
    <n v="4002"/>
    <n v="831"/>
    <n v="14753"/>
    <n v="603221"/>
    <n v="10.27"/>
    <n v="20.76"/>
    <n v="3988.8"/>
  </r>
  <r>
    <x v="2919"/>
    <s v="MC-2920"/>
    <x v="79"/>
    <x v="0"/>
    <x v="7"/>
    <x v="7"/>
    <x v="1"/>
    <n v="47234"/>
    <n v="2076"/>
    <n v="387"/>
    <n v="30907"/>
    <n v="887867"/>
    <n v="4.4000000000000004"/>
    <n v="18.64"/>
    <n v="2772.72"/>
  </r>
  <r>
    <x v="2920"/>
    <s v="MC-2921"/>
    <x v="274"/>
    <x v="3"/>
    <x v="6"/>
    <x v="4"/>
    <x v="0"/>
    <n v="56144"/>
    <n v="6389"/>
    <n v="1003"/>
    <n v="17329"/>
    <n v="962691"/>
    <n v="11.38"/>
    <n v="15.7"/>
    <n v="5455.35"/>
  </r>
  <r>
    <x v="2921"/>
    <s v="MC-2922"/>
    <x v="77"/>
    <x v="5"/>
    <x v="7"/>
    <x v="0"/>
    <x v="0"/>
    <n v="4473"/>
    <n v="633"/>
    <n v="52"/>
    <n v="27912"/>
    <n v="108171"/>
    <n v="14.15"/>
    <n v="8.2100000000000009"/>
    <n v="287.55"/>
  </r>
  <r>
    <x v="2922"/>
    <s v="MC-2923"/>
    <x v="101"/>
    <x v="4"/>
    <x v="4"/>
    <x v="4"/>
    <x v="2"/>
    <n v="54317"/>
    <n v="5967"/>
    <n v="270"/>
    <n v="39959"/>
    <n v="437029"/>
    <n v="10.99"/>
    <n v="4.5199999999999996"/>
    <n v="993.69"/>
  </r>
  <r>
    <x v="2923"/>
    <s v="MC-2924"/>
    <x v="81"/>
    <x v="2"/>
    <x v="6"/>
    <x v="7"/>
    <x v="2"/>
    <n v="15926"/>
    <n v="1759"/>
    <n v="279"/>
    <n v="31490"/>
    <n v="487530"/>
    <n v="11.04"/>
    <n v="15.86"/>
    <n v="1448.2"/>
  </r>
  <r>
    <x v="2924"/>
    <s v="MC-2925"/>
    <x v="256"/>
    <x v="3"/>
    <x v="0"/>
    <x v="0"/>
    <x v="1"/>
    <n v="57043"/>
    <n v="2245"/>
    <n v="387"/>
    <n v="12681"/>
    <n v="195530"/>
    <n v="3.94"/>
    <n v="17.239999999999998"/>
    <n v="1441.95"/>
  </r>
  <r>
    <x v="2925"/>
    <s v="MC-2926"/>
    <x v="97"/>
    <x v="1"/>
    <x v="3"/>
    <x v="0"/>
    <x v="1"/>
    <n v="77778"/>
    <n v="3321"/>
    <n v="139"/>
    <n v="43516"/>
    <n v="144504"/>
    <n v="4.2699999999999996"/>
    <n v="4.1900000000000004"/>
    <n v="232.07"/>
  </r>
  <r>
    <x v="2926"/>
    <s v="MC-2927"/>
    <x v="198"/>
    <x v="1"/>
    <x v="3"/>
    <x v="5"/>
    <x v="0"/>
    <n v="55274"/>
    <n v="2359"/>
    <n v="556"/>
    <n v="4648"/>
    <n v="457175"/>
    <n v="4.2699999999999996"/>
    <n v="23.57"/>
    <n v="9736.99"/>
  </r>
  <r>
    <x v="2927"/>
    <s v="MC-2928"/>
    <x v="297"/>
    <x v="1"/>
    <x v="2"/>
    <x v="5"/>
    <x v="2"/>
    <n v="6248"/>
    <n v="91"/>
    <n v="8"/>
    <n v="22951"/>
    <n v="7529"/>
    <n v="1.46"/>
    <n v="8.7899999999999991"/>
    <n v="-67.2"/>
  </r>
  <r>
    <x v="2928"/>
    <s v="MC-2929"/>
    <x v="360"/>
    <x v="0"/>
    <x v="6"/>
    <x v="1"/>
    <x v="2"/>
    <n v="92395"/>
    <n v="2121"/>
    <n v="148"/>
    <n v="7588"/>
    <n v="174312"/>
    <n v="2.2999999999999998"/>
    <n v="6.98"/>
    <n v="2197.06"/>
  </r>
  <r>
    <x v="2929"/>
    <s v="MC-2930"/>
    <x v="300"/>
    <x v="2"/>
    <x v="7"/>
    <x v="0"/>
    <x v="0"/>
    <n v="28353"/>
    <n v="802"/>
    <n v="138"/>
    <n v="37871"/>
    <n v="194321"/>
    <n v="2.83"/>
    <n v="17.21"/>
    <n v="413.12"/>
  </r>
  <r>
    <x v="2930"/>
    <s v="MC-2931"/>
    <x v="124"/>
    <x v="4"/>
    <x v="2"/>
    <x v="6"/>
    <x v="0"/>
    <n v="90523"/>
    <n v="9046"/>
    <n v="1870"/>
    <n v="17454"/>
    <n v="595051"/>
    <n v="9.99"/>
    <n v="20.67"/>
    <n v="3309.32"/>
  </r>
  <r>
    <x v="2931"/>
    <s v="MC-2932"/>
    <x v="238"/>
    <x v="5"/>
    <x v="2"/>
    <x v="1"/>
    <x v="1"/>
    <n v="13892"/>
    <n v="1733"/>
    <n v="174"/>
    <n v="33531"/>
    <n v="38504"/>
    <n v="12.47"/>
    <n v="10.039999999999999"/>
    <n v="14.83"/>
  </r>
  <r>
    <x v="2932"/>
    <s v="MC-2933"/>
    <x v="312"/>
    <x v="5"/>
    <x v="0"/>
    <x v="9"/>
    <x v="1"/>
    <n v="39382"/>
    <n v="1900"/>
    <n v="258"/>
    <n v="22533"/>
    <n v="519506"/>
    <n v="4.82"/>
    <n v="13.58"/>
    <n v="2205.5100000000002"/>
  </r>
  <r>
    <x v="2933"/>
    <s v="MC-2934"/>
    <x v="38"/>
    <x v="3"/>
    <x v="5"/>
    <x v="1"/>
    <x v="1"/>
    <n v="24996"/>
    <n v="1394"/>
    <n v="188"/>
    <n v="47182"/>
    <n v="125664"/>
    <n v="5.58"/>
    <n v="13.49"/>
    <n v="166.34"/>
  </r>
  <r>
    <x v="2934"/>
    <s v="MC-2935"/>
    <x v="178"/>
    <x v="3"/>
    <x v="3"/>
    <x v="3"/>
    <x v="1"/>
    <n v="99483"/>
    <n v="7316"/>
    <n v="1402"/>
    <n v="23728"/>
    <n v="1563541"/>
    <n v="7.35"/>
    <n v="19.16"/>
    <n v="6489.31"/>
  </r>
  <r>
    <x v="2935"/>
    <s v="MC-2936"/>
    <x v="226"/>
    <x v="5"/>
    <x v="0"/>
    <x v="6"/>
    <x v="1"/>
    <n v="21937"/>
    <n v="893"/>
    <n v="88"/>
    <n v="40800"/>
    <n v="132680"/>
    <n v="4.07"/>
    <n v="9.85"/>
    <n v="225.19"/>
  </r>
  <r>
    <x v="2936"/>
    <s v="MC-2937"/>
    <x v="309"/>
    <x v="4"/>
    <x v="6"/>
    <x v="2"/>
    <x v="1"/>
    <n v="54319"/>
    <n v="5666"/>
    <n v="395"/>
    <n v="16088"/>
    <n v="949046"/>
    <n v="10.43"/>
    <n v="6.97"/>
    <n v="5799.23"/>
  </r>
  <r>
    <x v="2937"/>
    <s v="MC-2938"/>
    <x v="63"/>
    <x v="4"/>
    <x v="7"/>
    <x v="1"/>
    <x v="2"/>
    <n v="70970"/>
    <n v="6178"/>
    <n v="347"/>
    <n v="7578"/>
    <n v="600169"/>
    <n v="8.7100000000000009"/>
    <n v="5.62"/>
    <n v="7819.65"/>
  </r>
  <r>
    <x v="2938"/>
    <s v="MC-2939"/>
    <x v="67"/>
    <x v="2"/>
    <x v="7"/>
    <x v="3"/>
    <x v="0"/>
    <n v="65512"/>
    <n v="3593"/>
    <n v="682"/>
    <n v="47261"/>
    <n v="1287809"/>
    <n v="5.48"/>
    <n v="18.98"/>
    <n v="2624.91"/>
  </r>
  <r>
    <x v="2939"/>
    <s v="MC-2940"/>
    <x v="99"/>
    <x v="3"/>
    <x v="5"/>
    <x v="6"/>
    <x v="0"/>
    <n v="34738"/>
    <n v="2553"/>
    <n v="192"/>
    <n v="4111"/>
    <n v="288478"/>
    <n v="7.35"/>
    <n v="7.52"/>
    <n v="6917.25"/>
  </r>
  <r>
    <x v="2940"/>
    <s v="MC-2941"/>
    <x v="68"/>
    <x v="0"/>
    <x v="1"/>
    <x v="8"/>
    <x v="1"/>
    <n v="20312"/>
    <n v="1005"/>
    <n v="94"/>
    <n v="44702"/>
    <n v="116039"/>
    <n v="4.95"/>
    <n v="9.35"/>
    <n v="159.58000000000001"/>
  </r>
  <r>
    <x v="2941"/>
    <s v="MC-2942"/>
    <x v="166"/>
    <x v="5"/>
    <x v="1"/>
    <x v="7"/>
    <x v="0"/>
    <n v="65585"/>
    <n v="8251"/>
    <n v="1922"/>
    <n v="43922"/>
    <n v="1975650"/>
    <n v="12.58"/>
    <n v="23.29"/>
    <n v="4398.04"/>
  </r>
  <r>
    <x v="2942"/>
    <s v="MC-2943"/>
    <x v="263"/>
    <x v="0"/>
    <x v="2"/>
    <x v="5"/>
    <x v="0"/>
    <n v="27687"/>
    <n v="1218"/>
    <n v="295"/>
    <n v="7131"/>
    <n v="247098"/>
    <n v="4.4000000000000004"/>
    <n v="24.22"/>
    <n v="3365.26"/>
  </r>
  <r>
    <x v="2943"/>
    <s v="MC-2944"/>
    <x v="215"/>
    <x v="5"/>
    <x v="5"/>
    <x v="4"/>
    <x v="2"/>
    <n v="59288"/>
    <n v="3148"/>
    <n v="772"/>
    <n v="3277"/>
    <n v="1145152"/>
    <n v="5.31"/>
    <n v="24.52"/>
    <n v="34845.550000000003"/>
  </r>
  <r>
    <x v="2944"/>
    <s v="MC-2945"/>
    <x v="117"/>
    <x v="4"/>
    <x v="6"/>
    <x v="5"/>
    <x v="2"/>
    <n v="52735"/>
    <n v="4526"/>
    <n v="909"/>
    <n v="38414"/>
    <n v="1087507"/>
    <n v="8.58"/>
    <n v="20.079999999999998"/>
    <n v="2731.03"/>
  </r>
  <r>
    <x v="2945"/>
    <s v="MC-2946"/>
    <x v="129"/>
    <x v="4"/>
    <x v="1"/>
    <x v="6"/>
    <x v="2"/>
    <n v="19431"/>
    <n v="2324"/>
    <n v="482"/>
    <n v="10423"/>
    <n v="200095"/>
    <n v="11.96"/>
    <n v="20.74"/>
    <n v="1819.78"/>
  </r>
  <r>
    <x v="2946"/>
    <s v="MC-2947"/>
    <x v="238"/>
    <x v="5"/>
    <x v="4"/>
    <x v="5"/>
    <x v="0"/>
    <n v="89590"/>
    <n v="9381"/>
    <n v="1383"/>
    <n v="25417"/>
    <n v="1079834"/>
    <n v="10.47"/>
    <n v="14.74"/>
    <n v="4148.42"/>
  </r>
  <r>
    <x v="2947"/>
    <s v="MC-2948"/>
    <x v="10"/>
    <x v="4"/>
    <x v="6"/>
    <x v="7"/>
    <x v="2"/>
    <n v="56425"/>
    <n v="7519"/>
    <n v="1074"/>
    <n v="33947"/>
    <n v="1122771"/>
    <n v="13.33"/>
    <n v="14.28"/>
    <n v="3207.43"/>
  </r>
  <r>
    <x v="2948"/>
    <s v="MC-2949"/>
    <x v="343"/>
    <x v="0"/>
    <x v="3"/>
    <x v="3"/>
    <x v="1"/>
    <n v="98001"/>
    <n v="11435"/>
    <n v="579"/>
    <n v="35017"/>
    <n v="605517"/>
    <n v="11.67"/>
    <n v="5.0599999999999996"/>
    <n v="1629.21"/>
  </r>
  <r>
    <x v="2949"/>
    <s v="MC-2950"/>
    <x v="228"/>
    <x v="3"/>
    <x v="3"/>
    <x v="3"/>
    <x v="2"/>
    <n v="57998"/>
    <n v="7760"/>
    <n v="1382"/>
    <n v="7088"/>
    <n v="2033453"/>
    <n v="13.38"/>
    <n v="17.809999999999999"/>
    <n v="28590.7"/>
  </r>
  <r>
    <x v="2950"/>
    <s v="MC-2951"/>
    <x v="3"/>
    <x v="1"/>
    <x v="4"/>
    <x v="2"/>
    <x v="0"/>
    <n v="7815"/>
    <n v="310"/>
    <n v="30"/>
    <n v="7706"/>
    <n v="48325"/>
    <n v="3.97"/>
    <n v="9.68"/>
    <n v="527.13"/>
  </r>
  <r>
    <x v="2951"/>
    <s v="MC-2952"/>
    <x v="224"/>
    <x v="2"/>
    <x v="7"/>
    <x v="2"/>
    <x v="2"/>
    <n v="86601"/>
    <n v="880"/>
    <n v="36"/>
    <n v="5860"/>
    <n v="33470"/>
    <n v="1.02"/>
    <n v="4.09"/>
    <n v="471.18"/>
  </r>
  <r>
    <x v="2952"/>
    <s v="MC-2953"/>
    <x v="251"/>
    <x v="1"/>
    <x v="1"/>
    <x v="8"/>
    <x v="1"/>
    <n v="94768"/>
    <n v="12267"/>
    <n v="2875"/>
    <n v="3471"/>
    <n v="6361718"/>
    <n v="12.94"/>
    <n v="23.44"/>
    <n v="183197.3"/>
  </r>
  <r>
    <x v="2953"/>
    <s v="MC-2954"/>
    <x v="11"/>
    <x v="5"/>
    <x v="6"/>
    <x v="1"/>
    <x v="2"/>
    <n v="84631"/>
    <n v="1962"/>
    <n v="70"/>
    <n v="14451"/>
    <n v="55234"/>
    <n v="2.3199999999999998"/>
    <n v="3.57"/>
    <n v="282.20999999999998"/>
  </r>
  <r>
    <x v="2954"/>
    <s v="MC-2955"/>
    <x v="64"/>
    <x v="0"/>
    <x v="0"/>
    <x v="8"/>
    <x v="2"/>
    <n v="45555"/>
    <n v="1076"/>
    <n v="196"/>
    <n v="11072"/>
    <n v="181478"/>
    <n v="2.36"/>
    <n v="18.22"/>
    <n v="1539.06"/>
  </r>
  <r>
    <x v="2955"/>
    <s v="MC-2956"/>
    <x v="1"/>
    <x v="2"/>
    <x v="4"/>
    <x v="6"/>
    <x v="2"/>
    <n v="85636"/>
    <n v="4415"/>
    <n v="576"/>
    <n v="15860"/>
    <n v="519171"/>
    <n v="5.16"/>
    <n v="13.05"/>
    <n v="3173.55"/>
  </r>
  <r>
    <x v="2956"/>
    <s v="MC-2957"/>
    <x v="89"/>
    <x v="3"/>
    <x v="3"/>
    <x v="7"/>
    <x v="0"/>
    <n v="84776"/>
    <n v="1043"/>
    <n v="46"/>
    <n v="46148"/>
    <n v="62714"/>
    <n v="1.23"/>
    <n v="4.41"/>
    <n v="35.9"/>
  </r>
  <r>
    <x v="2957"/>
    <s v="MC-2958"/>
    <x v="199"/>
    <x v="2"/>
    <x v="2"/>
    <x v="7"/>
    <x v="2"/>
    <n v="64839"/>
    <n v="8033"/>
    <n v="1284"/>
    <n v="13482"/>
    <n v="467819"/>
    <n v="12.39"/>
    <n v="15.98"/>
    <n v="3369.93"/>
  </r>
  <r>
    <x v="2958"/>
    <s v="MC-2959"/>
    <x v="215"/>
    <x v="4"/>
    <x v="7"/>
    <x v="4"/>
    <x v="1"/>
    <n v="14462"/>
    <n v="973"/>
    <n v="174"/>
    <n v="26592"/>
    <n v="254575"/>
    <n v="6.73"/>
    <n v="17.88"/>
    <n v="857.33"/>
  </r>
  <r>
    <x v="2959"/>
    <s v="MC-2960"/>
    <x v="128"/>
    <x v="3"/>
    <x v="0"/>
    <x v="4"/>
    <x v="2"/>
    <n v="13243"/>
    <n v="350"/>
    <n v="53"/>
    <n v="26040"/>
    <n v="56433"/>
    <n v="2.64"/>
    <n v="15.14"/>
    <n v="116.72"/>
  </r>
  <r>
    <x v="2960"/>
    <s v="MC-2961"/>
    <x v="309"/>
    <x v="0"/>
    <x v="4"/>
    <x v="5"/>
    <x v="0"/>
    <n v="75879"/>
    <n v="8458"/>
    <n v="1861"/>
    <n v="41664"/>
    <n v="2197042"/>
    <n v="11.15"/>
    <n v="22"/>
    <n v="5173.1899999999996"/>
  </r>
  <r>
    <x v="2961"/>
    <s v="MC-2962"/>
    <x v="66"/>
    <x v="5"/>
    <x v="4"/>
    <x v="2"/>
    <x v="0"/>
    <n v="55240"/>
    <n v="1089"/>
    <n v="142"/>
    <n v="43554"/>
    <n v="261370"/>
    <n v="1.97"/>
    <n v="13.04"/>
    <n v="500.1"/>
  </r>
  <r>
    <x v="2962"/>
    <s v="MC-2963"/>
    <x v="21"/>
    <x v="5"/>
    <x v="7"/>
    <x v="9"/>
    <x v="2"/>
    <n v="34499"/>
    <n v="3264"/>
    <n v="724"/>
    <n v="27186"/>
    <n v="1109129"/>
    <n v="9.4600000000000009"/>
    <n v="22.18"/>
    <n v="3979.73"/>
  </r>
  <r>
    <x v="2963"/>
    <s v="MC-2964"/>
    <x v="309"/>
    <x v="0"/>
    <x v="2"/>
    <x v="8"/>
    <x v="0"/>
    <n v="49446"/>
    <n v="2516"/>
    <n v="423"/>
    <n v="47617"/>
    <n v="1044964"/>
    <n v="5.09"/>
    <n v="16.809999999999999"/>
    <n v="2094.5300000000002"/>
  </r>
  <r>
    <x v="2964"/>
    <s v="MC-2965"/>
    <x v="359"/>
    <x v="3"/>
    <x v="5"/>
    <x v="0"/>
    <x v="0"/>
    <n v="51842"/>
    <n v="3796"/>
    <n v="750"/>
    <n v="7530"/>
    <n v="937570"/>
    <n v="7.32"/>
    <n v="19.760000000000002"/>
    <n v="12350.63"/>
  </r>
  <r>
    <x v="2965"/>
    <s v="MC-2966"/>
    <x v="115"/>
    <x v="1"/>
    <x v="7"/>
    <x v="3"/>
    <x v="0"/>
    <n v="9720"/>
    <n v="773"/>
    <n v="153"/>
    <n v="40812"/>
    <n v="356983"/>
    <n v="7.95"/>
    <n v="19.79"/>
    <n v="774.7"/>
  </r>
  <r>
    <x v="2966"/>
    <s v="MC-2967"/>
    <x v="84"/>
    <x v="5"/>
    <x v="4"/>
    <x v="9"/>
    <x v="1"/>
    <n v="1563"/>
    <n v="228"/>
    <n v="53"/>
    <n v="10518"/>
    <n v="26835"/>
    <n v="14.59"/>
    <n v="23.25"/>
    <n v="155.12"/>
  </r>
  <r>
    <x v="2967"/>
    <s v="MC-2968"/>
    <x v="77"/>
    <x v="4"/>
    <x v="3"/>
    <x v="2"/>
    <x v="0"/>
    <n v="24431"/>
    <n v="2205"/>
    <n v="430"/>
    <n v="19520"/>
    <n v="663248"/>
    <n v="9.0299999999999994"/>
    <n v="19.5"/>
    <n v="3297.74"/>
  </r>
  <r>
    <x v="2968"/>
    <s v="MC-2969"/>
    <x v="104"/>
    <x v="1"/>
    <x v="5"/>
    <x v="8"/>
    <x v="1"/>
    <n v="84620"/>
    <n v="6924"/>
    <n v="1650"/>
    <n v="35651"/>
    <n v="885762"/>
    <n v="8.18"/>
    <n v="23.83"/>
    <n v="2384.54"/>
  </r>
  <r>
    <x v="2969"/>
    <s v="MC-2970"/>
    <x v="26"/>
    <x v="2"/>
    <x v="7"/>
    <x v="9"/>
    <x v="2"/>
    <n v="14958"/>
    <n v="1126"/>
    <n v="24"/>
    <n v="40288"/>
    <n v="29945"/>
    <n v="7.53"/>
    <n v="2.13"/>
    <n v="-25.67"/>
  </r>
  <r>
    <x v="2970"/>
    <s v="MC-2971"/>
    <x v="24"/>
    <x v="3"/>
    <x v="7"/>
    <x v="7"/>
    <x v="1"/>
    <n v="2045"/>
    <n v="253"/>
    <n v="53"/>
    <n v="41518"/>
    <n v="77146"/>
    <n v="12.37"/>
    <n v="20.95"/>
    <n v="85.81"/>
  </r>
  <r>
    <x v="2971"/>
    <s v="MC-2972"/>
    <x v="186"/>
    <x v="4"/>
    <x v="5"/>
    <x v="9"/>
    <x v="2"/>
    <n v="98897"/>
    <n v="13368"/>
    <n v="741"/>
    <n v="6483"/>
    <n v="1434498"/>
    <n v="13.52"/>
    <n v="5.54"/>
    <n v="22026.77"/>
  </r>
  <r>
    <x v="2972"/>
    <s v="MC-2973"/>
    <x v="46"/>
    <x v="1"/>
    <x v="1"/>
    <x v="6"/>
    <x v="1"/>
    <n v="97008"/>
    <n v="8846"/>
    <n v="1512"/>
    <n v="25446"/>
    <n v="1612320"/>
    <n v="9.1199999999999992"/>
    <n v="17.09"/>
    <n v="6236.31"/>
  </r>
  <r>
    <x v="2973"/>
    <s v="MC-2974"/>
    <x v="2"/>
    <x v="4"/>
    <x v="4"/>
    <x v="8"/>
    <x v="2"/>
    <n v="11871"/>
    <n v="417"/>
    <n v="17"/>
    <n v="2878"/>
    <n v="8205"/>
    <n v="3.51"/>
    <n v="4.08"/>
    <n v="185.05"/>
  </r>
  <r>
    <x v="2974"/>
    <s v="MC-2975"/>
    <x v="328"/>
    <x v="0"/>
    <x v="7"/>
    <x v="7"/>
    <x v="1"/>
    <n v="39045"/>
    <n v="4394"/>
    <n v="308"/>
    <n v="44478"/>
    <n v="744169"/>
    <n v="11.25"/>
    <n v="7.01"/>
    <n v="1573.11"/>
  </r>
  <r>
    <x v="2975"/>
    <s v="MC-2976"/>
    <x v="107"/>
    <x v="2"/>
    <x v="7"/>
    <x v="4"/>
    <x v="1"/>
    <n v="13312"/>
    <n v="1684"/>
    <n v="349"/>
    <n v="41794"/>
    <n v="695104"/>
    <n v="12.65"/>
    <n v="20.72"/>
    <n v="1563.17"/>
  </r>
  <r>
    <x v="2976"/>
    <s v="MC-2977"/>
    <x v="194"/>
    <x v="3"/>
    <x v="6"/>
    <x v="8"/>
    <x v="0"/>
    <n v="48810"/>
    <n v="6302"/>
    <n v="1375"/>
    <n v="22008"/>
    <n v="2700390"/>
    <n v="12.91"/>
    <n v="21.82"/>
    <n v="12170.11"/>
  </r>
  <r>
    <x v="2977"/>
    <s v="MC-2978"/>
    <x v="78"/>
    <x v="5"/>
    <x v="1"/>
    <x v="6"/>
    <x v="2"/>
    <n v="80594"/>
    <n v="10789"/>
    <n v="1761"/>
    <n v="26439"/>
    <n v="1234712"/>
    <n v="13.39"/>
    <n v="16.32"/>
    <n v="4570.08"/>
  </r>
  <r>
    <x v="2978"/>
    <s v="MC-2979"/>
    <x v="172"/>
    <x v="4"/>
    <x v="6"/>
    <x v="2"/>
    <x v="0"/>
    <n v="94506"/>
    <n v="6952"/>
    <n v="450"/>
    <n v="8493"/>
    <n v="939007"/>
    <n v="7.36"/>
    <n v="6.47"/>
    <n v="10956.1"/>
  </r>
  <r>
    <x v="2979"/>
    <s v="MC-2980"/>
    <x v="309"/>
    <x v="2"/>
    <x v="3"/>
    <x v="5"/>
    <x v="2"/>
    <n v="61148"/>
    <n v="3892"/>
    <n v="788"/>
    <n v="9524"/>
    <n v="1669617"/>
    <n v="6.36"/>
    <n v="20.25"/>
    <n v="17430.990000000002"/>
  </r>
  <r>
    <x v="2980"/>
    <s v="MC-2981"/>
    <x v="73"/>
    <x v="0"/>
    <x v="4"/>
    <x v="1"/>
    <x v="0"/>
    <n v="93198"/>
    <n v="1148"/>
    <n v="256"/>
    <n v="1552"/>
    <n v="455477"/>
    <n v="1.23"/>
    <n v="22.3"/>
    <n v="29249.06"/>
  </r>
  <r>
    <x v="2981"/>
    <s v="MC-2982"/>
    <x v="181"/>
    <x v="5"/>
    <x v="1"/>
    <x v="4"/>
    <x v="0"/>
    <n v="15944"/>
    <n v="1529"/>
    <n v="282"/>
    <n v="39535"/>
    <n v="431135"/>
    <n v="9.59"/>
    <n v="18.440000000000001"/>
    <n v="990.51"/>
  </r>
  <r>
    <x v="2982"/>
    <s v="MC-2983"/>
    <x v="212"/>
    <x v="2"/>
    <x v="1"/>
    <x v="9"/>
    <x v="1"/>
    <n v="10075"/>
    <n v="912"/>
    <n v="199"/>
    <n v="41526"/>
    <n v="100648"/>
    <n v="9.0500000000000007"/>
    <n v="21.82"/>
    <n v="142.38"/>
  </r>
  <r>
    <x v="2983"/>
    <s v="MC-2984"/>
    <x v="232"/>
    <x v="1"/>
    <x v="7"/>
    <x v="0"/>
    <x v="0"/>
    <n v="46698"/>
    <n v="5057"/>
    <n v="528"/>
    <n v="33637"/>
    <n v="1127298"/>
    <n v="10.83"/>
    <n v="10.44"/>
    <n v="3251.41"/>
  </r>
  <r>
    <x v="2984"/>
    <s v="MC-2985"/>
    <x v="289"/>
    <x v="3"/>
    <x v="0"/>
    <x v="3"/>
    <x v="0"/>
    <n v="29921"/>
    <n v="2909"/>
    <n v="353"/>
    <n v="25626"/>
    <n v="645025"/>
    <n v="9.7200000000000006"/>
    <n v="12.13"/>
    <n v="2417.0500000000002"/>
  </r>
  <r>
    <x v="2985"/>
    <s v="MC-2986"/>
    <x v="264"/>
    <x v="3"/>
    <x v="4"/>
    <x v="0"/>
    <x v="1"/>
    <n v="15129"/>
    <n v="1312"/>
    <n v="318"/>
    <n v="20445"/>
    <n v="473761"/>
    <n v="8.67"/>
    <n v="24.24"/>
    <n v="2217.3000000000002"/>
  </r>
  <r>
    <x v="2986"/>
    <s v="MC-2987"/>
    <x v="101"/>
    <x v="2"/>
    <x v="4"/>
    <x v="4"/>
    <x v="1"/>
    <n v="84043"/>
    <n v="7186"/>
    <n v="723"/>
    <n v="34100"/>
    <n v="516333"/>
    <n v="8.5500000000000007"/>
    <n v="10.06"/>
    <n v="1414.19"/>
  </r>
  <r>
    <x v="2987"/>
    <s v="MC-2988"/>
    <x v="350"/>
    <x v="4"/>
    <x v="3"/>
    <x v="1"/>
    <x v="2"/>
    <n v="91790"/>
    <n v="3189"/>
    <n v="736"/>
    <n v="20680"/>
    <n v="741474"/>
    <n v="3.47"/>
    <n v="23.08"/>
    <n v="3485.54"/>
  </r>
  <r>
    <x v="2988"/>
    <s v="MC-2989"/>
    <x v="45"/>
    <x v="5"/>
    <x v="1"/>
    <x v="6"/>
    <x v="0"/>
    <n v="44656"/>
    <n v="2607"/>
    <n v="222"/>
    <n v="49431"/>
    <n v="293138"/>
    <n v="5.84"/>
    <n v="8.52"/>
    <n v="493.03"/>
  </r>
  <r>
    <x v="2989"/>
    <s v="MC-2990"/>
    <x v="224"/>
    <x v="0"/>
    <x v="1"/>
    <x v="4"/>
    <x v="1"/>
    <n v="91335"/>
    <n v="12949"/>
    <n v="3024"/>
    <n v="33063"/>
    <n v="601350"/>
    <n v="14.18"/>
    <n v="23.35"/>
    <n v="1718.83"/>
  </r>
  <r>
    <x v="2990"/>
    <s v="MC-2991"/>
    <x v="358"/>
    <x v="2"/>
    <x v="5"/>
    <x v="8"/>
    <x v="0"/>
    <n v="88364"/>
    <n v="13110"/>
    <n v="1806"/>
    <n v="39601"/>
    <n v="1627440"/>
    <n v="14.84"/>
    <n v="13.78"/>
    <n v="4009.64"/>
  </r>
  <r>
    <x v="2991"/>
    <s v="MC-2992"/>
    <x v="240"/>
    <x v="0"/>
    <x v="4"/>
    <x v="5"/>
    <x v="1"/>
    <n v="19774"/>
    <n v="2226"/>
    <n v="161"/>
    <n v="20332"/>
    <n v="270722"/>
    <n v="11.26"/>
    <n v="7.23"/>
    <n v="1231.51"/>
  </r>
  <r>
    <x v="2992"/>
    <s v="MC-2993"/>
    <x v="236"/>
    <x v="4"/>
    <x v="1"/>
    <x v="4"/>
    <x v="0"/>
    <n v="56156"/>
    <n v="7483"/>
    <n v="1491"/>
    <n v="45524"/>
    <n v="1559981"/>
    <n v="13.33"/>
    <n v="19.93"/>
    <n v="3326.72"/>
  </r>
  <r>
    <x v="2993"/>
    <s v="MC-2994"/>
    <x v="358"/>
    <x v="4"/>
    <x v="0"/>
    <x v="0"/>
    <x v="1"/>
    <n v="8453"/>
    <n v="161"/>
    <n v="40"/>
    <n v="3095"/>
    <n v="83151"/>
    <n v="1.9"/>
    <n v="24.84"/>
    <n v="2587.0100000000002"/>
  </r>
  <r>
    <x v="2994"/>
    <s v="MC-2995"/>
    <x v="16"/>
    <x v="2"/>
    <x v="2"/>
    <x v="0"/>
    <x v="2"/>
    <n v="69293"/>
    <n v="2559"/>
    <n v="54"/>
    <n v="40572"/>
    <n v="47404"/>
    <n v="3.69"/>
    <n v="2.11"/>
    <n v="16.84"/>
  </r>
  <r>
    <x v="2995"/>
    <s v="MC-2996"/>
    <x v="237"/>
    <x v="4"/>
    <x v="1"/>
    <x v="3"/>
    <x v="2"/>
    <n v="31230"/>
    <n v="3063"/>
    <n v="346"/>
    <n v="3691"/>
    <n v="494027"/>
    <n v="9.81"/>
    <n v="11.3"/>
    <n v="13283.88"/>
  </r>
  <r>
    <x v="2996"/>
    <s v="MC-2997"/>
    <x v="351"/>
    <x v="3"/>
    <x v="0"/>
    <x v="5"/>
    <x v="1"/>
    <n v="31161"/>
    <n v="715"/>
    <n v="81"/>
    <n v="35461"/>
    <n v="132710"/>
    <n v="2.29"/>
    <n v="11.33"/>
    <n v="274.24"/>
  </r>
  <r>
    <x v="2997"/>
    <s v="MC-2998"/>
    <x v="181"/>
    <x v="4"/>
    <x v="2"/>
    <x v="1"/>
    <x v="2"/>
    <n v="52630"/>
    <n v="1921"/>
    <n v="311"/>
    <n v="45851"/>
    <n v="64726"/>
    <n v="3.65"/>
    <n v="16.190000000000001"/>
    <n v="41.16"/>
  </r>
  <r>
    <x v="2998"/>
    <s v="MC-2999"/>
    <x v="221"/>
    <x v="5"/>
    <x v="7"/>
    <x v="6"/>
    <x v="1"/>
    <n v="9752"/>
    <n v="811"/>
    <n v="162"/>
    <n v="15503"/>
    <n v="198990"/>
    <n v="8.32"/>
    <n v="19.98"/>
    <n v="1183.52"/>
  </r>
  <r>
    <x v="2999"/>
    <s v="MC-3000"/>
    <x v="241"/>
    <x v="2"/>
    <x v="5"/>
    <x v="0"/>
    <x v="0"/>
    <n v="95084"/>
    <n v="4559"/>
    <n v="241"/>
    <n v="49679"/>
    <n v="525003"/>
    <n v="4.79"/>
    <n v="5.29"/>
    <n v="95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FFDAA0-769C-48C9-BA87-608EB761DF1B}" name="kpi_data"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4" firstHeaderRow="0" firstDataRow="1" firstDataCol="0"/>
  <pivotFields count="17">
    <pivotField dataField="1"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numFmtId="22" showAll="0">
      <items count="731">
        <item m="1" x="483"/>
        <item m="1" x="648"/>
        <item m="1" x="447"/>
        <item m="1" x="612"/>
        <item m="1" x="411"/>
        <item m="1" x="576"/>
        <item m="1" x="375"/>
        <item m="1" x="540"/>
        <item m="1" x="704"/>
        <item m="1" x="504"/>
        <item m="1" x="669"/>
        <item m="1" x="468"/>
        <item m="1" x="633"/>
        <item m="1" x="432"/>
        <item m="1" x="597"/>
        <item m="1" x="396"/>
        <item m="1" x="561"/>
        <item m="1" x="725"/>
        <item m="1" x="525"/>
        <item m="1" x="689"/>
        <item m="1" x="489"/>
        <item m="1" x="654"/>
        <item m="1" x="453"/>
        <item m="1" x="618"/>
        <item m="1" x="417"/>
        <item m="1" x="582"/>
        <item m="1" x="381"/>
        <item m="1" x="546"/>
        <item m="1" x="710"/>
        <item m="1" x="510"/>
        <item m="1" x="674"/>
        <item m="1" x="473"/>
        <item m="1" x="638"/>
        <item m="1" x="437"/>
        <item m="1" x="602"/>
        <item m="1" x="401"/>
        <item m="1" x="566"/>
        <item m="1" x="365"/>
        <item m="1" x="530"/>
        <item m="1" x="694"/>
        <item m="1" x="494"/>
        <item m="1" x="659"/>
        <item m="1" x="458"/>
        <item m="1" x="623"/>
        <item m="1" x="422"/>
        <item m="1" x="587"/>
        <item m="1" x="386"/>
        <item m="1" x="551"/>
        <item m="1" x="715"/>
        <item m="1" x="515"/>
        <item m="1" x="679"/>
        <item m="1" x="478"/>
        <item m="1" x="643"/>
        <item m="1" x="442"/>
        <item m="1" x="607"/>
        <item m="1" x="406"/>
        <item m="1" x="571"/>
        <item m="1" x="370"/>
        <item m="1" x="535"/>
        <item m="1" x="699"/>
        <item m="1" x="499"/>
        <item m="1" x="664"/>
        <item m="1" x="463"/>
        <item m="1" x="628"/>
        <item m="1" x="427"/>
        <item m="1" x="592"/>
        <item m="1" x="391"/>
        <item m="1" x="556"/>
        <item m="1" x="720"/>
        <item m="1" x="520"/>
        <item m="1" x="684"/>
        <item m="1" x="484"/>
        <item m="1" x="649"/>
        <item m="1" x="448"/>
        <item m="1" x="613"/>
        <item m="1" x="412"/>
        <item m="1" x="577"/>
        <item m="1" x="376"/>
        <item m="1" x="541"/>
        <item m="1" x="705"/>
        <item m="1" x="505"/>
        <item m="1" x="670"/>
        <item m="1" x="469"/>
        <item m="1" x="634"/>
        <item m="1" x="433"/>
        <item m="1" x="598"/>
        <item m="1" x="397"/>
        <item m="1" x="562"/>
        <item m="1" x="726"/>
        <item m="1" x="526"/>
        <item m="1" x="690"/>
        <item m="1" x="490"/>
        <item m="1" x="655"/>
        <item m="1" x="454"/>
        <item m="1" x="619"/>
        <item m="1" x="418"/>
        <item m="1" x="583"/>
        <item m="1" x="382"/>
        <item m="1" x="547"/>
        <item m="1" x="711"/>
        <item m="1" x="511"/>
        <item m="1" x="675"/>
        <item m="1" x="474"/>
        <item m="1" x="639"/>
        <item m="1" x="438"/>
        <item m="1" x="603"/>
        <item m="1" x="402"/>
        <item m="1" x="567"/>
        <item m="1" x="366"/>
        <item m="1" x="531"/>
        <item m="1" x="695"/>
        <item m="1" x="495"/>
        <item m="1" x="660"/>
        <item m="1" x="459"/>
        <item m="1" x="624"/>
        <item m="1" x="423"/>
        <item m="1" x="588"/>
        <item m="1" x="387"/>
        <item m="1" x="552"/>
        <item m="1" x="716"/>
        <item m="1" x="516"/>
        <item m="1" x="680"/>
        <item m="1" x="479"/>
        <item m="1" x="644"/>
        <item m="1" x="443"/>
        <item m="1" x="608"/>
        <item m="1" x="407"/>
        <item m="1" x="572"/>
        <item m="1" x="371"/>
        <item m="1" x="536"/>
        <item m="1" x="700"/>
        <item m="1" x="500"/>
        <item m="1" x="665"/>
        <item m="1" x="464"/>
        <item m="1" x="629"/>
        <item m="1" x="428"/>
        <item m="1" x="593"/>
        <item m="1" x="392"/>
        <item m="1" x="557"/>
        <item m="1" x="721"/>
        <item m="1" x="521"/>
        <item m="1" x="685"/>
        <item m="1" x="485"/>
        <item m="1" x="650"/>
        <item m="1" x="449"/>
        <item m="1" x="614"/>
        <item m="1" x="413"/>
        <item m="1" x="578"/>
        <item m="1" x="377"/>
        <item m="1" x="542"/>
        <item m="1" x="706"/>
        <item m="1" x="506"/>
        <item m="1" x="671"/>
        <item m="1" x="470"/>
        <item m="1" x="635"/>
        <item m="1" x="434"/>
        <item m="1" x="599"/>
        <item m="1" x="398"/>
        <item m="1" x="563"/>
        <item m="1" x="727"/>
        <item m="1" x="527"/>
        <item m="1" x="691"/>
        <item m="1" x="491"/>
        <item m="1" x="656"/>
        <item m="1" x="455"/>
        <item m="1" x="620"/>
        <item m="1" x="419"/>
        <item m="1" x="584"/>
        <item m="1" x="383"/>
        <item m="1" x="548"/>
        <item m="1" x="712"/>
        <item m="1" x="512"/>
        <item m="1" x="676"/>
        <item m="1" x="475"/>
        <item m="1" x="640"/>
        <item m="1" x="439"/>
        <item m="1" x="604"/>
        <item m="1" x="403"/>
        <item m="1" x="568"/>
        <item m="1" x="367"/>
        <item m="1" x="532"/>
        <item m="1" x="696"/>
        <item m="1" x="496"/>
        <item m="1" x="661"/>
        <item m="1" x="460"/>
        <item m="1" x="625"/>
        <item m="1" x="424"/>
        <item m="1" x="589"/>
        <item m="1" x="388"/>
        <item m="1" x="553"/>
        <item m="1" x="717"/>
        <item m="1" x="517"/>
        <item m="1" x="681"/>
        <item m="1" x="480"/>
        <item m="1" x="645"/>
        <item m="1" x="444"/>
        <item m="1" x="609"/>
        <item m="1" x="408"/>
        <item m="1" x="573"/>
        <item m="1" x="372"/>
        <item m="1" x="537"/>
        <item m="1" x="701"/>
        <item m="1" x="501"/>
        <item m="1" x="666"/>
        <item m="1" x="465"/>
        <item m="1" x="630"/>
        <item m="1" x="429"/>
        <item m="1" x="594"/>
        <item m="1" x="393"/>
        <item m="1" x="558"/>
        <item m="1" x="722"/>
        <item m="1" x="522"/>
        <item m="1" x="686"/>
        <item m="1" x="486"/>
        <item m="1" x="651"/>
        <item m="1" x="450"/>
        <item m="1" x="615"/>
        <item m="1" x="414"/>
        <item m="1" x="579"/>
        <item m="1" x="378"/>
        <item m="1" x="543"/>
        <item m="1" x="707"/>
        <item m="1" x="507"/>
        <item m="1" x="672"/>
        <item m="1" x="471"/>
        <item m="1" x="636"/>
        <item m="1" x="435"/>
        <item m="1" x="600"/>
        <item m="1" x="399"/>
        <item m="1" x="564"/>
        <item m="1" x="728"/>
        <item m="1" x="528"/>
        <item m="1" x="692"/>
        <item m="1" x="492"/>
        <item m="1" x="657"/>
        <item m="1" x="456"/>
        <item m="1" x="621"/>
        <item m="1" x="420"/>
        <item m="1" x="585"/>
        <item m="1" x="384"/>
        <item m="1" x="549"/>
        <item m="1" x="713"/>
        <item m="1" x="513"/>
        <item m="1" x="677"/>
        <item m="1" x="476"/>
        <item m="1" x="641"/>
        <item m="1" x="440"/>
        <item m="1" x="605"/>
        <item m="1" x="404"/>
        <item m="1" x="569"/>
        <item m="1" x="368"/>
        <item m="1" x="533"/>
        <item m="1" x="697"/>
        <item m="1" x="497"/>
        <item m="1" x="662"/>
        <item m="1" x="461"/>
        <item m="1" x="626"/>
        <item m="1" x="425"/>
        <item m="1" x="590"/>
        <item m="1" x="389"/>
        <item m="1" x="554"/>
        <item m="1" x="718"/>
        <item m="1" x="518"/>
        <item m="1" x="682"/>
        <item m="1" x="481"/>
        <item m="1" x="646"/>
        <item m="1" x="445"/>
        <item m="1" x="610"/>
        <item m="1" x="409"/>
        <item m="1" x="574"/>
        <item m="1" x="373"/>
        <item m="1" x="538"/>
        <item m="1" x="702"/>
        <item m="1" x="502"/>
        <item m="1" x="667"/>
        <item m="1" x="466"/>
        <item m="1" x="631"/>
        <item m="1" x="430"/>
        <item m="1" x="595"/>
        <item m="1" x="394"/>
        <item m="1" x="559"/>
        <item m="1" x="723"/>
        <item m="1" x="523"/>
        <item m="1" x="687"/>
        <item m="1" x="487"/>
        <item m="1" x="652"/>
        <item m="1" x="451"/>
        <item m="1" x="616"/>
        <item m="1" x="415"/>
        <item m="1" x="580"/>
        <item m="1" x="379"/>
        <item m="1" x="544"/>
        <item m="1" x="708"/>
        <item m="1" x="508"/>
        <item m="1" x="673"/>
        <item m="1" x="472"/>
        <item m="1" x="637"/>
        <item m="1" x="436"/>
        <item m="1" x="601"/>
        <item m="1" x="400"/>
        <item m="1" x="565"/>
        <item m="1" x="729"/>
        <item m="1" x="529"/>
        <item m="1" x="693"/>
        <item m="1" x="493"/>
        <item m="1" x="658"/>
        <item m="1" x="457"/>
        <item m="1" x="622"/>
        <item m="1" x="421"/>
        <item m="1" x="586"/>
        <item m="1" x="385"/>
        <item m="1" x="550"/>
        <item m="1" x="714"/>
        <item m="1" x="514"/>
        <item m="1" x="678"/>
        <item m="1" x="477"/>
        <item m="1" x="642"/>
        <item m="1" x="441"/>
        <item m="1" x="606"/>
        <item m="1" x="405"/>
        <item m="1" x="570"/>
        <item m="1" x="369"/>
        <item m="1" x="534"/>
        <item m="1" x="698"/>
        <item m="1" x="498"/>
        <item m="1" x="663"/>
        <item m="1" x="462"/>
        <item m="1" x="627"/>
        <item m="1" x="426"/>
        <item m="1" x="591"/>
        <item m="1" x="390"/>
        <item m="1" x="555"/>
        <item m="1" x="719"/>
        <item m="1" x="519"/>
        <item m="1" x="683"/>
        <item m="1" x="482"/>
        <item m="1" x="647"/>
        <item m="1" x="446"/>
        <item m="1" x="611"/>
        <item m="1" x="410"/>
        <item m="1" x="575"/>
        <item m="1" x="374"/>
        <item m="1" x="539"/>
        <item m="1" x="703"/>
        <item m="1" x="503"/>
        <item m="1" x="668"/>
        <item m="1" x="467"/>
        <item m="1" x="632"/>
        <item m="1" x="431"/>
        <item m="1" x="596"/>
        <item m="1" x="395"/>
        <item m="1" x="560"/>
        <item m="1" x="724"/>
        <item m="1" x="524"/>
        <item m="1" x="688"/>
        <item m="1" x="488"/>
        <item m="1" x="653"/>
        <item m="1" x="452"/>
        <item m="1" x="617"/>
        <item m="1" x="416"/>
        <item m="1" x="581"/>
        <item m="1" x="380"/>
        <item m="1" x="545"/>
        <item m="1" x="709"/>
        <item m="1" x="509"/>
        <item x="46"/>
        <item x="76"/>
        <item x="353"/>
        <item x="272"/>
        <item x="212"/>
        <item x="163"/>
        <item x="201"/>
        <item x="346"/>
        <item x="134"/>
        <item x="57"/>
        <item x="319"/>
        <item x="152"/>
        <item x="331"/>
        <item x="105"/>
        <item x="66"/>
        <item x="58"/>
        <item x="310"/>
        <item x="352"/>
        <item x="208"/>
        <item x="231"/>
        <item x="288"/>
        <item x="121"/>
        <item x="35"/>
        <item x="242"/>
        <item x="168"/>
        <item x="216"/>
        <item x="122"/>
        <item x="200"/>
        <item x="114"/>
        <item x="240"/>
        <item x="19"/>
        <item x="306"/>
        <item x="11"/>
        <item x="259"/>
        <item x="230"/>
        <item x="91"/>
        <item x="287"/>
        <item x="48"/>
        <item x="23"/>
        <item x="290"/>
        <item x="283"/>
        <item x="79"/>
        <item x="181"/>
        <item x="326"/>
        <item x="146"/>
        <item x="241"/>
        <item x="109"/>
        <item x="3"/>
        <item x="108"/>
        <item x="100"/>
        <item x="75"/>
        <item x="31"/>
        <item x="72"/>
        <item x="247"/>
        <item x="160"/>
        <item x="22"/>
        <item x="364"/>
        <item x="356"/>
        <item x="85"/>
        <item x="42"/>
        <item x="171"/>
        <item x="18"/>
        <item x="103"/>
        <item x="44"/>
        <item x="104"/>
        <item x="45"/>
        <item x="291"/>
        <item x="195"/>
        <item x="243"/>
        <item x="87"/>
        <item x="129"/>
        <item x="0"/>
        <item x="293"/>
        <item x="336"/>
        <item x="92"/>
        <item x="37"/>
        <item x="279"/>
        <item x="198"/>
        <item x="187"/>
        <item x="101"/>
        <item x="32"/>
        <item x="151"/>
        <item x="149"/>
        <item x="39"/>
        <item x="323"/>
        <item x="24"/>
        <item x="265"/>
        <item x="150"/>
        <item x="307"/>
        <item x="223"/>
        <item x="159"/>
        <item x="313"/>
        <item x="301"/>
        <item x="286"/>
        <item x="295"/>
        <item x="161"/>
        <item x="361"/>
        <item x="26"/>
        <item x="342"/>
        <item x="118"/>
        <item x="330"/>
        <item x="217"/>
        <item x="137"/>
        <item x="294"/>
        <item x="335"/>
        <item x="193"/>
        <item x="214"/>
        <item x="329"/>
        <item x="17"/>
        <item x="47"/>
        <item x="251"/>
        <item x="59"/>
        <item x="312"/>
        <item x="106"/>
        <item x="250"/>
        <item x="170"/>
        <item x="285"/>
        <item x="270"/>
        <item x="354"/>
        <item x="267"/>
        <item x="28"/>
        <item x="130"/>
        <item x="338"/>
        <item x="132"/>
        <item x="158"/>
        <item x="297"/>
        <item x="9"/>
        <item x="38"/>
        <item x="260"/>
        <item x="264"/>
        <item x="281"/>
        <item x="282"/>
        <item x="300"/>
        <item x="266"/>
        <item x="13"/>
        <item x="41"/>
        <item x="139"/>
        <item x="205"/>
        <item x="296"/>
        <item x="324"/>
        <item x="96"/>
        <item x="275"/>
        <item x="2"/>
        <item x="179"/>
        <item x="172"/>
        <item x="303"/>
        <item x="120"/>
        <item x="78"/>
        <item x="5"/>
        <item x="186"/>
        <item x="254"/>
        <item x="315"/>
        <item x="341"/>
        <item x="233"/>
        <item x="99"/>
        <item x="74"/>
        <item x="191"/>
        <item x="15"/>
        <item x="111"/>
        <item x="60"/>
        <item x="196"/>
        <item x="261"/>
        <item x="89"/>
        <item x="52"/>
        <item x="82"/>
        <item x="65"/>
        <item x="183"/>
        <item x="140"/>
        <item x="334"/>
        <item x="333"/>
        <item x="135"/>
        <item x="343"/>
        <item x="232"/>
        <item x="155"/>
        <item x="124"/>
        <item x="34"/>
        <item x="269"/>
        <item x="248"/>
        <item x="328"/>
        <item x="40"/>
        <item x="69"/>
        <item x="6"/>
        <item x="355"/>
        <item x="289"/>
        <item x="234"/>
        <item x="273"/>
        <item x="340"/>
        <item x="154"/>
        <item x="207"/>
        <item x="228"/>
        <item x="143"/>
        <item x="14"/>
        <item x="180"/>
        <item x="4"/>
        <item x="7"/>
        <item x="95"/>
        <item x="192"/>
        <item x="347"/>
        <item x="238"/>
        <item x="25"/>
        <item x="224"/>
        <item x="213"/>
        <item x="117"/>
        <item x="177"/>
        <item x="138"/>
        <item x="210"/>
        <item x="194"/>
        <item x="162"/>
        <item x="357"/>
        <item x="320"/>
        <item x="219"/>
        <item x="229"/>
        <item x="53"/>
        <item x="351"/>
        <item x="54"/>
        <item x="63"/>
        <item x="21"/>
        <item x="308"/>
        <item x="107"/>
        <item x="115"/>
        <item x="113"/>
        <item x="218"/>
        <item x="204"/>
        <item x="222"/>
        <item x="262"/>
        <item x="98"/>
        <item x="81"/>
        <item x="102"/>
        <item x="144"/>
        <item x="311"/>
        <item x="252"/>
        <item x="348"/>
        <item x="56"/>
        <item x="304"/>
        <item x="190"/>
        <item x="157"/>
        <item x="305"/>
        <item x="298"/>
        <item x="173"/>
        <item x="322"/>
        <item x="249"/>
        <item x="202"/>
        <item x="227"/>
        <item x="188"/>
        <item x="73"/>
        <item x="316"/>
        <item x="271"/>
        <item x="86"/>
        <item x="337"/>
        <item x="280"/>
        <item x="175"/>
        <item x="185"/>
        <item x="145"/>
        <item x="153"/>
        <item x="225"/>
        <item x="131"/>
        <item x="345"/>
        <item x="90"/>
        <item x="1"/>
        <item x="133"/>
        <item x="10"/>
        <item x="277"/>
        <item x="141"/>
        <item x="84"/>
        <item x="128"/>
        <item x="350"/>
        <item x="166"/>
        <item x="64"/>
        <item x="70"/>
        <item x="220"/>
        <item x="178"/>
        <item x="197"/>
        <item x="16"/>
        <item x="71"/>
        <item x="12"/>
        <item x="292"/>
        <item x="20"/>
        <item x="167"/>
        <item x="257"/>
        <item x="211"/>
        <item x="245"/>
        <item x="83"/>
        <item x="148"/>
        <item x="344"/>
        <item x="263"/>
        <item x="182"/>
        <item x="276"/>
        <item x="36"/>
        <item x="165"/>
        <item x="62"/>
        <item x="8"/>
        <item x="314"/>
        <item x="209"/>
        <item x="246"/>
        <item x="147"/>
        <item x="206"/>
        <item x="309"/>
        <item x="327"/>
        <item x="29"/>
        <item x="27"/>
        <item x="88"/>
        <item x="358"/>
        <item x="169"/>
        <item x="61"/>
        <item x="299"/>
        <item x="349"/>
        <item x="360"/>
        <item x="237"/>
        <item x="318"/>
        <item x="127"/>
        <item x="253"/>
        <item x="199"/>
        <item x="126"/>
        <item x="50"/>
        <item x="189"/>
        <item x="203"/>
        <item x="116"/>
        <item x="93"/>
        <item x="110"/>
        <item x="332"/>
        <item x="184"/>
        <item x="317"/>
        <item x="176"/>
        <item x="284"/>
        <item x="363"/>
        <item x="97"/>
        <item x="51"/>
        <item x="302"/>
        <item x="174"/>
        <item x="119"/>
        <item x="142"/>
        <item x="77"/>
        <item x="268"/>
        <item x="258"/>
        <item x="339"/>
        <item x="49"/>
        <item x="123"/>
        <item x="274"/>
        <item x="112"/>
        <item x="33"/>
        <item x="164"/>
        <item x="94"/>
        <item x="362"/>
        <item x="30"/>
        <item x="321"/>
        <item x="80"/>
        <item x="325"/>
        <item x="55"/>
        <item x="239"/>
        <item x="235"/>
        <item x="256"/>
        <item x="43"/>
        <item x="278"/>
        <item x="68"/>
        <item x="125"/>
        <item x="244"/>
        <item x="136"/>
        <item x="221"/>
        <item x="359"/>
        <item x="67"/>
        <item x="215"/>
        <item x="156"/>
        <item x="226"/>
        <item x="255"/>
        <item x="236"/>
        <item t="default"/>
      </items>
    </pivotField>
    <pivotField showAll="0">
      <items count="7">
        <item x="2"/>
        <item x="0"/>
        <item x="4"/>
        <item x="5"/>
        <item x="1"/>
        <item x="3"/>
        <item t="default"/>
      </items>
    </pivotField>
    <pivotField showAll="0">
      <items count="9">
        <item x="1"/>
        <item x="4"/>
        <item x="2"/>
        <item x="3"/>
        <item x="5"/>
        <item x="7"/>
        <item x="0"/>
        <item x="6"/>
        <item t="default"/>
      </items>
    </pivotField>
    <pivotField showAll="0">
      <items count="11">
        <item x="5"/>
        <item x="6"/>
        <item x="4"/>
        <item x="1"/>
        <item x="8"/>
        <item x="0"/>
        <item x="3"/>
        <item x="2"/>
        <item x="7"/>
        <item x="9"/>
        <item t="default"/>
      </items>
    </pivotField>
    <pivotField showAll="0">
      <items count="4">
        <item x="1"/>
        <item x="0"/>
        <item x="2"/>
        <item t="default"/>
      </items>
    </pivotField>
    <pivotField dataField="1" showAll="0"/>
    <pivotField dataField="1" showAll="0"/>
    <pivotField dataField="1" showAll="0"/>
    <pivotField dataField="1" showAll="0"/>
    <pivotField dataField="1" showAll="0"/>
    <pivotField showAll="0"/>
    <pivotField showAll="0"/>
    <pivotField showAll="0"/>
    <pivotField showAll="0">
      <items count="4">
        <item x="0"/>
        <item x="1"/>
        <item x="2"/>
        <item t="default"/>
      </items>
    </pivotField>
    <pivotField showAll="0">
      <items count="378">
        <item x="118"/>
        <item x="283"/>
        <item x="82"/>
        <item x="247"/>
        <item x="46"/>
        <item x="211"/>
        <item x="10"/>
        <item x="175"/>
        <item x="339"/>
        <item x="139"/>
        <item x="304"/>
        <item x="103"/>
        <item x="268"/>
        <item x="67"/>
        <item x="232"/>
        <item x="31"/>
        <item x="196"/>
        <item x="360"/>
        <item x="160"/>
        <item x="324"/>
        <item x="124"/>
        <item x="289"/>
        <item x="88"/>
        <item x="253"/>
        <item x="52"/>
        <item x="217"/>
        <item x="16"/>
        <item x="181"/>
        <item x="345"/>
        <item x="145"/>
        <item x="309"/>
        <item x="108"/>
        <item x="273"/>
        <item x="72"/>
        <item x="237"/>
        <item x="36"/>
        <item x="201"/>
        <item x="0"/>
        <item x="165"/>
        <item x="329"/>
        <item x="129"/>
        <item x="294"/>
        <item x="93"/>
        <item x="258"/>
        <item x="57"/>
        <item x="222"/>
        <item x="21"/>
        <item x="186"/>
        <item x="350"/>
        <item x="150"/>
        <item x="314"/>
        <item x="113"/>
        <item x="278"/>
        <item x="77"/>
        <item x="242"/>
        <item x="41"/>
        <item x="206"/>
        <item x="5"/>
        <item x="170"/>
        <item x="334"/>
        <item x="134"/>
        <item x="299"/>
        <item x="98"/>
        <item x="263"/>
        <item x="62"/>
        <item x="227"/>
        <item x="26"/>
        <item x="191"/>
        <item x="355"/>
        <item x="155"/>
        <item x="319"/>
        <item x="119"/>
        <item x="284"/>
        <item x="83"/>
        <item x="248"/>
        <item x="47"/>
        <item x="212"/>
        <item x="11"/>
        <item x="176"/>
        <item x="340"/>
        <item x="140"/>
        <item x="305"/>
        <item x="104"/>
        <item x="269"/>
        <item x="68"/>
        <item x="233"/>
        <item x="32"/>
        <item x="197"/>
        <item x="361"/>
        <item x="161"/>
        <item x="325"/>
        <item x="125"/>
        <item x="290"/>
        <item x="89"/>
        <item x="254"/>
        <item x="53"/>
        <item x="218"/>
        <item x="17"/>
        <item x="182"/>
        <item x="346"/>
        <item x="146"/>
        <item x="310"/>
        <item x="109"/>
        <item x="274"/>
        <item x="73"/>
        <item x="238"/>
        <item x="37"/>
        <item x="202"/>
        <item x="1"/>
        <item x="166"/>
        <item x="330"/>
        <item x="130"/>
        <item x="295"/>
        <item x="94"/>
        <item x="259"/>
        <item x="58"/>
        <item x="223"/>
        <item x="22"/>
        <item x="187"/>
        <item x="351"/>
        <item x="151"/>
        <item x="315"/>
        <item x="114"/>
        <item x="279"/>
        <item x="78"/>
        <item x="243"/>
        <item x="42"/>
        <item x="207"/>
        <item x="6"/>
        <item x="171"/>
        <item x="335"/>
        <item x="135"/>
        <item x="300"/>
        <item x="99"/>
        <item x="264"/>
        <item x="63"/>
        <item x="228"/>
        <item x="27"/>
        <item x="192"/>
        <item x="356"/>
        <item x="156"/>
        <item x="320"/>
        <item x="120"/>
        <item x="285"/>
        <item x="84"/>
        <item x="249"/>
        <item x="48"/>
        <item x="213"/>
        <item x="12"/>
        <item x="177"/>
        <item x="341"/>
        <item x="141"/>
        <item x="306"/>
        <item x="105"/>
        <item x="270"/>
        <item x="69"/>
        <item x="234"/>
        <item x="33"/>
        <item x="198"/>
        <item x="362"/>
        <item x="162"/>
        <item x="326"/>
        <item x="126"/>
        <item x="291"/>
        <item x="90"/>
        <item x="255"/>
        <item x="54"/>
        <item x="219"/>
        <item x="18"/>
        <item x="183"/>
        <item x="347"/>
        <item x="147"/>
        <item x="311"/>
        <item x="110"/>
        <item x="275"/>
        <item x="74"/>
        <item x="239"/>
        <item x="38"/>
        <item x="203"/>
        <item x="2"/>
        <item x="167"/>
        <item x="331"/>
        <item x="131"/>
        <item x="296"/>
        <item x="95"/>
        <item x="260"/>
        <item x="59"/>
        <item x="224"/>
        <item x="23"/>
        <item x="188"/>
        <item x="352"/>
        <item x="152"/>
        <item x="316"/>
        <item x="115"/>
        <item x="280"/>
        <item x="79"/>
        <item x="244"/>
        <item x="43"/>
        <item x="208"/>
        <item x="7"/>
        <item x="172"/>
        <item x="336"/>
        <item x="136"/>
        <item x="301"/>
        <item x="100"/>
        <item x="265"/>
        <item x="64"/>
        <item x="229"/>
        <item x="28"/>
        <item x="193"/>
        <item x="357"/>
        <item x="157"/>
        <item x="321"/>
        <item x="121"/>
        <item x="286"/>
        <item x="85"/>
        <item x="250"/>
        <item x="49"/>
        <item x="214"/>
        <item x="13"/>
        <item x="178"/>
        <item x="342"/>
        <item x="142"/>
        <item x="307"/>
        <item x="106"/>
        <item x="271"/>
        <item x="70"/>
        <item x="235"/>
        <item x="34"/>
        <item x="199"/>
        <item x="363"/>
        <item x="163"/>
        <item x="327"/>
        <item x="127"/>
        <item x="292"/>
        <item x="91"/>
        <item x="256"/>
        <item x="55"/>
        <item x="220"/>
        <item x="19"/>
        <item x="184"/>
        <item x="348"/>
        <item x="148"/>
        <item x="312"/>
        <item x="111"/>
        <item x="276"/>
        <item x="75"/>
        <item x="240"/>
        <item x="39"/>
        <item x="204"/>
        <item x="3"/>
        <item x="168"/>
        <item x="332"/>
        <item x="132"/>
        <item x="297"/>
        <item x="96"/>
        <item x="261"/>
        <item x="60"/>
        <item x="225"/>
        <item x="24"/>
        <item x="189"/>
        <item x="353"/>
        <item x="153"/>
        <item x="317"/>
        <item x="116"/>
        <item x="281"/>
        <item x="80"/>
        <item x="245"/>
        <item x="44"/>
        <item x="209"/>
        <item x="8"/>
        <item x="173"/>
        <item x="337"/>
        <item x="137"/>
        <item x="302"/>
        <item x="101"/>
        <item x="266"/>
        <item x="65"/>
        <item x="230"/>
        <item x="29"/>
        <item x="194"/>
        <item x="358"/>
        <item x="158"/>
        <item x="322"/>
        <item x="122"/>
        <item x="287"/>
        <item x="86"/>
        <item x="251"/>
        <item x="50"/>
        <item x="215"/>
        <item x="14"/>
        <item x="179"/>
        <item x="343"/>
        <item x="143"/>
        <item x="308"/>
        <item x="107"/>
        <item x="272"/>
        <item x="71"/>
        <item x="236"/>
        <item x="35"/>
        <item x="200"/>
        <item x="364"/>
        <item x="164"/>
        <item x="328"/>
        <item x="128"/>
        <item x="293"/>
        <item x="92"/>
        <item x="257"/>
        <item x="56"/>
        <item x="221"/>
        <item x="20"/>
        <item x="185"/>
        <item x="349"/>
        <item x="149"/>
        <item x="313"/>
        <item x="112"/>
        <item x="277"/>
        <item x="76"/>
        <item x="241"/>
        <item x="40"/>
        <item x="205"/>
        <item x="4"/>
        <item x="169"/>
        <item x="333"/>
        <item x="133"/>
        <item x="298"/>
        <item x="97"/>
        <item x="262"/>
        <item x="61"/>
        <item x="226"/>
        <item x="25"/>
        <item x="190"/>
        <item x="354"/>
        <item x="154"/>
        <item x="318"/>
        <item x="117"/>
        <item x="282"/>
        <item x="81"/>
        <item x="246"/>
        <item x="45"/>
        <item x="210"/>
        <item x="9"/>
        <item x="174"/>
        <item x="338"/>
        <item x="138"/>
        <item x="303"/>
        <item x="102"/>
        <item x="267"/>
        <item x="66"/>
        <item x="231"/>
        <item x="30"/>
        <item x="195"/>
        <item x="359"/>
        <item x="159"/>
        <item x="323"/>
        <item x="123"/>
        <item x="288"/>
        <item x="87"/>
        <item x="252"/>
        <item x="51"/>
        <item x="216"/>
        <item x="15"/>
        <item x="180"/>
        <item x="344"/>
        <item x="144"/>
        <item x="374"/>
        <item x="365"/>
        <item x="366"/>
        <item x="367"/>
        <item x="368"/>
        <item x="369"/>
        <item x="370"/>
        <item x="371"/>
        <item x="372"/>
        <item x="373"/>
        <item x="375"/>
        <item x="376"/>
        <item t="default"/>
      </items>
    </pivotField>
  </pivotFields>
  <rowItems count="1">
    <i/>
  </rowItems>
  <colFields count="1">
    <field x="-2"/>
  </colFields>
  <colItems count="6">
    <i>
      <x/>
    </i>
    <i i="1">
      <x v="1"/>
    </i>
    <i i="2">
      <x v="2"/>
    </i>
    <i i="3">
      <x v="3"/>
    </i>
    <i i="4">
      <x v="4"/>
    </i>
    <i i="5">
      <x v="5"/>
    </i>
  </colItems>
  <dataFields count="6">
    <dataField name="Count of Campaign ID" fld="0" subtotal="count" baseField="0" baseItem="1"/>
    <dataField name="Sum of Revenue" fld="11" baseField="0" baseItem="0"/>
    <dataField name="Sum of Campaign Spend" fld="10" baseField="0" baseItem="0"/>
    <dataField name="Sum of Conversions" fld="9" baseField="0" baseItem="0"/>
    <dataField name="Sum of Clicks" fld="8" baseField="0" baseItem="0"/>
    <dataField name="Sum of Impression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CDE128-AC3D-454F-ADA6-43D6083DDE8C}" name="Q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I7" firstHeaderRow="0" firstDataRow="1" firstDataCol="1"/>
  <pivotFields count="17">
    <pivotField axis="axisRow"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731">
        <item m="1" x="483"/>
        <item m="1" x="648"/>
        <item m="1" x="447"/>
        <item m="1" x="612"/>
        <item m="1" x="411"/>
        <item m="1" x="576"/>
        <item m="1" x="375"/>
        <item m="1" x="540"/>
        <item m="1" x="704"/>
        <item m="1" x="504"/>
        <item m="1" x="669"/>
        <item m="1" x="468"/>
        <item m="1" x="633"/>
        <item m="1" x="432"/>
        <item m="1" x="597"/>
        <item m="1" x="396"/>
        <item m="1" x="561"/>
        <item m="1" x="725"/>
        <item m="1" x="525"/>
        <item m="1" x="689"/>
        <item m="1" x="489"/>
        <item m="1" x="654"/>
        <item m="1" x="453"/>
        <item m="1" x="618"/>
        <item m="1" x="417"/>
        <item m="1" x="582"/>
        <item m="1" x="381"/>
        <item m="1" x="546"/>
        <item m="1" x="710"/>
        <item m="1" x="510"/>
        <item m="1" x="674"/>
        <item m="1" x="473"/>
        <item m="1" x="638"/>
        <item m="1" x="437"/>
        <item m="1" x="602"/>
        <item m="1" x="401"/>
        <item m="1" x="566"/>
        <item m="1" x="365"/>
        <item m="1" x="530"/>
        <item m="1" x="694"/>
        <item m="1" x="494"/>
        <item m="1" x="659"/>
        <item m="1" x="458"/>
        <item m="1" x="623"/>
        <item m="1" x="422"/>
        <item m="1" x="587"/>
        <item m="1" x="386"/>
        <item m="1" x="551"/>
        <item m="1" x="715"/>
        <item m="1" x="515"/>
        <item m="1" x="679"/>
        <item m="1" x="478"/>
        <item m="1" x="643"/>
        <item m="1" x="442"/>
        <item m="1" x="607"/>
        <item m="1" x="406"/>
        <item m="1" x="571"/>
        <item m="1" x="370"/>
        <item m="1" x="535"/>
        <item m="1" x="699"/>
        <item m="1" x="499"/>
        <item m="1" x="664"/>
        <item m="1" x="463"/>
        <item m="1" x="628"/>
        <item m="1" x="427"/>
        <item m="1" x="592"/>
        <item m="1" x="391"/>
        <item m="1" x="556"/>
        <item m="1" x="720"/>
        <item m="1" x="520"/>
        <item m="1" x="684"/>
        <item m="1" x="484"/>
        <item m="1" x="649"/>
        <item m="1" x="448"/>
        <item m="1" x="613"/>
        <item m="1" x="412"/>
        <item m="1" x="577"/>
        <item m="1" x="376"/>
        <item m="1" x="541"/>
        <item m="1" x="705"/>
        <item m="1" x="505"/>
        <item m="1" x="670"/>
        <item m="1" x="469"/>
        <item m="1" x="634"/>
        <item m="1" x="433"/>
        <item m="1" x="598"/>
        <item m="1" x="397"/>
        <item m="1" x="562"/>
        <item m="1" x="726"/>
        <item m="1" x="526"/>
        <item m="1" x="690"/>
        <item m="1" x="490"/>
        <item m="1" x="655"/>
        <item m="1" x="454"/>
        <item m="1" x="619"/>
        <item m="1" x="418"/>
        <item m="1" x="583"/>
        <item m="1" x="382"/>
        <item m="1" x="547"/>
        <item m="1" x="711"/>
        <item m="1" x="511"/>
        <item m="1" x="675"/>
        <item m="1" x="474"/>
        <item m="1" x="639"/>
        <item m="1" x="438"/>
        <item m="1" x="603"/>
        <item m="1" x="402"/>
        <item m="1" x="567"/>
        <item m="1" x="366"/>
        <item m="1" x="531"/>
        <item m="1" x="695"/>
        <item m="1" x="495"/>
        <item m="1" x="660"/>
        <item m="1" x="459"/>
        <item m="1" x="624"/>
        <item m="1" x="423"/>
        <item m="1" x="588"/>
        <item m="1" x="387"/>
        <item m="1" x="552"/>
        <item m="1" x="716"/>
        <item m="1" x="516"/>
        <item m="1" x="680"/>
        <item m="1" x="479"/>
        <item m="1" x="644"/>
        <item m="1" x="443"/>
        <item m="1" x="608"/>
        <item m="1" x="407"/>
        <item m="1" x="572"/>
        <item m="1" x="371"/>
        <item m="1" x="536"/>
        <item m="1" x="700"/>
        <item m="1" x="500"/>
        <item m="1" x="665"/>
        <item m="1" x="464"/>
        <item m="1" x="629"/>
        <item m="1" x="428"/>
        <item m="1" x="593"/>
        <item m="1" x="392"/>
        <item m="1" x="557"/>
        <item m="1" x="721"/>
        <item m="1" x="521"/>
        <item m="1" x="685"/>
        <item m="1" x="485"/>
        <item m="1" x="650"/>
        <item m="1" x="449"/>
        <item m="1" x="614"/>
        <item m="1" x="413"/>
        <item m="1" x="578"/>
        <item m="1" x="377"/>
        <item m="1" x="542"/>
        <item m="1" x="706"/>
        <item m="1" x="506"/>
        <item m="1" x="671"/>
        <item m="1" x="470"/>
        <item m="1" x="635"/>
        <item m="1" x="434"/>
        <item m="1" x="599"/>
        <item m="1" x="398"/>
        <item m="1" x="563"/>
        <item m="1" x="727"/>
        <item m="1" x="527"/>
        <item m="1" x="691"/>
        <item m="1" x="491"/>
        <item m="1" x="656"/>
        <item m="1" x="455"/>
        <item m="1" x="620"/>
        <item m="1" x="419"/>
        <item m="1" x="584"/>
        <item m="1" x="383"/>
        <item m="1" x="548"/>
        <item m="1" x="712"/>
        <item m="1" x="512"/>
        <item m="1" x="676"/>
        <item m="1" x="475"/>
        <item m="1" x="640"/>
        <item m="1" x="439"/>
        <item m="1" x="604"/>
        <item m="1" x="403"/>
        <item m="1" x="568"/>
        <item m="1" x="367"/>
        <item m="1" x="532"/>
        <item m="1" x="696"/>
        <item m="1" x="496"/>
        <item m="1" x="661"/>
        <item m="1" x="460"/>
        <item m="1" x="625"/>
        <item m="1" x="424"/>
        <item m="1" x="589"/>
        <item m="1" x="388"/>
        <item m="1" x="553"/>
        <item m="1" x="717"/>
        <item m="1" x="517"/>
        <item m="1" x="681"/>
        <item m="1" x="480"/>
        <item m="1" x="645"/>
        <item m="1" x="444"/>
        <item m="1" x="609"/>
        <item m="1" x="408"/>
        <item m="1" x="573"/>
        <item m="1" x="372"/>
        <item m="1" x="537"/>
        <item m="1" x="701"/>
        <item m="1" x="501"/>
        <item m="1" x="666"/>
        <item m="1" x="465"/>
        <item m="1" x="630"/>
        <item m="1" x="429"/>
        <item m="1" x="594"/>
        <item m="1" x="393"/>
        <item m="1" x="558"/>
        <item m="1" x="722"/>
        <item m="1" x="522"/>
        <item m="1" x="686"/>
        <item m="1" x="486"/>
        <item m="1" x="651"/>
        <item m="1" x="450"/>
        <item m="1" x="615"/>
        <item m="1" x="414"/>
        <item m="1" x="579"/>
        <item m="1" x="378"/>
        <item m="1" x="543"/>
        <item m="1" x="707"/>
        <item m="1" x="507"/>
        <item m="1" x="672"/>
        <item m="1" x="471"/>
        <item m="1" x="636"/>
        <item m="1" x="435"/>
        <item m="1" x="600"/>
        <item m="1" x="399"/>
        <item m="1" x="564"/>
        <item m="1" x="728"/>
        <item m="1" x="528"/>
        <item m="1" x="692"/>
        <item m="1" x="492"/>
        <item m="1" x="657"/>
        <item m="1" x="456"/>
        <item m="1" x="621"/>
        <item m="1" x="420"/>
        <item m="1" x="585"/>
        <item m="1" x="384"/>
        <item m="1" x="549"/>
        <item m="1" x="713"/>
        <item m="1" x="513"/>
        <item m="1" x="677"/>
        <item m="1" x="476"/>
        <item m="1" x="641"/>
        <item m="1" x="440"/>
        <item m="1" x="605"/>
        <item m="1" x="404"/>
        <item m="1" x="569"/>
        <item m="1" x="368"/>
        <item m="1" x="533"/>
        <item m="1" x="697"/>
        <item m="1" x="497"/>
        <item m="1" x="662"/>
        <item m="1" x="461"/>
        <item m="1" x="626"/>
        <item m="1" x="425"/>
        <item m="1" x="590"/>
        <item m="1" x="389"/>
        <item m="1" x="554"/>
        <item m="1" x="718"/>
        <item m="1" x="518"/>
        <item m="1" x="682"/>
        <item m="1" x="481"/>
        <item m="1" x="646"/>
        <item m="1" x="445"/>
        <item m="1" x="610"/>
        <item m="1" x="409"/>
        <item m="1" x="574"/>
        <item m="1" x="373"/>
        <item m="1" x="538"/>
        <item m="1" x="702"/>
        <item m="1" x="502"/>
        <item m="1" x="667"/>
        <item m="1" x="466"/>
        <item m="1" x="631"/>
        <item m="1" x="430"/>
        <item m="1" x="595"/>
        <item m="1" x="394"/>
        <item m="1" x="559"/>
        <item m="1" x="723"/>
        <item m="1" x="523"/>
        <item m="1" x="687"/>
        <item m="1" x="487"/>
        <item m="1" x="652"/>
        <item m="1" x="451"/>
        <item m="1" x="616"/>
        <item m="1" x="415"/>
        <item m="1" x="580"/>
        <item m="1" x="379"/>
        <item m="1" x="544"/>
        <item m="1" x="708"/>
        <item m="1" x="508"/>
        <item m="1" x="673"/>
        <item m="1" x="472"/>
        <item m="1" x="637"/>
        <item m="1" x="436"/>
        <item m="1" x="601"/>
        <item m="1" x="400"/>
        <item m="1" x="565"/>
        <item m="1" x="729"/>
        <item m="1" x="529"/>
        <item m="1" x="693"/>
        <item m="1" x="493"/>
        <item m="1" x="658"/>
        <item m="1" x="457"/>
        <item m="1" x="622"/>
        <item m="1" x="421"/>
        <item m="1" x="586"/>
        <item m="1" x="385"/>
        <item m="1" x="550"/>
        <item m="1" x="714"/>
        <item m="1" x="514"/>
        <item m="1" x="678"/>
        <item m="1" x="477"/>
        <item m="1" x="642"/>
        <item m="1" x="441"/>
        <item m="1" x="606"/>
        <item m="1" x="405"/>
        <item m="1" x="570"/>
        <item m="1" x="369"/>
        <item m="1" x="534"/>
        <item m="1" x="698"/>
        <item m="1" x="498"/>
        <item m="1" x="663"/>
        <item m="1" x="462"/>
        <item m="1" x="627"/>
        <item m="1" x="426"/>
        <item m="1" x="591"/>
        <item m="1" x="390"/>
        <item m="1" x="555"/>
        <item m="1" x="719"/>
        <item m="1" x="519"/>
        <item m="1" x="683"/>
        <item m="1" x="482"/>
        <item m="1" x="647"/>
        <item m="1" x="446"/>
        <item m="1" x="611"/>
        <item m="1" x="410"/>
        <item m="1" x="575"/>
        <item m="1" x="374"/>
        <item m="1" x="539"/>
        <item m="1" x="703"/>
        <item m="1" x="503"/>
        <item m="1" x="668"/>
        <item m="1" x="467"/>
        <item m="1" x="632"/>
        <item m="1" x="431"/>
        <item m="1" x="596"/>
        <item m="1" x="395"/>
        <item m="1" x="560"/>
        <item m="1" x="724"/>
        <item m="1" x="524"/>
        <item m="1" x="688"/>
        <item m="1" x="488"/>
        <item m="1" x="653"/>
        <item m="1" x="452"/>
        <item m="1" x="617"/>
        <item m="1" x="416"/>
        <item m="1" x="581"/>
        <item m="1" x="380"/>
        <item m="1" x="545"/>
        <item m="1" x="709"/>
        <item m="1" x="509"/>
        <item x="46"/>
        <item x="76"/>
        <item x="353"/>
        <item x="272"/>
        <item x="212"/>
        <item x="163"/>
        <item x="201"/>
        <item x="346"/>
        <item x="134"/>
        <item x="57"/>
        <item x="319"/>
        <item x="152"/>
        <item x="331"/>
        <item x="105"/>
        <item x="66"/>
        <item x="58"/>
        <item x="310"/>
        <item x="352"/>
        <item x="208"/>
        <item x="231"/>
        <item x="288"/>
        <item x="121"/>
        <item x="35"/>
        <item x="242"/>
        <item x="168"/>
        <item x="216"/>
        <item x="122"/>
        <item x="200"/>
        <item x="114"/>
        <item x="240"/>
        <item x="19"/>
        <item x="306"/>
        <item x="11"/>
        <item x="259"/>
        <item x="230"/>
        <item x="91"/>
        <item x="287"/>
        <item x="48"/>
        <item x="23"/>
        <item x="290"/>
        <item x="283"/>
        <item x="79"/>
        <item x="181"/>
        <item x="326"/>
        <item x="146"/>
        <item x="241"/>
        <item x="109"/>
        <item x="3"/>
        <item x="108"/>
        <item x="100"/>
        <item x="75"/>
        <item x="31"/>
        <item x="72"/>
        <item x="247"/>
        <item x="160"/>
        <item x="22"/>
        <item x="364"/>
        <item x="356"/>
        <item x="85"/>
        <item x="42"/>
        <item x="171"/>
        <item x="18"/>
        <item x="103"/>
        <item x="44"/>
        <item x="104"/>
        <item x="45"/>
        <item x="291"/>
        <item x="195"/>
        <item x="243"/>
        <item x="87"/>
        <item x="129"/>
        <item x="0"/>
        <item x="293"/>
        <item x="336"/>
        <item x="92"/>
        <item x="37"/>
        <item x="279"/>
        <item x="198"/>
        <item x="187"/>
        <item x="101"/>
        <item x="32"/>
        <item x="151"/>
        <item x="149"/>
        <item x="39"/>
        <item x="323"/>
        <item x="24"/>
        <item x="265"/>
        <item x="150"/>
        <item x="307"/>
        <item x="223"/>
        <item x="159"/>
        <item x="313"/>
        <item x="301"/>
        <item x="286"/>
        <item x="295"/>
        <item x="161"/>
        <item x="361"/>
        <item x="26"/>
        <item x="342"/>
        <item x="118"/>
        <item x="330"/>
        <item x="217"/>
        <item x="137"/>
        <item x="294"/>
        <item x="335"/>
        <item x="193"/>
        <item x="214"/>
        <item x="329"/>
        <item x="17"/>
        <item x="47"/>
        <item x="251"/>
        <item x="59"/>
        <item x="312"/>
        <item x="106"/>
        <item x="250"/>
        <item x="170"/>
        <item x="285"/>
        <item x="270"/>
        <item x="354"/>
        <item x="267"/>
        <item x="28"/>
        <item x="130"/>
        <item x="338"/>
        <item x="132"/>
        <item x="158"/>
        <item x="297"/>
        <item x="9"/>
        <item x="38"/>
        <item x="260"/>
        <item x="264"/>
        <item x="281"/>
        <item x="282"/>
        <item x="300"/>
        <item x="266"/>
        <item x="13"/>
        <item x="41"/>
        <item x="139"/>
        <item x="205"/>
        <item x="296"/>
        <item x="324"/>
        <item x="96"/>
        <item x="275"/>
        <item x="2"/>
        <item x="179"/>
        <item x="172"/>
        <item x="303"/>
        <item x="120"/>
        <item x="78"/>
        <item x="5"/>
        <item x="186"/>
        <item x="254"/>
        <item x="315"/>
        <item x="341"/>
        <item x="233"/>
        <item x="99"/>
        <item x="74"/>
        <item x="191"/>
        <item x="15"/>
        <item x="111"/>
        <item x="60"/>
        <item x="196"/>
        <item x="261"/>
        <item x="89"/>
        <item x="52"/>
        <item x="82"/>
        <item x="65"/>
        <item x="183"/>
        <item x="140"/>
        <item x="334"/>
        <item x="333"/>
        <item x="135"/>
        <item x="343"/>
        <item x="232"/>
        <item x="155"/>
        <item x="124"/>
        <item x="34"/>
        <item x="269"/>
        <item x="248"/>
        <item x="328"/>
        <item x="40"/>
        <item x="69"/>
        <item x="6"/>
        <item x="355"/>
        <item x="289"/>
        <item x="234"/>
        <item x="273"/>
        <item x="340"/>
        <item x="154"/>
        <item x="207"/>
        <item x="228"/>
        <item x="143"/>
        <item x="14"/>
        <item x="180"/>
        <item x="4"/>
        <item x="7"/>
        <item x="95"/>
        <item x="192"/>
        <item x="347"/>
        <item x="238"/>
        <item x="25"/>
        <item x="224"/>
        <item x="213"/>
        <item x="117"/>
        <item x="177"/>
        <item x="138"/>
        <item x="210"/>
        <item x="194"/>
        <item x="162"/>
        <item x="357"/>
        <item x="320"/>
        <item x="219"/>
        <item x="229"/>
        <item x="53"/>
        <item x="351"/>
        <item x="54"/>
        <item x="63"/>
        <item x="21"/>
        <item x="308"/>
        <item x="107"/>
        <item x="115"/>
        <item x="113"/>
        <item x="218"/>
        <item x="204"/>
        <item x="222"/>
        <item x="262"/>
        <item x="98"/>
        <item x="81"/>
        <item x="102"/>
        <item x="144"/>
        <item x="311"/>
        <item x="252"/>
        <item x="348"/>
        <item x="56"/>
        <item x="304"/>
        <item x="190"/>
        <item x="157"/>
        <item x="305"/>
        <item x="298"/>
        <item x="173"/>
        <item x="322"/>
        <item x="249"/>
        <item x="202"/>
        <item x="227"/>
        <item x="188"/>
        <item x="73"/>
        <item x="316"/>
        <item x="271"/>
        <item x="86"/>
        <item x="337"/>
        <item x="280"/>
        <item x="175"/>
        <item x="185"/>
        <item x="145"/>
        <item x="153"/>
        <item x="225"/>
        <item x="131"/>
        <item x="345"/>
        <item x="90"/>
        <item x="1"/>
        <item x="133"/>
        <item x="10"/>
        <item x="277"/>
        <item x="141"/>
        <item x="84"/>
        <item x="128"/>
        <item x="350"/>
        <item x="166"/>
        <item x="64"/>
        <item x="70"/>
        <item x="220"/>
        <item x="178"/>
        <item x="197"/>
        <item x="16"/>
        <item x="71"/>
        <item x="12"/>
        <item x="292"/>
        <item x="20"/>
        <item x="167"/>
        <item x="257"/>
        <item x="211"/>
        <item x="245"/>
        <item x="83"/>
        <item x="148"/>
        <item x="344"/>
        <item x="263"/>
        <item x="182"/>
        <item x="276"/>
        <item x="36"/>
        <item x="165"/>
        <item x="62"/>
        <item x="8"/>
        <item x="314"/>
        <item x="209"/>
        <item x="246"/>
        <item x="147"/>
        <item x="206"/>
        <item x="309"/>
        <item x="327"/>
        <item x="29"/>
        <item x="27"/>
        <item x="88"/>
        <item x="358"/>
        <item x="169"/>
        <item x="61"/>
        <item x="299"/>
        <item x="349"/>
        <item x="360"/>
        <item x="237"/>
        <item x="318"/>
        <item x="127"/>
        <item x="253"/>
        <item x="199"/>
        <item x="126"/>
        <item x="50"/>
        <item x="189"/>
        <item x="203"/>
        <item x="116"/>
        <item x="93"/>
        <item x="110"/>
        <item x="332"/>
        <item x="184"/>
        <item x="317"/>
        <item x="176"/>
        <item x="284"/>
        <item x="363"/>
        <item x="97"/>
        <item x="51"/>
        <item x="302"/>
        <item x="174"/>
        <item x="119"/>
        <item x="142"/>
        <item x="77"/>
        <item x="268"/>
        <item x="258"/>
        <item x="339"/>
        <item x="49"/>
        <item x="123"/>
        <item x="274"/>
        <item x="112"/>
        <item x="33"/>
        <item x="164"/>
        <item x="94"/>
        <item x="362"/>
        <item x="30"/>
        <item x="321"/>
        <item x="80"/>
        <item x="325"/>
        <item x="55"/>
        <item x="239"/>
        <item x="235"/>
        <item x="256"/>
        <item x="43"/>
        <item x="278"/>
        <item x="68"/>
        <item x="125"/>
        <item x="244"/>
        <item x="136"/>
        <item x="221"/>
        <item x="359"/>
        <item x="67"/>
        <item x="215"/>
        <item x="156"/>
        <item x="226"/>
        <item x="255"/>
        <item x="236"/>
        <item t="default"/>
      </items>
    </pivotField>
    <pivotField showAll="0">
      <items count="7">
        <item x="2"/>
        <item x="0"/>
        <item x="4"/>
        <item x="5"/>
        <item x="1"/>
        <item x="3"/>
        <item t="default"/>
      </items>
    </pivotField>
    <pivotField showAll="0">
      <items count="9">
        <item x="1"/>
        <item x="4"/>
        <item x="2"/>
        <item x="3"/>
        <item x="5"/>
        <item x="7"/>
        <item x="0"/>
        <item x="6"/>
        <item t="default"/>
      </items>
    </pivotField>
    <pivotField showAll="0">
      <items count="11">
        <item x="5"/>
        <item x="6"/>
        <item x="4"/>
        <item x="1"/>
        <item x="8"/>
        <item x="0"/>
        <item x="3"/>
        <item x="2"/>
        <item x="7"/>
        <item x="9"/>
        <item t="default"/>
      </items>
    </pivotField>
    <pivotField showAll="0">
      <items count="4">
        <item x="1"/>
        <item x="0"/>
        <item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axis="axisRow" showAll="0">
      <items count="4">
        <item n="FIRST 1000 DATA" sd="0" x="0"/>
        <item n="1001-2000" sd="0" x="1"/>
        <item n="2001-3000" sd="0" x="2"/>
        <item t="default" sd="0"/>
      </items>
    </pivotField>
    <pivotField showAll="0">
      <items count="378">
        <item x="118"/>
        <item x="283"/>
        <item x="82"/>
        <item x="247"/>
        <item x="46"/>
        <item x="211"/>
        <item x="10"/>
        <item x="175"/>
        <item x="339"/>
        <item x="139"/>
        <item x="304"/>
        <item x="103"/>
        <item x="268"/>
        <item x="67"/>
        <item x="232"/>
        <item x="31"/>
        <item x="196"/>
        <item x="360"/>
        <item x="160"/>
        <item x="324"/>
        <item x="124"/>
        <item x="289"/>
        <item x="88"/>
        <item x="253"/>
        <item x="52"/>
        <item x="217"/>
        <item x="16"/>
        <item x="181"/>
        <item x="345"/>
        <item x="145"/>
        <item x="309"/>
        <item x="108"/>
        <item x="273"/>
        <item x="72"/>
        <item x="237"/>
        <item x="36"/>
        <item x="201"/>
        <item x="0"/>
        <item x="165"/>
        <item x="329"/>
        <item x="129"/>
        <item x="294"/>
        <item x="93"/>
        <item x="258"/>
        <item x="57"/>
        <item x="222"/>
        <item x="21"/>
        <item x="186"/>
        <item x="350"/>
        <item x="150"/>
        <item x="314"/>
        <item x="113"/>
        <item x="278"/>
        <item x="77"/>
        <item x="242"/>
        <item x="41"/>
        <item x="206"/>
        <item x="5"/>
        <item x="170"/>
        <item x="334"/>
        <item x="134"/>
        <item x="299"/>
        <item x="98"/>
        <item x="263"/>
        <item x="62"/>
        <item x="227"/>
        <item x="26"/>
        <item x="191"/>
        <item x="355"/>
        <item x="155"/>
        <item x="319"/>
        <item x="119"/>
        <item x="284"/>
        <item x="83"/>
        <item x="248"/>
        <item x="47"/>
        <item x="212"/>
        <item x="11"/>
        <item x="176"/>
        <item x="340"/>
        <item x="140"/>
        <item x="305"/>
        <item x="104"/>
        <item x="269"/>
        <item x="68"/>
        <item x="233"/>
        <item x="32"/>
        <item x="197"/>
        <item x="361"/>
        <item x="161"/>
        <item x="325"/>
        <item x="125"/>
        <item x="290"/>
        <item x="89"/>
        <item x="254"/>
        <item x="53"/>
        <item x="218"/>
        <item x="17"/>
        <item x="182"/>
        <item x="346"/>
        <item x="146"/>
        <item x="310"/>
        <item x="109"/>
        <item x="274"/>
        <item x="73"/>
        <item x="238"/>
        <item x="37"/>
        <item x="202"/>
        <item x="1"/>
        <item x="166"/>
        <item x="330"/>
        <item x="130"/>
        <item x="295"/>
        <item x="94"/>
        <item x="259"/>
        <item x="58"/>
        <item x="223"/>
        <item x="22"/>
        <item x="187"/>
        <item x="351"/>
        <item x="151"/>
        <item x="315"/>
        <item x="114"/>
        <item x="279"/>
        <item x="78"/>
        <item x="243"/>
        <item x="42"/>
        <item x="207"/>
        <item x="6"/>
        <item x="171"/>
        <item x="335"/>
        <item x="135"/>
        <item x="300"/>
        <item x="99"/>
        <item x="264"/>
        <item x="63"/>
        <item x="228"/>
        <item x="27"/>
        <item x="192"/>
        <item x="356"/>
        <item x="156"/>
        <item x="320"/>
        <item x="120"/>
        <item x="285"/>
        <item x="84"/>
        <item x="249"/>
        <item x="48"/>
        <item x="213"/>
        <item x="12"/>
        <item x="177"/>
        <item x="341"/>
        <item x="141"/>
        <item x="306"/>
        <item x="105"/>
        <item x="270"/>
        <item x="69"/>
        <item x="234"/>
        <item x="33"/>
        <item x="198"/>
        <item x="362"/>
        <item x="162"/>
        <item x="326"/>
        <item x="126"/>
        <item x="291"/>
        <item x="90"/>
        <item x="255"/>
        <item x="54"/>
        <item x="219"/>
        <item x="18"/>
        <item x="183"/>
        <item x="347"/>
        <item x="147"/>
        <item x="311"/>
        <item x="110"/>
        <item x="275"/>
        <item x="74"/>
        <item x="239"/>
        <item x="38"/>
        <item x="203"/>
        <item x="2"/>
        <item x="167"/>
        <item x="331"/>
        <item x="131"/>
        <item x="296"/>
        <item x="95"/>
        <item x="260"/>
        <item x="59"/>
        <item x="224"/>
        <item x="23"/>
        <item x="188"/>
        <item x="352"/>
        <item x="152"/>
        <item x="316"/>
        <item x="115"/>
        <item x="280"/>
        <item x="79"/>
        <item x="244"/>
        <item x="43"/>
        <item x="208"/>
        <item x="7"/>
        <item x="172"/>
        <item x="336"/>
        <item x="136"/>
        <item x="301"/>
        <item x="100"/>
        <item x="265"/>
        <item x="64"/>
        <item x="229"/>
        <item x="28"/>
        <item x="193"/>
        <item x="357"/>
        <item x="157"/>
        <item x="321"/>
        <item x="121"/>
        <item x="286"/>
        <item x="85"/>
        <item x="250"/>
        <item x="49"/>
        <item x="214"/>
        <item x="13"/>
        <item x="178"/>
        <item x="342"/>
        <item x="142"/>
        <item x="307"/>
        <item x="106"/>
        <item x="271"/>
        <item x="70"/>
        <item x="235"/>
        <item x="34"/>
        <item x="199"/>
        <item x="363"/>
        <item x="163"/>
        <item x="327"/>
        <item x="127"/>
        <item x="292"/>
        <item x="91"/>
        <item x="256"/>
        <item x="55"/>
        <item x="220"/>
        <item x="19"/>
        <item x="184"/>
        <item x="348"/>
        <item x="148"/>
        <item x="312"/>
        <item x="111"/>
        <item x="276"/>
        <item x="75"/>
        <item x="240"/>
        <item x="39"/>
        <item x="204"/>
        <item x="3"/>
        <item x="168"/>
        <item x="332"/>
        <item x="132"/>
        <item x="297"/>
        <item x="96"/>
        <item x="261"/>
        <item x="60"/>
        <item x="225"/>
        <item x="24"/>
        <item x="189"/>
        <item x="353"/>
        <item x="153"/>
        <item x="317"/>
        <item x="116"/>
        <item x="281"/>
        <item x="80"/>
        <item x="245"/>
        <item x="44"/>
        <item x="209"/>
        <item x="8"/>
        <item x="173"/>
        <item x="337"/>
        <item x="137"/>
        <item x="302"/>
        <item x="101"/>
        <item x="266"/>
        <item x="65"/>
        <item x="230"/>
        <item x="29"/>
        <item x="194"/>
        <item x="358"/>
        <item x="158"/>
        <item x="322"/>
        <item x="122"/>
        <item x="287"/>
        <item x="86"/>
        <item x="251"/>
        <item x="50"/>
        <item x="215"/>
        <item x="14"/>
        <item x="179"/>
        <item x="343"/>
        <item x="143"/>
        <item x="308"/>
        <item x="107"/>
        <item x="272"/>
        <item x="71"/>
        <item x="236"/>
        <item x="35"/>
        <item x="200"/>
        <item x="364"/>
        <item x="164"/>
        <item x="328"/>
        <item x="128"/>
        <item x="293"/>
        <item x="92"/>
        <item x="257"/>
        <item x="56"/>
        <item x="221"/>
        <item x="20"/>
        <item x="185"/>
        <item x="349"/>
        <item x="149"/>
        <item x="313"/>
        <item x="112"/>
        <item x="277"/>
        <item x="76"/>
        <item x="241"/>
        <item x="40"/>
        <item x="205"/>
        <item x="4"/>
        <item x="169"/>
        <item x="333"/>
        <item x="133"/>
        <item x="298"/>
        <item x="97"/>
        <item x="262"/>
        <item x="61"/>
        <item x="226"/>
        <item x="25"/>
        <item x="190"/>
        <item x="354"/>
        <item x="154"/>
        <item x="318"/>
        <item x="117"/>
        <item x="282"/>
        <item x="81"/>
        <item x="246"/>
        <item x="45"/>
        <item x="210"/>
        <item x="9"/>
        <item x="174"/>
        <item x="338"/>
        <item x="138"/>
        <item x="303"/>
        <item x="102"/>
        <item x="267"/>
        <item x="66"/>
        <item x="231"/>
        <item x="30"/>
        <item x="195"/>
        <item x="359"/>
        <item x="159"/>
        <item x="323"/>
        <item x="123"/>
        <item x="288"/>
        <item x="87"/>
        <item x="252"/>
        <item x="51"/>
        <item x="216"/>
        <item x="15"/>
        <item x="180"/>
        <item x="344"/>
        <item x="144"/>
        <item x="374"/>
        <item x="365"/>
        <item x="366"/>
        <item x="367"/>
        <item x="368"/>
        <item x="369"/>
        <item x="370"/>
        <item x="371"/>
        <item x="372"/>
        <item x="373"/>
        <item x="375"/>
        <item x="376"/>
        <item t="default"/>
      </items>
    </pivotField>
  </pivotFields>
  <rowFields count="2">
    <field x="15"/>
    <field x="0"/>
  </rowFields>
  <rowItems count="4">
    <i>
      <x/>
    </i>
    <i>
      <x v="1"/>
    </i>
    <i>
      <x v="2"/>
    </i>
    <i t="grand">
      <x/>
    </i>
  </rowItems>
  <colFields count="1">
    <field x="-2"/>
  </colFields>
  <colItems count="8">
    <i>
      <x/>
    </i>
    <i i="1">
      <x v="1"/>
    </i>
    <i i="2">
      <x v="2"/>
    </i>
    <i i="3">
      <x v="3"/>
    </i>
    <i i="4">
      <x v="4"/>
    </i>
    <i i="5">
      <x v="5"/>
    </i>
    <i i="6">
      <x v="6"/>
    </i>
    <i i="7">
      <x v="7"/>
    </i>
  </colItems>
  <dataFields count="8">
    <dataField name="Sum of Impressions" fld="7" baseField="0" baseItem="0"/>
    <dataField name="Sum of Clicks" fld="8" baseField="0" baseItem="0"/>
    <dataField name="Sum of ROI (%)" fld="14" baseField="0" baseItem="0"/>
    <dataField name="Sum of Conversion Rate (%)" fld="13" baseField="0" baseItem="0"/>
    <dataField name="Sum of Revenue" fld="11" baseField="0" baseItem="0"/>
    <dataField name="Sum of Conversions" fld="9" baseField="0" baseItem="0"/>
    <dataField name="Sum of Campaign Spend" fld="10" baseField="0" baseItem="0"/>
    <dataField name="Sum of CTR (%)" fld="12"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2" format="16" series="1">
      <pivotArea type="data" outline="0" fieldPosition="0">
        <references count="1">
          <reference field="4294967294" count="1" selected="0">
            <x v="0"/>
          </reference>
        </references>
      </pivotArea>
    </chartFormat>
    <chartFormat chart="2" format="17" series="1">
      <pivotArea type="data" outline="0" fieldPosition="0">
        <references count="1">
          <reference field="4294967294" count="1" selected="0">
            <x v="1"/>
          </reference>
        </references>
      </pivotArea>
    </chartFormat>
    <chartFormat chart="2" format="18" series="1">
      <pivotArea type="data" outline="0" fieldPosition="0">
        <references count="1">
          <reference field="4294967294" count="1" selected="0">
            <x v="2"/>
          </reference>
        </references>
      </pivotArea>
    </chartFormat>
    <chartFormat chart="2" format="19" series="1">
      <pivotArea type="data" outline="0" fieldPosition="0">
        <references count="1">
          <reference field="4294967294" count="1" selected="0">
            <x v="3"/>
          </reference>
        </references>
      </pivotArea>
    </chartFormat>
    <chartFormat chart="2" format="20" series="1">
      <pivotArea type="data" outline="0" fieldPosition="0">
        <references count="1">
          <reference field="4294967294" count="1" selected="0">
            <x v="4"/>
          </reference>
        </references>
      </pivotArea>
    </chartFormat>
    <chartFormat chart="2" format="21" series="1">
      <pivotArea type="data" outline="0" fieldPosition="0">
        <references count="1">
          <reference field="4294967294" count="1" selected="0">
            <x v="5"/>
          </reference>
        </references>
      </pivotArea>
    </chartFormat>
    <chartFormat chart="2" format="22" series="1">
      <pivotArea type="data" outline="0" fieldPosition="0">
        <references count="1">
          <reference field="4294967294" count="1" selected="0">
            <x v="6"/>
          </reference>
        </references>
      </pivotArea>
    </chartFormat>
    <chartFormat chart="2" format="23"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C62A1A-6231-4C09-A0CF-A0BC4DB95071}" name="Q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12" firstHeaderRow="0" firstDataRow="1" firstDataCol="1"/>
  <pivotFields count="17">
    <pivotField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731">
        <item m="1" x="483"/>
        <item m="1" x="648"/>
        <item m="1" x="447"/>
        <item m="1" x="612"/>
        <item m="1" x="411"/>
        <item m="1" x="576"/>
        <item m="1" x="375"/>
        <item m="1" x="540"/>
        <item m="1" x="704"/>
        <item m="1" x="504"/>
        <item m="1" x="669"/>
        <item m="1" x="468"/>
        <item m="1" x="633"/>
        <item m="1" x="432"/>
        <item m="1" x="597"/>
        <item m="1" x="396"/>
        <item m="1" x="561"/>
        <item m="1" x="725"/>
        <item m="1" x="525"/>
        <item m="1" x="689"/>
        <item m="1" x="489"/>
        <item m="1" x="654"/>
        <item m="1" x="453"/>
        <item m="1" x="618"/>
        <item m="1" x="417"/>
        <item m="1" x="582"/>
        <item m="1" x="381"/>
        <item m="1" x="546"/>
        <item m="1" x="710"/>
        <item m="1" x="510"/>
        <item m="1" x="674"/>
        <item m="1" x="473"/>
        <item m="1" x="638"/>
        <item m="1" x="437"/>
        <item m="1" x="602"/>
        <item m="1" x="401"/>
        <item m="1" x="566"/>
        <item m="1" x="365"/>
        <item m="1" x="530"/>
        <item m="1" x="694"/>
        <item m="1" x="494"/>
        <item m="1" x="659"/>
        <item m="1" x="458"/>
        <item m="1" x="623"/>
        <item m="1" x="422"/>
        <item m="1" x="587"/>
        <item m="1" x="386"/>
        <item m="1" x="551"/>
        <item m="1" x="715"/>
        <item m="1" x="515"/>
        <item m="1" x="679"/>
        <item m="1" x="478"/>
        <item m="1" x="643"/>
        <item m="1" x="442"/>
        <item m="1" x="607"/>
        <item m="1" x="406"/>
        <item m="1" x="571"/>
        <item m="1" x="370"/>
        <item m="1" x="535"/>
        <item m="1" x="699"/>
        <item m="1" x="499"/>
        <item m="1" x="664"/>
        <item m="1" x="463"/>
        <item m="1" x="628"/>
        <item m="1" x="427"/>
        <item m="1" x="592"/>
        <item m="1" x="391"/>
        <item m="1" x="556"/>
        <item m="1" x="720"/>
        <item m="1" x="520"/>
        <item m="1" x="684"/>
        <item m="1" x="484"/>
        <item m="1" x="649"/>
        <item m="1" x="448"/>
        <item m="1" x="613"/>
        <item m="1" x="412"/>
        <item m="1" x="577"/>
        <item m="1" x="376"/>
        <item m="1" x="541"/>
        <item m="1" x="705"/>
        <item m="1" x="505"/>
        <item m="1" x="670"/>
        <item m="1" x="469"/>
        <item m="1" x="634"/>
        <item m="1" x="433"/>
        <item m="1" x="598"/>
        <item m="1" x="397"/>
        <item m="1" x="562"/>
        <item m="1" x="726"/>
        <item m="1" x="526"/>
        <item m="1" x="690"/>
        <item m="1" x="490"/>
        <item m="1" x="655"/>
        <item m="1" x="454"/>
        <item m="1" x="619"/>
        <item m="1" x="418"/>
        <item m="1" x="583"/>
        <item m="1" x="382"/>
        <item m="1" x="547"/>
        <item m="1" x="711"/>
        <item m="1" x="511"/>
        <item m="1" x="675"/>
        <item m="1" x="474"/>
        <item m="1" x="639"/>
        <item m="1" x="438"/>
        <item m="1" x="603"/>
        <item m="1" x="402"/>
        <item m="1" x="567"/>
        <item m="1" x="366"/>
        <item m="1" x="531"/>
        <item m="1" x="695"/>
        <item m="1" x="495"/>
        <item m="1" x="660"/>
        <item m="1" x="459"/>
        <item m="1" x="624"/>
        <item m="1" x="423"/>
        <item m="1" x="588"/>
        <item m="1" x="387"/>
        <item m="1" x="552"/>
        <item m="1" x="716"/>
        <item m="1" x="516"/>
        <item m="1" x="680"/>
        <item m="1" x="479"/>
        <item m="1" x="644"/>
        <item m="1" x="443"/>
        <item m="1" x="608"/>
        <item m="1" x="407"/>
        <item m="1" x="572"/>
        <item m="1" x="371"/>
        <item m="1" x="536"/>
        <item m="1" x="700"/>
        <item m="1" x="500"/>
        <item m="1" x="665"/>
        <item m="1" x="464"/>
        <item m="1" x="629"/>
        <item m="1" x="428"/>
        <item m="1" x="593"/>
        <item m="1" x="392"/>
        <item m="1" x="557"/>
        <item m="1" x="721"/>
        <item m="1" x="521"/>
        <item m="1" x="685"/>
        <item m="1" x="485"/>
        <item m="1" x="650"/>
        <item m="1" x="449"/>
        <item m="1" x="614"/>
        <item m="1" x="413"/>
        <item m="1" x="578"/>
        <item m="1" x="377"/>
        <item m="1" x="542"/>
        <item m="1" x="706"/>
        <item m="1" x="506"/>
        <item m="1" x="671"/>
        <item m="1" x="470"/>
        <item m="1" x="635"/>
        <item m="1" x="434"/>
        <item m="1" x="599"/>
        <item m="1" x="398"/>
        <item m="1" x="563"/>
        <item m="1" x="727"/>
        <item m="1" x="527"/>
        <item m="1" x="691"/>
        <item m="1" x="491"/>
        <item m="1" x="656"/>
        <item m="1" x="455"/>
        <item m="1" x="620"/>
        <item m="1" x="419"/>
        <item m="1" x="584"/>
        <item m="1" x="383"/>
        <item m="1" x="548"/>
        <item m="1" x="712"/>
        <item m="1" x="512"/>
        <item m="1" x="676"/>
        <item m="1" x="475"/>
        <item m="1" x="640"/>
        <item m="1" x="439"/>
        <item m="1" x="604"/>
        <item m="1" x="403"/>
        <item m="1" x="568"/>
        <item m="1" x="367"/>
        <item m="1" x="532"/>
        <item m="1" x="696"/>
        <item m="1" x="496"/>
        <item m="1" x="661"/>
        <item m="1" x="460"/>
        <item m="1" x="625"/>
        <item m="1" x="424"/>
        <item m="1" x="589"/>
        <item m="1" x="388"/>
        <item m="1" x="553"/>
        <item m="1" x="717"/>
        <item m="1" x="517"/>
        <item m="1" x="681"/>
        <item m="1" x="480"/>
        <item m="1" x="645"/>
        <item m="1" x="444"/>
        <item m="1" x="609"/>
        <item m="1" x="408"/>
        <item m="1" x="573"/>
        <item m="1" x="372"/>
        <item m="1" x="537"/>
        <item m="1" x="701"/>
        <item m="1" x="501"/>
        <item m="1" x="666"/>
        <item m="1" x="465"/>
        <item m="1" x="630"/>
        <item m="1" x="429"/>
        <item m="1" x="594"/>
        <item m="1" x="393"/>
        <item m="1" x="558"/>
        <item m="1" x="722"/>
        <item m="1" x="522"/>
        <item m="1" x="686"/>
        <item m="1" x="486"/>
        <item m="1" x="651"/>
        <item m="1" x="450"/>
        <item m="1" x="615"/>
        <item m="1" x="414"/>
        <item m="1" x="579"/>
        <item m="1" x="378"/>
        <item m="1" x="543"/>
        <item m="1" x="707"/>
        <item m="1" x="507"/>
        <item m="1" x="672"/>
        <item m="1" x="471"/>
        <item m="1" x="636"/>
        <item m="1" x="435"/>
        <item m="1" x="600"/>
        <item m="1" x="399"/>
        <item m="1" x="564"/>
        <item m="1" x="728"/>
        <item m="1" x="528"/>
        <item m="1" x="692"/>
        <item m="1" x="492"/>
        <item m="1" x="657"/>
        <item m="1" x="456"/>
        <item m="1" x="621"/>
        <item m="1" x="420"/>
        <item m="1" x="585"/>
        <item m="1" x="384"/>
        <item m="1" x="549"/>
        <item m="1" x="713"/>
        <item m="1" x="513"/>
        <item m="1" x="677"/>
        <item m="1" x="476"/>
        <item m="1" x="641"/>
        <item m="1" x="440"/>
        <item m="1" x="605"/>
        <item m="1" x="404"/>
        <item m="1" x="569"/>
        <item m="1" x="368"/>
        <item m="1" x="533"/>
        <item m="1" x="697"/>
        <item m="1" x="497"/>
        <item m="1" x="662"/>
        <item m="1" x="461"/>
        <item m="1" x="626"/>
        <item m="1" x="425"/>
        <item m="1" x="590"/>
        <item m="1" x="389"/>
        <item m="1" x="554"/>
        <item m="1" x="718"/>
        <item m="1" x="518"/>
        <item m="1" x="682"/>
        <item m="1" x="481"/>
        <item m="1" x="646"/>
        <item m="1" x="445"/>
        <item m="1" x="610"/>
        <item m="1" x="409"/>
        <item m="1" x="574"/>
        <item m="1" x="373"/>
        <item m="1" x="538"/>
        <item m="1" x="702"/>
        <item m="1" x="502"/>
        <item m="1" x="667"/>
        <item m="1" x="466"/>
        <item m="1" x="631"/>
        <item m="1" x="430"/>
        <item m="1" x="595"/>
        <item m="1" x="394"/>
        <item m="1" x="559"/>
        <item m="1" x="723"/>
        <item m="1" x="523"/>
        <item m="1" x="687"/>
        <item m="1" x="487"/>
        <item m="1" x="652"/>
        <item m="1" x="451"/>
        <item m="1" x="616"/>
        <item m="1" x="415"/>
        <item m="1" x="580"/>
        <item m="1" x="379"/>
        <item m="1" x="544"/>
        <item m="1" x="708"/>
        <item m="1" x="508"/>
        <item m="1" x="673"/>
        <item m="1" x="472"/>
        <item m="1" x="637"/>
        <item m="1" x="436"/>
        <item m="1" x="601"/>
        <item m="1" x="400"/>
        <item m="1" x="565"/>
        <item m="1" x="729"/>
        <item m="1" x="529"/>
        <item m="1" x="693"/>
        <item m="1" x="493"/>
        <item m="1" x="658"/>
        <item m="1" x="457"/>
        <item m="1" x="622"/>
        <item m="1" x="421"/>
        <item m="1" x="586"/>
        <item m="1" x="385"/>
        <item m="1" x="550"/>
        <item m="1" x="714"/>
        <item m="1" x="514"/>
        <item m="1" x="678"/>
        <item m="1" x="477"/>
        <item m="1" x="642"/>
        <item m="1" x="441"/>
        <item m="1" x="606"/>
        <item m="1" x="405"/>
        <item m="1" x="570"/>
        <item m="1" x="369"/>
        <item m="1" x="534"/>
        <item m="1" x="698"/>
        <item m="1" x="498"/>
        <item m="1" x="663"/>
        <item m="1" x="462"/>
        <item m="1" x="627"/>
        <item m="1" x="426"/>
        <item m="1" x="591"/>
        <item m="1" x="390"/>
        <item m="1" x="555"/>
        <item m="1" x="719"/>
        <item m="1" x="519"/>
        <item m="1" x="683"/>
        <item m="1" x="482"/>
        <item m="1" x="647"/>
        <item m="1" x="446"/>
        <item m="1" x="611"/>
        <item m="1" x="410"/>
        <item m="1" x="575"/>
        <item m="1" x="374"/>
        <item m="1" x="539"/>
        <item m="1" x="703"/>
        <item m="1" x="503"/>
        <item m="1" x="668"/>
        <item m="1" x="467"/>
        <item m="1" x="632"/>
        <item m="1" x="431"/>
        <item m="1" x="596"/>
        <item m="1" x="395"/>
        <item m="1" x="560"/>
        <item m="1" x="724"/>
        <item m="1" x="524"/>
        <item m="1" x="688"/>
        <item m="1" x="488"/>
        <item m="1" x="653"/>
        <item m="1" x="452"/>
        <item m="1" x="617"/>
        <item m="1" x="416"/>
        <item m="1" x="581"/>
        <item m="1" x="380"/>
        <item m="1" x="545"/>
        <item m="1" x="709"/>
        <item m="1" x="509"/>
        <item x="46"/>
        <item x="76"/>
        <item x="353"/>
        <item x="272"/>
        <item x="212"/>
        <item x="163"/>
        <item x="201"/>
        <item x="346"/>
        <item x="134"/>
        <item x="57"/>
        <item x="319"/>
        <item x="152"/>
        <item x="331"/>
        <item x="105"/>
        <item x="66"/>
        <item x="58"/>
        <item x="310"/>
        <item x="352"/>
        <item x="208"/>
        <item x="231"/>
        <item x="288"/>
        <item x="121"/>
        <item x="35"/>
        <item x="242"/>
        <item x="168"/>
        <item x="216"/>
        <item x="122"/>
        <item x="200"/>
        <item x="114"/>
        <item x="240"/>
        <item x="19"/>
        <item x="306"/>
        <item x="11"/>
        <item x="259"/>
        <item x="230"/>
        <item x="91"/>
        <item x="287"/>
        <item x="48"/>
        <item x="23"/>
        <item x="290"/>
        <item x="283"/>
        <item x="79"/>
        <item x="181"/>
        <item x="326"/>
        <item x="146"/>
        <item x="241"/>
        <item x="109"/>
        <item x="3"/>
        <item x="108"/>
        <item x="100"/>
        <item x="75"/>
        <item x="31"/>
        <item x="72"/>
        <item x="247"/>
        <item x="160"/>
        <item x="22"/>
        <item x="364"/>
        <item x="356"/>
        <item x="85"/>
        <item x="42"/>
        <item x="171"/>
        <item x="18"/>
        <item x="103"/>
        <item x="44"/>
        <item x="104"/>
        <item x="45"/>
        <item x="291"/>
        <item x="195"/>
        <item x="243"/>
        <item x="87"/>
        <item x="129"/>
        <item x="0"/>
        <item x="293"/>
        <item x="336"/>
        <item x="92"/>
        <item x="37"/>
        <item x="279"/>
        <item x="198"/>
        <item x="187"/>
        <item x="101"/>
        <item x="32"/>
        <item x="151"/>
        <item x="149"/>
        <item x="39"/>
        <item x="323"/>
        <item x="24"/>
        <item x="265"/>
        <item x="150"/>
        <item x="307"/>
        <item x="223"/>
        <item x="159"/>
        <item x="313"/>
        <item x="301"/>
        <item x="286"/>
        <item x="295"/>
        <item x="161"/>
        <item x="361"/>
        <item x="26"/>
        <item x="342"/>
        <item x="118"/>
        <item x="330"/>
        <item x="217"/>
        <item x="137"/>
        <item x="294"/>
        <item x="335"/>
        <item x="193"/>
        <item x="214"/>
        <item x="329"/>
        <item x="17"/>
        <item x="47"/>
        <item x="251"/>
        <item x="59"/>
        <item x="312"/>
        <item x="106"/>
        <item x="250"/>
        <item x="170"/>
        <item x="285"/>
        <item x="270"/>
        <item x="354"/>
        <item x="267"/>
        <item x="28"/>
        <item x="130"/>
        <item x="338"/>
        <item x="132"/>
        <item x="158"/>
        <item x="297"/>
        <item x="9"/>
        <item x="38"/>
        <item x="260"/>
        <item x="264"/>
        <item x="281"/>
        <item x="282"/>
        <item x="300"/>
        <item x="266"/>
        <item x="13"/>
        <item x="41"/>
        <item x="139"/>
        <item x="205"/>
        <item x="296"/>
        <item x="324"/>
        <item x="96"/>
        <item x="275"/>
        <item x="2"/>
        <item x="179"/>
        <item x="172"/>
        <item x="303"/>
        <item x="120"/>
        <item x="78"/>
        <item x="5"/>
        <item x="186"/>
        <item x="254"/>
        <item x="315"/>
        <item x="341"/>
        <item x="233"/>
        <item x="99"/>
        <item x="74"/>
        <item x="191"/>
        <item x="15"/>
        <item x="111"/>
        <item x="60"/>
        <item x="196"/>
        <item x="261"/>
        <item x="89"/>
        <item x="52"/>
        <item x="82"/>
        <item x="65"/>
        <item x="183"/>
        <item x="140"/>
        <item x="334"/>
        <item x="333"/>
        <item x="135"/>
        <item x="343"/>
        <item x="232"/>
        <item x="155"/>
        <item x="124"/>
        <item x="34"/>
        <item x="269"/>
        <item x="248"/>
        <item x="328"/>
        <item x="40"/>
        <item x="69"/>
        <item x="6"/>
        <item x="355"/>
        <item x="289"/>
        <item x="234"/>
        <item x="273"/>
        <item x="340"/>
        <item x="154"/>
        <item x="207"/>
        <item x="228"/>
        <item x="143"/>
        <item x="14"/>
        <item x="180"/>
        <item x="4"/>
        <item x="7"/>
        <item x="95"/>
        <item x="192"/>
        <item x="347"/>
        <item x="238"/>
        <item x="25"/>
        <item x="224"/>
        <item x="213"/>
        <item x="117"/>
        <item x="177"/>
        <item x="138"/>
        <item x="210"/>
        <item x="194"/>
        <item x="162"/>
        <item x="357"/>
        <item x="320"/>
        <item x="219"/>
        <item x="229"/>
        <item x="53"/>
        <item x="351"/>
        <item x="54"/>
        <item x="63"/>
        <item x="21"/>
        <item x="308"/>
        <item x="107"/>
        <item x="115"/>
        <item x="113"/>
        <item x="218"/>
        <item x="204"/>
        <item x="222"/>
        <item x="262"/>
        <item x="98"/>
        <item x="81"/>
        <item x="102"/>
        <item x="144"/>
        <item x="311"/>
        <item x="252"/>
        <item x="348"/>
        <item x="56"/>
        <item x="304"/>
        <item x="190"/>
        <item x="157"/>
        <item x="305"/>
        <item x="298"/>
        <item x="173"/>
        <item x="322"/>
        <item x="249"/>
        <item x="202"/>
        <item x="227"/>
        <item x="188"/>
        <item x="73"/>
        <item x="316"/>
        <item x="271"/>
        <item x="86"/>
        <item x="337"/>
        <item x="280"/>
        <item x="175"/>
        <item x="185"/>
        <item x="145"/>
        <item x="153"/>
        <item x="225"/>
        <item x="131"/>
        <item x="345"/>
        <item x="90"/>
        <item x="1"/>
        <item x="133"/>
        <item x="10"/>
        <item x="277"/>
        <item x="141"/>
        <item x="84"/>
        <item x="128"/>
        <item x="350"/>
        <item x="166"/>
        <item x="64"/>
        <item x="70"/>
        <item x="220"/>
        <item x="178"/>
        <item x="197"/>
        <item x="16"/>
        <item x="71"/>
        <item x="12"/>
        <item x="292"/>
        <item x="20"/>
        <item x="167"/>
        <item x="257"/>
        <item x="211"/>
        <item x="245"/>
        <item x="83"/>
        <item x="148"/>
        <item x="344"/>
        <item x="263"/>
        <item x="182"/>
        <item x="276"/>
        <item x="36"/>
        <item x="165"/>
        <item x="62"/>
        <item x="8"/>
        <item x="314"/>
        <item x="209"/>
        <item x="246"/>
        <item x="147"/>
        <item x="206"/>
        <item x="309"/>
        <item x="327"/>
        <item x="29"/>
        <item x="27"/>
        <item x="88"/>
        <item x="358"/>
        <item x="169"/>
        <item x="61"/>
        <item x="299"/>
        <item x="349"/>
        <item x="360"/>
        <item x="237"/>
        <item x="318"/>
        <item x="127"/>
        <item x="253"/>
        <item x="199"/>
        <item x="126"/>
        <item x="50"/>
        <item x="189"/>
        <item x="203"/>
        <item x="116"/>
        <item x="93"/>
        <item x="110"/>
        <item x="332"/>
        <item x="184"/>
        <item x="317"/>
        <item x="176"/>
        <item x="284"/>
        <item x="363"/>
        <item x="97"/>
        <item x="51"/>
        <item x="302"/>
        <item x="174"/>
        <item x="119"/>
        <item x="142"/>
        <item x="77"/>
        <item x="268"/>
        <item x="258"/>
        <item x="339"/>
        <item x="49"/>
        <item x="123"/>
        <item x="274"/>
        <item x="112"/>
        <item x="33"/>
        <item x="164"/>
        <item x="94"/>
        <item x="362"/>
        <item x="30"/>
        <item x="321"/>
        <item x="80"/>
        <item x="325"/>
        <item x="55"/>
        <item x="239"/>
        <item x="235"/>
        <item x="256"/>
        <item x="43"/>
        <item x="278"/>
        <item x="68"/>
        <item x="125"/>
        <item x="244"/>
        <item x="136"/>
        <item x="221"/>
        <item x="359"/>
        <item x="67"/>
        <item x="215"/>
        <item x="156"/>
        <item x="226"/>
        <item x="255"/>
        <item x="236"/>
        <item t="default"/>
      </items>
    </pivotField>
    <pivotField showAll="0">
      <items count="7">
        <item x="2"/>
        <item x="0"/>
        <item x="4"/>
        <item x="5"/>
        <item x="1"/>
        <item x="3"/>
        <item t="default"/>
      </items>
    </pivotField>
    <pivotField axis="axisRow" showAll="0">
      <items count="9">
        <item x="1"/>
        <item x="4"/>
        <item x="2"/>
        <item x="3"/>
        <item x="5"/>
        <item x="7"/>
        <item x="0"/>
        <item x="6"/>
        <item t="default"/>
      </items>
    </pivotField>
    <pivotField showAll="0">
      <items count="11">
        <item x="5"/>
        <item x="6"/>
        <item x="4"/>
        <item x="1"/>
        <item x="8"/>
        <item x="0"/>
        <item x="3"/>
        <item x="2"/>
        <item x="7"/>
        <item x="9"/>
        <item t="default"/>
      </items>
    </pivotField>
    <pivotField showAll="0">
      <items count="4">
        <item x="1"/>
        <item x="0"/>
        <item x="2"/>
        <item t="default"/>
      </items>
    </pivotField>
    <pivotField dataField="1" showAll="0"/>
    <pivotField dataField="1" showAll="0"/>
    <pivotField dataField="1" showAll="0"/>
    <pivotField showAll="0"/>
    <pivotField showAll="0"/>
    <pivotField showAll="0"/>
    <pivotField showAll="0"/>
    <pivotField showAll="0"/>
    <pivotField showAll="0" defaultSubtotal="0">
      <items count="3">
        <item x="0"/>
        <item x="1"/>
        <item x="2"/>
      </items>
    </pivotField>
    <pivotField showAll="0">
      <items count="378">
        <item x="118"/>
        <item x="283"/>
        <item x="82"/>
        <item x="247"/>
        <item x="46"/>
        <item x="211"/>
        <item x="10"/>
        <item x="175"/>
        <item x="339"/>
        <item x="139"/>
        <item x="304"/>
        <item x="103"/>
        <item x="268"/>
        <item x="67"/>
        <item x="232"/>
        <item x="31"/>
        <item x="196"/>
        <item x="360"/>
        <item x="160"/>
        <item x="324"/>
        <item x="124"/>
        <item x="289"/>
        <item x="88"/>
        <item x="253"/>
        <item x="52"/>
        <item x="217"/>
        <item x="16"/>
        <item x="181"/>
        <item x="345"/>
        <item x="145"/>
        <item x="309"/>
        <item x="108"/>
        <item x="273"/>
        <item x="72"/>
        <item x="237"/>
        <item x="36"/>
        <item x="201"/>
        <item x="0"/>
        <item x="165"/>
        <item x="329"/>
        <item x="129"/>
        <item x="294"/>
        <item x="93"/>
        <item x="258"/>
        <item x="57"/>
        <item x="222"/>
        <item x="21"/>
        <item x="186"/>
        <item x="350"/>
        <item x="150"/>
        <item x="314"/>
        <item x="113"/>
        <item x="278"/>
        <item x="77"/>
        <item x="242"/>
        <item x="41"/>
        <item x="206"/>
        <item x="5"/>
        <item x="170"/>
        <item x="334"/>
        <item x="134"/>
        <item x="299"/>
        <item x="98"/>
        <item x="263"/>
        <item x="62"/>
        <item x="227"/>
        <item x="26"/>
        <item x="191"/>
        <item x="355"/>
        <item x="155"/>
        <item x="319"/>
        <item x="119"/>
        <item x="284"/>
        <item x="83"/>
        <item x="248"/>
        <item x="47"/>
        <item x="212"/>
        <item x="11"/>
        <item x="176"/>
        <item x="340"/>
        <item x="140"/>
        <item x="305"/>
        <item x="104"/>
        <item x="269"/>
        <item x="68"/>
        <item x="233"/>
        <item x="32"/>
        <item x="197"/>
        <item x="361"/>
        <item x="161"/>
        <item x="325"/>
        <item x="125"/>
        <item x="290"/>
        <item x="89"/>
        <item x="254"/>
        <item x="53"/>
        <item x="218"/>
        <item x="17"/>
        <item x="182"/>
        <item x="346"/>
        <item x="146"/>
        <item x="310"/>
        <item x="109"/>
        <item x="274"/>
        <item x="73"/>
        <item x="238"/>
        <item x="37"/>
        <item x="202"/>
        <item x="1"/>
        <item x="166"/>
        <item x="330"/>
        <item x="130"/>
        <item x="295"/>
        <item x="94"/>
        <item x="259"/>
        <item x="58"/>
        <item x="223"/>
        <item x="22"/>
        <item x="187"/>
        <item x="351"/>
        <item x="151"/>
        <item x="315"/>
        <item x="114"/>
        <item x="279"/>
        <item x="78"/>
        <item x="243"/>
        <item x="42"/>
        <item x="207"/>
        <item x="6"/>
        <item x="171"/>
        <item x="335"/>
        <item x="135"/>
        <item x="300"/>
        <item x="99"/>
        <item x="264"/>
        <item x="63"/>
        <item x="228"/>
        <item x="27"/>
        <item x="192"/>
        <item x="356"/>
        <item x="156"/>
        <item x="320"/>
        <item x="120"/>
        <item x="285"/>
        <item x="84"/>
        <item x="249"/>
        <item x="48"/>
        <item x="213"/>
        <item x="12"/>
        <item x="177"/>
        <item x="341"/>
        <item x="141"/>
        <item x="306"/>
        <item x="105"/>
        <item x="270"/>
        <item x="69"/>
        <item x="234"/>
        <item x="33"/>
        <item x="198"/>
        <item x="362"/>
        <item x="162"/>
        <item x="326"/>
        <item x="126"/>
        <item x="291"/>
        <item x="90"/>
        <item x="255"/>
        <item x="54"/>
        <item x="219"/>
        <item x="18"/>
        <item x="183"/>
        <item x="347"/>
        <item x="147"/>
        <item x="311"/>
        <item x="110"/>
        <item x="275"/>
        <item x="74"/>
        <item x="239"/>
        <item x="38"/>
        <item x="203"/>
        <item x="2"/>
        <item x="167"/>
        <item x="331"/>
        <item x="131"/>
        <item x="296"/>
        <item x="95"/>
        <item x="260"/>
        <item x="59"/>
        <item x="224"/>
        <item x="23"/>
        <item x="188"/>
        <item x="352"/>
        <item x="152"/>
        <item x="316"/>
        <item x="115"/>
        <item x="280"/>
        <item x="79"/>
        <item x="244"/>
        <item x="43"/>
        <item x="208"/>
        <item x="7"/>
        <item x="172"/>
        <item x="336"/>
        <item x="136"/>
        <item x="301"/>
        <item x="100"/>
        <item x="265"/>
        <item x="64"/>
        <item x="229"/>
        <item x="28"/>
        <item x="193"/>
        <item x="357"/>
        <item x="157"/>
        <item x="321"/>
        <item x="121"/>
        <item x="286"/>
        <item x="85"/>
        <item x="250"/>
        <item x="49"/>
        <item x="214"/>
        <item x="13"/>
        <item x="178"/>
        <item x="342"/>
        <item x="142"/>
        <item x="307"/>
        <item x="106"/>
        <item x="271"/>
        <item x="70"/>
        <item x="235"/>
        <item x="34"/>
        <item x="199"/>
        <item x="363"/>
        <item x="163"/>
        <item x="327"/>
        <item x="127"/>
        <item x="292"/>
        <item x="91"/>
        <item x="256"/>
        <item x="55"/>
        <item x="220"/>
        <item x="19"/>
        <item x="184"/>
        <item x="348"/>
        <item x="148"/>
        <item x="312"/>
        <item x="111"/>
        <item x="276"/>
        <item x="75"/>
        <item x="240"/>
        <item x="39"/>
        <item x="204"/>
        <item x="3"/>
        <item x="168"/>
        <item x="332"/>
        <item x="132"/>
        <item x="297"/>
        <item x="96"/>
        <item x="261"/>
        <item x="60"/>
        <item x="225"/>
        <item x="24"/>
        <item x="189"/>
        <item x="353"/>
        <item x="153"/>
        <item x="317"/>
        <item x="116"/>
        <item x="281"/>
        <item x="80"/>
        <item x="245"/>
        <item x="44"/>
        <item x="209"/>
        <item x="8"/>
        <item x="173"/>
        <item x="337"/>
        <item x="137"/>
        <item x="302"/>
        <item x="101"/>
        <item x="266"/>
        <item x="65"/>
        <item x="230"/>
        <item x="29"/>
        <item x="194"/>
        <item x="358"/>
        <item x="158"/>
        <item x="322"/>
        <item x="122"/>
        <item x="287"/>
        <item x="86"/>
        <item x="251"/>
        <item x="50"/>
        <item x="215"/>
        <item x="14"/>
        <item x="179"/>
        <item x="343"/>
        <item x="143"/>
        <item x="308"/>
        <item x="107"/>
        <item x="272"/>
        <item x="71"/>
        <item x="236"/>
        <item x="35"/>
        <item x="200"/>
        <item x="364"/>
        <item x="164"/>
        <item x="328"/>
        <item x="128"/>
        <item x="293"/>
        <item x="92"/>
        <item x="257"/>
        <item x="56"/>
        <item x="221"/>
        <item x="20"/>
        <item x="185"/>
        <item x="349"/>
        <item x="149"/>
        <item x="313"/>
        <item x="112"/>
        <item x="277"/>
        <item x="76"/>
        <item x="241"/>
        <item x="40"/>
        <item x="205"/>
        <item x="4"/>
        <item x="169"/>
        <item x="333"/>
        <item x="133"/>
        <item x="298"/>
        <item x="97"/>
        <item x="262"/>
        <item x="61"/>
        <item x="226"/>
        <item x="25"/>
        <item x="190"/>
        <item x="354"/>
        <item x="154"/>
        <item x="318"/>
        <item x="117"/>
        <item x="282"/>
        <item x="81"/>
        <item x="246"/>
        <item x="45"/>
        <item x="210"/>
        <item x="9"/>
        <item x="174"/>
        <item x="338"/>
        <item x="138"/>
        <item x="303"/>
        <item x="102"/>
        <item x="267"/>
        <item x="66"/>
        <item x="231"/>
        <item x="30"/>
        <item x="195"/>
        <item x="359"/>
        <item x="159"/>
        <item x="323"/>
        <item x="123"/>
        <item x="288"/>
        <item x="87"/>
        <item x="252"/>
        <item x="51"/>
        <item x="216"/>
        <item x="15"/>
        <item x="180"/>
        <item x="344"/>
        <item x="144"/>
        <item x="374"/>
        <item x="365"/>
        <item x="366"/>
        <item x="367"/>
        <item x="368"/>
        <item x="369"/>
        <item x="370"/>
        <item x="371"/>
        <item x="372"/>
        <item x="373"/>
        <item x="375"/>
        <item x="376"/>
        <item t="default"/>
      </items>
    </pivotField>
  </pivotFields>
  <rowFields count="1">
    <field x="4"/>
  </rowFields>
  <rowItems count="9">
    <i>
      <x/>
    </i>
    <i>
      <x v="1"/>
    </i>
    <i>
      <x v="2"/>
    </i>
    <i>
      <x v="3"/>
    </i>
    <i>
      <x v="4"/>
    </i>
    <i>
      <x v="5"/>
    </i>
    <i>
      <x v="6"/>
    </i>
    <i>
      <x v="7"/>
    </i>
    <i t="grand">
      <x/>
    </i>
  </rowItems>
  <colFields count="1">
    <field x="-2"/>
  </colFields>
  <colItems count="3">
    <i>
      <x/>
    </i>
    <i i="1">
      <x v="1"/>
    </i>
    <i i="2">
      <x v="2"/>
    </i>
  </colItems>
  <dataFields count="3">
    <dataField name="Sum of Conversions" fld="9" baseField="0" baseItem="0"/>
    <dataField name="Sum of Clicks" fld="8" baseField="0" baseItem="0"/>
    <dataField name="Sum of Impressions" fld="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189964-D76D-4C96-AA96-382A288CFD89}" name="Q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10" firstHeaderRow="0" firstDataRow="1" firstDataCol="1"/>
  <pivotFields count="17">
    <pivotField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731">
        <item m="1" x="483"/>
        <item m="1" x="648"/>
        <item m="1" x="447"/>
        <item m="1" x="612"/>
        <item m="1" x="411"/>
        <item m="1" x="576"/>
        <item m="1" x="375"/>
        <item m="1" x="540"/>
        <item m="1" x="704"/>
        <item m="1" x="504"/>
        <item m="1" x="669"/>
        <item m="1" x="468"/>
        <item m="1" x="633"/>
        <item m="1" x="432"/>
        <item m="1" x="597"/>
        <item m="1" x="396"/>
        <item m="1" x="561"/>
        <item m="1" x="725"/>
        <item m="1" x="525"/>
        <item m="1" x="689"/>
        <item m="1" x="489"/>
        <item m="1" x="654"/>
        <item m="1" x="453"/>
        <item m="1" x="618"/>
        <item m="1" x="417"/>
        <item m="1" x="582"/>
        <item m="1" x="381"/>
        <item m="1" x="546"/>
        <item m="1" x="710"/>
        <item m="1" x="510"/>
        <item m="1" x="674"/>
        <item m="1" x="473"/>
        <item m="1" x="638"/>
        <item m="1" x="437"/>
        <item m="1" x="602"/>
        <item m="1" x="401"/>
        <item m="1" x="566"/>
        <item m="1" x="365"/>
        <item m="1" x="530"/>
        <item m="1" x="694"/>
        <item m="1" x="494"/>
        <item m="1" x="659"/>
        <item m="1" x="458"/>
        <item m="1" x="623"/>
        <item m="1" x="422"/>
        <item m="1" x="587"/>
        <item m="1" x="386"/>
        <item m="1" x="551"/>
        <item m="1" x="715"/>
        <item m="1" x="515"/>
        <item m="1" x="679"/>
        <item m="1" x="478"/>
        <item m="1" x="643"/>
        <item m="1" x="442"/>
        <item m="1" x="607"/>
        <item m="1" x="406"/>
        <item m="1" x="571"/>
        <item m="1" x="370"/>
        <item m="1" x="535"/>
        <item m="1" x="699"/>
        <item m="1" x="499"/>
        <item m="1" x="664"/>
        <item m="1" x="463"/>
        <item m="1" x="628"/>
        <item m="1" x="427"/>
        <item m="1" x="592"/>
        <item m="1" x="391"/>
        <item m="1" x="556"/>
        <item m="1" x="720"/>
        <item m="1" x="520"/>
        <item m="1" x="684"/>
        <item m="1" x="484"/>
        <item m="1" x="649"/>
        <item m="1" x="448"/>
        <item m="1" x="613"/>
        <item m="1" x="412"/>
        <item m="1" x="577"/>
        <item m="1" x="376"/>
        <item m="1" x="541"/>
        <item m="1" x="705"/>
        <item m="1" x="505"/>
        <item m="1" x="670"/>
        <item m="1" x="469"/>
        <item m="1" x="634"/>
        <item m="1" x="433"/>
        <item m="1" x="598"/>
        <item m="1" x="397"/>
        <item m="1" x="562"/>
        <item m="1" x="726"/>
        <item m="1" x="526"/>
        <item m="1" x="690"/>
        <item m="1" x="490"/>
        <item m="1" x="655"/>
        <item m="1" x="454"/>
        <item m="1" x="619"/>
        <item m="1" x="418"/>
        <item m="1" x="583"/>
        <item m="1" x="382"/>
        <item m="1" x="547"/>
        <item m="1" x="711"/>
        <item m="1" x="511"/>
        <item m="1" x="675"/>
        <item m="1" x="474"/>
        <item m="1" x="639"/>
        <item m="1" x="438"/>
        <item m="1" x="603"/>
        <item m="1" x="402"/>
        <item m="1" x="567"/>
        <item m="1" x="366"/>
        <item m="1" x="531"/>
        <item m="1" x="695"/>
        <item m="1" x="495"/>
        <item m="1" x="660"/>
        <item m="1" x="459"/>
        <item m="1" x="624"/>
        <item m="1" x="423"/>
        <item m="1" x="588"/>
        <item m="1" x="387"/>
        <item m="1" x="552"/>
        <item m="1" x="716"/>
        <item m="1" x="516"/>
        <item m="1" x="680"/>
        <item m="1" x="479"/>
        <item m="1" x="644"/>
        <item m="1" x="443"/>
        <item m="1" x="608"/>
        <item m="1" x="407"/>
        <item m="1" x="572"/>
        <item m="1" x="371"/>
        <item m="1" x="536"/>
        <item m="1" x="700"/>
        <item m="1" x="500"/>
        <item m="1" x="665"/>
        <item m="1" x="464"/>
        <item m="1" x="629"/>
        <item m="1" x="428"/>
        <item m="1" x="593"/>
        <item m="1" x="392"/>
        <item m="1" x="557"/>
        <item m="1" x="721"/>
        <item m="1" x="521"/>
        <item m="1" x="685"/>
        <item m="1" x="485"/>
        <item m="1" x="650"/>
        <item m="1" x="449"/>
        <item m="1" x="614"/>
        <item m="1" x="413"/>
        <item m="1" x="578"/>
        <item m="1" x="377"/>
        <item m="1" x="542"/>
        <item m="1" x="706"/>
        <item m="1" x="506"/>
        <item m="1" x="671"/>
        <item m="1" x="470"/>
        <item m="1" x="635"/>
        <item m="1" x="434"/>
        <item m="1" x="599"/>
        <item m="1" x="398"/>
        <item m="1" x="563"/>
        <item m="1" x="727"/>
        <item m="1" x="527"/>
        <item m="1" x="691"/>
        <item m="1" x="491"/>
        <item m="1" x="656"/>
        <item m="1" x="455"/>
        <item m="1" x="620"/>
        <item m="1" x="419"/>
        <item m="1" x="584"/>
        <item m="1" x="383"/>
        <item m="1" x="548"/>
        <item m="1" x="712"/>
        <item m="1" x="512"/>
        <item m="1" x="676"/>
        <item m="1" x="475"/>
        <item m="1" x="640"/>
        <item m="1" x="439"/>
        <item m="1" x="604"/>
        <item m="1" x="403"/>
        <item m="1" x="568"/>
        <item m="1" x="367"/>
        <item m="1" x="532"/>
        <item m="1" x="696"/>
        <item m="1" x="496"/>
        <item m="1" x="661"/>
        <item m="1" x="460"/>
        <item m="1" x="625"/>
        <item m="1" x="424"/>
        <item m="1" x="589"/>
        <item m="1" x="388"/>
        <item m="1" x="553"/>
        <item m="1" x="717"/>
        <item m="1" x="517"/>
        <item m="1" x="681"/>
        <item m="1" x="480"/>
        <item m="1" x="645"/>
        <item m="1" x="444"/>
        <item m="1" x="609"/>
        <item m="1" x="408"/>
        <item m="1" x="573"/>
        <item m="1" x="372"/>
        <item m="1" x="537"/>
        <item m="1" x="701"/>
        <item m="1" x="501"/>
        <item m="1" x="666"/>
        <item m="1" x="465"/>
        <item m="1" x="630"/>
        <item m="1" x="429"/>
        <item m="1" x="594"/>
        <item m="1" x="393"/>
        <item m="1" x="558"/>
        <item m="1" x="722"/>
        <item m="1" x="522"/>
        <item m="1" x="686"/>
        <item m="1" x="486"/>
        <item m="1" x="651"/>
        <item m="1" x="450"/>
        <item m="1" x="615"/>
        <item m="1" x="414"/>
        <item m="1" x="579"/>
        <item m="1" x="378"/>
        <item m="1" x="543"/>
        <item m="1" x="707"/>
        <item m="1" x="507"/>
        <item m="1" x="672"/>
        <item m="1" x="471"/>
        <item m="1" x="636"/>
        <item m="1" x="435"/>
        <item m="1" x="600"/>
        <item m="1" x="399"/>
        <item m="1" x="564"/>
        <item m="1" x="728"/>
        <item m="1" x="528"/>
        <item m="1" x="692"/>
        <item m="1" x="492"/>
        <item m="1" x="657"/>
        <item m="1" x="456"/>
        <item m="1" x="621"/>
        <item m="1" x="420"/>
        <item m="1" x="585"/>
        <item m="1" x="384"/>
        <item m="1" x="549"/>
        <item m="1" x="713"/>
        <item m="1" x="513"/>
        <item m="1" x="677"/>
        <item m="1" x="476"/>
        <item m="1" x="641"/>
        <item m="1" x="440"/>
        <item m="1" x="605"/>
        <item m="1" x="404"/>
        <item m="1" x="569"/>
        <item m="1" x="368"/>
        <item m="1" x="533"/>
        <item m="1" x="697"/>
        <item m="1" x="497"/>
        <item m="1" x="662"/>
        <item m="1" x="461"/>
        <item m="1" x="626"/>
        <item m="1" x="425"/>
        <item m="1" x="590"/>
        <item m="1" x="389"/>
        <item m="1" x="554"/>
        <item m="1" x="718"/>
        <item m="1" x="518"/>
        <item m="1" x="682"/>
        <item m="1" x="481"/>
        <item m="1" x="646"/>
        <item m="1" x="445"/>
        <item m="1" x="610"/>
        <item m="1" x="409"/>
        <item m="1" x="574"/>
        <item m="1" x="373"/>
        <item m="1" x="538"/>
        <item m="1" x="702"/>
        <item m="1" x="502"/>
        <item m="1" x="667"/>
        <item m="1" x="466"/>
        <item m="1" x="631"/>
        <item m="1" x="430"/>
        <item m="1" x="595"/>
        <item m="1" x="394"/>
        <item m="1" x="559"/>
        <item m="1" x="723"/>
        <item m="1" x="523"/>
        <item m="1" x="687"/>
        <item m="1" x="487"/>
        <item m="1" x="652"/>
        <item m="1" x="451"/>
        <item m="1" x="616"/>
        <item m="1" x="415"/>
        <item m="1" x="580"/>
        <item m="1" x="379"/>
        <item m="1" x="544"/>
        <item m="1" x="708"/>
        <item m="1" x="508"/>
        <item m="1" x="673"/>
        <item m="1" x="472"/>
        <item m="1" x="637"/>
        <item m="1" x="436"/>
        <item m="1" x="601"/>
        <item m="1" x="400"/>
        <item m="1" x="565"/>
        <item m="1" x="729"/>
        <item m="1" x="529"/>
        <item m="1" x="693"/>
        <item m="1" x="493"/>
        <item m="1" x="658"/>
        <item m="1" x="457"/>
        <item m="1" x="622"/>
        <item m="1" x="421"/>
        <item m="1" x="586"/>
        <item m="1" x="385"/>
        <item m="1" x="550"/>
        <item m="1" x="714"/>
        <item m="1" x="514"/>
        <item m="1" x="678"/>
        <item m="1" x="477"/>
        <item m="1" x="642"/>
        <item m="1" x="441"/>
        <item m="1" x="606"/>
        <item m="1" x="405"/>
        <item m="1" x="570"/>
        <item m="1" x="369"/>
        <item m="1" x="534"/>
        <item m="1" x="698"/>
        <item m="1" x="498"/>
        <item m="1" x="663"/>
        <item m="1" x="462"/>
        <item m="1" x="627"/>
        <item m="1" x="426"/>
        <item m="1" x="591"/>
        <item m="1" x="390"/>
        <item m="1" x="555"/>
        <item m="1" x="719"/>
        <item m="1" x="519"/>
        <item m="1" x="683"/>
        <item m="1" x="482"/>
        <item m="1" x="647"/>
        <item m="1" x="446"/>
        <item m="1" x="611"/>
        <item m="1" x="410"/>
        <item m="1" x="575"/>
        <item m="1" x="374"/>
        <item m="1" x="539"/>
        <item m="1" x="703"/>
        <item m="1" x="503"/>
        <item m="1" x="668"/>
        <item m="1" x="467"/>
        <item m="1" x="632"/>
        <item m="1" x="431"/>
        <item m="1" x="596"/>
        <item m="1" x="395"/>
        <item m="1" x="560"/>
        <item m="1" x="724"/>
        <item m="1" x="524"/>
        <item m="1" x="688"/>
        <item m="1" x="488"/>
        <item m="1" x="653"/>
        <item m="1" x="452"/>
        <item m="1" x="617"/>
        <item m="1" x="416"/>
        <item m="1" x="581"/>
        <item m="1" x="380"/>
        <item m="1" x="545"/>
        <item m="1" x="709"/>
        <item m="1" x="509"/>
        <item x="46"/>
        <item x="76"/>
        <item x="353"/>
        <item x="272"/>
        <item x="212"/>
        <item x="163"/>
        <item x="201"/>
        <item x="346"/>
        <item x="134"/>
        <item x="57"/>
        <item x="319"/>
        <item x="152"/>
        <item x="331"/>
        <item x="105"/>
        <item x="66"/>
        <item x="58"/>
        <item x="310"/>
        <item x="352"/>
        <item x="208"/>
        <item x="231"/>
        <item x="288"/>
        <item x="121"/>
        <item x="35"/>
        <item x="242"/>
        <item x="168"/>
        <item x="216"/>
        <item x="122"/>
        <item x="200"/>
        <item x="114"/>
        <item x="240"/>
        <item x="19"/>
        <item x="306"/>
        <item x="11"/>
        <item x="259"/>
        <item x="230"/>
        <item x="91"/>
        <item x="287"/>
        <item x="48"/>
        <item x="23"/>
        <item x="290"/>
        <item x="283"/>
        <item x="79"/>
        <item x="181"/>
        <item x="326"/>
        <item x="146"/>
        <item x="241"/>
        <item x="109"/>
        <item x="3"/>
        <item x="108"/>
        <item x="100"/>
        <item x="75"/>
        <item x="31"/>
        <item x="72"/>
        <item x="247"/>
        <item x="160"/>
        <item x="22"/>
        <item x="364"/>
        <item x="356"/>
        <item x="85"/>
        <item x="42"/>
        <item x="171"/>
        <item x="18"/>
        <item x="103"/>
        <item x="44"/>
        <item x="104"/>
        <item x="45"/>
        <item x="291"/>
        <item x="195"/>
        <item x="243"/>
        <item x="87"/>
        <item x="129"/>
        <item x="0"/>
        <item x="293"/>
        <item x="336"/>
        <item x="92"/>
        <item x="37"/>
        <item x="279"/>
        <item x="198"/>
        <item x="187"/>
        <item x="101"/>
        <item x="32"/>
        <item x="151"/>
        <item x="149"/>
        <item x="39"/>
        <item x="323"/>
        <item x="24"/>
        <item x="265"/>
        <item x="150"/>
        <item x="307"/>
        <item x="223"/>
        <item x="159"/>
        <item x="313"/>
        <item x="301"/>
        <item x="286"/>
        <item x="295"/>
        <item x="161"/>
        <item x="361"/>
        <item x="26"/>
        <item x="342"/>
        <item x="118"/>
        <item x="330"/>
        <item x="217"/>
        <item x="137"/>
        <item x="294"/>
        <item x="335"/>
        <item x="193"/>
        <item x="214"/>
        <item x="329"/>
        <item x="17"/>
        <item x="47"/>
        <item x="251"/>
        <item x="59"/>
        <item x="312"/>
        <item x="106"/>
        <item x="250"/>
        <item x="170"/>
        <item x="285"/>
        <item x="270"/>
        <item x="354"/>
        <item x="267"/>
        <item x="28"/>
        <item x="130"/>
        <item x="338"/>
        <item x="132"/>
        <item x="158"/>
        <item x="297"/>
        <item x="9"/>
        <item x="38"/>
        <item x="260"/>
        <item x="264"/>
        <item x="281"/>
        <item x="282"/>
        <item x="300"/>
        <item x="266"/>
        <item x="13"/>
        <item x="41"/>
        <item x="139"/>
        <item x="205"/>
        <item x="296"/>
        <item x="324"/>
        <item x="96"/>
        <item x="275"/>
        <item x="2"/>
        <item x="179"/>
        <item x="172"/>
        <item x="303"/>
        <item x="120"/>
        <item x="78"/>
        <item x="5"/>
        <item x="186"/>
        <item x="254"/>
        <item x="315"/>
        <item x="341"/>
        <item x="233"/>
        <item x="99"/>
        <item x="74"/>
        <item x="191"/>
        <item x="15"/>
        <item x="111"/>
        <item x="60"/>
        <item x="196"/>
        <item x="261"/>
        <item x="89"/>
        <item x="52"/>
        <item x="82"/>
        <item x="65"/>
        <item x="183"/>
        <item x="140"/>
        <item x="334"/>
        <item x="333"/>
        <item x="135"/>
        <item x="343"/>
        <item x="232"/>
        <item x="155"/>
        <item x="124"/>
        <item x="34"/>
        <item x="269"/>
        <item x="248"/>
        <item x="328"/>
        <item x="40"/>
        <item x="69"/>
        <item x="6"/>
        <item x="355"/>
        <item x="289"/>
        <item x="234"/>
        <item x="273"/>
        <item x="340"/>
        <item x="154"/>
        <item x="207"/>
        <item x="228"/>
        <item x="143"/>
        <item x="14"/>
        <item x="180"/>
        <item x="4"/>
        <item x="7"/>
        <item x="95"/>
        <item x="192"/>
        <item x="347"/>
        <item x="238"/>
        <item x="25"/>
        <item x="224"/>
        <item x="213"/>
        <item x="117"/>
        <item x="177"/>
        <item x="138"/>
        <item x="210"/>
        <item x="194"/>
        <item x="162"/>
        <item x="357"/>
        <item x="320"/>
        <item x="219"/>
        <item x="229"/>
        <item x="53"/>
        <item x="351"/>
        <item x="54"/>
        <item x="63"/>
        <item x="21"/>
        <item x="308"/>
        <item x="107"/>
        <item x="115"/>
        <item x="113"/>
        <item x="218"/>
        <item x="204"/>
        <item x="222"/>
        <item x="262"/>
        <item x="98"/>
        <item x="81"/>
        <item x="102"/>
        <item x="144"/>
        <item x="311"/>
        <item x="252"/>
        <item x="348"/>
        <item x="56"/>
        <item x="304"/>
        <item x="190"/>
        <item x="157"/>
        <item x="305"/>
        <item x="298"/>
        <item x="173"/>
        <item x="322"/>
        <item x="249"/>
        <item x="202"/>
        <item x="227"/>
        <item x="188"/>
        <item x="73"/>
        <item x="316"/>
        <item x="271"/>
        <item x="86"/>
        <item x="337"/>
        <item x="280"/>
        <item x="175"/>
        <item x="185"/>
        <item x="145"/>
        <item x="153"/>
        <item x="225"/>
        <item x="131"/>
        <item x="345"/>
        <item x="90"/>
        <item x="1"/>
        <item x="133"/>
        <item x="10"/>
        <item x="277"/>
        <item x="141"/>
        <item x="84"/>
        <item x="128"/>
        <item x="350"/>
        <item x="166"/>
        <item x="64"/>
        <item x="70"/>
        <item x="220"/>
        <item x="178"/>
        <item x="197"/>
        <item x="16"/>
        <item x="71"/>
        <item x="12"/>
        <item x="292"/>
        <item x="20"/>
        <item x="167"/>
        <item x="257"/>
        <item x="211"/>
        <item x="245"/>
        <item x="83"/>
        <item x="148"/>
        <item x="344"/>
        <item x="263"/>
        <item x="182"/>
        <item x="276"/>
        <item x="36"/>
        <item x="165"/>
        <item x="62"/>
        <item x="8"/>
        <item x="314"/>
        <item x="209"/>
        <item x="246"/>
        <item x="147"/>
        <item x="206"/>
        <item x="309"/>
        <item x="327"/>
        <item x="29"/>
        <item x="27"/>
        <item x="88"/>
        <item x="358"/>
        <item x="169"/>
        <item x="61"/>
        <item x="299"/>
        <item x="349"/>
        <item x="360"/>
        <item x="237"/>
        <item x="318"/>
        <item x="127"/>
        <item x="253"/>
        <item x="199"/>
        <item x="126"/>
        <item x="50"/>
        <item x="189"/>
        <item x="203"/>
        <item x="116"/>
        <item x="93"/>
        <item x="110"/>
        <item x="332"/>
        <item x="184"/>
        <item x="317"/>
        <item x="176"/>
        <item x="284"/>
        <item x="363"/>
        <item x="97"/>
        <item x="51"/>
        <item x="302"/>
        <item x="174"/>
        <item x="119"/>
        <item x="142"/>
        <item x="77"/>
        <item x="268"/>
        <item x="258"/>
        <item x="339"/>
        <item x="49"/>
        <item x="123"/>
        <item x="274"/>
        <item x="112"/>
        <item x="33"/>
        <item x="164"/>
        <item x="94"/>
        <item x="362"/>
        <item x="30"/>
        <item x="321"/>
        <item x="80"/>
        <item x="325"/>
        <item x="55"/>
        <item x="239"/>
        <item x="235"/>
        <item x="256"/>
        <item x="43"/>
        <item x="278"/>
        <item x="68"/>
        <item x="125"/>
        <item x="244"/>
        <item x="136"/>
        <item x="221"/>
        <item x="359"/>
        <item x="67"/>
        <item x="215"/>
        <item x="156"/>
        <item x="226"/>
        <item x="255"/>
        <item x="236"/>
        <item t="default"/>
      </items>
    </pivotField>
    <pivotField axis="axisRow" showAll="0">
      <items count="7">
        <item x="2"/>
        <item x="0"/>
        <item x="4"/>
        <item x="5"/>
        <item x="1"/>
        <item x="3"/>
        <item t="default"/>
      </items>
    </pivotField>
    <pivotField showAll="0">
      <items count="9">
        <item x="1"/>
        <item x="4"/>
        <item x="2"/>
        <item x="3"/>
        <item x="5"/>
        <item x="7"/>
        <item x="0"/>
        <item x="6"/>
        <item t="default"/>
      </items>
    </pivotField>
    <pivotField showAll="0">
      <items count="11">
        <item x="5"/>
        <item x="6"/>
        <item x="4"/>
        <item x="1"/>
        <item x="8"/>
        <item x="0"/>
        <item x="3"/>
        <item x="2"/>
        <item x="7"/>
        <item x="9"/>
        <item t="default"/>
      </items>
    </pivotField>
    <pivotField showAll="0">
      <items count="4">
        <item x="1"/>
        <item x="0"/>
        <item x="2"/>
        <item t="default"/>
      </items>
    </pivotField>
    <pivotField showAll="0"/>
    <pivotField showAll="0"/>
    <pivotField showAll="0"/>
    <pivotField dataField="1" showAll="0"/>
    <pivotField dataField="1" showAll="0"/>
    <pivotField showAll="0"/>
    <pivotField showAll="0"/>
    <pivotField dataField="1" showAll="0"/>
    <pivotField showAll="0" defaultSubtotal="0">
      <items count="3">
        <item x="0"/>
        <item x="1"/>
        <item x="2"/>
      </items>
    </pivotField>
    <pivotField showAll="0">
      <items count="378">
        <item x="118"/>
        <item x="283"/>
        <item x="82"/>
        <item x="247"/>
        <item x="46"/>
        <item x="211"/>
        <item x="10"/>
        <item x="175"/>
        <item x="339"/>
        <item x="139"/>
        <item x="304"/>
        <item x="103"/>
        <item x="268"/>
        <item x="67"/>
        <item x="232"/>
        <item x="31"/>
        <item x="196"/>
        <item x="360"/>
        <item x="160"/>
        <item x="324"/>
        <item x="124"/>
        <item x="289"/>
        <item x="88"/>
        <item x="253"/>
        <item x="52"/>
        <item x="217"/>
        <item x="16"/>
        <item x="181"/>
        <item x="345"/>
        <item x="145"/>
        <item x="309"/>
        <item x="108"/>
        <item x="273"/>
        <item x="72"/>
        <item x="237"/>
        <item x="36"/>
        <item x="201"/>
        <item x="0"/>
        <item x="165"/>
        <item x="329"/>
        <item x="129"/>
        <item x="294"/>
        <item x="93"/>
        <item x="258"/>
        <item x="57"/>
        <item x="222"/>
        <item x="21"/>
        <item x="186"/>
        <item x="350"/>
        <item x="150"/>
        <item x="314"/>
        <item x="113"/>
        <item x="278"/>
        <item x="77"/>
        <item x="242"/>
        <item x="41"/>
        <item x="206"/>
        <item x="5"/>
        <item x="170"/>
        <item x="334"/>
        <item x="134"/>
        <item x="299"/>
        <item x="98"/>
        <item x="263"/>
        <item x="62"/>
        <item x="227"/>
        <item x="26"/>
        <item x="191"/>
        <item x="355"/>
        <item x="155"/>
        <item x="319"/>
        <item x="119"/>
        <item x="284"/>
        <item x="83"/>
        <item x="248"/>
        <item x="47"/>
        <item x="212"/>
        <item x="11"/>
        <item x="176"/>
        <item x="340"/>
        <item x="140"/>
        <item x="305"/>
        <item x="104"/>
        <item x="269"/>
        <item x="68"/>
        <item x="233"/>
        <item x="32"/>
        <item x="197"/>
        <item x="361"/>
        <item x="161"/>
        <item x="325"/>
        <item x="125"/>
        <item x="290"/>
        <item x="89"/>
        <item x="254"/>
        <item x="53"/>
        <item x="218"/>
        <item x="17"/>
        <item x="182"/>
        <item x="346"/>
        <item x="146"/>
        <item x="310"/>
        <item x="109"/>
        <item x="274"/>
        <item x="73"/>
        <item x="238"/>
        <item x="37"/>
        <item x="202"/>
        <item x="1"/>
        <item x="166"/>
        <item x="330"/>
        <item x="130"/>
        <item x="295"/>
        <item x="94"/>
        <item x="259"/>
        <item x="58"/>
        <item x="223"/>
        <item x="22"/>
        <item x="187"/>
        <item x="351"/>
        <item x="151"/>
        <item x="315"/>
        <item x="114"/>
        <item x="279"/>
        <item x="78"/>
        <item x="243"/>
        <item x="42"/>
        <item x="207"/>
        <item x="6"/>
        <item x="171"/>
        <item x="335"/>
        <item x="135"/>
        <item x="300"/>
        <item x="99"/>
        <item x="264"/>
        <item x="63"/>
        <item x="228"/>
        <item x="27"/>
        <item x="192"/>
        <item x="356"/>
        <item x="156"/>
        <item x="320"/>
        <item x="120"/>
        <item x="285"/>
        <item x="84"/>
        <item x="249"/>
        <item x="48"/>
        <item x="213"/>
        <item x="12"/>
        <item x="177"/>
        <item x="341"/>
        <item x="141"/>
        <item x="306"/>
        <item x="105"/>
        <item x="270"/>
        <item x="69"/>
        <item x="234"/>
        <item x="33"/>
        <item x="198"/>
        <item x="362"/>
        <item x="162"/>
        <item x="326"/>
        <item x="126"/>
        <item x="291"/>
        <item x="90"/>
        <item x="255"/>
        <item x="54"/>
        <item x="219"/>
        <item x="18"/>
        <item x="183"/>
        <item x="347"/>
        <item x="147"/>
        <item x="311"/>
        <item x="110"/>
        <item x="275"/>
        <item x="74"/>
        <item x="239"/>
        <item x="38"/>
        <item x="203"/>
        <item x="2"/>
        <item x="167"/>
        <item x="331"/>
        <item x="131"/>
        <item x="296"/>
        <item x="95"/>
        <item x="260"/>
        <item x="59"/>
        <item x="224"/>
        <item x="23"/>
        <item x="188"/>
        <item x="352"/>
        <item x="152"/>
        <item x="316"/>
        <item x="115"/>
        <item x="280"/>
        <item x="79"/>
        <item x="244"/>
        <item x="43"/>
        <item x="208"/>
        <item x="7"/>
        <item x="172"/>
        <item x="336"/>
        <item x="136"/>
        <item x="301"/>
        <item x="100"/>
        <item x="265"/>
        <item x="64"/>
        <item x="229"/>
        <item x="28"/>
        <item x="193"/>
        <item x="357"/>
        <item x="157"/>
        <item x="321"/>
        <item x="121"/>
        <item x="286"/>
        <item x="85"/>
        <item x="250"/>
        <item x="49"/>
        <item x="214"/>
        <item x="13"/>
        <item x="178"/>
        <item x="342"/>
        <item x="142"/>
        <item x="307"/>
        <item x="106"/>
        <item x="271"/>
        <item x="70"/>
        <item x="235"/>
        <item x="34"/>
        <item x="199"/>
        <item x="363"/>
        <item x="163"/>
        <item x="327"/>
        <item x="127"/>
        <item x="292"/>
        <item x="91"/>
        <item x="256"/>
        <item x="55"/>
        <item x="220"/>
        <item x="19"/>
        <item x="184"/>
        <item x="348"/>
        <item x="148"/>
        <item x="312"/>
        <item x="111"/>
        <item x="276"/>
        <item x="75"/>
        <item x="240"/>
        <item x="39"/>
        <item x="204"/>
        <item x="3"/>
        <item x="168"/>
        <item x="332"/>
        <item x="132"/>
        <item x="297"/>
        <item x="96"/>
        <item x="261"/>
        <item x="60"/>
        <item x="225"/>
        <item x="24"/>
        <item x="189"/>
        <item x="353"/>
        <item x="153"/>
        <item x="317"/>
        <item x="116"/>
        <item x="281"/>
        <item x="80"/>
        <item x="245"/>
        <item x="44"/>
        <item x="209"/>
        <item x="8"/>
        <item x="173"/>
        <item x="337"/>
        <item x="137"/>
        <item x="302"/>
        <item x="101"/>
        <item x="266"/>
        <item x="65"/>
        <item x="230"/>
        <item x="29"/>
        <item x="194"/>
        <item x="358"/>
        <item x="158"/>
        <item x="322"/>
        <item x="122"/>
        <item x="287"/>
        <item x="86"/>
        <item x="251"/>
        <item x="50"/>
        <item x="215"/>
        <item x="14"/>
        <item x="179"/>
        <item x="343"/>
        <item x="143"/>
        <item x="308"/>
        <item x="107"/>
        <item x="272"/>
        <item x="71"/>
        <item x="236"/>
        <item x="35"/>
        <item x="200"/>
        <item x="364"/>
        <item x="164"/>
        <item x="328"/>
        <item x="128"/>
        <item x="293"/>
        <item x="92"/>
        <item x="257"/>
        <item x="56"/>
        <item x="221"/>
        <item x="20"/>
        <item x="185"/>
        <item x="349"/>
        <item x="149"/>
        <item x="313"/>
        <item x="112"/>
        <item x="277"/>
        <item x="76"/>
        <item x="241"/>
        <item x="40"/>
        <item x="205"/>
        <item x="4"/>
        <item x="169"/>
        <item x="333"/>
        <item x="133"/>
        <item x="298"/>
        <item x="97"/>
        <item x="262"/>
        <item x="61"/>
        <item x="226"/>
        <item x="25"/>
        <item x="190"/>
        <item x="354"/>
        <item x="154"/>
        <item x="318"/>
        <item x="117"/>
        <item x="282"/>
        <item x="81"/>
        <item x="246"/>
        <item x="45"/>
        <item x="210"/>
        <item x="9"/>
        <item x="174"/>
        <item x="338"/>
        <item x="138"/>
        <item x="303"/>
        <item x="102"/>
        <item x="267"/>
        <item x="66"/>
        <item x="231"/>
        <item x="30"/>
        <item x="195"/>
        <item x="359"/>
        <item x="159"/>
        <item x="323"/>
        <item x="123"/>
        <item x="288"/>
        <item x="87"/>
        <item x="252"/>
        <item x="51"/>
        <item x="216"/>
        <item x="15"/>
        <item x="180"/>
        <item x="344"/>
        <item x="144"/>
        <item x="374"/>
        <item x="365"/>
        <item x="366"/>
        <item x="367"/>
        <item x="368"/>
        <item x="369"/>
        <item x="370"/>
        <item x="371"/>
        <item x="372"/>
        <item x="373"/>
        <item x="375"/>
        <item x="376"/>
        <item t="default"/>
      </items>
    </pivotField>
  </pivotFields>
  <rowFields count="1">
    <field x="3"/>
  </rowFields>
  <rowItems count="7">
    <i>
      <x/>
    </i>
    <i>
      <x v="1"/>
    </i>
    <i>
      <x v="2"/>
    </i>
    <i>
      <x v="3"/>
    </i>
    <i>
      <x v="4"/>
    </i>
    <i>
      <x v="5"/>
    </i>
    <i t="grand">
      <x/>
    </i>
  </rowItems>
  <colFields count="1">
    <field x="-2"/>
  </colFields>
  <colItems count="3">
    <i>
      <x/>
    </i>
    <i i="1">
      <x v="1"/>
    </i>
    <i i="2">
      <x v="2"/>
    </i>
  </colItems>
  <dataFields count="3">
    <dataField name="Sum of Campaign Spend" fld="10" baseField="0" baseItem="0"/>
    <dataField name="Sum of Revenue" fld="11" baseField="0" baseItem="0"/>
    <dataField name="Sum of ROI (%)"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28DE59-BC8B-4D20-9697-C9A9751CDE30}" name="Q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14" firstHeaderRow="0" firstDataRow="1" firstDataCol="1"/>
  <pivotFields count="17">
    <pivotField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731">
        <item m="1" x="483"/>
        <item m="1" x="648"/>
        <item m="1" x="447"/>
        <item m="1" x="612"/>
        <item m="1" x="411"/>
        <item m="1" x="576"/>
        <item m="1" x="375"/>
        <item m="1" x="540"/>
        <item m="1" x="704"/>
        <item m="1" x="504"/>
        <item m="1" x="669"/>
        <item m="1" x="468"/>
        <item m="1" x="633"/>
        <item m="1" x="432"/>
        <item m="1" x="597"/>
        <item m="1" x="396"/>
        <item m="1" x="561"/>
        <item m="1" x="725"/>
        <item m="1" x="525"/>
        <item m="1" x="689"/>
        <item m="1" x="489"/>
        <item m="1" x="654"/>
        <item m="1" x="453"/>
        <item m="1" x="618"/>
        <item m="1" x="417"/>
        <item m="1" x="582"/>
        <item m="1" x="381"/>
        <item m="1" x="546"/>
        <item m="1" x="710"/>
        <item m="1" x="510"/>
        <item m="1" x="674"/>
        <item m="1" x="473"/>
        <item m="1" x="638"/>
        <item m="1" x="437"/>
        <item m="1" x="602"/>
        <item m="1" x="401"/>
        <item m="1" x="566"/>
        <item m="1" x="365"/>
        <item m="1" x="530"/>
        <item m="1" x="694"/>
        <item m="1" x="494"/>
        <item m="1" x="659"/>
        <item m="1" x="458"/>
        <item m="1" x="623"/>
        <item m="1" x="422"/>
        <item m="1" x="587"/>
        <item m="1" x="386"/>
        <item m="1" x="551"/>
        <item m="1" x="715"/>
        <item m="1" x="515"/>
        <item m="1" x="679"/>
        <item m="1" x="478"/>
        <item m="1" x="643"/>
        <item m="1" x="442"/>
        <item m="1" x="607"/>
        <item m="1" x="406"/>
        <item m="1" x="571"/>
        <item m="1" x="370"/>
        <item m="1" x="535"/>
        <item m="1" x="699"/>
        <item m="1" x="499"/>
        <item m="1" x="664"/>
        <item m="1" x="463"/>
        <item m="1" x="628"/>
        <item m="1" x="427"/>
        <item m="1" x="592"/>
        <item m="1" x="391"/>
        <item m="1" x="556"/>
        <item m="1" x="720"/>
        <item m="1" x="520"/>
        <item m="1" x="684"/>
        <item m="1" x="484"/>
        <item m="1" x="649"/>
        <item m="1" x="448"/>
        <item m="1" x="613"/>
        <item m="1" x="412"/>
        <item m="1" x="577"/>
        <item m="1" x="376"/>
        <item m="1" x="541"/>
        <item m="1" x="705"/>
        <item m="1" x="505"/>
        <item m="1" x="670"/>
        <item m="1" x="469"/>
        <item m="1" x="634"/>
        <item m="1" x="433"/>
        <item m="1" x="598"/>
        <item m="1" x="397"/>
        <item m="1" x="562"/>
        <item m="1" x="726"/>
        <item m="1" x="526"/>
        <item m="1" x="690"/>
        <item m="1" x="490"/>
        <item m="1" x="655"/>
        <item m="1" x="454"/>
        <item m="1" x="619"/>
        <item m="1" x="418"/>
        <item m="1" x="583"/>
        <item m="1" x="382"/>
        <item m="1" x="547"/>
        <item m="1" x="711"/>
        <item m="1" x="511"/>
        <item m="1" x="675"/>
        <item m="1" x="474"/>
        <item m="1" x="639"/>
        <item m="1" x="438"/>
        <item m="1" x="603"/>
        <item m="1" x="402"/>
        <item m="1" x="567"/>
        <item m="1" x="366"/>
        <item m="1" x="531"/>
        <item m="1" x="695"/>
        <item m="1" x="495"/>
        <item m="1" x="660"/>
        <item m="1" x="459"/>
        <item m="1" x="624"/>
        <item m="1" x="423"/>
        <item m="1" x="588"/>
        <item m="1" x="387"/>
        <item m="1" x="552"/>
        <item m="1" x="716"/>
        <item m="1" x="516"/>
        <item m="1" x="680"/>
        <item m="1" x="479"/>
        <item m="1" x="644"/>
        <item m="1" x="443"/>
        <item m="1" x="608"/>
        <item m="1" x="407"/>
        <item m="1" x="572"/>
        <item m="1" x="371"/>
        <item m="1" x="536"/>
        <item m="1" x="700"/>
        <item m="1" x="500"/>
        <item m="1" x="665"/>
        <item m="1" x="464"/>
        <item m="1" x="629"/>
        <item m="1" x="428"/>
        <item m="1" x="593"/>
        <item m="1" x="392"/>
        <item m="1" x="557"/>
        <item m="1" x="721"/>
        <item m="1" x="521"/>
        <item m="1" x="685"/>
        <item m="1" x="485"/>
        <item m="1" x="650"/>
        <item m="1" x="449"/>
        <item m="1" x="614"/>
        <item m="1" x="413"/>
        <item m="1" x="578"/>
        <item m="1" x="377"/>
        <item m="1" x="542"/>
        <item m="1" x="706"/>
        <item m="1" x="506"/>
        <item m="1" x="671"/>
        <item m="1" x="470"/>
        <item m="1" x="635"/>
        <item m="1" x="434"/>
        <item m="1" x="599"/>
        <item m="1" x="398"/>
        <item m="1" x="563"/>
        <item m="1" x="727"/>
        <item m="1" x="527"/>
        <item m="1" x="691"/>
        <item m="1" x="491"/>
        <item m="1" x="656"/>
        <item m="1" x="455"/>
        <item m="1" x="620"/>
        <item m="1" x="419"/>
        <item m="1" x="584"/>
        <item m="1" x="383"/>
        <item m="1" x="548"/>
        <item m="1" x="712"/>
        <item m="1" x="512"/>
        <item m="1" x="676"/>
        <item m="1" x="475"/>
        <item m="1" x="640"/>
        <item m="1" x="439"/>
        <item m="1" x="604"/>
        <item m="1" x="403"/>
        <item m="1" x="568"/>
        <item m="1" x="367"/>
        <item m="1" x="532"/>
        <item m="1" x="696"/>
        <item m="1" x="496"/>
        <item m="1" x="661"/>
        <item m="1" x="460"/>
        <item m="1" x="625"/>
        <item m="1" x="424"/>
        <item m="1" x="589"/>
        <item m="1" x="388"/>
        <item m="1" x="553"/>
        <item m="1" x="717"/>
        <item m="1" x="517"/>
        <item m="1" x="681"/>
        <item m="1" x="480"/>
        <item m="1" x="645"/>
        <item m="1" x="444"/>
        <item m="1" x="609"/>
        <item m="1" x="408"/>
        <item m="1" x="573"/>
        <item m="1" x="372"/>
        <item m="1" x="537"/>
        <item m="1" x="701"/>
        <item m="1" x="501"/>
        <item m="1" x="666"/>
        <item m="1" x="465"/>
        <item m="1" x="630"/>
        <item m="1" x="429"/>
        <item m="1" x="594"/>
        <item m="1" x="393"/>
        <item m="1" x="558"/>
        <item m="1" x="722"/>
        <item m="1" x="522"/>
        <item m="1" x="686"/>
        <item m="1" x="486"/>
        <item m="1" x="651"/>
        <item m="1" x="450"/>
        <item m="1" x="615"/>
        <item m="1" x="414"/>
        <item m="1" x="579"/>
        <item m="1" x="378"/>
        <item m="1" x="543"/>
        <item m="1" x="707"/>
        <item m="1" x="507"/>
        <item m="1" x="672"/>
        <item m="1" x="471"/>
        <item m="1" x="636"/>
        <item m="1" x="435"/>
        <item m="1" x="600"/>
        <item m="1" x="399"/>
        <item m="1" x="564"/>
        <item m="1" x="728"/>
        <item m="1" x="528"/>
        <item m="1" x="692"/>
        <item m="1" x="492"/>
        <item m="1" x="657"/>
        <item m="1" x="456"/>
        <item m="1" x="621"/>
        <item m="1" x="420"/>
        <item m="1" x="585"/>
        <item m="1" x="384"/>
        <item m="1" x="549"/>
        <item m="1" x="713"/>
        <item m="1" x="513"/>
        <item m="1" x="677"/>
        <item m="1" x="476"/>
        <item m="1" x="641"/>
        <item m="1" x="440"/>
        <item m="1" x="605"/>
        <item m="1" x="404"/>
        <item m="1" x="569"/>
        <item m="1" x="368"/>
        <item m="1" x="533"/>
        <item m="1" x="697"/>
        <item m="1" x="497"/>
        <item m="1" x="662"/>
        <item m="1" x="461"/>
        <item m="1" x="626"/>
        <item m="1" x="425"/>
        <item m="1" x="590"/>
        <item m="1" x="389"/>
        <item m="1" x="554"/>
        <item m="1" x="718"/>
        <item m="1" x="518"/>
        <item m="1" x="682"/>
        <item m="1" x="481"/>
        <item m="1" x="646"/>
        <item m="1" x="445"/>
        <item m="1" x="610"/>
        <item m="1" x="409"/>
        <item m="1" x="574"/>
        <item m="1" x="373"/>
        <item m="1" x="538"/>
        <item m="1" x="702"/>
        <item m="1" x="502"/>
        <item m="1" x="667"/>
        <item m="1" x="466"/>
        <item m="1" x="631"/>
        <item m="1" x="430"/>
        <item m="1" x="595"/>
        <item m="1" x="394"/>
        <item m="1" x="559"/>
        <item m="1" x="723"/>
        <item m="1" x="523"/>
        <item m="1" x="687"/>
        <item m="1" x="487"/>
        <item m="1" x="652"/>
        <item m="1" x="451"/>
        <item m="1" x="616"/>
        <item m="1" x="415"/>
        <item m="1" x="580"/>
        <item m="1" x="379"/>
        <item m="1" x="544"/>
        <item m="1" x="708"/>
        <item m="1" x="508"/>
        <item m="1" x="673"/>
        <item m="1" x="472"/>
        <item m="1" x="637"/>
        <item m="1" x="436"/>
        <item m="1" x="601"/>
        <item m="1" x="400"/>
        <item m="1" x="565"/>
        <item m="1" x="729"/>
        <item m="1" x="529"/>
        <item m="1" x="693"/>
        <item m="1" x="493"/>
        <item m="1" x="658"/>
        <item m="1" x="457"/>
        <item m="1" x="622"/>
        <item m="1" x="421"/>
        <item m="1" x="586"/>
        <item m="1" x="385"/>
        <item m="1" x="550"/>
        <item m="1" x="714"/>
        <item m="1" x="514"/>
        <item m="1" x="678"/>
        <item m="1" x="477"/>
        <item m="1" x="642"/>
        <item m="1" x="441"/>
        <item m="1" x="606"/>
        <item m="1" x="405"/>
        <item m="1" x="570"/>
        <item m="1" x="369"/>
        <item m="1" x="534"/>
        <item m="1" x="698"/>
        <item m="1" x="498"/>
        <item m="1" x="663"/>
        <item m="1" x="462"/>
        <item m="1" x="627"/>
        <item m="1" x="426"/>
        <item m="1" x="591"/>
        <item m="1" x="390"/>
        <item m="1" x="555"/>
        <item m="1" x="719"/>
        <item m="1" x="519"/>
        <item m="1" x="683"/>
        <item m="1" x="482"/>
        <item m="1" x="647"/>
        <item m="1" x="446"/>
        <item m="1" x="611"/>
        <item m="1" x="410"/>
        <item m="1" x="575"/>
        <item m="1" x="374"/>
        <item m="1" x="539"/>
        <item m="1" x="703"/>
        <item m="1" x="503"/>
        <item m="1" x="668"/>
        <item m="1" x="467"/>
        <item m="1" x="632"/>
        <item m="1" x="431"/>
        <item m="1" x="596"/>
        <item m="1" x="395"/>
        <item m="1" x="560"/>
        <item m="1" x="724"/>
        <item m="1" x="524"/>
        <item m="1" x="688"/>
        <item m="1" x="488"/>
        <item m="1" x="653"/>
        <item m="1" x="452"/>
        <item m="1" x="617"/>
        <item m="1" x="416"/>
        <item m="1" x="581"/>
        <item m="1" x="380"/>
        <item m="1" x="545"/>
        <item m="1" x="709"/>
        <item m="1" x="509"/>
        <item x="46"/>
        <item x="76"/>
        <item x="353"/>
        <item x="272"/>
        <item x="212"/>
        <item x="163"/>
        <item x="201"/>
        <item x="346"/>
        <item x="134"/>
        <item x="57"/>
        <item x="319"/>
        <item x="152"/>
        <item x="331"/>
        <item x="105"/>
        <item x="66"/>
        <item x="58"/>
        <item x="310"/>
        <item x="352"/>
        <item x="208"/>
        <item x="231"/>
        <item x="288"/>
        <item x="121"/>
        <item x="35"/>
        <item x="242"/>
        <item x="168"/>
        <item x="216"/>
        <item x="122"/>
        <item x="200"/>
        <item x="114"/>
        <item x="240"/>
        <item x="19"/>
        <item x="306"/>
        <item x="11"/>
        <item x="259"/>
        <item x="230"/>
        <item x="91"/>
        <item x="287"/>
        <item x="48"/>
        <item x="23"/>
        <item x="290"/>
        <item x="283"/>
        <item x="79"/>
        <item x="181"/>
        <item x="326"/>
        <item x="146"/>
        <item x="241"/>
        <item x="109"/>
        <item x="3"/>
        <item x="108"/>
        <item x="100"/>
        <item x="75"/>
        <item x="31"/>
        <item x="72"/>
        <item x="247"/>
        <item x="160"/>
        <item x="22"/>
        <item x="364"/>
        <item x="356"/>
        <item x="85"/>
        <item x="42"/>
        <item x="171"/>
        <item x="18"/>
        <item x="103"/>
        <item x="44"/>
        <item x="104"/>
        <item x="45"/>
        <item x="291"/>
        <item x="195"/>
        <item x="243"/>
        <item x="87"/>
        <item x="129"/>
        <item x="0"/>
        <item x="293"/>
        <item x="336"/>
        <item x="92"/>
        <item x="37"/>
        <item x="279"/>
        <item x="198"/>
        <item x="187"/>
        <item x="101"/>
        <item x="32"/>
        <item x="151"/>
        <item x="149"/>
        <item x="39"/>
        <item x="323"/>
        <item x="24"/>
        <item x="265"/>
        <item x="150"/>
        <item x="307"/>
        <item x="223"/>
        <item x="159"/>
        <item x="313"/>
        <item x="301"/>
        <item x="286"/>
        <item x="295"/>
        <item x="161"/>
        <item x="361"/>
        <item x="26"/>
        <item x="342"/>
        <item x="118"/>
        <item x="330"/>
        <item x="217"/>
        <item x="137"/>
        <item x="294"/>
        <item x="335"/>
        <item x="193"/>
        <item x="214"/>
        <item x="329"/>
        <item x="17"/>
        <item x="47"/>
        <item x="251"/>
        <item x="59"/>
        <item x="312"/>
        <item x="106"/>
        <item x="250"/>
        <item x="170"/>
        <item x="285"/>
        <item x="270"/>
        <item x="354"/>
        <item x="267"/>
        <item x="28"/>
        <item x="130"/>
        <item x="338"/>
        <item x="132"/>
        <item x="158"/>
        <item x="297"/>
        <item x="9"/>
        <item x="38"/>
        <item x="260"/>
        <item x="264"/>
        <item x="281"/>
        <item x="282"/>
        <item x="300"/>
        <item x="266"/>
        <item x="13"/>
        <item x="41"/>
        <item x="139"/>
        <item x="205"/>
        <item x="296"/>
        <item x="324"/>
        <item x="96"/>
        <item x="275"/>
        <item x="2"/>
        <item x="179"/>
        <item x="172"/>
        <item x="303"/>
        <item x="120"/>
        <item x="78"/>
        <item x="5"/>
        <item x="186"/>
        <item x="254"/>
        <item x="315"/>
        <item x="341"/>
        <item x="233"/>
        <item x="99"/>
        <item x="74"/>
        <item x="191"/>
        <item x="15"/>
        <item x="111"/>
        <item x="60"/>
        <item x="196"/>
        <item x="261"/>
        <item x="89"/>
        <item x="52"/>
        <item x="82"/>
        <item x="65"/>
        <item x="183"/>
        <item x="140"/>
        <item x="334"/>
        <item x="333"/>
        <item x="135"/>
        <item x="343"/>
        <item x="232"/>
        <item x="155"/>
        <item x="124"/>
        <item x="34"/>
        <item x="269"/>
        <item x="248"/>
        <item x="328"/>
        <item x="40"/>
        <item x="69"/>
        <item x="6"/>
        <item x="355"/>
        <item x="289"/>
        <item x="234"/>
        <item x="273"/>
        <item x="340"/>
        <item x="154"/>
        <item x="207"/>
        <item x="228"/>
        <item x="143"/>
        <item x="14"/>
        <item x="180"/>
        <item x="4"/>
        <item x="7"/>
        <item x="95"/>
        <item x="192"/>
        <item x="347"/>
        <item x="238"/>
        <item x="25"/>
        <item x="224"/>
        <item x="213"/>
        <item x="117"/>
        <item x="177"/>
        <item x="138"/>
        <item x="210"/>
        <item x="194"/>
        <item x="162"/>
        <item x="357"/>
        <item x="320"/>
        <item x="219"/>
        <item x="229"/>
        <item x="53"/>
        <item x="351"/>
        <item x="54"/>
        <item x="63"/>
        <item x="21"/>
        <item x="308"/>
        <item x="107"/>
        <item x="115"/>
        <item x="113"/>
        <item x="218"/>
        <item x="204"/>
        <item x="222"/>
        <item x="262"/>
        <item x="98"/>
        <item x="81"/>
        <item x="102"/>
        <item x="144"/>
        <item x="311"/>
        <item x="252"/>
        <item x="348"/>
        <item x="56"/>
        <item x="304"/>
        <item x="190"/>
        <item x="157"/>
        <item x="305"/>
        <item x="298"/>
        <item x="173"/>
        <item x="322"/>
        <item x="249"/>
        <item x="202"/>
        <item x="227"/>
        <item x="188"/>
        <item x="73"/>
        <item x="316"/>
        <item x="271"/>
        <item x="86"/>
        <item x="337"/>
        <item x="280"/>
        <item x="175"/>
        <item x="185"/>
        <item x="145"/>
        <item x="153"/>
        <item x="225"/>
        <item x="131"/>
        <item x="345"/>
        <item x="90"/>
        <item x="1"/>
        <item x="133"/>
        <item x="10"/>
        <item x="277"/>
        <item x="141"/>
        <item x="84"/>
        <item x="128"/>
        <item x="350"/>
        <item x="166"/>
        <item x="64"/>
        <item x="70"/>
        <item x="220"/>
        <item x="178"/>
        <item x="197"/>
        <item x="16"/>
        <item x="71"/>
        <item x="12"/>
        <item x="292"/>
        <item x="20"/>
        <item x="167"/>
        <item x="257"/>
        <item x="211"/>
        <item x="245"/>
        <item x="83"/>
        <item x="148"/>
        <item x="344"/>
        <item x="263"/>
        <item x="182"/>
        <item x="276"/>
        <item x="36"/>
        <item x="165"/>
        <item x="62"/>
        <item x="8"/>
        <item x="314"/>
        <item x="209"/>
        <item x="246"/>
        <item x="147"/>
        <item x="206"/>
        <item x="309"/>
        <item x="327"/>
        <item x="29"/>
        <item x="27"/>
        <item x="88"/>
        <item x="358"/>
        <item x="169"/>
        <item x="61"/>
        <item x="299"/>
        <item x="349"/>
        <item x="360"/>
        <item x="237"/>
        <item x="318"/>
        <item x="127"/>
        <item x="253"/>
        <item x="199"/>
        <item x="126"/>
        <item x="50"/>
        <item x="189"/>
        <item x="203"/>
        <item x="116"/>
        <item x="93"/>
        <item x="110"/>
        <item x="332"/>
        <item x="184"/>
        <item x="317"/>
        <item x="176"/>
        <item x="284"/>
        <item x="363"/>
        <item x="97"/>
        <item x="51"/>
        <item x="302"/>
        <item x="174"/>
        <item x="119"/>
        <item x="142"/>
        <item x="77"/>
        <item x="268"/>
        <item x="258"/>
        <item x="339"/>
        <item x="49"/>
        <item x="123"/>
        <item x="274"/>
        <item x="112"/>
        <item x="33"/>
        <item x="164"/>
        <item x="94"/>
        <item x="362"/>
        <item x="30"/>
        <item x="321"/>
        <item x="80"/>
        <item x="325"/>
        <item x="55"/>
        <item x="239"/>
        <item x="235"/>
        <item x="256"/>
        <item x="43"/>
        <item x="278"/>
        <item x="68"/>
        <item x="125"/>
        <item x="244"/>
        <item x="136"/>
        <item x="221"/>
        <item x="359"/>
        <item x="67"/>
        <item x="215"/>
        <item x="156"/>
        <item x="226"/>
        <item x="255"/>
        <item x="236"/>
        <item t="default"/>
      </items>
    </pivotField>
    <pivotField showAll="0">
      <items count="7">
        <item x="2"/>
        <item x="0"/>
        <item x="4"/>
        <item x="5"/>
        <item x="1"/>
        <item x="3"/>
        <item t="default"/>
      </items>
    </pivotField>
    <pivotField showAll="0">
      <items count="9">
        <item x="1"/>
        <item x="4"/>
        <item x="2"/>
        <item x="3"/>
        <item x="5"/>
        <item x="7"/>
        <item x="0"/>
        <item x="6"/>
        <item t="default"/>
      </items>
    </pivotField>
    <pivotField axis="axisRow" showAll="0">
      <items count="11">
        <item x="5"/>
        <item x="6"/>
        <item x="4"/>
        <item x="1"/>
        <item x="8"/>
        <item x="0"/>
        <item x="3"/>
        <item x="2"/>
        <item x="7"/>
        <item x="9"/>
        <item t="default"/>
      </items>
    </pivotField>
    <pivotField showAll="0">
      <items count="4">
        <item x="1"/>
        <item x="0"/>
        <item x="2"/>
        <item t="default"/>
      </items>
    </pivotField>
    <pivotField showAll="0"/>
    <pivotField showAll="0"/>
    <pivotField dataField="1" showAll="0"/>
    <pivotField dataField="1" showAll="0"/>
    <pivotField dataField="1" showAll="0"/>
    <pivotField showAll="0"/>
    <pivotField showAll="0"/>
    <pivotField dataField="1" showAll="0"/>
    <pivotField showAll="0" defaultSubtotal="0">
      <items count="3">
        <item x="0"/>
        <item x="1"/>
        <item x="2"/>
      </items>
    </pivotField>
    <pivotField showAll="0">
      <items count="378">
        <item x="118"/>
        <item x="283"/>
        <item x="82"/>
        <item x="247"/>
        <item x="46"/>
        <item x="211"/>
        <item x="10"/>
        <item x="175"/>
        <item x="339"/>
        <item x="139"/>
        <item x="304"/>
        <item x="103"/>
        <item x="268"/>
        <item x="67"/>
        <item x="232"/>
        <item x="31"/>
        <item x="196"/>
        <item x="360"/>
        <item x="160"/>
        <item x="324"/>
        <item x="124"/>
        <item x="289"/>
        <item x="88"/>
        <item x="253"/>
        <item x="52"/>
        <item x="217"/>
        <item x="16"/>
        <item x="181"/>
        <item x="345"/>
        <item x="145"/>
        <item x="309"/>
        <item x="108"/>
        <item x="273"/>
        <item x="72"/>
        <item x="237"/>
        <item x="36"/>
        <item x="201"/>
        <item x="0"/>
        <item x="165"/>
        <item x="329"/>
        <item x="129"/>
        <item x="294"/>
        <item x="93"/>
        <item x="258"/>
        <item x="57"/>
        <item x="222"/>
        <item x="21"/>
        <item x="186"/>
        <item x="350"/>
        <item x="150"/>
        <item x="314"/>
        <item x="113"/>
        <item x="278"/>
        <item x="77"/>
        <item x="242"/>
        <item x="41"/>
        <item x="206"/>
        <item x="5"/>
        <item x="170"/>
        <item x="334"/>
        <item x="134"/>
        <item x="299"/>
        <item x="98"/>
        <item x="263"/>
        <item x="62"/>
        <item x="227"/>
        <item x="26"/>
        <item x="191"/>
        <item x="355"/>
        <item x="155"/>
        <item x="319"/>
        <item x="119"/>
        <item x="284"/>
        <item x="83"/>
        <item x="248"/>
        <item x="47"/>
        <item x="212"/>
        <item x="11"/>
        <item x="176"/>
        <item x="340"/>
        <item x="140"/>
        <item x="305"/>
        <item x="104"/>
        <item x="269"/>
        <item x="68"/>
        <item x="233"/>
        <item x="32"/>
        <item x="197"/>
        <item x="361"/>
        <item x="161"/>
        <item x="325"/>
        <item x="125"/>
        <item x="290"/>
        <item x="89"/>
        <item x="254"/>
        <item x="53"/>
        <item x="218"/>
        <item x="17"/>
        <item x="182"/>
        <item x="346"/>
        <item x="146"/>
        <item x="310"/>
        <item x="109"/>
        <item x="274"/>
        <item x="73"/>
        <item x="238"/>
        <item x="37"/>
        <item x="202"/>
        <item x="1"/>
        <item x="166"/>
        <item x="330"/>
        <item x="130"/>
        <item x="295"/>
        <item x="94"/>
        <item x="259"/>
        <item x="58"/>
        <item x="223"/>
        <item x="22"/>
        <item x="187"/>
        <item x="351"/>
        <item x="151"/>
        <item x="315"/>
        <item x="114"/>
        <item x="279"/>
        <item x="78"/>
        <item x="243"/>
        <item x="42"/>
        <item x="207"/>
        <item x="6"/>
        <item x="171"/>
        <item x="335"/>
        <item x="135"/>
        <item x="300"/>
        <item x="99"/>
        <item x="264"/>
        <item x="63"/>
        <item x="228"/>
        <item x="27"/>
        <item x="192"/>
        <item x="356"/>
        <item x="156"/>
        <item x="320"/>
        <item x="120"/>
        <item x="285"/>
        <item x="84"/>
        <item x="249"/>
        <item x="48"/>
        <item x="213"/>
        <item x="12"/>
        <item x="177"/>
        <item x="341"/>
        <item x="141"/>
        <item x="306"/>
        <item x="105"/>
        <item x="270"/>
        <item x="69"/>
        <item x="234"/>
        <item x="33"/>
        <item x="198"/>
        <item x="362"/>
        <item x="162"/>
        <item x="326"/>
        <item x="126"/>
        <item x="291"/>
        <item x="90"/>
        <item x="255"/>
        <item x="54"/>
        <item x="219"/>
        <item x="18"/>
        <item x="183"/>
        <item x="347"/>
        <item x="147"/>
        <item x="311"/>
        <item x="110"/>
        <item x="275"/>
        <item x="74"/>
        <item x="239"/>
        <item x="38"/>
        <item x="203"/>
        <item x="2"/>
        <item x="167"/>
        <item x="331"/>
        <item x="131"/>
        <item x="296"/>
        <item x="95"/>
        <item x="260"/>
        <item x="59"/>
        <item x="224"/>
        <item x="23"/>
        <item x="188"/>
        <item x="352"/>
        <item x="152"/>
        <item x="316"/>
        <item x="115"/>
        <item x="280"/>
        <item x="79"/>
        <item x="244"/>
        <item x="43"/>
        <item x="208"/>
        <item x="7"/>
        <item x="172"/>
        <item x="336"/>
        <item x="136"/>
        <item x="301"/>
        <item x="100"/>
        <item x="265"/>
        <item x="64"/>
        <item x="229"/>
        <item x="28"/>
        <item x="193"/>
        <item x="357"/>
        <item x="157"/>
        <item x="321"/>
        <item x="121"/>
        <item x="286"/>
        <item x="85"/>
        <item x="250"/>
        <item x="49"/>
        <item x="214"/>
        <item x="13"/>
        <item x="178"/>
        <item x="342"/>
        <item x="142"/>
        <item x="307"/>
        <item x="106"/>
        <item x="271"/>
        <item x="70"/>
        <item x="235"/>
        <item x="34"/>
        <item x="199"/>
        <item x="363"/>
        <item x="163"/>
        <item x="327"/>
        <item x="127"/>
        <item x="292"/>
        <item x="91"/>
        <item x="256"/>
        <item x="55"/>
        <item x="220"/>
        <item x="19"/>
        <item x="184"/>
        <item x="348"/>
        <item x="148"/>
        <item x="312"/>
        <item x="111"/>
        <item x="276"/>
        <item x="75"/>
        <item x="240"/>
        <item x="39"/>
        <item x="204"/>
        <item x="3"/>
        <item x="168"/>
        <item x="332"/>
        <item x="132"/>
        <item x="297"/>
        <item x="96"/>
        <item x="261"/>
        <item x="60"/>
        <item x="225"/>
        <item x="24"/>
        <item x="189"/>
        <item x="353"/>
        <item x="153"/>
        <item x="317"/>
        <item x="116"/>
        <item x="281"/>
        <item x="80"/>
        <item x="245"/>
        <item x="44"/>
        <item x="209"/>
        <item x="8"/>
        <item x="173"/>
        <item x="337"/>
        <item x="137"/>
        <item x="302"/>
        <item x="101"/>
        <item x="266"/>
        <item x="65"/>
        <item x="230"/>
        <item x="29"/>
        <item x="194"/>
        <item x="358"/>
        <item x="158"/>
        <item x="322"/>
        <item x="122"/>
        <item x="287"/>
        <item x="86"/>
        <item x="251"/>
        <item x="50"/>
        <item x="215"/>
        <item x="14"/>
        <item x="179"/>
        <item x="343"/>
        <item x="143"/>
        <item x="308"/>
        <item x="107"/>
        <item x="272"/>
        <item x="71"/>
        <item x="236"/>
        <item x="35"/>
        <item x="200"/>
        <item x="364"/>
        <item x="164"/>
        <item x="328"/>
        <item x="128"/>
        <item x="293"/>
        <item x="92"/>
        <item x="257"/>
        <item x="56"/>
        <item x="221"/>
        <item x="20"/>
        <item x="185"/>
        <item x="349"/>
        <item x="149"/>
        <item x="313"/>
        <item x="112"/>
        <item x="277"/>
        <item x="76"/>
        <item x="241"/>
        <item x="40"/>
        <item x="205"/>
        <item x="4"/>
        <item x="169"/>
        <item x="333"/>
        <item x="133"/>
        <item x="298"/>
        <item x="97"/>
        <item x="262"/>
        <item x="61"/>
        <item x="226"/>
        <item x="25"/>
        <item x="190"/>
        <item x="354"/>
        <item x="154"/>
        <item x="318"/>
        <item x="117"/>
        <item x="282"/>
        <item x="81"/>
        <item x="246"/>
        <item x="45"/>
        <item x="210"/>
        <item x="9"/>
        <item x="174"/>
        <item x="338"/>
        <item x="138"/>
        <item x="303"/>
        <item x="102"/>
        <item x="267"/>
        <item x="66"/>
        <item x="231"/>
        <item x="30"/>
        <item x="195"/>
        <item x="359"/>
        <item x="159"/>
        <item x="323"/>
        <item x="123"/>
        <item x="288"/>
        <item x="87"/>
        <item x="252"/>
        <item x="51"/>
        <item x="216"/>
        <item x="15"/>
        <item x="180"/>
        <item x="344"/>
        <item x="144"/>
        <item x="374"/>
        <item x="365"/>
        <item x="366"/>
        <item x="367"/>
        <item x="368"/>
        <item x="369"/>
        <item x="370"/>
        <item x="371"/>
        <item x="372"/>
        <item x="373"/>
        <item x="375"/>
        <item x="376"/>
        <item t="default"/>
      </items>
    </pivotField>
  </pivotFields>
  <rowFields count="1">
    <field x="5"/>
  </rowFields>
  <rowItems count="11">
    <i>
      <x/>
    </i>
    <i>
      <x v="1"/>
    </i>
    <i>
      <x v="2"/>
    </i>
    <i>
      <x v="3"/>
    </i>
    <i>
      <x v="4"/>
    </i>
    <i>
      <x v="5"/>
    </i>
    <i>
      <x v="6"/>
    </i>
    <i>
      <x v="7"/>
    </i>
    <i>
      <x v="8"/>
    </i>
    <i>
      <x v="9"/>
    </i>
    <i t="grand">
      <x/>
    </i>
  </rowItems>
  <colFields count="1">
    <field x="-2"/>
  </colFields>
  <colItems count="4">
    <i>
      <x/>
    </i>
    <i i="1">
      <x v="1"/>
    </i>
    <i i="2">
      <x v="2"/>
    </i>
    <i i="3">
      <x v="3"/>
    </i>
  </colItems>
  <dataFields count="4">
    <dataField name="Sum of Conversions" fld="9" baseField="0" baseItem="0"/>
    <dataField name="Sum of Revenue" fld="11" baseField="0" baseItem="0"/>
    <dataField name="Sum of Campaign Spend" fld="10" baseField="0" baseItem="0"/>
    <dataField name="Sum of ROI (%)" fld="14"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9F1EF6-B7A3-4C43-AA6D-48D132E7EBD0}" name="Q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F7" firstHeaderRow="0" firstDataRow="1" firstDataCol="1"/>
  <pivotFields count="17">
    <pivotField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items count="731">
        <item m="1" x="483"/>
        <item m="1" x="648"/>
        <item m="1" x="447"/>
        <item m="1" x="612"/>
        <item m="1" x="411"/>
        <item m="1" x="576"/>
        <item m="1" x="375"/>
        <item m="1" x="540"/>
        <item m="1" x="704"/>
        <item m="1" x="504"/>
        <item m="1" x="669"/>
        <item m="1" x="468"/>
        <item m="1" x="633"/>
        <item m="1" x="432"/>
        <item m="1" x="597"/>
        <item m="1" x="396"/>
        <item m="1" x="561"/>
        <item m="1" x="725"/>
        <item m="1" x="525"/>
        <item m="1" x="689"/>
        <item m="1" x="489"/>
        <item m="1" x="654"/>
        <item m="1" x="453"/>
        <item m="1" x="618"/>
        <item m="1" x="417"/>
        <item m="1" x="582"/>
        <item m="1" x="381"/>
        <item m="1" x="546"/>
        <item m="1" x="710"/>
        <item m="1" x="510"/>
        <item m="1" x="674"/>
        <item m="1" x="473"/>
        <item m="1" x="638"/>
        <item m="1" x="437"/>
        <item m="1" x="602"/>
        <item m="1" x="401"/>
        <item m="1" x="566"/>
        <item m="1" x="365"/>
        <item m="1" x="530"/>
        <item m="1" x="694"/>
        <item m="1" x="494"/>
        <item m="1" x="659"/>
        <item m="1" x="458"/>
        <item m="1" x="623"/>
        <item m="1" x="422"/>
        <item m="1" x="587"/>
        <item m="1" x="386"/>
        <item m="1" x="551"/>
        <item m="1" x="715"/>
        <item m="1" x="515"/>
        <item m="1" x="679"/>
        <item m="1" x="478"/>
        <item m="1" x="643"/>
        <item m="1" x="442"/>
        <item m="1" x="607"/>
        <item m="1" x="406"/>
        <item m="1" x="571"/>
        <item m="1" x="370"/>
        <item m="1" x="535"/>
        <item m="1" x="699"/>
        <item m="1" x="499"/>
        <item m="1" x="664"/>
        <item m="1" x="463"/>
        <item m="1" x="628"/>
        <item m="1" x="427"/>
        <item m="1" x="592"/>
        <item m="1" x="391"/>
        <item m="1" x="556"/>
        <item m="1" x="720"/>
        <item m="1" x="520"/>
        <item m="1" x="684"/>
        <item m="1" x="484"/>
        <item m="1" x="649"/>
        <item m="1" x="448"/>
        <item m="1" x="613"/>
        <item m="1" x="412"/>
        <item m="1" x="577"/>
        <item m="1" x="376"/>
        <item m="1" x="541"/>
        <item m="1" x="705"/>
        <item m="1" x="505"/>
        <item m="1" x="670"/>
        <item m="1" x="469"/>
        <item m="1" x="634"/>
        <item m="1" x="433"/>
        <item m="1" x="598"/>
        <item m="1" x="397"/>
        <item m="1" x="562"/>
        <item m="1" x="726"/>
        <item m="1" x="526"/>
        <item m="1" x="690"/>
        <item m="1" x="490"/>
        <item m="1" x="655"/>
        <item m="1" x="454"/>
        <item m="1" x="619"/>
        <item m="1" x="418"/>
        <item m="1" x="583"/>
        <item m="1" x="382"/>
        <item m="1" x="547"/>
        <item m="1" x="711"/>
        <item m="1" x="511"/>
        <item m="1" x="675"/>
        <item m="1" x="474"/>
        <item m="1" x="639"/>
        <item m="1" x="438"/>
        <item m="1" x="603"/>
        <item m="1" x="402"/>
        <item m="1" x="567"/>
        <item m="1" x="366"/>
        <item m="1" x="531"/>
        <item m="1" x="695"/>
        <item m="1" x="495"/>
        <item m="1" x="660"/>
        <item m="1" x="459"/>
        <item m="1" x="624"/>
        <item m="1" x="423"/>
        <item m="1" x="588"/>
        <item m="1" x="387"/>
        <item m="1" x="552"/>
        <item m="1" x="716"/>
        <item m="1" x="516"/>
        <item m="1" x="680"/>
        <item m="1" x="479"/>
        <item m="1" x="644"/>
        <item m="1" x="443"/>
        <item m="1" x="608"/>
        <item m="1" x="407"/>
        <item m="1" x="572"/>
        <item m="1" x="371"/>
        <item m="1" x="536"/>
        <item m="1" x="700"/>
        <item m="1" x="500"/>
        <item m="1" x="665"/>
        <item m="1" x="464"/>
        <item m="1" x="629"/>
        <item m="1" x="428"/>
        <item m="1" x="593"/>
        <item m="1" x="392"/>
        <item m="1" x="557"/>
        <item m="1" x="721"/>
        <item m="1" x="521"/>
        <item m="1" x="685"/>
        <item m="1" x="485"/>
        <item m="1" x="650"/>
        <item m="1" x="449"/>
        <item m="1" x="614"/>
        <item m="1" x="413"/>
        <item m="1" x="578"/>
        <item m="1" x="377"/>
        <item m="1" x="542"/>
        <item m="1" x="706"/>
        <item m="1" x="506"/>
        <item m="1" x="671"/>
        <item m="1" x="470"/>
        <item m="1" x="635"/>
        <item m="1" x="434"/>
        <item m="1" x="599"/>
        <item m="1" x="398"/>
        <item m="1" x="563"/>
        <item m="1" x="727"/>
        <item m="1" x="527"/>
        <item m="1" x="691"/>
        <item m="1" x="491"/>
        <item m="1" x="656"/>
        <item m="1" x="455"/>
        <item m="1" x="620"/>
        <item m="1" x="419"/>
        <item m="1" x="584"/>
        <item m="1" x="383"/>
        <item m="1" x="548"/>
        <item m="1" x="712"/>
        <item m="1" x="512"/>
        <item m="1" x="676"/>
        <item m="1" x="475"/>
        <item m="1" x="640"/>
        <item m="1" x="439"/>
        <item m="1" x="604"/>
        <item m="1" x="403"/>
        <item m="1" x="568"/>
        <item m="1" x="367"/>
        <item m="1" x="532"/>
        <item m="1" x="696"/>
        <item m="1" x="496"/>
        <item m="1" x="661"/>
        <item m="1" x="460"/>
        <item m="1" x="625"/>
        <item m="1" x="424"/>
        <item m="1" x="589"/>
        <item m="1" x="388"/>
        <item m="1" x="553"/>
        <item m="1" x="717"/>
        <item m="1" x="517"/>
        <item m="1" x="681"/>
        <item m="1" x="480"/>
        <item m="1" x="645"/>
        <item m="1" x="444"/>
        <item m="1" x="609"/>
        <item m="1" x="408"/>
        <item m="1" x="573"/>
        <item m="1" x="372"/>
        <item m="1" x="537"/>
        <item m="1" x="701"/>
        <item m="1" x="501"/>
        <item m="1" x="666"/>
        <item m="1" x="465"/>
        <item m="1" x="630"/>
        <item m="1" x="429"/>
        <item m="1" x="594"/>
        <item m="1" x="393"/>
        <item m="1" x="558"/>
        <item m="1" x="722"/>
        <item m="1" x="522"/>
        <item m="1" x="686"/>
        <item m="1" x="486"/>
        <item m="1" x="651"/>
        <item m="1" x="450"/>
        <item m="1" x="615"/>
        <item m="1" x="414"/>
        <item m="1" x="579"/>
        <item m="1" x="378"/>
        <item m="1" x="543"/>
        <item m="1" x="707"/>
        <item m="1" x="507"/>
        <item m="1" x="672"/>
        <item m="1" x="471"/>
        <item m="1" x="636"/>
        <item m="1" x="435"/>
        <item m="1" x="600"/>
        <item m="1" x="399"/>
        <item m="1" x="564"/>
        <item m="1" x="728"/>
        <item m="1" x="528"/>
        <item m="1" x="692"/>
        <item m="1" x="492"/>
        <item m="1" x="657"/>
        <item m="1" x="456"/>
        <item m="1" x="621"/>
        <item m="1" x="420"/>
        <item m="1" x="585"/>
        <item m="1" x="384"/>
        <item m="1" x="549"/>
        <item m="1" x="713"/>
        <item m="1" x="513"/>
        <item m="1" x="677"/>
        <item m="1" x="476"/>
        <item m="1" x="641"/>
        <item m="1" x="440"/>
        <item m="1" x="605"/>
        <item m="1" x="404"/>
        <item m="1" x="569"/>
        <item m="1" x="368"/>
        <item m="1" x="533"/>
        <item m="1" x="697"/>
        <item m="1" x="497"/>
        <item m="1" x="662"/>
        <item m="1" x="461"/>
        <item m="1" x="626"/>
        <item m="1" x="425"/>
        <item m="1" x="590"/>
        <item m="1" x="389"/>
        <item m="1" x="554"/>
        <item m="1" x="718"/>
        <item m="1" x="518"/>
        <item m="1" x="682"/>
        <item m="1" x="481"/>
        <item m="1" x="646"/>
        <item m="1" x="445"/>
        <item m="1" x="610"/>
        <item m="1" x="409"/>
        <item m="1" x="574"/>
        <item m="1" x="373"/>
        <item m="1" x="538"/>
        <item m="1" x="702"/>
        <item m="1" x="502"/>
        <item m="1" x="667"/>
        <item m="1" x="466"/>
        <item m="1" x="631"/>
        <item m="1" x="430"/>
        <item m="1" x="595"/>
        <item m="1" x="394"/>
        <item m="1" x="559"/>
        <item m="1" x="723"/>
        <item m="1" x="523"/>
        <item m="1" x="687"/>
        <item m="1" x="487"/>
        <item m="1" x="652"/>
        <item m="1" x="451"/>
        <item m="1" x="616"/>
        <item m="1" x="415"/>
        <item m="1" x="580"/>
        <item m="1" x="379"/>
        <item m="1" x="544"/>
        <item m="1" x="708"/>
        <item m="1" x="508"/>
        <item m="1" x="673"/>
        <item m="1" x="472"/>
        <item m="1" x="637"/>
        <item m="1" x="436"/>
        <item m="1" x="601"/>
        <item m="1" x="400"/>
        <item m="1" x="565"/>
        <item m="1" x="729"/>
        <item m="1" x="529"/>
        <item m="1" x="693"/>
        <item m="1" x="493"/>
        <item m="1" x="658"/>
        <item m="1" x="457"/>
        <item m="1" x="622"/>
        <item m="1" x="421"/>
        <item m="1" x="586"/>
        <item m="1" x="385"/>
        <item m="1" x="550"/>
        <item m="1" x="714"/>
        <item m="1" x="514"/>
        <item m="1" x="678"/>
        <item m="1" x="477"/>
        <item m="1" x="642"/>
        <item m="1" x="441"/>
        <item m="1" x="606"/>
        <item m="1" x="405"/>
        <item m="1" x="570"/>
        <item m="1" x="369"/>
        <item m="1" x="534"/>
        <item m="1" x="698"/>
        <item m="1" x="498"/>
        <item m="1" x="663"/>
        <item m="1" x="462"/>
        <item m="1" x="627"/>
        <item m="1" x="426"/>
        <item m="1" x="591"/>
        <item m="1" x="390"/>
        <item m="1" x="555"/>
        <item m="1" x="719"/>
        <item m="1" x="519"/>
        <item m="1" x="683"/>
        <item m="1" x="482"/>
        <item m="1" x="647"/>
        <item m="1" x="446"/>
        <item m="1" x="611"/>
        <item m="1" x="410"/>
        <item m="1" x="575"/>
        <item m="1" x="374"/>
        <item m="1" x="539"/>
        <item m="1" x="703"/>
        <item m="1" x="503"/>
        <item m="1" x="668"/>
        <item m="1" x="467"/>
        <item m="1" x="632"/>
        <item m="1" x="431"/>
        <item m="1" x="596"/>
        <item m="1" x="395"/>
        <item m="1" x="560"/>
        <item m="1" x="724"/>
        <item m="1" x="524"/>
        <item m="1" x="688"/>
        <item m="1" x="488"/>
        <item m="1" x="653"/>
        <item m="1" x="452"/>
        <item m="1" x="617"/>
        <item m="1" x="416"/>
        <item m="1" x="581"/>
        <item m="1" x="380"/>
        <item m="1" x="545"/>
        <item m="1" x="709"/>
        <item m="1" x="509"/>
        <item x="46"/>
        <item x="76"/>
        <item x="353"/>
        <item x="272"/>
        <item x="212"/>
        <item x="163"/>
        <item x="201"/>
        <item x="346"/>
        <item x="134"/>
        <item x="57"/>
        <item x="319"/>
        <item x="152"/>
        <item x="331"/>
        <item x="105"/>
        <item x="66"/>
        <item x="58"/>
        <item x="310"/>
        <item x="352"/>
        <item x="208"/>
        <item x="231"/>
        <item x="288"/>
        <item x="121"/>
        <item x="35"/>
        <item x="242"/>
        <item x="168"/>
        <item x="216"/>
        <item x="122"/>
        <item x="200"/>
        <item x="114"/>
        <item x="240"/>
        <item x="19"/>
        <item x="306"/>
        <item x="11"/>
        <item x="259"/>
        <item x="230"/>
        <item x="91"/>
        <item x="287"/>
        <item x="48"/>
        <item x="23"/>
        <item x="290"/>
        <item x="283"/>
        <item x="79"/>
        <item x="181"/>
        <item x="326"/>
        <item x="146"/>
        <item x="241"/>
        <item x="109"/>
        <item x="3"/>
        <item x="108"/>
        <item x="100"/>
        <item x="75"/>
        <item x="31"/>
        <item x="72"/>
        <item x="247"/>
        <item x="160"/>
        <item x="22"/>
        <item x="364"/>
        <item x="356"/>
        <item x="85"/>
        <item x="42"/>
        <item x="171"/>
        <item x="18"/>
        <item x="103"/>
        <item x="44"/>
        <item x="104"/>
        <item x="45"/>
        <item x="291"/>
        <item x="195"/>
        <item x="243"/>
        <item x="87"/>
        <item x="129"/>
        <item x="0"/>
        <item x="293"/>
        <item x="336"/>
        <item x="92"/>
        <item x="37"/>
        <item x="279"/>
        <item x="198"/>
        <item x="187"/>
        <item x="101"/>
        <item x="32"/>
        <item x="151"/>
        <item x="149"/>
        <item x="39"/>
        <item x="323"/>
        <item x="24"/>
        <item x="265"/>
        <item x="150"/>
        <item x="307"/>
        <item x="223"/>
        <item x="159"/>
        <item x="313"/>
        <item x="301"/>
        <item x="286"/>
        <item x="295"/>
        <item x="161"/>
        <item x="361"/>
        <item x="26"/>
        <item x="342"/>
        <item x="118"/>
        <item x="330"/>
        <item x="217"/>
        <item x="137"/>
        <item x="294"/>
        <item x="335"/>
        <item x="193"/>
        <item x="214"/>
        <item x="329"/>
        <item x="17"/>
        <item x="47"/>
        <item x="251"/>
        <item x="59"/>
        <item x="312"/>
        <item x="106"/>
        <item x="250"/>
        <item x="170"/>
        <item x="285"/>
        <item x="270"/>
        <item x="354"/>
        <item x="267"/>
        <item x="28"/>
        <item x="130"/>
        <item x="338"/>
        <item x="132"/>
        <item x="158"/>
        <item x="297"/>
        <item x="9"/>
        <item x="38"/>
        <item x="260"/>
        <item x="264"/>
        <item x="281"/>
        <item x="282"/>
        <item x="300"/>
        <item x="266"/>
        <item x="13"/>
        <item x="41"/>
        <item x="139"/>
        <item x="205"/>
        <item x="296"/>
        <item x="324"/>
        <item x="96"/>
        <item x="275"/>
        <item x="2"/>
        <item x="179"/>
        <item x="172"/>
        <item x="303"/>
        <item x="120"/>
        <item x="78"/>
        <item x="5"/>
        <item x="186"/>
        <item x="254"/>
        <item x="315"/>
        <item x="341"/>
        <item x="233"/>
        <item x="99"/>
        <item x="74"/>
        <item x="191"/>
        <item x="15"/>
        <item x="111"/>
        <item x="60"/>
        <item x="196"/>
        <item x="261"/>
        <item x="89"/>
        <item x="52"/>
        <item x="82"/>
        <item x="65"/>
        <item x="183"/>
        <item x="140"/>
        <item x="334"/>
        <item x="333"/>
        <item x="135"/>
        <item x="343"/>
        <item x="232"/>
        <item x="155"/>
        <item x="124"/>
        <item x="34"/>
        <item x="269"/>
        <item x="248"/>
        <item x="328"/>
        <item x="40"/>
        <item x="69"/>
        <item x="6"/>
        <item x="355"/>
        <item x="289"/>
        <item x="234"/>
        <item x="273"/>
        <item x="340"/>
        <item x="154"/>
        <item x="207"/>
        <item x="228"/>
        <item x="143"/>
        <item x="14"/>
        <item x="180"/>
        <item x="4"/>
        <item x="7"/>
        <item x="95"/>
        <item x="192"/>
        <item x="347"/>
        <item x="238"/>
        <item x="25"/>
        <item x="224"/>
        <item x="213"/>
        <item x="117"/>
        <item x="177"/>
        <item x="138"/>
        <item x="210"/>
        <item x="194"/>
        <item x="162"/>
        <item x="357"/>
        <item x="320"/>
        <item x="219"/>
        <item x="229"/>
        <item x="53"/>
        <item x="351"/>
        <item x="54"/>
        <item x="63"/>
        <item x="21"/>
        <item x="308"/>
        <item x="107"/>
        <item x="115"/>
        <item x="113"/>
        <item x="218"/>
        <item x="204"/>
        <item x="222"/>
        <item x="262"/>
        <item x="98"/>
        <item x="81"/>
        <item x="102"/>
        <item x="144"/>
        <item x="311"/>
        <item x="252"/>
        <item x="348"/>
        <item x="56"/>
        <item x="304"/>
        <item x="190"/>
        <item x="157"/>
        <item x="305"/>
        <item x="298"/>
        <item x="173"/>
        <item x="322"/>
        <item x="249"/>
        <item x="202"/>
        <item x="227"/>
        <item x="188"/>
        <item x="73"/>
        <item x="316"/>
        <item x="271"/>
        <item x="86"/>
        <item x="337"/>
        <item x="280"/>
        <item x="175"/>
        <item x="185"/>
        <item x="145"/>
        <item x="153"/>
        <item x="225"/>
        <item x="131"/>
        <item x="345"/>
        <item x="90"/>
        <item x="1"/>
        <item x="133"/>
        <item x="10"/>
        <item x="277"/>
        <item x="141"/>
        <item x="84"/>
        <item x="128"/>
        <item x="350"/>
        <item x="166"/>
        <item x="64"/>
        <item x="70"/>
        <item x="220"/>
        <item x="178"/>
        <item x="197"/>
        <item x="16"/>
        <item x="71"/>
        <item x="12"/>
        <item x="292"/>
        <item x="20"/>
        <item x="167"/>
        <item x="257"/>
        <item x="211"/>
        <item x="245"/>
        <item x="83"/>
        <item x="148"/>
        <item x="344"/>
        <item x="263"/>
        <item x="182"/>
        <item x="276"/>
        <item x="36"/>
        <item x="165"/>
        <item x="62"/>
        <item x="8"/>
        <item x="314"/>
        <item x="209"/>
        <item x="246"/>
        <item x="147"/>
        <item x="206"/>
        <item x="309"/>
        <item x="327"/>
        <item x="29"/>
        <item x="27"/>
        <item x="88"/>
        <item x="358"/>
        <item x="169"/>
        <item x="61"/>
        <item x="299"/>
        <item x="349"/>
        <item x="360"/>
        <item x="237"/>
        <item x="318"/>
        <item x="127"/>
        <item x="253"/>
        <item x="199"/>
        <item x="126"/>
        <item x="50"/>
        <item x="189"/>
        <item x="203"/>
        <item x="116"/>
        <item x="93"/>
        <item x="110"/>
        <item x="332"/>
        <item x="184"/>
        <item x="317"/>
        <item x="176"/>
        <item x="284"/>
        <item x="363"/>
        <item x="97"/>
        <item x="51"/>
        <item x="302"/>
        <item x="174"/>
        <item x="119"/>
        <item x="142"/>
        <item x="77"/>
        <item x="268"/>
        <item x="258"/>
        <item x="339"/>
        <item x="49"/>
        <item x="123"/>
        <item x="274"/>
        <item x="112"/>
        <item x="33"/>
        <item x="164"/>
        <item x="94"/>
        <item x="362"/>
        <item x="30"/>
        <item x="321"/>
        <item x="80"/>
        <item x="325"/>
        <item x="55"/>
        <item x="239"/>
        <item x="235"/>
        <item x="256"/>
        <item x="43"/>
        <item x="278"/>
        <item x="68"/>
        <item x="125"/>
        <item x="244"/>
        <item x="136"/>
        <item x="221"/>
        <item x="359"/>
        <item x="67"/>
        <item x="215"/>
        <item x="156"/>
        <item x="226"/>
        <item x="255"/>
        <item x="236"/>
        <item t="default"/>
      </items>
    </pivotField>
    <pivotField showAll="0">
      <items count="7">
        <item x="2"/>
        <item x="0"/>
        <item x="4"/>
        <item x="5"/>
        <item x="1"/>
        <item x="3"/>
        <item t="default"/>
      </items>
    </pivotField>
    <pivotField showAll="0">
      <items count="9">
        <item x="1"/>
        <item x="4"/>
        <item x="2"/>
        <item x="3"/>
        <item x="5"/>
        <item x="7"/>
        <item x="0"/>
        <item x="6"/>
        <item t="default"/>
      </items>
    </pivotField>
    <pivotField showAll="0">
      <items count="11">
        <item x="5"/>
        <item x="6"/>
        <item x="4"/>
        <item x="1"/>
        <item x="8"/>
        <item x="0"/>
        <item x="3"/>
        <item x="2"/>
        <item x="7"/>
        <item x="9"/>
        <item t="default"/>
      </items>
    </pivotField>
    <pivotField axis="axisRow" showAll="0">
      <items count="4">
        <item x="1"/>
        <item x="0"/>
        <item x="2"/>
        <item t="default"/>
      </items>
    </pivotField>
    <pivotField dataField="1" showAll="0"/>
    <pivotField dataField="1" showAll="0"/>
    <pivotField dataField="1" showAll="0"/>
    <pivotField showAll="0"/>
    <pivotField showAll="0"/>
    <pivotField dataField="1" showAll="0"/>
    <pivotField dataField="1" showAll="0"/>
    <pivotField showAll="0"/>
    <pivotField showAll="0" defaultSubtotal="0">
      <items count="3">
        <item x="0"/>
        <item x="1"/>
        <item x="2"/>
      </items>
    </pivotField>
    <pivotField showAll="0">
      <items count="378">
        <item x="118"/>
        <item x="283"/>
        <item x="82"/>
        <item x="247"/>
        <item x="46"/>
        <item x="211"/>
        <item x="10"/>
        <item x="175"/>
        <item x="339"/>
        <item x="139"/>
        <item x="304"/>
        <item x="103"/>
        <item x="268"/>
        <item x="67"/>
        <item x="232"/>
        <item x="31"/>
        <item x="196"/>
        <item x="360"/>
        <item x="160"/>
        <item x="324"/>
        <item x="124"/>
        <item x="289"/>
        <item x="88"/>
        <item x="253"/>
        <item x="52"/>
        <item x="217"/>
        <item x="16"/>
        <item x="181"/>
        <item x="345"/>
        <item x="145"/>
        <item x="309"/>
        <item x="108"/>
        <item x="273"/>
        <item x="72"/>
        <item x="237"/>
        <item x="36"/>
        <item x="201"/>
        <item x="0"/>
        <item x="165"/>
        <item x="329"/>
        <item x="129"/>
        <item x="294"/>
        <item x="93"/>
        <item x="258"/>
        <item x="57"/>
        <item x="222"/>
        <item x="21"/>
        <item x="186"/>
        <item x="350"/>
        <item x="150"/>
        <item x="314"/>
        <item x="113"/>
        <item x="278"/>
        <item x="77"/>
        <item x="242"/>
        <item x="41"/>
        <item x="206"/>
        <item x="5"/>
        <item x="170"/>
        <item x="334"/>
        <item x="134"/>
        <item x="299"/>
        <item x="98"/>
        <item x="263"/>
        <item x="62"/>
        <item x="227"/>
        <item x="26"/>
        <item x="191"/>
        <item x="355"/>
        <item x="155"/>
        <item x="319"/>
        <item x="119"/>
        <item x="284"/>
        <item x="83"/>
        <item x="248"/>
        <item x="47"/>
        <item x="212"/>
        <item x="11"/>
        <item x="176"/>
        <item x="340"/>
        <item x="140"/>
        <item x="305"/>
        <item x="104"/>
        <item x="269"/>
        <item x="68"/>
        <item x="233"/>
        <item x="32"/>
        <item x="197"/>
        <item x="361"/>
        <item x="161"/>
        <item x="325"/>
        <item x="125"/>
        <item x="290"/>
        <item x="89"/>
        <item x="254"/>
        <item x="53"/>
        <item x="218"/>
        <item x="17"/>
        <item x="182"/>
        <item x="346"/>
        <item x="146"/>
        <item x="310"/>
        <item x="109"/>
        <item x="274"/>
        <item x="73"/>
        <item x="238"/>
        <item x="37"/>
        <item x="202"/>
        <item x="1"/>
        <item x="166"/>
        <item x="330"/>
        <item x="130"/>
        <item x="295"/>
        <item x="94"/>
        <item x="259"/>
        <item x="58"/>
        <item x="223"/>
        <item x="22"/>
        <item x="187"/>
        <item x="351"/>
        <item x="151"/>
        <item x="315"/>
        <item x="114"/>
        <item x="279"/>
        <item x="78"/>
        <item x="243"/>
        <item x="42"/>
        <item x="207"/>
        <item x="6"/>
        <item x="171"/>
        <item x="335"/>
        <item x="135"/>
        <item x="300"/>
        <item x="99"/>
        <item x="264"/>
        <item x="63"/>
        <item x="228"/>
        <item x="27"/>
        <item x="192"/>
        <item x="356"/>
        <item x="156"/>
        <item x="320"/>
        <item x="120"/>
        <item x="285"/>
        <item x="84"/>
        <item x="249"/>
        <item x="48"/>
        <item x="213"/>
        <item x="12"/>
        <item x="177"/>
        <item x="341"/>
        <item x="141"/>
        <item x="306"/>
        <item x="105"/>
        <item x="270"/>
        <item x="69"/>
        <item x="234"/>
        <item x="33"/>
        <item x="198"/>
        <item x="362"/>
        <item x="162"/>
        <item x="326"/>
        <item x="126"/>
        <item x="291"/>
        <item x="90"/>
        <item x="255"/>
        <item x="54"/>
        <item x="219"/>
        <item x="18"/>
        <item x="183"/>
        <item x="347"/>
        <item x="147"/>
        <item x="311"/>
        <item x="110"/>
        <item x="275"/>
        <item x="74"/>
        <item x="239"/>
        <item x="38"/>
        <item x="203"/>
        <item x="2"/>
        <item x="167"/>
        <item x="331"/>
        <item x="131"/>
        <item x="296"/>
        <item x="95"/>
        <item x="260"/>
        <item x="59"/>
        <item x="224"/>
        <item x="23"/>
        <item x="188"/>
        <item x="352"/>
        <item x="152"/>
        <item x="316"/>
        <item x="115"/>
        <item x="280"/>
        <item x="79"/>
        <item x="244"/>
        <item x="43"/>
        <item x="208"/>
        <item x="7"/>
        <item x="172"/>
        <item x="336"/>
        <item x="136"/>
        <item x="301"/>
        <item x="100"/>
        <item x="265"/>
        <item x="64"/>
        <item x="229"/>
        <item x="28"/>
        <item x="193"/>
        <item x="357"/>
        <item x="157"/>
        <item x="321"/>
        <item x="121"/>
        <item x="286"/>
        <item x="85"/>
        <item x="250"/>
        <item x="49"/>
        <item x="214"/>
        <item x="13"/>
        <item x="178"/>
        <item x="342"/>
        <item x="142"/>
        <item x="307"/>
        <item x="106"/>
        <item x="271"/>
        <item x="70"/>
        <item x="235"/>
        <item x="34"/>
        <item x="199"/>
        <item x="363"/>
        <item x="163"/>
        <item x="327"/>
        <item x="127"/>
        <item x="292"/>
        <item x="91"/>
        <item x="256"/>
        <item x="55"/>
        <item x="220"/>
        <item x="19"/>
        <item x="184"/>
        <item x="348"/>
        <item x="148"/>
        <item x="312"/>
        <item x="111"/>
        <item x="276"/>
        <item x="75"/>
        <item x="240"/>
        <item x="39"/>
        <item x="204"/>
        <item x="3"/>
        <item x="168"/>
        <item x="332"/>
        <item x="132"/>
        <item x="297"/>
        <item x="96"/>
        <item x="261"/>
        <item x="60"/>
        <item x="225"/>
        <item x="24"/>
        <item x="189"/>
        <item x="353"/>
        <item x="153"/>
        <item x="317"/>
        <item x="116"/>
        <item x="281"/>
        <item x="80"/>
        <item x="245"/>
        <item x="44"/>
        <item x="209"/>
        <item x="8"/>
        <item x="173"/>
        <item x="337"/>
        <item x="137"/>
        <item x="302"/>
        <item x="101"/>
        <item x="266"/>
        <item x="65"/>
        <item x="230"/>
        <item x="29"/>
        <item x="194"/>
        <item x="358"/>
        <item x="158"/>
        <item x="322"/>
        <item x="122"/>
        <item x="287"/>
        <item x="86"/>
        <item x="251"/>
        <item x="50"/>
        <item x="215"/>
        <item x="14"/>
        <item x="179"/>
        <item x="343"/>
        <item x="143"/>
        <item x="308"/>
        <item x="107"/>
        <item x="272"/>
        <item x="71"/>
        <item x="236"/>
        <item x="35"/>
        <item x="200"/>
        <item x="364"/>
        <item x="164"/>
        <item x="328"/>
        <item x="128"/>
        <item x="293"/>
        <item x="92"/>
        <item x="257"/>
        <item x="56"/>
        <item x="221"/>
        <item x="20"/>
        <item x="185"/>
        <item x="349"/>
        <item x="149"/>
        <item x="313"/>
        <item x="112"/>
        <item x="277"/>
        <item x="76"/>
        <item x="241"/>
        <item x="40"/>
        <item x="205"/>
        <item x="4"/>
        <item x="169"/>
        <item x="333"/>
        <item x="133"/>
        <item x="298"/>
        <item x="97"/>
        <item x="262"/>
        <item x="61"/>
        <item x="226"/>
        <item x="25"/>
        <item x="190"/>
        <item x="354"/>
        <item x="154"/>
        <item x="318"/>
        <item x="117"/>
        <item x="282"/>
        <item x="81"/>
        <item x="246"/>
        <item x="45"/>
        <item x="210"/>
        <item x="9"/>
        <item x="174"/>
        <item x="338"/>
        <item x="138"/>
        <item x="303"/>
        <item x="102"/>
        <item x="267"/>
        <item x="66"/>
        <item x="231"/>
        <item x="30"/>
        <item x="195"/>
        <item x="359"/>
        <item x="159"/>
        <item x="323"/>
        <item x="123"/>
        <item x="288"/>
        <item x="87"/>
        <item x="252"/>
        <item x="51"/>
        <item x="216"/>
        <item x="15"/>
        <item x="180"/>
        <item x="344"/>
        <item x="144"/>
        <item x="374"/>
        <item x="365"/>
        <item x="366"/>
        <item x="367"/>
        <item x="368"/>
        <item x="369"/>
        <item x="370"/>
        <item x="371"/>
        <item x="372"/>
        <item x="373"/>
        <item x="375"/>
        <item x="376"/>
        <item t="default"/>
      </items>
    </pivotField>
  </pivotFields>
  <rowFields count="1">
    <field x="6"/>
  </rowFields>
  <rowItems count="4">
    <i>
      <x/>
    </i>
    <i>
      <x v="1"/>
    </i>
    <i>
      <x v="2"/>
    </i>
    <i t="grand">
      <x/>
    </i>
  </rowItems>
  <colFields count="1">
    <field x="-2"/>
  </colFields>
  <colItems count="5">
    <i>
      <x/>
    </i>
    <i i="1">
      <x v="1"/>
    </i>
    <i i="2">
      <x v="2"/>
    </i>
    <i i="3">
      <x v="3"/>
    </i>
    <i i="4">
      <x v="4"/>
    </i>
  </colItems>
  <dataFields count="5">
    <dataField name="Sum of Impressions" fld="7" baseField="0" baseItem="0"/>
    <dataField name="Sum of Clicks" fld="8" baseField="0" baseItem="0"/>
    <dataField name="Sum of Conversions" fld="9" baseField="0" baseItem="0"/>
    <dataField name="Sum of CTR (%)" fld="12" baseField="0" baseItem="0"/>
    <dataField name="Sum of Conversion Rate (%)" fld="13"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668D24-5703-4FDD-A10D-1155551B315C}" name="Q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G16" firstHeaderRow="0" firstDataRow="1" firstDataCol="1"/>
  <pivotFields count="17">
    <pivotField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axis="axisRow" showAll="0" sortType="ascending">
      <items count="731">
        <item m="1" x="483"/>
        <item m="1" x="648"/>
        <item m="1" x="447"/>
        <item m="1" x="612"/>
        <item m="1" x="411"/>
        <item m="1" x="576"/>
        <item m="1" x="375"/>
        <item m="1" x="540"/>
        <item m="1" x="704"/>
        <item m="1" x="504"/>
        <item m="1" x="669"/>
        <item m="1" x="468"/>
        <item m="1" x="633"/>
        <item m="1" x="432"/>
        <item m="1" x="597"/>
        <item m="1" x="396"/>
        <item m="1" x="561"/>
        <item m="1" x="725"/>
        <item m="1" x="525"/>
        <item m="1" x="689"/>
        <item m="1" x="489"/>
        <item m="1" x="654"/>
        <item m="1" x="453"/>
        <item m="1" x="618"/>
        <item m="1" x="417"/>
        <item m="1" x="582"/>
        <item m="1" x="381"/>
        <item m="1" x="546"/>
        <item m="1" x="710"/>
        <item m="1" x="510"/>
        <item m="1" x="674"/>
        <item m="1" x="473"/>
        <item m="1" x="638"/>
        <item m="1" x="437"/>
        <item m="1" x="602"/>
        <item m="1" x="401"/>
        <item m="1" x="566"/>
        <item m="1" x="365"/>
        <item m="1" x="530"/>
        <item m="1" x="694"/>
        <item m="1" x="494"/>
        <item m="1" x="659"/>
        <item m="1" x="458"/>
        <item m="1" x="623"/>
        <item m="1" x="422"/>
        <item m="1" x="587"/>
        <item m="1" x="386"/>
        <item m="1" x="551"/>
        <item m="1" x="715"/>
        <item m="1" x="515"/>
        <item m="1" x="679"/>
        <item m="1" x="478"/>
        <item m="1" x="643"/>
        <item m="1" x="442"/>
        <item m="1" x="607"/>
        <item m="1" x="406"/>
        <item m="1" x="571"/>
        <item m="1" x="370"/>
        <item m="1" x="535"/>
        <item m="1" x="699"/>
        <item m="1" x="499"/>
        <item m="1" x="664"/>
        <item m="1" x="463"/>
        <item m="1" x="628"/>
        <item m="1" x="427"/>
        <item m="1" x="592"/>
        <item m="1" x="391"/>
        <item m="1" x="556"/>
        <item m="1" x="720"/>
        <item m="1" x="520"/>
        <item m="1" x="684"/>
        <item m="1" x="484"/>
        <item m="1" x="649"/>
        <item m="1" x="448"/>
        <item m="1" x="613"/>
        <item m="1" x="412"/>
        <item m="1" x="577"/>
        <item m="1" x="376"/>
        <item m="1" x="541"/>
        <item m="1" x="705"/>
        <item m="1" x="505"/>
        <item m="1" x="670"/>
        <item m="1" x="469"/>
        <item m="1" x="634"/>
        <item m="1" x="433"/>
        <item m="1" x="598"/>
        <item m="1" x="397"/>
        <item m="1" x="562"/>
        <item m="1" x="726"/>
        <item m="1" x="526"/>
        <item m="1" x="690"/>
        <item m="1" x="490"/>
        <item m="1" x="655"/>
        <item m="1" x="454"/>
        <item m="1" x="619"/>
        <item m="1" x="418"/>
        <item m="1" x="583"/>
        <item m="1" x="382"/>
        <item m="1" x="547"/>
        <item m="1" x="711"/>
        <item m="1" x="511"/>
        <item m="1" x="675"/>
        <item m="1" x="474"/>
        <item m="1" x="639"/>
        <item m="1" x="438"/>
        <item m="1" x="603"/>
        <item m="1" x="402"/>
        <item m="1" x="567"/>
        <item m="1" x="366"/>
        <item m="1" x="531"/>
        <item m="1" x="695"/>
        <item m="1" x="495"/>
        <item m="1" x="660"/>
        <item m="1" x="459"/>
        <item m="1" x="624"/>
        <item m="1" x="423"/>
        <item m="1" x="588"/>
        <item m="1" x="387"/>
        <item m="1" x="552"/>
        <item m="1" x="716"/>
        <item m="1" x="516"/>
        <item m="1" x="680"/>
        <item m="1" x="479"/>
        <item m="1" x="644"/>
        <item m="1" x="443"/>
        <item m="1" x="608"/>
        <item m="1" x="407"/>
        <item m="1" x="572"/>
        <item m="1" x="371"/>
        <item m="1" x="536"/>
        <item m="1" x="700"/>
        <item m="1" x="500"/>
        <item m="1" x="665"/>
        <item m="1" x="464"/>
        <item m="1" x="629"/>
        <item m="1" x="428"/>
        <item m="1" x="593"/>
        <item m="1" x="392"/>
        <item m="1" x="557"/>
        <item m="1" x="721"/>
        <item m="1" x="521"/>
        <item m="1" x="685"/>
        <item m="1" x="485"/>
        <item m="1" x="650"/>
        <item m="1" x="449"/>
        <item m="1" x="614"/>
        <item m="1" x="413"/>
        <item m="1" x="578"/>
        <item m="1" x="377"/>
        <item m="1" x="542"/>
        <item m="1" x="706"/>
        <item m="1" x="506"/>
        <item m="1" x="671"/>
        <item m="1" x="470"/>
        <item m="1" x="635"/>
        <item m="1" x="434"/>
        <item m="1" x="599"/>
        <item m="1" x="398"/>
        <item m="1" x="563"/>
        <item m="1" x="727"/>
        <item m="1" x="527"/>
        <item m="1" x="691"/>
        <item m="1" x="491"/>
        <item m="1" x="656"/>
        <item m="1" x="455"/>
        <item m="1" x="620"/>
        <item m="1" x="419"/>
        <item m="1" x="584"/>
        <item m="1" x="383"/>
        <item m="1" x="548"/>
        <item m="1" x="712"/>
        <item m="1" x="512"/>
        <item m="1" x="676"/>
        <item m="1" x="475"/>
        <item m="1" x="640"/>
        <item m="1" x="439"/>
        <item m="1" x="604"/>
        <item m="1" x="403"/>
        <item m="1" x="568"/>
        <item m="1" x="367"/>
        <item m="1" x="532"/>
        <item m="1" x="696"/>
        <item m="1" x="496"/>
        <item m="1" x="661"/>
        <item m="1" x="460"/>
        <item m="1" x="625"/>
        <item m="1" x="424"/>
        <item m="1" x="589"/>
        <item m="1" x="388"/>
        <item m="1" x="553"/>
        <item m="1" x="717"/>
        <item m="1" x="517"/>
        <item m="1" x="681"/>
        <item m="1" x="480"/>
        <item m="1" x="645"/>
        <item m="1" x="444"/>
        <item m="1" x="609"/>
        <item m="1" x="408"/>
        <item m="1" x="573"/>
        <item m="1" x="372"/>
        <item m="1" x="537"/>
        <item m="1" x="701"/>
        <item m="1" x="501"/>
        <item m="1" x="666"/>
        <item m="1" x="465"/>
        <item m="1" x="630"/>
        <item m="1" x="429"/>
        <item m="1" x="594"/>
        <item m="1" x="393"/>
        <item m="1" x="558"/>
        <item m="1" x="722"/>
        <item m="1" x="522"/>
        <item m="1" x="686"/>
        <item m="1" x="486"/>
        <item m="1" x="651"/>
        <item m="1" x="450"/>
        <item m="1" x="615"/>
        <item m="1" x="414"/>
        <item m="1" x="579"/>
        <item m="1" x="378"/>
        <item m="1" x="543"/>
        <item m="1" x="707"/>
        <item m="1" x="507"/>
        <item m="1" x="672"/>
        <item m="1" x="471"/>
        <item m="1" x="636"/>
        <item m="1" x="435"/>
        <item m="1" x="600"/>
        <item m="1" x="399"/>
        <item m="1" x="564"/>
        <item m="1" x="728"/>
        <item m="1" x="528"/>
        <item m="1" x="692"/>
        <item m="1" x="492"/>
        <item m="1" x="657"/>
        <item m="1" x="456"/>
        <item m="1" x="621"/>
        <item m="1" x="420"/>
        <item m="1" x="585"/>
        <item m="1" x="384"/>
        <item m="1" x="549"/>
        <item m="1" x="713"/>
        <item m="1" x="513"/>
        <item m="1" x="677"/>
        <item m="1" x="476"/>
        <item m="1" x="641"/>
        <item m="1" x="440"/>
        <item m="1" x="605"/>
        <item m="1" x="404"/>
        <item m="1" x="569"/>
        <item m="1" x="368"/>
        <item m="1" x="533"/>
        <item m="1" x="697"/>
        <item m="1" x="497"/>
        <item m="1" x="662"/>
        <item m="1" x="461"/>
        <item m="1" x="626"/>
        <item m="1" x="425"/>
        <item m="1" x="590"/>
        <item m="1" x="389"/>
        <item m="1" x="554"/>
        <item m="1" x="718"/>
        <item m="1" x="518"/>
        <item m="1" x="682"/>
        <item m="1" x="481"/>
        <item m="1" x="646"/>
        <item m="1" x="445"/>
        <item m="1" x="610"/>
        <item m="1" x="409"/>
        <item m="1" x="574"/>
        <item m="1" x="373"/>
        <item m="1" x="538"/>
        <item m="1" x="702"/>
        <item m="1" x="502"/>
        <item m="1" x="667"/>
        <item m="1" x="466"/>
        <item m="1" x="631"/>
        <item m="1" x="430"/>
        <item m="1" x="595"/>
        <item m="1" x="394"/>
        <item m="1" x="559"/>
        <item m="1" x="723"/>
        <item m="1" x="523"/>
        <item m="1" x="687"/>
        <item m="1" x="487"/>
        <item m="1" x="652"/>
        <item m="1" x="451"/>
        <item m="1" x="616"/>
        <item m="1" x="415"/>
        <item m="1" x="580"/>
        <item m="1" x="379"/>
        <item m="1" x="544"/>
        <item m="1" x="708"/>
        <item m="1" x="508"/>
        <item m="1" x="673"/>
        <item m="1" x="472"/>
        <item m="1" x="637"/>
        <item m="1" x="436"/>
        <item m="1" x="601"/>
        <item m="1" x="400"/>
        <item m="1" x="565"/>
        <item m="1" x="729"/>
        <item m="1" x="529"/>
        <item m="1" x="693"/>
        <item m="1" x="493"/>
        <item m="1" x="658"/>
        <item m="1" x="457"/>
        <item m="1" x="622"/>
        <item m="1" x="421"/>
        <item m="1" x="586"/>
        <item m="1" x="385"/>
        <item m="1" x="550"/>
        <item m="1" x="714"/>
        <item m="1" x="514"/>
        <item m="1" x="678"/>
        <item m="1" x="477"/>
        <item m="1" x="642"/>
        <item m="1" x="441"/>
        <item m="1" x="606"/>
        <item m="1" x="405"/>
        <item m="1" x="570"/>
        <item m="1" x="369"/>
        <item m="1" x="534"/>
        <item m="1" x="698"/>
        <item m="1" x="498"/>
        <item m="1" x="663"/>
        <item m="1" x="462"/>
        <item m="1" x="627"/>
        <item m="1" x="426"/>
        <item m="1" x="591"/>
        <item m="1" x="390"/>
        <item m="1" x="555"/>
        <item m="1" x="719"/>
        <item m="1" x="519"/>
        <item m="1" x="683"/>
        <item m="1" x="482"/>
        <item m="1" x="647"/>
        <item m="1" x="446"/>
        <item m="1" x="611"/>
        <item m="1" x="410"/>
        <item m="1" x="575"/>
        <item m="1" x="374"/>
        <item m="1" x="539"/>
        <item m="1" x="703"/>
        <item m="1" x="503"/>
        <item m="1" x="668"/>
        <item m="1" x="467"/>
        <item m="1" x="632"/>
        <item m="1" x="431"/>
        <item m="1" x="596"/>
        <item m="1" x="395"/>
        <item m="1" x="560"/>
        <item m="1" x="724"/>
        <item m="1" x="524"/>
        <item m="1" x="688"/>
        <item m="1" x="488"/>
        <item m="1" x="653"/>
        <item m="1" x="452"/>
        <item m="1" x="617"/>
        <item m="1" x="416"/>
        <item m="1" x="581"/>
        <item m="1" x="380"/>
        <item m="1" x="545"/>
        <item m="1" x="709"/>
        <item m="1" x="509"/>
        <item x="46"/>
        <item x="76"/>
        <item x="353"/>
        <item x="272"/>
        <item x="212"/>
        <item x="163"/>
        <item x="201"/>
        <item x="346"/>
        <item x="134"/>
        <item x="57"/>
        <item x="319"/>
        <item x="152"/>
        <item x="331"/>
        <item x="105"/>
        <item x="66"/>
        <item x="58"/>
        <item x="310"/>
        <item x="352"/>
        <item x="208"/>
        <item x="231"/>
        <item x="288"/>
        <item x="121"/>
        <item x="35"/>
        <item x="242"/>
        <item x="168"/>
        <item x="216"/>
        <item x="122"/>
        <item x="200"/>
        <item x="114"/>
        <item x="240"/>
        <item x="19"/>
        <item x="306"/>
        <item x="11"/>
        <item x="259"/>
        <item x="230"/>
        <item x="91"/>
        <item x="287"/>
        <item x="48"/>
        <item x="23"/>
        <item x="290"/>
        <item x="283"/>
        <item x="79"/>
        <item x="181"/>
        <item x="326"/>
        <item x="146"/>
        <item x="241"/>
        <item x="109"/>
        <item x="3"/>
        <item x="108"/>
        <item x="100"/>
        <item x="75"/>
        <item x="31"/>
        <item x="72"/>
        <item x="247"/>
        <item x="160"/>
        <item x="22"/>
        <item x="364"/>
        <item x="356"/>
        <item x="85"/>
        <item x="42"/>
        <item x="171"/>
        <item x="18"/>
        <item x="103"/>
        <item x="44"/>
        <item x="104"/>
        <item x="45"/>
        <item x="291"/>
        <item x="195"/>
        <item x="243"/>
        <item x="87"/>
        <item x="129"/>
        <item x="0"/>
        <item x="293"/>
        <item x="336"/>
        <item x="92"/>
        <item x="37"/>
        <item x="279"/>
        <item x="198"/>
        <item x="187"/>
        <item x="101"/>
        <item x="32"/>
        <item x="151"/>
        <item x="149"/>
        <item x="39"/>
        <item x="323"/>
        <item x="24"/>
        <item x="265"/>
        <item x="150"/>
        <item x="307"/>
        <item x="223"/>
        <item x="159"/>
        <item x="313"/>
        <item x="301"/>
        <item x="286"/>
        <item x="295"/>
        <item x="161"/>
        <item x="361"/>
        <item x="26"/>
        <item x="342"/>
        <item x="118"/>
        <item x="330"/>
        <item x="217"/>
        <item x="137"/>
        <item x="294"/>
        <item x="335"/>
        <item x="193"/>
        <item x="214"/>
        <item x="329"/>
        <item x="17"/>
        <item x="47"/>
        <item x="251"/>
        <item x="59"/>
        <item x="312"/>
        <item x="106"/>
        <item x="250"/>
        <item x="170"/>
        <item x="285"/>
        <item x="270"/>
        <item x="354"/>
        <item x="267"/>
        <item x="28"/>
        <item x="130"/>
        <item x="338"/>
        <item x="132"/>
        <item x="158"/>
        <item x="297"/>
        <item x="9"/>
        <item x="38"/>
        <item x="260"/>
        <item x="264"/>
        <item x="281"/>
        <item x="282"/>
        <item x="300"/>
        <item x="266"/>
        <item x="13"/>
        <item x="41"/>
        <item x="139"/>
        <item x="205"/>
        <item x="296"/>
        <item x="324"/>
        <item x="96"/>
        <item x="275"/>
        <item x="2"/>
        <item x="179"/>
        <item x="172"/>
        <item x="303"/>
        <item x="120"/>
        <item x="78"/>
        <item x="5"/>
        <item x="186"/>
        <item x="254"/>
        <item x="315"/>
        <item x="341"/>
        <item x="233"/>
        <item x="99"/>
        <item x="74"/>
        <item x="191"/>
        <item x="15"/>
        <item x="111"/>
        <item x="60"/>
        <item x="196"/>
        <item x="261"/>
        <item x="89"/>
        <item x="52"/>
        <item x="82"/>
        <item x="65"/>
        <item x="183"/>
        <item x="140"/>
        <item x="334"/>
        <item x="333"/>
        <item x="135"/>
        <item x="343"/>
        <item x="232"/>
        <item x="155"/>
        <item x="124"/>
        <item x="34"/>
        <item x="269"/>
        <item x="248"/>
        <item x="328"/>
        <item x="40"/>
        <item x="69"/>
        <item x="6"/>
        <item x="355"/>
        <item x="289"/>
        <item x="234"/>
        <item x="273"/>
        <item x="340"/>
        <item x="154"/>
        <item x="207"/>
        <item x="228"/>
        <item x="143"/>
        <item x="14"/>
        <item x="180"/>
        <item x="4"/>
        <item x="7"/>
        <item x="95"/>
        <item x="192"/>
        <item x="347"/>
        <item x="238"/>
        <item x="25"/>
        <item x="224"/>
        <item x="213"/>
        <item x="117"/>
        <item x="177"/>
        <item x="138"/>
        <item x="210"/>
        <item x="194"/>
        <item x="162"/>
        <item x="357"/>
        <item x="320"/>
        <item x="219"/>
        <item x="229"/>
        <item x="53"/>
        <item x="351"/>
        <item x="54"/>
        <item x="63"/>
        <item x="21"/>
        <item x="308"/>
        <item x="107"/>
        <item x="115"/>
        <item x="113"/>
        <item x="218"/>
        <item x="204"/>
        <item x="222"/>
        <item x="262"/>
        <item x="98"/>
        <item x="81"/>
        <item x="102"/>
        <item x="144"/>
        <item x="311"/>
        <item x="252"/>
        <item x="348"/>
        <item x="56"/>
        <item x="304"/>
        <item x="190"/>
        <item x="157"/>
        <item x="305"/>
        <item x="298"/>
        <item x="173"/>
        <item x="322"/>
        <item x="249"/>
        <item x="202"/>
        <item x="227"/>
        <item x="188"/>
        <item x="73"/>
        <item x="316"/>
        <item x="271"/>
        <item x="86"/>
        <item x="337"/>
        <item x="280"/>
        <item x="175"/>
        <item x="185"/>
        <item x="145"/>
        <item x="153"/>
        <item x="225"/>
        <item x="131"/>
        <item x="345"/>
        <item x="90"/>
        <item x="1"/>
        <item x="133"/>
        <item x="10"/>
        <item x="277"/>
        <item x="141"/>
        <item x="84"/>
        <item x="128"/>
        <item x="350"/>
        <item x="166"/>
        <item x="64"/>
        <item x="70"/>
        <item x="220"/>
        <item x="178"/>
        <item x="197"/>
        <item x="16"/>
        <item x="71"/>
        <item x="12"/>
        <item x="292"/>
        <item x="20"/>
        <item x="167"/>
        <item x="257"/>
        <item x="211"/>
        <item x="245"/>
        <item x="83"/>
        <item x="148"/>
        <item x="344"/>
        <item x="263"/>
        <item x="182"/>
        <item x="276"/>
        <item x="36"/>
        <item x="165"/>
        <item x="62"/>
        <item x="8"/>
        <item x="314"/>
        <item x="209"/>
        <item x="246"/>
        <item x="147"/>
        <item x="206"/>
        <item x="309"/>
        <item x="327"/>
        <item x="29"/>
        <item x="27"/>
        <item x="88"/>
        <item x="358"/>
        <item x="169"/>
        <item x="61"/>
        <item x="299"/>
        <item x="349"/>
        <item x="360"/>
        <item x="237"/>
        <item x="318"/>
        <item x="127"/>
        <item x="253"/>
        <item x="199"/>
        <item x="126"/>
        <item x="50"/>
        <item x="189"/>
        <item x="203"/>
        <item x="116"/>
        <item x="93"/>
        <item x="110"/>
        <item x="332"/>
        <item x="184"/>
        <item x="317"/>
        <item x="176"/>
        <item x="284"/>
        <item x="363"/>
        <item x="97"/>
        <item x="51"/>
        <item x="302"/>
        <item x="174"/>
        <item x="119"/>
        <item x="142"/>
        <item x="77"/>
        <item x="268"/>
        <item x="258"/>
        <item x="339"/>
        <item x="49"/>
        <item x="123"/>
        <item x="274"/>
        <item x="112"/>
        <item x="33"/>
        <item x="164"/>
        <item x="94"/>
        <item x="362"/>
        <item x="30"/>
        <item x="321"/>
        <item x="80"/>
        <item x="325"/>
        <item x="55"/>
        <item x="239"/>
        <item x="235"/>
        <item x="256"/>
        <item x="43"/>
        <item x="278"/>
        <item x="68"/>
        <item x="125"/>
        <item x="244"/>
        <item x="136"/>
        <item x="221"/>
        <item x="359"/>
        <item x="67"/>
        <item x="215"/>
        <item x="156"/>
        <item x="226"/>
        <item x="255"/>
        <item x="236"/>
        <item t="default"/>
      </items>
    </pivotField>
    <pivotField showAll="0">
      <items count="7">
        <item x="2"/>
        <item x="0"/>
        <item x="4"/>
        <item x="5"/>
        <item x="1"/>
        <item x="3"/>
        <item t="default"/>
      </items>
    </pivotField>
    <pivotField showAll="0">
      <items count="9">
        <item x="1"/>
        <item x="4"/>
        <item x="2"/>
        <item x="3"/>
        <item x="5"/>
        <item x="7"/>
        <item x="0"/>
        <item x="6"/>
        <item t="default"/>
      </items>
    </pivotField>
    <pivotField showAll="0">
      <items count="11">
        <item x="5"/>
        <item x="6"/>
        <item x="4"/>
        <item x="1"/>
        <item x="8"/>
        <item x="0"/>
        <item x="3"/>
        <item x="2"/>
        <item x="7"/>
        <item x="9"/>
        <item t="default"/>
      </items>
    </pivotField>
    <pivotField showAll="0">
      <items count="4">
        <item x="1"/>
        <item x="0"/>
        <item x="2"/>
        <item t="default"/>
      </items>
    </pivotField>
    <pivotField dataField="1" showAll="0"/>
    <pivotField dataField="1" showAll="0"/>
    <pivotField dataField="1" showAll="0"/>
    <pivotField dataField="1" showAll="0"/>
    <pivotField dataField="1" showAll="0"/>
    <pivotField showAll="0"/>
    <pivotField showAll="0"/>
    <pivotField dataField="1" showAll="0"/>
    <pivotField showAll="0" defaultSubtotal="0">
      <items count="3">
        <item x="0"/>
        <item x="1"/>
        <item x="2"/>
      </items>
    </pivotField>
    <pivotField axis="axisRow" showAll="0" sortType="ascending">
      <items count="378">
        <item x="118"/>
        <item x="283"/>
        <item x="82"/>
        <item x="247"/>
        <item x="46"/>
        <item x="211"/>
        <item x="10"/>
        <item x="175"/>
        <item x="339"/>
        <item x="139"/>
        <item x="304"/>
        <item x="103"/>
        <item x="268"/>
        <item x="67"/>
        <item x="232"/>
        <item x="31"/>
        <item x="196"/>
        <item x="360"/>
        <item x="160"/>
        <item x="324"/>
        <item x="124"/>
        <item x="289"/>
        <item x="88"/>
        <item x="253"/>
        <item x="52"/>
        <item x="217"/>
        <item x="16"/>
        <item x="181"/>
        <item x="345"/>
        <item x="145"/>
        <item x="309"/>
        <item x="108"/>
        <item x="273"/>
        <item x="72"/>
        <item x="237"/>
        <item x="36"/>
        <item x="201"/>
        <item x="0"/>
        <item x="165"/>
        <item x="329"/>
        <item x="129"/>
        <item x="294"/>
        <item x="93"/>
        <item x="258"/>
        <item x="57"/>
        <item x="222"/>
        <item x="21"/>
        <item x="186"/>
        <item x="350"/>
        <item x="150"/>
        <item x="314"/>
        <item x="113"/>
        <item x="278"/>
        <item x="77"/>
        <item x="242"/>
        <item x="41"/>
        <item x="206"/>
        <item x="5"/>
        <item x="170"/>
        <item x="334"/>
        <item x="134"/>
        <item x="299"/>
        <item x="98"/>
        <item x="263"/>
        <item x="62"/>
        <item x="227"/>
        <item x="26"/>
        <item x="191"/>
        <item x="355"/>
        <item x="155"/>
        <item x="319"/>
        <item x="119"/>
        <item x="284"/>
        <item x="83"/>
        <item x="248"/>
        <item x="47"/>
        <item x="212"/>
        <item x="11"/>
        <item x="176"/>
        <item x="340"/>
        <item x="140"/>
        <item x="305"/>
        <item x="104"/>
        <item x="269"/>
        <item x="68"/>
        <item x="233"/>
        <item x="32"/>
        <item x="197"/>
        <item x="361"/>
        <item x="161"/>
        <item x="325"/>
        <item x="125"/>
        <item x="290"/>
        <item x="89"/>
        <item x="254"/>
        <item x="53"/>
        <item x="218"/>
        <item x="17"/>
        <item x="182"/>
        <item x="346"/>
        <item x="146"/>
        <item x="310"/>
        <item x="109"/>
        <item x="274"/>
        <item x="73"/>
        <item x="238"/>
        <item x="37"/>
        <item x="202"/>
        <item x="1"/>
        <item x="166"/>
        <item x="330"/>
        <item x="130"/>
        <item x="295"/>
        <item x="94"/>
        <item x="259"/>
        <item x="58"/>
        <item x="223"/>
        <item x="22"/>
        <item x="187"/>
        <item x="351"/>
        <item x="151"/>
        <item x="315"/>
        <item x="114"/>
        <item x="279"/>
        <item x="78"/>
        <item x="243"/>
        <item x="42"/>
        <item x="207"/>
        <item x="6"/>
        <item x="171"/>
        <item x="335"/>
        <item x="135"/>
        <item x="300"/>
        <item x="99"/>
        <item x="264"/>
        <item x="63"/>
        <item x="228"/>
        <item x="27"/>
        <item x="192"/>
        <item x="356"/>
        <item x="156"/>
        <item x="320"/>
        <item x="120"/>
        <item x="285"/>
        <item x="84"/>
        <item x="249"/>
        <item x="48"/>
        <item x="213"/>
        <item x="12"/>
        <item x="177"/>
        <item x="341"/>
        <item x="141"/>
        <item x="306"/>
        <item x="105"/>
        <item x="270"/>
        <item x="69"/>
        <item x="234"/>
        <item x="33"/>
        <item x="198"/>
        <item x="362"/>
        <item x="162"/>
        <item x="326"/>
        <item x="126"/>
        <item x="291"/>
        <item x="90"/>
        <item x="255"/>
        <item x="54"/>
        <item x="219"/>
        <item x="18"/>
        <item x="183"/>
        <item x="347"/>
        <item x="147"/>
        <item x="311"/>
        <item x="110"/>
        <item x="275"/>
        <item x="74"/>
        <item x="239"/>
        <item x="38"/>
        <item x="203"/>
        <item x="2"/>
        <item x="167"/>
        <item x="331"/>
        <item x="131"/>
        <item x="296"/>
        <item x="95"/>
        <item x="260"/>
        <item x="59"/>
        <item x="224"/>
        <item x="23"/>
        <item x="188"/>
        <item x="352"/>
        <item x="152"/>
        <item x="316"/>
        <item x="115"/>
        <item x="280"/>
        <item x="79"/>
        <item x="244"/>
        <item x="43"/>
        <item x="208"/>
        <item x="7"/>
        <item x="172"/>
        <item x="336"/>
        <item x="136"/>
        <item x="301"/>
        <item x="100"/>
        <item x="265"/>
        <item x="64"/>
        <item x="229"/>
        <item x="28"/>
        <item x="193"/>
        <item x="357"/>
        <item x="157"/>
        <item x="321"/>
        <item x="121"/>
        <item x="286"/>
        <item x="85"/>
        <item x="250"/>
        <item x="49"/>
        <item x="214"/>
        <item x="13"/>
        <item x="178"/>
        <item x="342"/>
        <item x="142"/>
        <item x="307"/>
        <item x="106"/>
        <item x="271"/>
        <item x="70"/>
        <item x="235"/>
        <item x="34"/>
        <item x="199"/>
        <item x="363"/>
        <item x="163"/>
        <item x="327"/>
        <item x="127"/>
        <item x="292"/>
        <item x="91"/>
        <item x="256"/>
        <item x="55"/>
        <item x="220"/>
        <item x="19"/>
        <item x="184"/>
        <item x="348"/>
        <item x="148"/>
        <item x="312"/>
        <item x="111"/>
        <item x="276"/>
        <item x="75"/>
        <item x="240"/>
        <item x="39"/>
        <item x="204"/>
        <item x="3"/>
        <item x="168"/>
        <item x="332"/>
        <item x="132"/>
        <item x="297"/>
        <item x="96"/>
        <item x="261"/>
        <item x="60"/>
        <item x="225"/>
        <item x="24"/>
        <item x="189"/>
        <item x="353"/>
        <item x="153"/>
        <item x="317"/>
        <item x="116"/>
        <item x="281"/>
        <item x="80"/>
        <item x="245"/>
        <item x="44"/>
        <item x="209"/>
        <item x="8"/>
        <item x="173"/>
        <item x="337"/>
        <item x="137"/>
        <item x="302"/>
        <item x="101"/>
        <item x="266"/>
        <item x="65"/>
        <item x="230"/>
        <item x="29"/>
        <item x="194"/>
        <item x="358"/>
        <item x="158"/>
        <item x="322"/>
        <item x="122"/>
        <item x="287"/>
        <item x="86"/>
        <item x="251"/>
        <item x="50"/>
        <item x="215"/>
        <item x="14"/>
        <item x="179"/>
        <item x="343"/>
        <item x="143"/>
        <item x="308"/>
        <item x="107"/>
        <item x="272"/>
        <item x="71"/>
        <item x="236"/>
        <item x="35"/>
        <item x="200"/>
        <item x="364"/>
        <item x="164"/>
        <item x="328"/>
        <item x="128"/>
        <item x="293"/>
        <item x="92"/>
        <item x="257"/>
        <item x="56"/>
        <item x="221"/>
        <item x="20"/>
        <item x="185"/>
        <item x="349"/>
        <item x="149"/>
        <item x="313"/>
        <item x="112"/>
        <item x="277"/>
        <item x="76"/>
        <item x="241"/>
        <item x="40"/>
        <item x="205"/>
        <item x="4"/>
        <item x="169"/>
        <item x="333"/>
        <item x="133"/>
        <item x="298"/>
        <item x="97"/>
        <item x="262"/>
        <item x="61"/>
        <item x="226"/>
        <item x="25"/>
        <item x="190"/>
        <item x="354"/>
        <item x="154"/>
        <item x="318"/>
        <item x="117"/>
        <item x="282"/>
        <item x="81"/>
        <item x="246"/>
        <item x="45"/>
        <item x="210"/>
        <item x="9"/>
        <item x="174"/>
        <item x="338"/>
        <item x="138"/>
        <item x="303"/>
        <item x="102"/>
        <item x="267"/>
        <item x="66"/>
        <item x="231"/>
        <item x="30"/>
        <item x="195"/>
        <item x="359"/>
        <item x="159"/>
        <item x="323"/>
        <item x="123"/>
        <item x="288"/>
        <item x="87"/>
        <item x="252"/>
        <item x="51"/>
        <item x="216"/>
        <item x="15"/>
        <item x="180"/>
        <item x="344"/>
        <item x="144"/>
        <item n="JANUARY" sd="0" x="374"/>
        <item n="FEBRUARY" sd="0" x="365"/>
        <item n="MARCH" sd="0" x="366"/>
        <item n="APRIL" sd="0" x="367"/>
        <item n="MAY" sd="0" x="368"/>
        <item n="JUNE" sd="0" x="369"/>
        <item n="JULY" sd="0" x="370"/>
        <item n="AUGUST" sd="0" x="371"/>
        <item n="SEPTEMBER" sd="0" x="372"/>
        <item n="OCTOBER" sd="0" x="373"/>
        <item n="NOVEMBER" sd="0" x="375"/>
        <item n="DECEMBER" sd="0" x="376"/>
        <item t="default"/>
      </items>
    </pivotField>
  </pivotFields>
  <rowFields count="2">
    <field x="16"/>
    <field x="2"/>
  </rowFields>
  <rowItems count="13">
    <i>
      <x v="365"/>
    </i>
    <i>
      <x v="366"/>
    </i>
    <i>
      <x v="367"/>
    </i>
    <i>
      <x v="368"/>
    </i>
    <i>
      <x v="369"/>
    </i>
    <i>
      <x v="370"/>
    </i>
    <i>
      <x v="371"/>
    </i>
    <i>
      <x v="372"/>
    </i>
    <i>
      <x v="373"/>
    </i>
    <i>
      <x v="374"/>
    </i>
    <i>
      <x v="375"/>
    </i>
    <i>
      <x v="376"/>
    </i>
    <i t="grand">
      <x/>
    </i>
  </rowItems>
  <colFields count="1">
    <field x="-2"/>
  </colFields>
  <colItems count="6">
    <i>
      <x/>
    </i>
    <i i="1">
      <x v="1"/>
    </i>
    <i i="2">
      <x v="2"/>
    </i>
    <i i="3">
      <x v="3"/>
    </i>
    <i i="4">
      <x v="4"/>
    </i>
    <i i="5">
      <x v="5"/>
    </i>
  </colItems>
  <dataFields count="6">
    <dataField name="Sum of Impressions" fld="7" baseField="0" baseItem="0"/>
    <dataField name="Sum of Clicks" fld="8" baseField="0" baseItem="0"/>
    <dataField name="Sum of Conversions" fld="9" baseField="0" baseItem="0"/>
    <dataField name="Sum of Campaign Spend" fld="10" baseField="0" baseItem="0"/>
    <dataField name="Sum of Revenue" fld="11" baseField="0" baseItem="0"/>
    <dataField name="Sum of ROI (%)" fld="14"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 chart="1" format="8" series="1">
      <pivotArea type="data" outline="0" fieldPosition="0">
        <references count="1">
          <reference field="4294967294" count="1" selected="0">
            <x v="2"/>
          </reference>
        </references>
      </pivotArea>
    </chartFormat>
    <chartFormat chart="1" format="9" series="1">
      <pivotArea type="data" outline="0" fieldPosition="0">
        <references count="1">
          <reference field="4294967294" count="1" selected="0">
            <x v="3"/>
          </reference>
        </references>
      </pivotArea>
    </chartFormat>
    <chartFormat chart="1" format="10" series="1">
      <pivotArea type="data" outline="0" fieldPosition="0">
        <references count="1">
          <reference field="4294967294" count="1" selected="0">
            <x v="4"/>
          </reference>
        </references>
      </pivotArea>
    </chartFormat>
    <chartFormat chart="1" format="11" series="1">
      <pivotArea type="data" outline="0" fieldPosition="0">
        <references count="1">
          <reference field="4294967294" count="1" selected="0">
            <x v="5"/>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4"/>
          </reference>
        </references>
      </pivotArea>
    </chartFormat>
    <chartFormat chart="2"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D49F11-005A-4E8D-9975-E63483AC2177}" autoFormatId="16" applyNumberFormats="0" applyBorderFormats="0" applyFontFormats="0" applyPatternFormats="0" applyAlignmentFormats="0" applyWidthHeightFormats="0">
  <queryTableRefresh nextId="16">
    <queryTableFields count="15">
      <queryTableField id="1" name="Campaign ID" tableColumnId="1"/>
      <queryTableField id="2" name="Campaign Code" tableColumnId="2"/>
      <queryTableField id="3" name="Campaign Date" tableColumnId="3"/>
      <queryTableField id="4" name="Campaign Type" tableColumnId="4"/>
      <queryTableField id="5" name="Marketing Channel" tableColumnId="5"/>
      <queryTableField id="6" name="Location" tableColumnId="6"/>
      <queryTableField id="7" name="Device" tableColumnId="7"/>
      <queryTableField id="8" name="Impressions" tableColumnId="8"/>
      <queryTableField id="9" name="Clicks" tableColumnId="9"/>
      <queryTableField id="10" name="Conversions" tableColumnId="10"/>
      <queryTableField id="11" name="Campaign Spend" tableColumnId="11"/>
      <queryTableField id="12" name="Revenue" tableColumnId="12"/>
      <queryTableField id="13" name="CTR (%)" tableColumnId="13"/>
      <queryTableField id="14" name="Conversion Rate (%)" tableColumnId="14"/>
      <queryTableField id="15" name="ROI (%)"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803F9038-B40A-4F84-A111-96937AC52FDC}" sourceName="Campaign Type">
  <pivotTables>
    <pivotTable tabId="4" name="Q1"/>
    <pivotTable tabId="3" name="kpi_data"/>
    <pivotTable tabId="5" name="Q2"/>
    <pivotTable tabId="6" name="Q3"/>
    <pivotTable tabId="7" name="Q4"/>
    <pivotTable tabId="8" name="Q5"/>
    <pivotTable tabId="9" name="Q6"/>
  </pivotTables>
  <data>
    <tabular pivotCacheId="534570368">
      <items count="6">
        <i x="2" s="1"/>
        <i x="0" s="1"/>
        <i x="4" s="1"/>
        <i x="5"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Channel" xr10:uid="{8C87B3FD-0F20-43F3-B7B0-539724738B86}" sourceName="Marketing Channel">
  <pivotTables>
    <pivotTable tabId="4" name="Q1"/>
    <pivotTable tabId="3" name="kpi_data"/>
    <pivotTable tabId="5" name="Q2"/>
    <pivotTable tabId="6" name="Q3"/>
    <pivotTable tabId="7" name="Q4"/>
    <pivotTable tabId="8" name="Q5"/>
    <pivotTable tabId="9" name="Q6"/>
  </pivotTables>
  <data>
    <tabular pivotCacheId="534570368">
      <items count="8">
        <i x="1" s="1"/>
        <i x="4" s="1"/>
        <i x="2" s="1"/>
        <i x="3" s="1"/>
        <i x="5" s="1"/>
        <i x="7"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0F7C338-3C81-4ACB-9225-DFFC18C89ED4}" sourceName="Location">
  <pivotTables>
    <pivotTable tabId="4" name="Q1"/>
    <pivotTable tabId="3" name="kpi_data"/>
    <pivotTable tabId="5" name="Q2"/>
    <pivotTable tabId="6" name="Q3"/>
    <pivotTable tabId="7" name="Q4"/>
    <pivotTable tabId="8" name="Q5"/>
    <pivotTable tabId="9" name="Q6"/>
  </pivotTables>
  <data>
    <tabular pivotCacheId="534570368">
      <items count="10">
        <i x="5" s="1"/>
        <i x="6" s="1"/>
        <i x="4" s="1"/>
        <i x="1" s="1"/>
        <i x="8" s="1"/>
        <i x="0" s="1"/>
        <i x="3" s="1"/>
        <i x="2" s="1"/>
        <i x="7"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DA623545-7F85-40F3-A8B6-A8B06EB9F6F0}" sourceName="Device">
  <pivotTables>
    <pivotTable tabId="4" name="Q1"/>
    <pivotTable tabId="3" name="kpi_data"/>
    <pivotTable tabId="5" name="Q2"/>
    <pivotTable tabId="6" name="Q3"/>
    <pivotTable tabId="7" name="Q4"/>
    <pivotTable tabId="8" name="Q5"/>
    <pivotTable tabId="9" name="Q6"/>
  </pivotTables>
  <data>
    <tabular pivotCacheId="53457036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Type" xr10:uid="{781A7DB0-EFFE-4672-905B-19EF4F1D0C9A}" cache="Slicer_Campaign_Type" caption="Campaign Type" rowHeight="241300"/>
  <slicer name="Campaign Type 1" xr10:uid="{64B0A4DC-8AAC-49B6-A005-9E51BA4E7629}" cache="Slicer_Campaign_Type" caption="Campaign Type" rowHeight="241300"/>
  <slicer name="Marketing Channel" xr10:uid="{78EA2462-B43F-4437-806B-B57AAD60500C}" cache="Slicer_Marketing_Channel" caption="Marketing Channel" rowHeight="241300"/>
  <slicer name="Location" xr10:uid="{4C1A6520-CC19-41AE-A9CA-4DBF761130A7}" cache="Slicer_Location" caption="Location" rowHeight="241300"/>
  <slicer name="Device" xr10:uid="{BE98BA65-5BDB-4011-A030-37E2D9B7DE6A}" cache="Slicer_Device" caption="Devic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CF98D2-C894-4EE3-ABDC-B453BA17E768}" name="Cleaned_data" displayName="Cleaned_data" ref="A1:O3001" tableType="queryTable" totalsRowShown="0">
  <autoFilter ref="A1:O3001" xr:uid="{FDCF98D2-C894-4EE3-ABDC-B453BA17E768}"/>
  <tableColumns count="15">
    <tableColumn id="1" xr3:uid="{B7790D83-DE5D-4218-BCC8-865930CD5EB5}" uniqueName="1" name="Campaign ID" queryTableFieldId="1" dataDxfId="21"/>
    <tableColumn id="2" xr3:uid="{5326A9F0-A32C-4536-9CB5-44A1ABF26102}" uniqueName="2" name="Campaign Code" queryTableFieldId="2" dataDxfId="20"/>
    <tableColumn id="3" xr3:uid="{BEB70C7C-DE60-429B-9160-9A8747F55F82}" uniqueName="3" name="Campaign Date" queryTableFieldId="3" dataDxfId="19"/>
    <tableColumn id="4" xr3:uid="{D5C5ABB5-6E92-4663-8347-616FE5C943A8}" uniqueName="4" name="Campaign Type" queryTableFieldId="4" dataDxfId="18"/>
    <tableColumn id="5" xr3:uid="{B4818EF2-8BA2-41F0-A0CD-D3BED9EEAA27}" uniqueName="5" name="Marketing Channel" queryTableFieldId="5" dataDxfId="17"/>
    <tableColumn id="6" xr3:uid="{0ED68C3B-5757-46DC-A7BF-ED4AEA1CA859}" uniqueName="6" name="Location" queryTableFieldId="6" dataDxfId="16"/>
    <tableColumn id="7" xr3:uid="{94990A8E-145E-4B2D-828F-5FDC188FE5E9}" uniqueName="7" name="Device" queryTableFieldId="7" dataDxfId="15"/>
    <tableColumn id="8" xr3:uid="{D66DC7FA-E134-4D79-A02E-FC17C43B19FE}" uniqueName="8" name="Impressions" queryTableFieldId="8" dataDxfId="14"/>
    <tableColumn id="9" xr3:uid="{46E23BAD-9D7B-4AFA-AF9D-50ACCBD8E2AA}" uniqueName="9" name="Clicks" queryTableFieldId="9" dataDxfId="13"/>
    <tableColumn id="10" xr3:uid="{823FB5DC-FDCB-461E-BDE6-BF9C39FB26AD}" uniqueName="10" name="Conversions" queryTableFieldId="10" dataDxfId="12"/>
    <tableColumn id="11" xr3:uid="{7054F646-E59F-4AB7-838E-2D33901A971E}" uniqueName="11" name="Campaign Spend" queryTableFieldId="11"/>
    <tableColumn id="12" xr3:uid="{7AA58A61-B1F6-411F-B569-85DE474C0FEF}" uniqueName="12" name="Revenue" queryTableFieldId="12"/>
    <tableColumn id="13" xr3:uid="{D1E825E2-1326-4B21-8C00-3273742E94A7}" uniqueName="13" name="CTR (%)" queryTableFieldId="13" dataDxfId="11"/>
    <tableColumn id="14" xr3:uid="{E3BAB5E4-9466-4193-9920-DAE647BB7992}" uniqueName="14" name="Conversion Rate (%)" queryTableFieldId="14" dataDxfId="10"/>
    <tableColumn id="15" xr3:uid="{D4C27675-82B5-43A7-9CD7-2D20ACCA5F77}" uniqueName="15" name="ROI (%)" queryTableFieldId="15"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656CB3-B4EB-498E-B333-68C0FC5AF118}" name="Raw_data" displayName="Raw_data" ref="A3:O3003" totalsRowShown="0" headerRowDxfId="8" headerRowBorderDxfId="7" tableBorderDxfId="6">
  <autoFilter ref="A3:O3003" xr:uid="{00000000-0009-0000-0000-000000000000}"/>
  <tableColumns count="15">
    <tableColumn id="1" xr3:uid="{1227EA06-0959-437B-8423-1F17FF1BB59C}" name="Campaign ID"/>
    <tableColumn id="2" xr3:uid="{DFCD17A6-9D49-44AD-B991-1F254F72B4DF}" name="Campaign Code"/>
    <tableColumn id="3" xr3:uid="{0001CCF0-6136-4FC0-BF89-70122490D4F2}" name="Campaign Date" dataDxfId="5"/>
    <tableColumn id="4" xr3:uid="{40C678CE-AB3F-4F86-B948-B659F3DA27A1}" name="Campaign Type"/>
    <tableColumn id="5" xr3:uid="{3340611F-8EE3-4448-B2C5-F5AF15A07258}" name="Marketing Channel"/>
    <tableColumn id="6" xr3:uid="{640A0E57-CABC-46C3-A2CA-069C2515E165}" name="Location"/>
    <tableColumn id="7" xr3:uid="{37715347-41E7-416E-AC91-2C6EC6CAC245}" name="Device"/>
    <tableColumn id="8" xr3:uid="{88E4BCA4-B372-4C7C-8709-B25F4BBBA4ED}" name="Impressions"/>
    <tableColumn id="9" xr3:uid="{9D35C363-6883-474D-A297-1F68131F0E27}" name="Clicks"/>
    <tableColumn id="10" xr3:uid="{E09015E9-E3C5-4CAC-9B73-F87631EFEFE0}" name="Conversions"/>
    <tableColumn id="11" xr3:uid="{0B7910D4-6A5E-4CBB-9B40-6DC3B04D672E}" name="Campaign Spend" dataDxfId="4"/>
    <tableColumn id="12" xr3:uid="{0F8A7F28-8409-410D-B935-1D119138ED12}" name="Revenue" dataDxfId="3"/>
    <tableColumn id="13" xr3:uid="{8E5A60E1-BB63-488B-9525-5174D7ED97A8}" name="CTR (%)" dataDxfId="2"/>
    <tableColumn id="14" xr3:uid="{A60EE797-335F-4BCD-B813-9EC22EC096B6}" name="Conversion Rate (%)" dataDxfId="1"/>
    <tableColumn id="15" xr3:uid="{0CA3D19E-4E1B-4B70-9418-E57575C29B1E}" name="ROI (%)" dataDxfId="0"/>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C6C57-056F-4332-83F8-3831D7E16B3C}">
  <dimension ref="A3:F11"/>
  <sheetViews>
    <sheetView workbookViewId="0">
      <selection activeCell="F8" sqref="F8"/>
    </sheetView>
  </sheetViews>
  <sheetFormatPr defaultRowHeight="16.5" x14ac:dyDescent="0.3"/>
  <cols>
    <col min="1" max="1" width="20.25" customWidth="1"/>
    <col min="2" max="2" width="15.5" customWidth="1"/>
    <col min="3" max="3" width="22.625" customWidth="1"/>
    <col min="4" max="4" width="18.625" customWidth="1"/>
    <col min="5" max="5" width="12.5" customWidth="1"/>
    <col min="6" max="6" width="18.5" customWidth="1"/>
  </cols>
  <sheetData>
    <row r="3" spans="1:6" x14ac:dyDescent="0.3">
      <c r="A3" t="s">
        <v>3074</v>
      </c>
      <c r="B3" t="s">
        <v>3043</v>
      </c>
      <c r="C3" t="s">
        <v>3044</v>
      </c>
      <c r="D3" t="s">
        <v>3045</v>
      </c>
      <c r="E3" t="s">
        <v>3051</v>
      </c>
      <c r="F3" t="s">
        <v>3050</v>
      </c>
    </row>
    <row r="4" spans="1:6" x14ac:dyDescent="0.3">
      <c r="A4">
        <v>3000</v>
      </c>
      <c r="B4">
        <v>2172541946</v>
      </c>
      <c r="C4">
        <v>75663743</v>
      </c>
      <c r="D4">
        <v>1633303</v>
      </c>
      <c r="E4">
        <v>12215726</v>
      </c>
      <c r="F4">
        <v>151600129</v>
      </c>
    </row>
    <row r="7" spans="1:6" x14ac:dyDescent="0.3">
      <c r="A7" t="s">
        <v>3067</v>
      </c>
      <c r="B7" t="s">
        <v>3068</v>
      </c>
      <c r="C7" t="s">
        <v>3069</v>
      </c>
      <c r="D7" t="s">
        <v>3070</v>
      </c>
      <c r="E7" t="s">
        <v>3071</v>
      </c>
      <c r="F7" t="s">
        <v>3072</v>
      </c>
    </row>
    <row r="8" spans="1:6" x14ac:dyDescent="0.3">
      <c r="A8">
        <f>GETPIVOTDATA("Count of Campaign ID",$A$3)</f>
        <v>3000</v>
      </c>
      <c r="B8" s="8">
        <f>GETPIVOTDATA("Sum of Revenue",$A$3)</f>
        <v>2172541946</v>
      </c>
      <c r="C8" s="8">
        <f>GETPIVOTDATA("Sum of Campaign Spend",$A$3)</f>
        <v>75663743</v>
      </c>
      <c r="D8">
        <f>GETPIVOTDATA("Sum of Conversions",$A$3)</f>
        <v>1633303</v>
      </c>
      <c r="E8" s="9">
        <f>D11/GETPIVOTDATA("Sum of Campaign Spend",$A$3)</f>
        <v>27.713117536360844</v>
      </c>
      <c r="F8" s="10">
        <f>GETPIVOTDATA("Sum of Clicks",$A$3)/GETPIVOTDATA("Sum of Impressions",$A$3)</f>
        <v>8.0578598979952051E-2</v>
      </c>
    </row>
    <row r="11" spans="1:6" x14ac:dyDescent="0.3">
      <c r="D11">
        <f>GETPIVOTDATA("Sum of Revenue",$A$3)-GETPIVOTDATA("Sum of Campaign Spend",$A$3)</f>
        <v>2096878203</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64654-9464-4A70-8F12-DA026E5E4B3F}">
  <dimension ref="A3:I7"/>
  <sheetViews>
    <sheetView workbookViewId="0">
      <selection activeCell="A7" sqref="A7"/>
    </sheetView>
  </sheetViews>
  <sheetFormatPr defaultRowHeight="16.5" x14ac:dyDescent="0.3"/>
  <cols>
    <col min="1" max="1" width="17.375" customWidth="1"/>
    <col min="2" max="2" width="18.5" customWidth="1"/>
    <col min="3" max="3" width="12.5" customWidth="1"/>
    <col min="4" max="4" width="14.25" customWidth="1"/>
    <col min="5" max="5" width="25.875" customWidth="1"/>
    <col min="6" max="6" width="15.5" customWidth="1"/>
    <col min="7" max="7" width="18.625" customWidth="1"/>
    <col min="8" max="8" width="22.625" customWidth="1"/>
    <col min="9" max="9" width="14.375" customWidth="1"/>
  </cols>
  <sheetData>
    <row r="3" spans="1:9" x14ac:dyDescent="0.3">
      <c r="A3" s="5" t="s">
        <v>3048</v>
      </c>
      <c r="B3" t="s">
        <v>3050</v>
      </c>
      <c r="C3" t="s">
        <v>3051</v>
      </c>
      <c r="D3" t="s">
        <v>3046</v>
      </c>
      <c r="E3" t="s">
        <v>3052</v>
      </c>
      <c r="F3" t="s">
        <v>3043</v>
      </c>
      <c r="G3" t="s">
        <v>3045</v>
      </c>
      <c r="H3" t="s">
        <v>3044</v>
      </c>
      <c r="I3" t="s">
        <v>3047</v>
      </c>
    </row>
    <row r="4" spans="1:9" x14ac:dyDescent="0.3">
      <c r="A4" s="6" t="s">
        <v>3053</v>
      </c>
      <c r="B4">
        <v>51576465</v>
      </c>
      <c r="C4">
        <v>4217169</v>
      </c>
      <c r="D4">
        <v>5888947.1000000024</v>
      </c>
      <c r="E4">
        <v>13288.039999999997</v>
      </c>
      <c r="F4">
        <v>729257464</v>
      </c>
      <c r="G4">
        <v>556854</v>
      </c>
      <c r="H4">
        <v>25118982</v>
      </c>
      <c r="I4">
        <v>8077.2499999999982</v>
      </c>
    </row>
    <row r="5" spans="1:9" x14ac:dyDescent="0.3">
      <c r="A5" s="6" t="s">
        <v>3054</v>
      </c>
      <c r="B5">
        <v>50891174</v>
      </c>
      <c r="C5">
        <v>4149154</v>
      </c>
      <c r="D5">
        <v>7017058.7200000128</v>
      </c>
      <c r="E5">
        <v>13691.339999999991</v>
      </c>
      <c r="F5">
        <v>749292833</v>
      </c>
      <c r="G5">
        <v>565297</v>
      </c>
      <c r="H5">
        <v>25047149</v>
      </c>
      <c r="I5">
        <v>8152.889999999994</v>
      </c>
    </row>
    <row r="6" spans="1:9" x14ac:dyDescent="0.3">
      <c r="A6" s="6" t="s">
        <v>3073</v>
      </c>
      <c r="B6">
        <v>49132490</v>
      </c>
      <c r="C6">
        <v>3849403</v>
      </c>
      <c r="D6">
        <v>8069454.5799999936</v>
      </c>
      <c r="E6">
        <v>13612.609999999988</v>
      </c>
      <c r="F6">
        <v>693991649</v>
      </c>
      <c r="G6">
        <v>511152</v>
      </c>
      <c r="H6">
        <v>25497612</v>
      </c>
      <c r="I6">
        <v>7804.3800000000028</v>
      </c>
    </row>
    <row r="7" spans="1:9" x14ac:dyDescent="0.3">
      <c r="A7" s="6" t="s">
        <v>3049</v>
      </c>
      <c r="B7">
        <v>151600129</v>
      </c>
      <c r="C7">
        <v>12215726</v>
      </c>
      <c r="D7">
        <v>20975460.40000001</v>
      </c>
      <c r="E7">
        <v>40591.989999999976</v>
      </c>
      <c r="F7">
        <v>2172541946</v>
      </c>
      <c r="G7">
        <v>1633303</v>
      </c>
      <c r="H7">
        <v>75663743</v>
      </c>
      <c r="I7">
        <v>24034.519999999997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A3B6-EF86-4A2E-A8F3-8F2F7CE6BF8F}">
  <dimension ref="A3:D12"/>
  <sheetViews>
    <sheetView workbookViewId="0">
      <selection activeCell="D17" sqref="D17"/>
    </sheetView>
  </sheetViews>
  <sheetFormatPr defaultRowHeight="16.5" x14ac:dyDescent="0.3"/>
  <cols>
    <col min="1" max="1" width="13.5" customWidth="1"/>
    <col min="2" max="2" width="18.625" customWidth="1"/>
    <col min="3" max="3" width="12.5" customWidth="1"/>
    <col min="4" max="4" width="18.5" customWidth="1"/>
  </cols>
  <sheetData>
    <row r="3" spans="1:4" x14ac:dyDescent="0.3">
      <c r="A3" s="5" t="s">
        <v>3048</v>
      </c>
      <c r="B3" t="s">
        <v>3045</v>
      </c>
      <c r="C3" t="s">
        <v>3051</v>
      </c>
      <c r="D3" t="s">
        <v>3050</v>
      </c>
    </row>
    <row r="4" spans="1:4" x14ac:dyDescent="0.3">
      <c r="A4" s="6" t="s">
        <v>23</v>
      </c>
      <c r="B4">
        <v>240213</v>
      </c>
      <c r="C4">
        <v>1658575</v>
      </c>
      <c r="D4">
        <v>19946090</v>
      </c>
    </row>
    <row r="5" spans="1:4" x14ac:dyDescent="0.3">
      <c r="A5" s="6" t="s">
        <v>36</v>
      </c>
      <c r="B5">
        <v>222849</v>
      </c>
      <c r="C5">
        <v>1639213</v>
      </c>
      <c r="D5">
        <v>20026218</v>
      </c>
    </row>
    <row r="6" spans="1:4" x14ac:dyDescent="0.3">
      <c r="A6" s="6" t="s">
        <v>26</v>
      </c>
      <c r="B6">
        <v>199539</v>
      </c>
      <c r="C6">
        <v>1544927</v>
      </c>
      <c r="D6">
        <v>18903150</v>
      </c>
    </row>
    <row r="7" spans="1:4" x14ac:dyDescent="0.3">
      <c r="A7" s="6" t="s">
        <v>33</v>
      </c>
      <c r="B7">
        <v>214696</v>
      </c>
      <c r="C7">
        <v>1623641</v>
      </c>
      <c r="D7">
        <v>20313335</v>
      </c>
    </row>
    <row r="8" spans="1:4" x14ac:dyDescent="0.3">
      <c r="A8" s="6" t="s">
        <v>44</v>
      </c>
      <c r="B8">
        <v>192905</v>
      </c>
      <c r="C8">
        <v>1488402</v>
      </c>
      <c r="D8">
        <v>18214250</v>
      </c>
    </row>
    <row r="9" spans="1:4" x14ac:dyDescent="0.3">
      <c r="A9" s="6" t="s">
        <v>62</v>
      </c>
      <c r="B9">
        <v>193323</v>
      </c>
      <c r="C9">
        <v>1457067</v>
      </c>
      <c r="D9">
        <v>17891015</v>
      </c>
    </row>
    <row r="10" spans="1:4" x14ac:dyDescent="0.3">
      <c r="A10" s="6" t="s">
        <v>18</v>
      </c>
      <c r="B10">
        <v>180271</v>
      </c>
      <c r="C10">
        <v>1328129</v>
      </c>
      <c r="D10">
        <v>17684192</v>
      </c>
    </row>
    <row r="11" spans="1:4" x14ac:dyDescent="0.3">
      <c r="A11" s="6" t="s">
        <v>50</v>
      </c>
      <c r="B11">
        <v>189507</v>
      </c>
      <c r="C11">
        <v>1475772</v>
      </c>
      <c r="D11">
        <v>18621879</v>
      </c>
    </row>
    <row r="12" spans="1:4" x14ac:dyDescent="0.3">
      <c r="A12" s="6" t="s">
        <v>3049</v>
      </c>
      <c r="B12">
        <v>1633303</v>
      </c>
      <c r="C12">
        <v>12215726</v>
      </c>
      <c r="D12">
        <v>151600129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DCD28-D33E-4C5D-9E68-FECA253E8169}">
  <dimension ref="A3:D10"/>
  <sheetViews>
    <sheetView workbookViewId="0">
      <selection activeCell="M10" sqref="M10"/>
    </sheetView>
  </sheetViews>
  <sheetFormatPr defaultRowHeight="16.5" x14ac:dyDescent="0.3"/>
  <cols>
    <col min="1" max="1" width="21.375" customWidth="1"/>
    <col min="2" max="2" width="22.625" customWidth="1"/>
    <col min="3" max="3" width="15.5" customWidth="1"/>
    <col min="4" max="4" width="14.25" customWidth="1"/>
  </cols>
  <sheetData>
    <row r="3" spans="1:4" x14ac:dyDescent="0.3">
      <c r="A3" s="5" t="s">
        <v>3048</v>
      </c>
      <c r="B3" t="s">
        <v>3044</v>
      </c>
      <c r="C3" t="s">
        <v>3043</v>
      </c>
      <c r="D3" t="s">
        <v>3046</v>
      </c>
    </row>
    <row r="4" spans="1:4" x14ac:dyDescent="0.3">
      <c r="A4" s="6" t="s">
        <v>25</v>
      </c>
      <c r="B4">
        <v>13664627</v>
      </c>
      <c r="C4">
        <v>352487160</v>
      </c>
      <c r="D4">
        <v>3194656.6000000024</v>
      </c>
    </row>
    <row r="5" spans="1:4" x14ac:dyDescent="0.3">
      <c r="A5" s="6" t="s">
        <v>17</v>
      </c>
      <c r="B5">
        <v>12176609</v>
      </c>
      <c r="C5">
        <v>338142432</v>
      </c>
      <c r="D5">
        <v>2950469.0699999994</v>
      </c>
    </row>
    <row r="6" spans="1:4" x14ac:dyDescent="0.3">
      <c r="A6" s="6" t="s">
        <v>39</v>
      </c>
      <c r="B6">
        <v>12285794</v>
      </c>
      <c r="C6">
        <v>362061608</v>
      </c>
      <c r="D6">
        <v>4143394.5599999982</v>
      </c>
    </row>
    <row r="7" spans="1:4" x14ac:dyDescent="0.3">
      <c r="A7" s="6" t="s">
        <v>42</v>
      </c>
      <c r="B7">
        <v>12547965</v>
      </c>
      <c r="C7">
        <v>384637435</v>
      </c>
      <c r="D7">
        <v>3575994.3299999982</v>
      </c>
    </row>
    <row r="8" spans="1:4" x14ac:dyDescent="0.3">
      <c r="A8" s="6" t="s">
        <v>22</v>
      </c>
      <c r="B8">
        <v>13036732</v>
      </c>
      <c r="C8">
        <v>374379242</v>
      </c>
      <c r="D8">
        <v>3912395.2500000009</v>
      </c>
    </row>
    <row r="9" spans="1:4" x14ac:dyDescent="0.3">
      <c r="A9" s="6" t="s">
        <v>30</v>
      </c>
      <c r="B9">
        <v>11952016</v>
      </c>
      <c r="C9">
        <v>360834069</v>
      </c>
      <c r="D9">
        <v>3198550.5899999985</v>
      </c>
    </row>
    <row r="10" spans="1:4" x14ac:dyDescent="0.3">
      <c r="A10" s="6" t="s">
        <v>3049</v>
      </c>
      <c r="B10">
        <v>75663743</v>
      </c>
      <c r="C10">
        <v>2172541946</v>
      </c>
      <c r="D10">
        <v>20975460.399999999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AD02B-809A-463A-940E-6E3EB9DDAF5B}">
  <dimension ref="A3:E14"/>
  <sheetViews>
    <sheetView topLeftCell="E1" workbookViewId="0">
      <selection activeCell="O12" sqref="O12"/>
    </sheetView>
  </sheetViews>
  <sheetFormatPr defaultRowHeight="16.5" x14ac:dyDescent="0.3"/>
  <cols>
    <col min="1" max="1" width="13" customWidth="1"/>
    <col min="2" max="2" width="18.625" customWidth="1"/>
    <col min="3" max="3" width="15.5" customWidth="1"/>
    <col min="4" max="4" width="22.625" customWidth="1"/>
    <col min="5" max="5" width="14.25" customWidth="1"/>
  </cols>
  <sheetData>
    <row r="3" spans="1:5" x14ac:dyDescent="0.3">
      <c r="A3" s="5" t="s">
        <v>3048</v>
      </c>
      <c r="B3" t="s">
        <v>3045</v>
      </c>
      <c r="C3" t="s">
        <v>3043</v>
      </c>
      <c r="D3" t="s">
        <v>3044</v>
      </c>
      <c r="E3" t="s">
        <v>3046</v>
      </c>
    </row>
    <row r="4" spans="1:5" x14ac:dyDescent="0.3">
      <c r="A4" s="6" t="s">
        <v>45</v>
      </c>
      <c r="B4">
        <v>173370</v>
      </c>
      <c r="C4">
        <v>239934192</v>
      </c>
      <c r="D4">
        <v>7518366</v>
      </c>
      <c r="E4">
        <v>2156128.83</v>
      </c>
    </row>
    <row r="5" spans="1:5" x14ac:dyDescent="0.3">
      <c r="A5" s="6" t="s">
        <v>48</v>
      </c>
      <c r="B5">
        <v>167736</v>
      </c>
      <c r="C5">
        <v>224822107</v>
      </c>
      <c r="D5">
        <v>7771857</v>
      </c>
      <c r="E5">
        <v>1725563.18</v>
      </c>
    </row>
    <row r="6" spans="1:5" x14ac:dyDescent="0.3">
      <c r="A6" s="6" t="s">
        <v>37</v>
      </c>
      <c r="B6">
        <v>156262</v>
      </c>
      <c r="C6">
        <v>208579998</v>
      </c>
      <c r="D6">
        <v>7772112</v>
      </c>
      <c r="E6">
        <v>2079533.2599999995</v>
      </c>
    </row>
    <row r="7" spans="1:5" x14ac:dyDescent="0.3">
      <c r="A7" s="6" t="s">
        <v>27</v>
      </c>
      <c r="B7">
        <v>181950</v>
      </c>
      <c r="C7">
        <v>247083052</v>
      </c>
      <c r="D7">
        <v>8235716</v>
      </c>
      <c r="E7">
        <v>2351339.3200000017</v>
      </c>
    </row>
    <row r="8" spans="1:5" x14ac:dyDescent="0.3">
      <c r="A8" s="6" t="s">
        <v>58</v>
      </c>
      <c r="B8">
        <v>175615</v>
      </c>
      <c r="C8">
        <v>229986451</v>
      </c>
      <c r="D8">
        <v>7089894</v>
      </c>
      <c r="E8">
        <v>2809538.8799999994</v>
      </c>
    </row>
    <row r="9" spans="1:5" x14ac:dyDescent="0.3">
      <c r="A9" s="6" t="s">
        <v>19</v>
      </c>
      <c r="B9">
        <v>149615</v>
      </c>
      <c r="C9">
        <v>189383625</v>
      </c>
      <c r="D9">
        <v>7428744</v>
      </c>
      <c r="E9">
        <v>1792959.3299999994</v>
      </c>
    </row>
    <row r="10" spans="1:5" x14ac:dyDescent="0.3">
      <c r="A10" s="6" t="s">
        <v>34</v>
      </c>
      <c r="B10">
        <v>155246</v>
      </c>
      <c r="C10">
        <v>209453150</v>
      </c>
      <c r="D10">
        <v>7490611</v>
      </c>
      <c r="E10">
        <v>1592243.2599999991</v>
      </c>
    </row>
    <row r="11" spans="1:5" x14ac:dyDescent="0.3">
      <c r="A11" s="6" t="s">
        <v>31</v>
      </c>
      <c r="B11">
        <v>151666</v>
      </c>
      <c r="C11">
        <v>190948057</v>
      </c>
      <c r="D11">
        <v>7144921</v>
      </c>
      <c r="E11">
        <v>2128386.6</v>
      </c>
    </row>
    <row r="12" spans="1:5" x14ac:dyDescent="0.3">
      <c r="A12" s="6" t="s">
        <v>56</v>
      </c>
      <c r="B12">
        <v>156021</v>
      </c>
      <c r="C12">
        <v>207001443</v>
      </c>
      <c r="D12">
        <v>8218113</v>
      </c>
      <c r="E12">
        <v>1539697.5000000016</v>
      </c>
    </row>
    <row r="13" spans="1:5" x14ac:dyDescent="0.3">
      <c r="A13" s="6" t="s">
        <v>78</v>
      </c>
      <c r="B13">
        <v>165822</v>
      </c>
      <c r="C13">
        <v>225349871</v>
      </c>
      <c r="D13">
        <v>6993409</v>
      </c>
      <c r="E13">
        <v>2800070.2400000012</v>
      </c>
    </row>
    <row r="14" spans="1:5" x14ac:dyDescent="0.3">
      <c r="A14" s="6" t="s">
        <v>3049</v>
      </c>
      <c r="B14">
        <v>1633303</v>
      </c>
      <c r="C14">
        <v>2172541946</v>
      </c>
      <c r="D14">
        <v>75663743</v>
      </c>
      <c r="E14">
        <v>20975460.400000002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40D4B-D6DB-470E-893D-B374C03E8F21}">
  <dimension ref="A3:F7"/>
  <sheetViews>
    <sheetView workbookViewId="0">
      <selection activeCell="B6" sqref="B6"/>
    </sheetView>
  </sheetViews>
  <sheetFormatPr defaultRowHeight="16.5" x14ac:dyDescent="0.3"/>
  <cols>
    <col min="1" max="1" width="13" customWidth="1"/>
    <col min="2" max="2" width="18.5" customWidth="1"/>
    <col min="3" max="3" width="12.5" customWidth="1"/>
    <col min="4" max="4" width="18.625" customWidth="1"/>
    <col min="5" max="5" width="14.375" customWidth="1"/>
    <col min="6" max="6" width="25.875" customWidth="1"/>
  </cols>
  <sheetData>
    <row r="3" spans="1:6" x14ac:dyDescent="0.3">
      <c r="A3" s="5" t="s">
        <v>3048</v>
      </c>
      <c r="B3" t="s">
        <v>3050</v>
      </c>
      <c r="C3" t="s">
        <v>3051</v>
      </c>
      <c r="D3" t="s">
        <v>3045</v>
      </c>
      <c r="E3" t="s">
        <v>3047</v>
      </c>
      <c r="F3" t="s">
        <v>3052</v>
      </c>
    </row>
    <row r="4" spans="1:6" x14ac:dyDescent="0.3">
      <c r="A4" s="6" t="s">
        <v>28</v>
      </c>
      <c r="B4">
        <v>50863484</v>
      </c>
      <c r="C4">
        <v>4133051</v>
      </c>
      <c r="D4">
        <v>572077</v>
      </c>
      <c r="E4">
        <v>8255.3999999999851</v>
      </c>
      <c r="F4">
        <v>13964.749999999982</v>
      </c>
    </row>
    <row r="5" spans="1:6" x14ac:dyDescent="0.3">
      <c r="A5" s="6" t="s">
        <v>20</v>
      </c>
      <c r="B5">
        <v>48726009</v>
      </c>
      <c r="C5">
        <v>3882227</v>
      </c>
      <c r="D5">
        <v>507537</v>
      </c>
      <c r="E5">
        <v>7578.1200000000081</v>
      </c>
      <c r="F5">
        <v>12929.11000000001</v>
      </c>
    </row>
    <row r="6" spans="1:6" x14ac:dyDescent="0.3">
      <c r="A6" s="6" t="s">
        <v>40</v>
      </c>
      <c r="B6">
        <v>52010636</v>
      </c>
      <c r="C6">
        <v>4200448</v>
      </c>
      <c r="D6">
        <v>553689</v>
      </c>
      <c r="E6">
        <v>8201.0000000000055</v>
      </c>
      <c r="F6">
        <v>13698.129999999992</v>
      </c>
    </row>
    <row r="7" spans="1:6" x14ac:dyDescent="0.3">
      <c r="A7" s="6" t="s">
        <v>3049</v>
      </c>
      <c r="B7">
        <v>151600129</v>
      </c>
      <c r="C7">
        <v>12215726</v>
      </c>
      <c r="D7">
        <v>1633303</v>
      </c>
      <c r="E7">
        <v>24034.519999999997</v>
      </c>
      <c r="F7">
        <v>40591.989999999983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FB87-97DB-4388-8FC6-B75E1C5BF248}">
  <dimension ref="A3:G16"/>
  <sheetViews>
    <sheetView workbookViewId="0">
      <selection activeCell="G22" sqref="G22"/>
    </sheetView>
  </sheetViews>
  <sheetFormatPr defaultRowHeight="16.5" x14ac:dyDescent="0.3"/>
  <cols>
    <col min="1" max="1" width="13" customWidth="1"/>
    <col min="2" max="2" width="18.5" customWidth="1"/>
    <col min="3" max="3" width="12.5" customWidth="1"/>
    <col min="4" max="4" width="18.625" customWidth="1"/>
    <col min="5" max="5" width="22.625" customWidth="1"/>
    <col min="6" max="6" width="15.5" customWidth="1"/>
    <col min="7" max="7" width="14.25" customWidth="1"/>
  </cols>
  <sheetData>
    <row r="3" spans="1:7" x14ac:dyDescent="0.3">
      <c r="A3" s="5" t="s">
        <v>3048</v>
      </c>
      <c r="B3" t="s">
        <v>3050</v>
      </c>
      <c r="C3" t="s">
        <v>3051</v>
      </c>
      <c r="D3" t="s">
        <v>3045</v>
      </c>
      <c r="E3" t="s">
        <v>3044</v>
      </c>
      <c r="F3" t="s">
        <v>3043</v>
      </c>
      <c r="G3" t="s">
        <v>3046</v>
      </c>
    </row>
    <row r="4" spans="1:7" x14ac:dyDescent="0.3">
      <c r="A4" s="6" t="s">
        <v>3055</v>
      </c>
      <c r="B4">
        <v>11090538</v>
      </c>
      <c r="C4">
        <v>926290</v>
      </c>
      <c r="D4">
        <v>125074</v>
      </c>
      <c r="E4">
        <v>5934135</v>
      </c>
      <c r="F4">
        <v>163891015</v>
      </c>
      <c r="G4">
        <v>1240223.2899999996</v>
      </c>
    </row>
    <row r="5" spans="1:7" x14ac:dyDescent="0.3">
      <c r="A5" s="6" t="s">
        <v>3056</v>
      </c>
      <c r="B5">
        <v>12517253</v>
      </c>
      <c r="C5">
        <v>987005</v>
      </c>
      <c r="D5">
        <v>130446</v>
      </c>
      <c r="E5">
        <v>6503067</v>
      </c>
      <c r="F5">
        <v>166831180</v>
      </c>
      <c r="G5">
        <v>1795145.0199999991</v>
      </c>
    </row>
    <row r="6" spans="1:7" x14ac:dyDescent="0.3">
      <c r="A6" s="6" t="s">
        <v>3057</v>
      </c>
      <c r="B6">
        <v>14428276</v>
      </c>
      <c r="C6">
        <v>1186748</v>
      </c>
      <c r="D6">
        <v>162783</v>
      </c>
      <c r="E6">
        <v>7282406</v>
      </c>
      <c r="F6">
        <v>221722415</v>
      </c>
      <c r="G6">
        <v>1638958.5799999982</v>
      </c>
    </row>
    <row r="7" spans="1:7" x14ac:dyDescent="0.3">
      <c r="A7" s="6" t="s">
        <v>3058</v>
      </c>
      <c r="B7">
        <v>11311593</v>
      </c>
      <c r="C7">
        <v>937203</v>
      </c>
      <c r="D7">
        <v>124673</v>
      </c>
      <c r="E7">
        <v>5320455</v>
      </c>
      <c r="F7">
        <v>158246349</v>
      </c>
      <c r="G7">
        <v>2338813.169999999</v>
      </c>
    </row>
    <row r="8" spans="1:7" x14ac:dyDescent="0.3">
      <c r="A8" s="6" t="s">
        <v>3059</v>
      </c>
      <c r="B8">
        <v>13320068</v>
      </c>
      <c r="C8">
        <v>1154916</v>
      </c>
      <c r="D8">
        <v>149040</v>
      </c>
      <c r="E8">
        <v>6623052</v>
      </c>
      <c r="F8">
        <v>201927383</v>
      </c>
      <c r="G8">
        <v>2120579.91</v>
      </c>
    </row>
    <row r="9" spans="1:7" x14ac:dyDescent="0.3">
      <c r="A9" s="6" t="s">
        <v>3060</v>
      </c>
      <c r="B9">
        <v>12118258</v>
      </c>
      <c r="C9">
        <v>955597</v>
      </c>
      <c r="D9">
        <v>133700</v>
      </c>
      <c r="E9">
        <v>5818694</v>
      </c>
      <c r="F9">
        <v>180684236</v>
      </c>
      <c r="G9">
        <v>1646430.3400000003</v>
      </c>
    </row>
    <row r="10" spans="1:7" x14ac:dyDescent="0.3">
      <c r="A10" s="6" t="s">
        <v>3064</v>
      </c>
      <c r="B10">
        <v>13287383</v>
      </c>
      <c r="C10">
        <v>1053145</v>
      </c>
      <c r="D10">
        <v>143850</v>
      </c>
      <c r="E10">
        <v>6226907</v>
      </c>
      <c r="F10">
        <v>188236922</v>
      </c>
      <c r="G10">
        <v>1580988.2500000002</v>
      </c>
    </row>
    <row r="11" spans="1:7" x14ac:dyDescent="0.3">
      <c r="A11" s="6" t="s">
        <v>3061</v>
      </c>
      <c r="B11">
        <v>13348595</v>
      </c>
      <c r="C11">
        <v>1028189</v>
      </c>
      <c r="D11">
        <v>131188</v>
      </c>
      <c r="E11">
        <v>6895263</v>
      </c>
      <c r="F11">
        <v>170101946</v>
      </c>
      <c r="G11">
        <v>1609587.0599999989</v>
      </c>
    </row>
    <row r="12" spans="1:7" x14ac:dyDescent="0.3">
      <c r="A12" s="6" t="s">
        <v>3062</v>
      </c>
      <c r="B12">
        <v>11875480</v>
      </c>
      <c r="C12">
        <v>941230</v>
      </c>
      <c r="D12">
        <v>126449</v>
      </c>
      <c r="E12">
        <v>6249682</v>
      </c>
      <c r="F12">
        <v>172748662</v>
      </c>
      <c r="G12">
        <v>1783961.8700000013</v>
      </c>
    </row>
    <row r="13" spans="1:7" x14ac:dyDescent="0.3">
      <c r="A13" s="6" t="s">
        <v>3063</v>
      </c>
      <c r="B13">
        <v>13196122</v>
      </c>
      <c r="C13">
        <v>1063197</v>
      </c>
      <c r="D13">
        <v>143296</v>
      </c>
      <c r="E13">
        <v>6676815</v>
      </c>
      <c r="F13">
        <v>187942624</v>
      </c>
      <c r="G13">
        <v>1938747.5999999994</v>
      </c>
    </row>
    <row r="14" spans="1:7" x14ac:dyDescent="0.3">
      <c r="A14" s="6" t="s">
        <v>3065</v>
      </c>
      <c r="B14">
        <v>13246782</v>
      </c>
      <c r="C14">
        <v>1026857</v>
      </c>
      <c r="D14">
        <v>132111</v>
      </c>
      <c r="E14">
        <v>6092395</v>
      </c>
      <c r="F14">
        <v>189474024</v>
      </c>
      <c r="G14">
        <v>1467954.9800000014</v>
      </c>
    </row>
    <row r="15" spans="1:7" x14ac:dyDescent="0.3">
      <c r="A15" s="6" t="s">
        <v>3066</v>
      </c>
      <c r="B15">
        <v>11859781</v>
      </c>
      <c r="C15">
        <v>955349</v>
      </c>
      <c r="D15">
        <v>130693</v>
      </c>
      <c r="E15">
        <v>6040872</v>
      </c>
      <c r="F15">
        <v>170735190</v>
      </c>
      <c r="G15">
        <v>1814070.3300000005</v>
      </c>
    </row>
    <row r="16" spans="1:7" x14ac:dyDescent="0.3">
      <c r="A16" s="6" t="s">
        <v>3049</v>
      </c>
      <c r="B16">
        <v>151600129</v>
      </c>
      <c r="C16">
        <v>12215726</v>
      </c>
      <c r="D16">
        <v>1633303</v>
      </c>
      <c r="E16">
        <v>75663743</v>
      </c>
      <c r="F16">
        <v>2172541946</v>
      </c>
      <c r="G16">
        <v>20975460.399999995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BE5D5-3CED-49DB-BF0B-1FE41B8B8CEA}">
  <dimension ref="A1"/>
  <sheetViews>
    <sheetView showGridLines="0" tabSelected="1" zoomScale="50" zoomScaleNormal="50" workbookViewId="0">
      <selection activeCell="D84" sqref="D84"/>
    </sheetView>
  </sheetViews>
  <sheetFormatPr defaultRowHeight="16.5"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F248-0598-404F-BEAC-7E5E5DF4A780}">
  <dimension ref="A1:O3001"/>
  <sheetViews>
    <sheetView topLeftCell="G1" workbookViewId="0">
      <selection activeCell="N3" sqref="N3"/>
    </sheetView>
  </sheetViews>
  <sheetFormatPr defaultRowHeight="16.5" x14ac:dyDescent="0.3"/>
  <cols>
    <col min="1" max="1" width="14.25" customWidth="1"/>
    <col min="2" max="2" width="17" customWidth="1"/>
    <col min="3" max="3" width="16.625" customWidth="1"/>
    <col min="4" max="4" width="21.375" customWidth="1"/>
    <col min="5" max="5" width="20.375" customWidth="1"/>
    <col min="6" max="6" width="11.375" customWidth="1"/>
    <col min="7" max="7" width="9.25" customWidth="1"/>
    <col min="8" max="8" width="13.875" customWidth="1"/>
    <col min="9" max="9" width="8.25" customWidth="1"/>
    <col min="10" max="10" width="14" customWidth="1"/>
    <col min="11" max="11" width="18" customWidth="1"/>
    <col min="12" max="12" width="11" customWidth="1"/>
    <col min="13" max="13" width="9.875" customWidth="1"/>
    <col min="14" max="14" width="21.375" customWidth="1"/>
    <col min="15" max="15" width="9.875" customWidth="1"/>
  </cols>
  <sheetData>
    <row r="1" spans="1:15" x14ac:dyDescent="0.3">
      <c r="A1" t="s">
        <v>1</v>
      </c>
      <c r="B1" t="s">
        <v>2</v>
      </c>
      <c r="C1" t="s">
        <v>3</v>
      </c>
      <c r="D1" t="s">
        <v>4</v>
      </c>
      <c r="E1" t="s">
        <v>5</v>
      </c>
      <c r="F1" t="s">
        <v>6</v>
      </c>
      <c r="G1" t="s">
        <v>7</v>
      </c>
      <c r="H1" t="s">
        <v>8</v>
      </c>
      <c r="I1" t="s">
        <v>9</v>
      </c>
      <c r="J1" t="s">
        <v>10</v>
      </c>
      <c r="K1" t="s">
        <v>11</v>
      </c>
      <c r="L1" t="s">
        <v>12</v>
      </c>
      <c r="M1" t="s">
        <v>13</v>
      </c>
      <c r="N1" t="s">
        <v>14</v>
      </c>
      <c r="O1" t="s">
        <v>15</v>
      </c>
    </row>
    <row r="2" spans="1:15" x14ac:dyDescent="0.3">
      <c r="A2">
        <v>1</v>
      </c>
      <c r="B2" t="s">
        <v>16</v>
      </c>
      <c r="C2" s="7">
        <v>45729</v>
      </c>
      <c r="D2" t="s">
        <v>17</v>
      </c>
      <c r="E2" t="s">
        <v>18</v>
      </c>
      <c r="F2" t="s">
        <v>19</v>
      </c>
      <c r="G2" t="s">
        <v>20</v>
      </c>
      <c r="H2">
        <v>84810</v>
      </c>
      <c r="I2">
        <v>2672</v>
      </c>
      <c r="J2">
        <v>78</v>
      </c>
      <c r="K2">
        <v>37207</v>
      </c>
      <c r="L2">
        <v>56589</v>
      </c>
      <c r="M2">
        <v>3.15</v>
      </c>
      <c r="N2">
        <v>2.92</v>
      </c>
      <c r="O2">
        <v>52.09</v>
      </c>
    </row>
    <row r="3" spans="1:15" x14ac:dyDescent="0.3">
      <c r="A3">
        <v>2</v>
      </c>
      <c r="B3" t="s">
        <v>21</v>
      </c>
      <c r="C3" s="7">
        <v>45916</v>
      </c>
      <c r="D3" t="s">
        <v>22</v>
      </c>
      <c r="E3" t="s">
        <v>23</v>
      </c>
      <c r="F3" t="s">
        <v>19</v>
      </c>
      <c r="G3" t="s">
        <v>20</v>
      </c>
      <c r="H3">
        <v>78397</v>
      </c>
      <c r="I3">
        <v>7695</v>
      </c>
      <c r="J3">
        <v>218</v>
      </c>
      <c r="K3">
        <v>1975</v>
      </c>
      <c r="L3">
        <v>144708</v>
      </c>
      <c r="M3">
        <v>9.82</v>
      </c>
      <c r="N3">
        <v>2.83</v>
      </c>
      <c r="O3">
        <v>7227.15</v>
      </c>
    </row>
    <row r="4" spans="1:15" x14ac:dyDescent="0.3">
      <c r="A4">
        <v>3</v>
      </c>
      <c r="B4" t="s">
        <v>24</v>
      </c>
      <c r="C4" s="7">
        <v>45800</v>
      </c>
      <c r="D4" t="s">
        <v>25</v>
      </c>
      <c r="E4" t="s">
        <v>26</v>
      </c>
      <c r="F4" t="s">
        <v>27</v>
      </c>
      <c r="G4" t="s">
        <v>28</v>
      </c>
      <c r="H4">
        <v>94850</v>
      </c>
      <c r="I4">
        <v>11595</v>
      </c>
      <c r="J4">
        <v>2463</v>
      </c>
      <c r="K4">
        <v>21266</v>
      </c>
      <c r="L4">
        <v>2969494</v>
      </c>
      <c r="M4">
        <v>12.22</v>
      </c>
      <c r="N4">
        <v>21.24</v>
      </c>
      <c r="O4">
        <v>13863.43</v>
      </c>
    </row>
    <row r="5" spans="1:15" x14ac:dyDescent="0.3">
      <c r="A5">
        <v>4</v>
      </c>
      <c r="B5" t="s">
        <v>29</v>
      </c>
      <c r="C5" s="7">
        <v>45705</v>
      </c>
      <c r="D5" t="s">
        <v>30</v>
      </c>
      <c r="E5" t="s">
        <v>18</v>
      </c>
      <c r="F5" t="s">
        <v>31</v>
      </c>
      <c r="G5" t="s">
        <v>28</v>
      </c>
      <c r="H5">
        <v>37421</v>
      </c>
      <c r="I5">
        <v>1647</v>
      </c>
      <c r="J5">
        <v>142</v>
      </c>
      <c r="K5">
        <v>47882</v>
      </c>
      <c r="L5">
        <v>133622</v>
      </c>
      <c r="M5">
        <v>4.4000000000000004</v>
      </c>
      <c r="N5">
        <v>8.6199999999999992</v>
      </c>
      <c r="O5">
        <v>179.06</v>
      </c>
    </row>
    <row r="6" spans="1:15" x14ac:dyDescent="0.3">
      <c r="A6">
        <v>5</v>
      </c>
      <c r="B6" t="s">
        <v>32</v>
      </c>
      <c r="C6" s="7">
        <v>45851</v>
      </c>
      <c r="D6" t="s">
        <v>25</v>
      </c>
      <c r="E6" t="s">
        <v>33</v>
      </c>
      <c r="F6" t="s">
        <v>34</v>
      </c>
      <c r="G6" t="s">
        <v>28</v>
      </c>
      <c r="H6">
        <v>80131</v>
      </c>
      <c r="I6">
        <v>5134</v>
      </c>
      <c r="J6">
        <v>190</v>
      </c>
      <c r="K6">
        <v>36622</v>
      </c>
      <c r="L6">
        <v>267926</v>
      </c>
      <c r="M6">
        <v>6.41</v>
      </c>
      <c r="N6">
        <v>3.7</v>
      </c>
      <c r="O6">
        <v>631.6</v>
      </c>
    </row>
    <row r="7" spans="1:15" x14ac:dyDescent="0.3">
      <c r="A7">
        <v>6</v>
      </c>
      <c r="B7" t="s">
        <v>35</v>
      </c>
      <c r="C7" s="7">
        <v>45806</v>
      </c>
      <c r="D7" t="s">
        <v>25</v>
      </c>
      <c r="E7" t="s">
        <v>36</v>
      </c>
      <c r="F7" t="s">
        <v>37</v>
      </c>
      <c r="G7" t="s">
        <v>28</v>
      </c>
      <c r="H7">
        <v>76674</v>
      </c>
      <c r="I7">
        <v>3916</v>
      </c>
      <c r="J7">
        <v>799</v>
      </c>
      <c r="K7">
        <v>3943</v>
      </c>
      <c r="L7">
        <v>1361471</v>
      </c>
      <c r="M7">
        <v>5.1100000000000003</v>
      </c>
      <c r="N7">
        <v>20.399999999999999</v>
      </c>
      <c r="O7">
        <v>34428.99</v>
      </c>
    </row>
    <row r="8" spans="1:15" x14ac:dyDescent="0.3">
      <c r="A8">
        <v>7</v>
      </c>
      <c r="B8" t="s">
        <v>38</v>
      </c>
      <c r="C8" s="7">
        <v>45839</v>
      </c>
      <c r="D8" t="s">
        <v>39</v>
      </c>
      <c r="E8" t="s">
        <v>33</v>
      </c>
      <c r="F8" t="s">
        <v>37</v>
      </c>
      <c r="G8" t="s">
        <v>40</v>
      </c>
      <c r="H8">
        <v>37434</v>
      </c>
      <c r="I8">
        <v>4088</v>
      </c>
      <c r="J8">
        <v>731</v>
      </c>
      <c r="K8">
        <v>41788</v>
      </c>
      <c r="L8">
        <v>389065</v>
      </c>
      <c r="M8">
        <v>10.92</v>
      </c>
      <c r="N8">
        <v>17.88</v>
      </c>
      <c r="O8">
        <v>831.04</v>
      </c>
    </row>
    <row r="9" spans="1:15" x14ac:dyDescent="0.3">
      <c r="A9">
        <v>8</v>
      </c>
      <c r="B9" t="s">
        <v>41</v>
      </c>
      <c r="C9" s="7">
        <v>45852</v>
      </c>
      <c r="D9" t="s">
        <v>42</v>
      </c>
      <c r="E9" t="s">
        <v>36</v>
      </c>
      <c r="F9" t="s">
        <v>31</v>
      </c>
      <c r="G9" t="s">
        <v>20</v>
      </c>
      <c r="H9">
        <v>84227</v>
      </c>
      <c r="I9">
        <v>3645</v>
      </c>
      <c r="J9">
        <v>618</v>
      </c>
      <c r="K9">
        <v>36592</v>
      </c>
      <c r="L9">
        <v>330009</v>
      </c>
      <c r="M9">
        <v>4.33</v>
      </c>
      <c r="N9">
        <v>16.95</v>
      </c>
      <c r="O9">
        <v>801.87</v>
      </c>
    </row>
    <row r="10" spans="1:15" x14ac:dyDescent="0.3">
      <c r="A10">
        <v>9</v>
      </c>
      <c r="B10" t="s">
        <v>43</v>
      </c>
      <c r="C10" s="7">
        <v>45948</v>
      </c>
      <c r="D10" t="s">
        <v>17</v>
      </c>
      <c r="E10" t="s">
        <v>44</v>
      </c>
      <c r="F10" t="s">
        <v>45</v>
      </c>
      <c r="G10" t="s">
        <v>40</v>
      </c>
      <c r="H10">
        <v>31021</v>
      </c>
      <c r="I10">
        <v>572</v>
      </c>
      <c r="J10">
        <v>91</v>
      </c>
      <c r="K10">
        <v>20358</v>
      </c>
      <c r="L10">
        <v>27804</v>
      </c>
      <c r="M10">
        <v>1.84</v>
      </c>
      <c r="N10">
        <v>15.91</v>
      </c>
      <c r="O10">
        <v>36.58</v>
      </c>
    </row>
    <row r="11" spans="1:15" x14ac:dyDescent="0.3">
      <c r="A11">
        <v>10</v>
      </c>
      <c r="B11" t="s">
        <v>46</v>
      </c>
      <c r="C11" s="7">
        <v>45784</v>
      </c>
      <c r="D11" t="s">
        <v>17</v>
      </c>
      <c r="E11" t="s">
        <v>33</v>
      </c>
      <c r="F11" t="s">
        <v>34</v>
      </c>
      <c r="G11" t="s">
        <v>28</v>
      </c>
      <c r="H11">
        <v>66435</v>
      </c>
      <c r="I11">
        <v>7146</v>
      </c>
      <c r="J11">
        <v>1458</v>
      </c>
      <c r="K11">
        <v>23213</v>
      </c>
      <c r="L11">
        <v>1126259</v>
      </c>
      <c r="M11">
        <v>10.76</v>
      </c>
      <c r="N11">
        <v>20.399999999999999</v>
      </c>
      <c r="O11">
        <v>4751.8100000000004</v>
      </c>
    </row>
    <row r="12" spans="1:15" x14ac:dyDescent="0.3">
      <c r="A12">
        <v>11</v>
      </c>
      <c r="B12" t="s">
        <v>47</v>
      </c>
      <c r="C12" s="7">
        <v>45918</v>
      </c>
      <c r="D12" t="s">
        <v>30</v>
      </c>
      <c r="E12" t="s">
        <v>18</v>
      </c>
      <c r="F12" t="s">
        <v>48</v>
      </c>
      <c r="G12" t="s">
        <v>20</v>
      </c>
      <c r="H12">
        <v>77484</v>
      </c>
      <c r="I12">
        <v>7317</v>
      </c>
      <c r="J12">
        <v>887</v>
      </c>
      <c r="K12">
        <v>11356</v>
      </c>
      <c r="L12">
        <v>2212367</v>
      </c>
      <c r="M12">
        <v>9.44</v>
      </c>
      <c r="N12">
        <v>12.12</v>
      </c>
      <c r="O12">
        <v>19381.27</v>
      </c>
    </row>
    <row r="13" spans="1:15" x14ac:dyDescent="0.3">
      <c r="A13">
        <v>12</v>
      </c>
      <c r="B13" t="s">
        <v>49</v>
      </c>
      <c r="C13" s="7">
        <v>45690</v>
      </c>
      <c r="D13" t="s">
        <v>30</v>
      </c>
      <c r="E13" t="s">
        <v>50</v>
      </c>
      <c r="F13" t="s">
        <v>34</v>
      </c>
      <c r="G13" t="s">
        <v>28</v>
      </c>
      <c r="H13">
        <v>21033</v>
      </c>
      <c r="I13">
        <v>2780</v>
      </c>
      <c r="J13">
        <v>218</v>
      </c>
      <c r="K13">
        <v>39708</v>
      </c>
      <c r="L13">
        <v>248973</v>
      </c>
      <c r="M13">
        <v>13.22</v>
      </c>
      <c r="N13">
        <v>7.84</v>
      </c>
      <c r="O13">
        <v>527.01</v>
      </c>
    </row>
    <row r="14" spans="1:15" x14ac:dyDescent="0.3">
      <c r="A14">
        <v>13</v>
      </c>
      <c r="B14" t="s">
        <v>51</v>
      </c>
      <c r="C14" s="7">
        <v>45932</v>
      </c>
      <c r="D14" t="s">
        <v>42</v>
      </c>
      <c r="E14" t="s">
        <v>44</v>
      </c>
      <c r="F14" t="s">
        <v>37</v>
      </c>
      <c r="G14" t="s">
        <v>28</v>
      </c>
      <c r="H14">
        <v>70352</v>
      </c>
      <c r="I14">
        <v>4822</v>
      </c>
      <c r="J14">
        <v>119</v>
      </c>
      <c r="K14">
        <v>34174</v>
      </c>
      <c r="L14">
        <v>49884</v>
      </c>
      <c r="M14">
        <v>6.85</v>
      </c>
      <c r="N14">
        <v>2.4700000000000002</v>
      </c>
      <c r="O14">
        <v>45.97</v>
      </c>
    </row>
    <row r="15" spans="1:15" x14ac:dyDescent="0.3">
      <c r="A15">
        <v>14</v>
      </c>
      <c r="B15" t="s">
        <v>52</v>
      </c>
      <c r="C15" s="7">
        <v>45792</v>
      </c>
      <c r="D15" t="s">
        <v>22</v>
      </c>
      <c r="E15" t="s">
        <v>26</v>
      </c>
      <c r="F15" t="s">
        <v>19</v>
      </c>
      <c r="G15" t="s">
        <v>20</v>
      </c>
      <c r="H15">
        <v>57985</v>
      </c>
      <c r="I15">
        <v>1874</v>
      </c>
      <c r="J15">
        <v>269</v>
      </c>
      <c r="K15">
        <v>661</v>
      </c>
      <c r="L15">
        <v>496820</v>
      </c>
      <c r="M15">
        <v>3.23</v>
      </c>
      <c r="N15">
        <v>14.35</v>
      </c>
      <c r="O15">
        <v>75102.91</v>
      </c>
    </row>
    <row r="16" spans="1:15" x14ac:dyDescent="0.3">
      <c r="A16">
        <v>15</v>
      </c>
      <c r="B16" t="s">
        <v>53</v>
      </c>
      <c r="C16" s="7">
        <v>45849</v>
      </c>
      <c r="D16" t="s">
        <v>39</v>
      </c>
      <c r="E16" t="s">
        <v>23</v>
      </c>
      <c r="F16" t="s">
        <v>34</v>
      </c>
      <c r="G16" t="s">
        <v>28</v>
      </c>
      <c r="H16">
        <v>82959</v>
      </c>
      <c r="I16">
        <v>5718</v>
      </c>
      <c r="J16">
        <v>1422</v>
      </c>
      <c r="K16">
        <v>25629</v>
      </c>
      <c r="L16">
        <v>878001</v>
      </c>
      <c r="M16">
        <v>6.89</v>
      </c>
      <c r="N16">
        <v>24.87</v>
      </c>
      <c r="O16">
        <v>3325.77</v>
      </c>
    </row>
    <row r="17" spans="1:15" x14ac:dyDescent="0.3">
      <c r="A17">
        <v>16</v>
      </c>
      <c r="B17" t="s">
        <v>54</v>
      </c>
      <c r="C17" s="7">
        <v>45815</v>
      </c>
      <c r="D17" t="s">
        <v>39</v>
      </c>
      <c r="E17" t="s">
        <v>23</v>
      </c>
      <c r="F17" t="s">
        <v>45</v>
      </c>
      <c r="G17" t="s">
        <v>40</v>
      </c>
      <c r="H17">
        <v>65042</v>
      </c>
      <c r="I17">
        <v>969</v>
      </c>
      <c r="J17">
        <v>47</v>
      </c>
      <c r="K17">
        <v>46490</v>
      </c>
      <c r="L17">
        <v>104105</v>
      </c>
      <c r="M17">
        <v>1.49</v>
      </c>
      <c r="N17">
        <v>4.8499999999999996</v>
      </c>
      <c r="O17">
        <v>123.93</v>
      </c>
    </row>
    <row r="18" spans="1:15" x14ac:dyDescent="0.3">
      <c r="A18">
        <v>17</v>
      </c>
      <c r="B18" t="s">
        <v>55</v>
      </c>
      <c r="C18" s="7">
        <v>45930</v>
      </c>
      <c r="D18" t="s">
        <v>39</v>
      </c>
      <c r="E18" t="s">
        <v>26</v>
      </c>
      <c r="F18" t="s">
        <v>56</v>
      </c>
      <c r="G18" t="s">
        <v>40</v>
      </c>
      <c r="H18">
        <v>11322</v>
      </c>
      <c r="I18">
        <v>288</v>
      </c>
      <c r="J18">
        <v>67</v>
      </c>
      <c r="K18">
        <v>40893</v>
      </c>
      <c r="L18">
        <v>164034</v>
      </c>
      <c r="M18">
        <v>2.54</v>
      </c>
      <c r="N18">
        <v>23.26</v>
      </c>
      <c r="O18">
        <v>301.13</v>
      </c>
    </row>
    <row r="19" spans="1:15" x14ac:dyDescent="0.3">
      <c r="A19">
        <v>18</v>
      </c>
      <c r="B19" t="s">
        <v>57</v>
      </c>
      <c r="C19" s="7">
        <v>45766</v>
      </c>
      <c r="D19" t="s">
        <v>22</v>
      </c>
      <c r="E19" t="s">
        <v>36</v>
      </c>
      <c r="F19" t="s">
        <v>58</v>
      </c>
      <c r="G19" t="s">
        <v>28</v>
      </c>
      <c r="H19">
        <v>22643</v>
      </c>
      <c r="I19">
        <v>1311</v>
      </c>
      <c r="J19">
        <v>296</v>
      </c>
      <c r="K19">
        <v>43685</v>
      </c>
      <c r="L19">
        <v>338735</v>
      </c>
      <c r="M19">
        <v>5.79</v>
      </c>
      <c r="N19">
        <v>22.58</v>
      </c>
      <c r="O19">
        <v>675.4</v>
      </c>
    </row>
    <row r="20" spans="1:15" x14ac:dyDescent="0.3">
      <c r="A20">
        <v>19</v>
      </c>
      <c r="B20" t="s">
        <v>59</v>
      </c>
      <c r="C20" s="7">
        <v>45719</v>
      </c>
      <c r="D20" t="s">
        <v>39</v>
      </c>
      <c r="E20" t="s">
        <v>36</v>
      </c>
      <c r="F20" t="s">
        <v>37</v>
      </c>
      <c r="G20" t="s">
        <v>28</v>
      </c>
      <c r="H20">
        <v>89039</v>
      </c>
      <c r="I20">
        <v>11537</v>
      </c>
      <c r="J20">
        <v>1759</v>
      </c>
      <c r="K20">
        <v>22186</v>
      </c>
      <c r="L20">
        <v>2403327</v>
      </c>
      <c r="M20">
        <v>12.96</v>
      </c>
      <c r="N20">
        <v>15.25</v>
      </c>
      <c r="O20">
        <v>10732.65</v>
      </c>
    </row>
    <row r="21" spans="1:15" x14ac:dyDescent="0.3">
      <c r="A21">
        <v>20</v>
      </c>
      <c r="B21" t="s">
        <v>60</v>
      </c>
      <c r="C21" s="7">
        <v>45688</v>
      </c>
      <c r="D21" t="s">
        <v>39</v>
      </c>
      <c r="E21" t="s">
        <v>18</v>
      </c>
      <c r="F21" t="s">
        <v>48</v>
      </c>
      <c r="G21" t="s">
        <v>28</v>
      </c>
      <c r="H21">
        <v>3757</v>
      </c>
      <c r="I21">
        <v>272</v>
      </c>
      <c r="J21">
        <v>33</v>
      </c>
      <c r="K21">
        <v>856</v>
      </c>
      <c r="L21">
        <v>59843</v>
      </c>
      <c r="M21">
        <v>7.24</v>
      </c>
      <c r="N21">
        <v>12.13</v>
      </c>
      <c r="O21">
        <v>6891.42</v>
      </c>
    </row>
    <row r="22" spans="1:15" x14ac:dyDescent="0.3">
      <c r="A22">
        <v>21</v>
      </c>
      <c r="B22" t="s">
        <v>61</v>
      </c>
      <c r="C22" s="7">
        <v>45934</v>
      </c>
      <c r="D22" t="s">
        <v>39</v>
      </c>
      <c r="E22" t="s">
        <v>62</v>
      </c>
      <c r="F22" t="s">
        <v>45</v>
      </c>
      <c r="G22" t="s">
        <v>28</v>
      </c>
      <c r="H22">
        <v>10287</v>
      </c>
      <c r="I22">
        <v>1154</v>
      </c>
      <c r="J22">
        <v>144</v>
      </c>
      <c r="K22">
        <v>14285</v>
      </c>
      <c r="L22">
        <v>185864</v>
      </c>
      <c r="M22">
        <v>11.22</v>
      </c>
      <c r="N22">
        <v>12.48</v>
      </c>
      <c r="O22">
        <v>1201.1500000000001</v>
      </c>
    </row>
    <row r="23" spans="1:15" x14ac:dyDescent="0.3">
      <c r="A23">
        <v>22</v>
      </c>
      <c r="B23" t="s">
        <v>63</v>
      </c>
      <c r="C23" s="7">
        <v>45874</v>
      </c>
      <c r="D23" t="s">
        <v>30</v>
      </c>
      <c r="E23" t="s">
        <v>62</v>
      </c>
      <c r="F23" t="s">
        <v>48</v>
      </c>
      <c r="G23" t="s">
        <v>40</v>
      </c>
      <c r="H23">
        <v>54354</v>
      </c>
      <c r="I23">
        <v>2102</v>
      </c>
      <c r="J23">
        <v>90</v>
      </c>
      <c r="K23">
        <v>5298</v>
      </c>
      <c r="L23">
        <v>104667</v>
      </c>
      <c r="M23">
        <v>3.87</v>
      </c>
      <c r="N23">
        <v>4.28</v>
      </c>
      <c r="O23">
        <v>1875.57</v>
      </c>
    </row>
    <row r="24" spans="1:15" x14ac:dyDescent="0.3">
      <c r="A24">
        <v>23</v>
      </c>
      <c r="B24" t="s">
        <v>64</v>
      </c>
      <c r="C24" s="7">
        <v>45713</v>
      </c>
      <c r="D24" t="s">
        <v>39</v>
      </c>
      <c r="E24" t="s">
        <v>36</v>
      </c>
      <c r="F24" t="s">
        <v>45</v>
      </c>
      <c r="G24" t="s">
        <v>40</v>
      </c>
      <c r="H24">
        <v>86649</v>
      </c>
      <c r="I24">
        <v>11453</v>
      </c>
      <c r="J24">
        <v>632</v>
      </c>
      <c r="K24">
        <v>3500</v>
      </c>
      <c r="L24">
        <v>1176343</v>
      </c>
      <c r="M24">
        <v>13.22</v>
      </c>
      <c r="N24">
        <v>5.52</v>
      </c>
      <c r="O24">
        <v>33506.629999999997</v>
      </c>
    </row>
    <row r="25" spans="1:15" x14ac:dyDescent="0.3">
      <c r="A25">
        <v>24</v>
      </c>
      <c r="B25" t="s">
        <v>65</v>
      </c>
      <c r="C25" s="7">
        <v>45696</v>
      </c>
      <c r="D25" t="s">
        <v>30</v>
      </c>
      <c r="E25" t="s">
        <v>18</v>
      </c>
      <c r="F25" t="s">
        <v>48</v>
      </c>
      <c r="G25" t="s">
        <v>40</v>
      </c>
      <c r="H25">
        <v>59800</v>
      </c>
      <c r="I25">
        <v>2894</v>
      </c>
      <c r="J25">
        <v>489</v>
      </c>
      <c r="K25">
        <v>9583</v>
      </c>
      <c r="L25">
        <v>604979</v>
      </c>
      <c r="M25">
        <v>4.84</v>
      </c>
      <c r="N25">
        <v>16.899999999999999</v>
      </c>
      <c r="O25">
        <v>6213.27</v>
      </c>
    </row>
    <row r="26" spans="1:15" x14ac:dyDescent="0.3">
      <c r="A26">
        <v>25</v>
      </c>
      <c r="B26" t="s">
        <v>66</v>
      </c>
      <c r="C26" s="7">
        <v>45743</v>
      </c>
      <c r="D26" t="s">
        <v>30</v>
      </c>
      <c r="E26" t="s">
        <v>62</v>
      </c>
      <c r="F26" t="s">
        <v>56</v>
      </c>
      <c r="G26" t="s">
        <v>20</v>
      </c>
      <c r="H26">
        <v>71855</v>
      </c>
      <c r="I26">
        <v>959</v>
      </c>
      <c r="J26">
        <v>42</v>
      </c>
      <c r="K26">
        <v>46355</v>
      </c>
      <c r="L26">
        <v>90066</v>
      </c>
      <c r="M26">
        <v>1.33</v>
      </c>
      <c r="N26">
        <v>4.38</v>
      </c>
      <c r="O26">
        <v>94.3</v>
      </c>
    </row>
    <row r="27" spans="1:15" x14ac:dyDescent="0.3">
      <c r="A27">
        <v>26</v>
      </c>
      <c r="B27" t="s">
        <v>67</v>
      </c>
      <c r="C27" s="7">
        <v>45857</v>
      </c>
      <c r="D27" t="s">
        <v>42</v>
      </c>
      <c r="E27" t="s">
        <v>62</v>
      </c>
      <c r="F27" t="s">
        <v>58</v>
      </c>
      <c r="G27" t="s">
        <v>28</v>
      </c>
      <c r="H27">
        <v>53565</v>
      </c>
      <c r="I27">
        <v>7927</v>
      </c>
      <c r="J27">
        <v>278</v>
      </c>
      <c r="K27">
        <v>8650</v>
      </c>
      <c r="L27">
        <v>43108</v>
      </c>
      <c r="M27">
        <v>14.8</v>
      </c>
      <c r="N27">
        <v>3.51</v>
      </c>
      <c r="O27">
        <v>398.39</v>
      </c>
    </row>
    <row r="28" spans="1:15" x14ac:dyDescent="0.3">
      <c r="A28">
        <v>27</v>
      </c>
      <c r="B28" t="s">
        <v>68</v>
      </c>
      <c r="C28" s="7">
        <v>45755</v>
      </c>
      <c r="D28" t="s">
        <v>42</v>
      </c>
      <c r="E28" t="s">
        <v>36</v>
      </c>
      <c r="F28" t="s">
        <v>48</v>
      </c>
      <c r="G28" t="s">
        <v>40</v>
      </c>
      <c r="H28">
        <v>92303</v>
      </c>
      <c r="I28">
        <v>12891</v>
      </c>
      <c r="J28">
        <v>2533</v>
      </c>
      <c r="K28">
        <v>33263</v>
      </c>
      <c r="L28">
        <v>3276886</v>
      </c>
      <c r="M28">
        <v>13.97</v>
      </c>
      <c r="N28">
        <v>19.649999999999999</v>
      </c>
      <c r="O28">
        <v>9751.5499999999993</v>
      </c>
    </row>
    <row r="29" spans="1:15" x14ac:dyDescent="0.3">
      <c r="A29">
        <v>28</v>
      </c>
      <c r="B29" t="s">
        <v>69</v>
      </c>
      <c r="C29" s="7">
        <v>45957</v>
      </c>
      <c r="D29" t="s">
        <v>30</v>
      </c>
      <c r="E29" t="s">
        <v>26</v>
      </c>
      <c r="F29" t="s">
        <v>48</v>
      </c>
      <c r="G29" t="s">
        <v>40</v>
      </c>
      <c r="H29">
        <v>97434</v>
      </c>
      <c r="I29">
        <v>9857</v>
      </c>
      <c r="J29">
        <v>446</v>
      </c>
      <c r="K29">
        <v>37525</v>
      </c>
      <c r="L29">
        <v>126815</v>
      </c>
      <c r="M29">
        <v>10.119999999999999</v>
      </c>
      <c r="N29">
        <v>4.5199999999999996</v>
      </c>
      <c r="O29">
        <v>237.95</v>
      </c>
    </row>
    <row r="30" spans="1:15" x14ac:dyDescent="0.3">
      <c r="A30">
        <v>29</v>
      </c>
      <c r="B30" t="s">
        <v>70</v>
      </c>
      <c r="C30" s="7">
        <v>45778</v>
      </c>
      <c r="D30" t="s">
        <v>30</v>
      </c>
      <c r="E30" t="s">
        <v>18</v>
      </c>
      <c r="F30" t="s">
        <v>34</v>
      </c>
      <c r="G30" t="s">
        <v>20</v>
      </c>
      <c r="H30">
        <v>11500</v>
      </c>
      <c r="I30">
        <v>495</v>
      </c>
      <c r="J30">
        <v>17</v>
      </c>
      <c r="K30">
        <v>29954</v>
      </c>
      <c r="L30">
        <v>29525</v>
      </c>
      <c r="M30">
        <v>4.3</v>
      </c>
      <c r="N30">
        <v>3.43</v>
      </c>
      <c r="O30">
        <v>-1.43</v>
      </c>
    </row>
    <row r="31" spans="1:15" x14ac:dyDescent="0.3">
      <c r="A31">
        <v>30</v>
      </c>
      <c r="B31" t="s">
        <v>71</v>
      </c>
      <c r="C31" s="7">
        <v>45956</v>
      </c>
      <c r="D31" t="s">
        <v>22</v>
      </c>
      <c r="E31" t="s">
        <v>44</v>
      </c>
      <c r="F31" t="s">
        <v>58</v>
      </c>
      <c r="G31" t="s">
        <v>20</v>
      </c>
      <c r="H31">
        <v>76880</v>
      </c>
      <c r="I31">
        <v>10508</v>
      </c>
      <c r="J31">
        <v>372</v>
      </c>
      <c r="K31">
        <v>31159</v>
      </c>
      <c r="L31">
        <v>422286</v>
      </c>
      <c r="M31">
        <v>13.67</v>
      </c>
      <c r="N31">
        <v>3.54</v>
      </c>
      <c r="O31">
        <v>1255.25</v>
      </c>
    </row>
    <row r="32" spans="1:15" x14ac:dyDescent="0.3">
      <c r="A32">
        <v>31</v>
      </c>
      <c r="B32" t="s">
        <v>72</v>
      </c>
      <c r="C32" s="7">
        <v>46001</v>
      </c>
      <c r="D32" t="s">
        <v>17</v>
      </c>
      <c r="E32" t="s">
        <v>33</v>
      </c>
      <c r="F32" t="s">
        <v>56</v>
      </c>
      <c r="G32" t="s">
        <v>28</v>
      </c>
      <c r="H32">
        <v>88782</v>
      </c>
      <c r="I32">
        <v>12621</v>
      </c>
      <c r="J32">
        <v>1538</v>
      </c>
      <c r="K32">
        <v>12315</v>
      </c>
      <c r="L32">
        <v>1661189</v>
      </c>
      <c r="M32">
        <v>14.22</v>
      </c>
      <c r="N32">
        <v>12.19</v>
      </c>
      <c r="O32">
        <v>13389.2</v>
      </c>
    </row>
    <row r="33" spans="1:15" x14ac:dyDescent="0.3">
      <c r="A33">
        <v>32</v>
      </c>
      <c r="B33" t="s">
        <v>73</v>
      </c>
      <c r="C33" s="7">
        <v>45709</v>
      </c>
      <c r="D33" t="s">
        <v>25</v>
      </c>
      <c r="E33" t="s">
        <v>36</v>
      </c>
      <c r="F33" t="s">
        <v>19</v>
      </c>
      <c r="G33" t="s">
        <v>28</v>
      </c>
      <c r="H33">
        <v>99548</v>
      </c>
      <c r="I33">
        <v>2183</v>
      </c>
      <c r="J33">
        <v>47</v>
      </c>
      <c r="K33">
        <v>23185</v>
      </c>
      <c r="L33">
        <v>117329</v>
      </c>
      <c r="M33">
        <v>2.19</v>
      </c>
      <c r="N33">
        <v>2.15</v>
      </c>
      <c r="O33">
        <v>406.05</v>
      </c>
    </row>
    <row r="34" spans="1:15" x14ac:dyDescent="0.3">
      <c r="A34">
        <v>33</v>
      </c>
      <c r="B34" t="s">
        <v>74</v>
      </c>
      <c r="C34" s="7">
        <v>45738</v>
      </c>
      <c r="D34" t="s">
        <v>30</v>
      </c>
      <c r="E34" t="s">
        <v>33</v>
      </c>
      <c r="F34" t="s">
        <v>34</v>
      </c>
      <c r="G34" t="s">
        <v>40</v>
      </c>
      <c r="H34">
        <v>18361</v>
      </c>
      <c r="I34">
        <v>1612</v>
      </c>
      <c r="J34">
        <v>67</v>
      </c>
      <c r="K34">
        <v>44024</v>
      </c>
      <c r="L34">
        <v>68232</v>
      </c>
      <c r="M34">
        <v>8.7799999999999994</v>
      </c>
      <c r="N34">
        <v>4.16</v>
      </c>
      <c r="O34">
        <v>54.99</v>
      </c>
    </row>
    <row r="35" spans="1:15" x14ac:dyDescent="0.3">
      <c r="A35">
        <v>34</v>
      </c>
      <c r="B35" t="s">
        <v>75</v>
      </c>
      <c r="C35" s="7">
        <v>45997</v>
      </c>
      <c r="D35" t="s">
        <v>25</v>
      </c>
      <c r="E35" t="s">
        <v>26</v>
      </c>
      <c r="F35" t="s">
        <v>58</v>
      </c>
      <c r="G35" t="s">
        <v>20</v>
      </c>
      <c r="H35">
        <v>70329</v>
      </c>
      <c r="I35">
        <v>831</v>
      </c>
      <c r="J35">
        <v>186</v>
      </c>
      <c r="K35">
        <v>40947</v>
      </c>
      <c r="L35">
        <v>158758</v>
      </c>
      <c r="M35">
        <v>1.18</v>
      </c>
      <c r="N35">
        <v>22.38</v>
      </c>
      <c r="O35">
        <v>287.72000000000003</v>
      </c>
    </row>
    <row r="36" spans="1:15" x14ac:dyDescent="0.3">
      <c r="A36">
        <v>35</v>
      </c>
      <c r="B36" t="s">
        <v>76</v>
      </c>
      <c r="C36" s="7">
        <v>45833</v>
      </c>
      <c r="D36" t="s">
        <v>39</v>
      </c>
      <c r="E36" t="s">
        <v>33</v>
      </c>
      <c r="F36" t="s">
        <v>19</v>
      </c>
      <c r="G36" t="s">
        <v>28</v>
      </c>
      <c r="H36">
        <v>15029</v>
      </c>
      <c r="I36">
        <v>786</v>
      </c>
      <c r="J36">
        <v>84</v>
      </c>
      <c r="K36">
        <v>14447</v>
      </c>
      <c r="L36">
        <v>54178</v>
      </c>
      <c r="M36">
        <v>5.23</v>
      </c>
      <c r="N36">
        <v>10.69</v>
      </c>
      <c r="O36">
        <v>275.02</v>
      </c>
    </row>
    <row r="37" spans="1:15" x14ac:dyDescent="0.3">
      <c r="A37">
        <v>36</v>
      </c>
      <c r="B37" t="s">
        <v>77</v>
      </c>
      <c r="C37" s="7">
        <v>45680</v>
      </c>
      <c r="D37" t="s">
        <v>25</v>
      </c>
      <c r="E37" t="s">
        <v>44</v>
      </c>
      <c r="F37" t="s">
        <v>78</v>
      </c>
      <c r="G37" t="s">
        <v>40</v>
      </c>
      <c r="H37">
        <v>33914</v>
      </c>
      <c r="I37">
        <v>755</v>
      </c>
      <c r="J37">
        <v>38</v>
      </c>
      <c r="K37">
        <v>31897</v>
      </c>
      <c r="L37">
        <v>79761</v>
      </c>
      <c r="M37">
        <v>2.23</v>
      </c>
      <c r="N37">
        <v>5.03</v>
      </c>
      <c r="O37">
        <v>150.06</v>
      </c>
    </row>
    <row r="38" spans="1:15" x14ac:dyDescent="0.3">
      <c r="A38">
        <v>37</v>
      </c>
      <c r="B38" t="s">
        <v>79</v>
      </c>
      <c r="C38" s="7">
        <v>45945</v>
      </c>
      <c r="D38" t="s">
        <v>25</v>
      </c>
      <c r="E38" t="s">
        <v>18</v>
      </c>
      <c r="F38" t="s">
        <v>37</v>
      </c>
      <c r="G38" t="s">
        <v>40</v>
      </c>
      <c r="H38">
        <v>35335</v>
      </c>
      <c r="I38">
        <v>1676</v>
      </c>
      <c r="J38">
        <v>412</v>
      </c>
      <c r="K38">
        <v>22371</v>
      </c>
      <c r="L38">
        <v>745027</v>
      </c>
      <c r="M38">
        <v>4.74</v>
      </c>
      <c r="N38">
        <v>24.58</v>
      </c>
      <c r="O38">
        <v>3230.35</v>
      </c>
    </row>
    <row r="39" spans="1:15" x14ac:dyDescent="0.3">
      <c r="A39">
        <v>38</v>
      </c>
      <c r="B39" t="s">
        <v>80</v>
      </c>
      <c r="C39" s="7">
        <v>45733</v>
      </c>
      <c r="D39" t="s">
        <v>30</v>
      </c>
      <c r="E39" t="s">
        <v>26</v>
      </c>
      <c r="F39" t="s">
        <v>48</v>
      </c>
      <c r="G39" t="s">
        <v>28</v>
      </c>
      <c r="H39">
        <v>20536</v>
      </c>
      <c r="I39">
        <v>2439</v>
      </c>
      <c r="J39">
        <v>84</v>
      </c>
      <c r="K39">
        <v>41812</v>
      </c>
      <c r="L39">
        <v>127587</v>
      </c>
      <c r="M39">
        <v>11.88</v>
      </c>
      <c r="N39">
        <v>3.44</v>
      </c>
      <c r="O39">
        <v>205.14</v>
      </c>
    </row>
    <row r="40" spans="1:15" x14ac:dyDescent="0.3">
      <c r="A40">
        <v>39</v>
      </c>
      <c r="B40" t="s">
        <v>81</v>
      </c>
      <c r="C40" s="7">
        <v>45785</v>
      </c>
      <c r="D40" t="s">
        <v>17</v>
      </c>
      <c r="E40" t="s">
        <v>18</v>
      </c>
      <c r="F40" t="s">
        <v>31</v>
      </c>
      <c r="G40" t="s">
        <v>40</v>
      </c>
      <c r="H40">
        <v>48795</v>
      </c>
      <c r="I40">
        <v>7008</v>
      </c>
      <c r="J40">
        <v>221</v>
      </c>
      <c r="K40">
        <v>44997</v>
      </c>
      <c r="L40">
        <v>142253</v>
      </c>
      <c r="M40">
        <v>14.36</v>
      </c>
      <c r="N40">
        <v>3.15</v>
      </c>
      <c r="O40">
        <v>216.14</v>
      </c>
    </row>
    <row r="41" spans="1:15" x14ac:dyDescent="0.3">
      <c r="A41">
        <v>40</v>
      </c>
      <c r="B41" t="s">
        <v>82</v>
      </c>
      <c r="C41" s="7">
        <v>45741</v>
      </c>
      <c r="D41" t="s">
        <v>39</v>
      </c>
      <c r="E41" t="s">
        <v>50</v>
      </c>
      <c r="F41" t="s">
        <v>48</v>
      </c>
      <c r="G41" t="s">
        <v>20</v>
      </c>
      <c r="H41">
        <v>54264</v>
      </c>
      <c r="I41">
        <v>5626</v>
      </c>
      <c r="J41">
        <v>428</v>
      </c>
      <c r="K41">
        <v>46325</v>
      </c>
      <c r="L41">
        <v>302310</v>
      </c>
      <c r="M41">
        <v>10.37</v>
      </c>
      <c r="N41">
        <v>7.61</v>
      </c>
      <c r="O41">
        <v>552.58000000000004</v>
      </c>
    </row>
    <row r="42" spans="1:15" x14ac:dyDescent="0.3">
      <c r="A42">
        <v>41</v>
      </c>
      <c r="B42" t="s">
        <v>83</v>
      </c>
      <c r="C42" s="7">
        <v>45785</v>
      </c>
      <c r="D42" t="s">
        <v>42</v>
      </c>
      <c r="E42" t="s">
        <v>26</v>
      </c>
      <c r="F42" t="s">
        <v>37</v>
      </c>
      <c r="G42" t="s">
        <v>28</v>
      </c>
      <c r="H42">
        <v>97542</v>
      </c>
      <c r="I42">
        <v>6417</v>
      </c>
      <c r="J42">
        <v>971</v>
      </c>
      <c r="K42">
        <v>40211</v>
      </c>
      <c r="L42">
        <v>2117314</v>
      </c>
      <c r="M42">
        <v>6.58</v>
      </c>
      <c r="N42">
        <v>15.13</v>
      </c>
      <c r="O42">
        <v>5165.5600000000004</v>
      </c>
    </row>
    <row r="43" spans="1:15" x14ac:dyDescent="0.3">
      <c r="A43">
        <v>42</v>
      </c>
      <c r="B43" t="s">
        <v>84</v>
      </c>
      <c r="C43" s="7">
        <v>45837</v>
      </c>
      <c r="D43" t="s">
        <v>42</v>
      </c>
      <c r="E43" t="s">
        <v>36</v>
      </c>
      <c r="F43" t="s">
        <v>45</v>
      </c>
      <c r="G43" t="s">
        <v>20</v>
      </c>
      <c r="H43">
        <v>6075</v>
      </c>
      <c r="I43">
        <v>541</v>
      </c>
      <c r="J43">
        <v>38</v>
      </c>
      <c r="K43">
        <v>10379</v>
      </c>
      <c r="L43">
        <v>87718</v>
      </c>
      <c r="M43">
        <v>8.91</v>
      </c>
      <c r="N43">
        <v>7.02</v>
      </c>
      <c r="O43">
        <v>745.16</v>
      </c>
    </row>
    <row r="44" spans="1:15" x14ac:dyDescent="0.3">
      <c r="A44">
        <v>43</v>
      </c>
      <c r="B44" t="s">
        <v>85</v>
      </c>
      <c r="C44" s="7">
        <v>45800</v>
      </c>
      <c r="D44" t="s">
        <v>42</v>
      </c>
      <c r="E44" t="s">
        <v>50</v>
      </c>
      <c r="F44" t="s">
        <v>19</v>
      </c>
      <c r="G44" t="s">
        <v>28</v>
      </c>
      <c r="H44">
        <v>87511</v>
      </c>
      <c r="I44">
        <v>4039</v>
      </c>
      <c r="J44">
        <v>488</v>
      </c>
      <c r="K44">
        <v>16749</v>
      </c>
      <c r="L44">
        <v>1064440</v>
      </c>
      <c r="M44">
        <v>4.62</v>
      </c>
      <c r="N44">
        <v>12.08</v>
      </c>
      <c r="O44">
        <v>6255.26</v>
      </c>
    </row>
    <row r="45" spans="1:15" x14ac:dyDescent="0.3">
      <c r="A45">
        <v>44</v>
      </c>
      <c r="B45" t="s">
        <v>86</v>
      </c>
      <c r="C45" s="7">
        <v>45793</v>
      </c>
      <c r="D45" t="s">
        <v>25</v>
      </c>
      <c r="E45" t="s">
        <v>18</v>
      </c>
      <c r="F45" t="s">
        <v>34</v>
      </c>
      <c r="G45" t="s">
        <v>28</v>
      </c>
      <c r="H45">
        <v>4617</v>
      </c>
      <c r="I45">
        <v>164</v>
      </c>
      <c r="J45">
        <v>19</v>
      </c>
      <c r="K45">
        <v>9339</v>
      </c>
      <c r="L45">
        <v>45827</v>
      </c>
      <c r="M45">
        <v>3.55</v>
      </c>
      <c r="N45">
        <v>11.59</v>
      </c>
      <c r="O45">
        <v>390.7</v>
      </c>
    </row>
    <row r="46" spans="1:15" x14ac:dyDescent="0.3">
      <c r="A46">
        <v>45</v>
      </c>
      <c r="B46" t="s">
        <v>87</v>
      </c>
      <c r="C46" s="7">
        <v>45717</v>
      </c>
      <c r="D46" t="s">
        <v>30</v>
      </c>
      <c r="E46" t="s">
        <v>36</v>
      </c>
      <c r="F46" t="s">
        <v>58</v>
      </c>
      <c r="G46" t="s">
        <v>20</v>
      </c>
      <c r="H46">
        <v>46309</v>
      </c>
      <c r="I46">
        <v>6431</v>
      </c>
      <c r="J46">
        <v>770</v>
      </c>
      <c r="K46">
        <v>22102</v>
      </c>
      <c r="L46">
        <v>1896475</v>
      </c>
      <c r="M46">
        <v>13.89</v>
      </c>
      <c r="N46">
        <v>11.97</v>
      </c>
      <c r="O46">
        <v>8480.75</v>
      </c>
    </row>
    <row r="47" spans="1:15" x14ac:dyDescent="0.3">
      <c r="A47">
        <v>46</v>
      </c>
      <c r="B47" t="s">
        <v>88</v>
      </c>
      <c r="C47" s="7">
        <v>46009</v>
      </c>
      <c r="D47" t="s">
        <v>17</v>
      </c>
      <c r="E47" t="s">
        <v>36</v>
      </c>
      <c r="F47" t="s">
        <v>31</v>
      </c>
      <c r="G47" t="s">
        <v>28</v>
      </c>
      <c r="H47">
        <v>93901</v>
      </c>
      <c r="I47">
        <v>8083</v>
      </c>
      <c r="J47">
        <v>164</v>
      </c>
      <c r="K47">
        <v>26236</v>
      </c>
      <c r="L47">
        <v>335429</v>
      </c>
      <c r="M47">
        <v>8.61</v>
      </c>
      <c r="N47">
        <v>2.0299999999999998</v>
      </c>
      <c r="O47">
        <v>1178.5</v>
      </c>
    </row>
    <row r="48" spans="1:15" x14ac:dyDescent="0.3">
      <c r="A48">
        <v>47</v>
      </c>
      <c r="B48" t="s">
        <v>89</v>
      </c>
      <c r="C48" s="7">
        <v>45721</v>
      </c>
      <c r="D48" t="s">
        <v>17</v>
      </c>
      <c r="E48" t="s">
        <v>33</v>
      </c>
      <c r="F48" t="s">
        <v>19</v>
      </c>
      <c r="G48" t="s">
        <v>28</v>
      </c>
      <c r="H48">
        <v>10171</v>
      </c>
      <c r="I48">
        <v>1461</v>
      </c>
      <c r="J48">
        <v>198</v>
      </c>
      <c r="K48">
        <v>31346</v>
      </c>
      <c r="L48">
        <v>338374</v>
      </c>
      <c r="M48">
        <v>14.36</v>
      </c>
      <c r="N48">
        <v>13.55</v>
      </c>
      <c r="O48">
        <v>979.47</v>
      </c>
    </row>
    <row r="49" spans="1:15" x14ac:dyDescent="0.3">
      <c r="A49">
        <v>48</v>
      </c>
      <c r="B49" t="s">
        <v>90</v>
      </c>
      <c r="C49" s="7">
        <v>45723</v>
      </c>
      <c r="D49" t="s">
        <v>39</v>
      </c>
      <c r="E49" t="s">
        <v>50</v>
      </c>
      <c r="F49" t="s">
        <v>27</v>
      </c>
      <c r="G49" t="s">
        <v>40</v>
      </c>
      <c r="H49">
        <v>88410</v>
      </c>
      <c r="I49">
        <v>7575</v>
      </c>
      <c r="J49">
        <v>819</v>
      </c>
      <c r="K49">
        <v>20419</v>
      </c>
      <c r="L49">
        <v>691883</v>
      </c>
      <c r="M49">
        <v>8.57</v>
      </c>
      <c r="N49">
        <v>10.81</v>
      </c>
      <c r="O49">
        <v>3288.46</v>
      </c>
    </row>
    <row r="50" spans="1:15" x14ac:dyDescent="0.3">
      <c r="A50">
        <v>49</v>
      </c>
      <c r="B50" t="s">
        <v>91</v>
      </c>
      <c r="C50" s="7">
        <v>45658</v>
      </c>
      <c r="D50" t="s">
        <v>42</v>
      </c>
      <c r="E50" t="s">
        <v>33</v>
      </c>
      <c r="F50" t="s">
        <v>45</v>
      </c>
      <c r="G50" t="s">
        <v>28</v>
      </c>
      <c r="H50">
        <v>99059</v>
      </c>
      <c r="I50">
        <v>3841</v>
      </c>
      <c r="J50">
        <v>706</v>
      </c>
      <c r="K50">
        <v>28671</v>
      </c>
      <c r="L50">
        <v>779619</v>
      </c>
      <c r="M50">
        <v>3.88</v>
      </c>
      <c r="N50">
        <v>18.38</v>
      </c>
      <c r="O50">
        <v>2619.2199999999998</v>
      </c>
    </row>
    <row r="51" spans="1:15" x14ac:dyDescent="0.3">
      <c r="A51">
        <v>50</v>
      </c>
      <c r="B51" t="s">
        <v>92</v>
      </c>
      <c r="C51" s="7">
        <v>45767</v>
      </c>
      <c r="D51" t="s">
        <v>22</v>
      </c>
      <c r="E51" t="s">
        <v>62</v>
      </c>
      <c r="F51" t="s">
        <v>78</v>
      </c>
      <c r="G51" t="s">
        <v>40</v>
      </c>
      <c r="H51">
        <v>77019</v>
      </c>
      <c r="I51">
        <v>10709</v>
      </c>
      <c r="J51">
        <v>1533</v>
      </c>
      <c r="K51">
        <v>23517</v>
      </c>
      <c r="L51">
        <v>1822853</v>
      </c>
      <c r="M51">
        <v>13.9</v>
      </c>
      <c r="N51">
        <v>14.32</v>
      </c>
      <c r="O51">
        <v>7651.24</v>
      </c>
    </row>
    <row r="52" spans="1:15" x14ac:dyDescent="0.3">
      <c r="A52">
        <v>51</v>
      </c>
      <c r="B52" t="s">
        <v>93</v>
      </c>
      <c r="C52" s="7">
        <v>45705</v>
      </c>
      <c r="D52" t="s">
        <v>39</v>
      </c>
      <c r="E52" t="s">
        <v>33</v>
      </c>
      <c r="F52" t="s">
        <v>45</v>
      </c>
      <c r="G52" t="s">
        <v>20</v>
      </c>
      <c r="H52">
        <v>12114</v>
      </c>
      <c r="I52">
        <v>702</v>
      </c>
      <c r="J52">
        <v>145</v>
      </c>
      <c r="K52">
        <v>33361</v>
      </c>
      <c r="L52">
        <v>232763</v>
      </c>
      <c r="M52">
        <v>5.79</v>
      </c>
      <c r="N52">
        <v>20.66</v>
      </c>
      <c r="O52">
        <v>597.72</v>
      </c>
    </row>
    <row r="53" spans="1:15" x14ac:dyDescent="0.3">
      <c r="A53">
        <v>52</v>
      </c>
      <c r="B53" t="s">
        <v>94</v>
      </c>
      <c r="C53" s="7">
        <v>45695</v>
      </c>
      <c r="D53" t="s">
        <v>30</v>
      </c>
      <c r="E53" t="s">
        <v>50</v>
      </c>
      <c r="F53" t="s">
        <v>34</v>
      </c>
      <c r="G53" t="s">
        <v>20</v>
      </c>
      <c r="H53">
        <v>20313</v>
      </c>
      <c r="I53">
        <v>303</v>
      </c>
      <c r="J53">
        <v>11</v>
      </c>
      <c r="K53">
        <v>12620</v>
      </c>
      <c r="L53">
        <v>13932</v>
      </c>
      <c r="M53">
        <v>1.49</v>
      </c>
      <c r="N53">
        <v>3.63</v>
      </c>
      <c r="O53">
        <v>10.4</v>
      </c>
    </row>
    <row r="54" spans="1:15" x14ac:dyDescent="0.3">
      <c r="A54">
        <v>53</v>
      </c>
      <c r="B54" t="s">
        <v>95</v>
      </c>
      <c r="C54" s="7">
        <v>45993</v>
      </c>
      <c r="D54" t="s">
        <v>17</v>
      </c>
      <c r="E54" t="s">
        <v>23</v>
      </c>
      <c r="F54" t="s">
        <v>37</v>
      </c>
      <c r="G54" t="s">
        <v>28</v>
      </c>
      <c r="H54">
        <v>95155</v>
      </c>
      <c r="I54">
        <v>12360</v>
      </c>
      <c r="J54">
        <v>1819</v>
      </c>
      <c r="K54">
        <v>24972</v>
      </c>
      <c r="L54">
        <v>1315798</v>
      </c>
      <c r="M54">
        <v>12.99</v>
      </c>
      <c r="N54">
        <v>14.72</v>
      </c>
      <c r="O54">
        <v>5169.16</v>
      </c>
    </row>
    <row r="55" spans="1:15" x14ac:dyDescent="0.3">
      <c r="A55">
        <v>54</v>
      </c>
      <c r="B55" t="s">
        <v>96</v>
      </c>
      <c r="C55" s="7">
        <v>45785</v>
      </c>
      <c r="D55" t="s">
        <v>25</v>
      </c>
      <c r="E55" t="s">
        <v>62</v>
      </c>
      <c r="F55" t="s">
        <v>78</v>
      </c>
      <c r="G55" t="s">
        <v>28</v>
      </c>
      <c r="H55">
        <v>29683</v>
      </c>
      <c r="I55">
        <v>1736</v>
      </c>
      <c r="J55">
        <v>390</v>
      </c>
      <c r="K55">
        <v>26139</v>
      </c>
      <c r="L55">
        <v>104525</v>
      </c>
      <c r="M55">
        <v>5.85</v>
      </c>
      <c r="N55">
        <v>22.47</v>
      </c>
      <c r="O55">
        <v>299.88</v>
      </c>
    </row>
    <row r="56" spans="1:15" x14ac:dyDescent="0.3">
      <c r="A56">
        <v>55</v>
      </c>
      <c r="B56" t="s">
        <v>97</v>
      </c>
      <c r="C56" s="7">
        <v>45971</v>
      </c>
      <c r="D56" t="s">
        <v>17</v>
      </c>
      <c r="E56" t="s">
        <v>50</v>
      </c>
      <c r="F56" t="s">
        <v>19</v>
      </c>
      <c r="G56" t="s">
        <v>28</v>
      </c>
      <c r="H56">
        <v>88500</v>
      </c>
      <c r="I56">
        <v>9587</v>
      </c>
      <c r="J56">
        <v>1490</v>
      </c>
      <c r="K56">
        <v>47527</v>
      </c>
      <c r="L56">
        <v>3344828</v>
      </c>
      <c r="M56">
        <v>10.83</v>
      </c>
      <c r="N56">
        <v>15.54</v>
      </c>
      <c r="O56">
        <v>6937.75</v>
      </c>
    </row>
    <row r="57" spans="1:15" x14ac:dyDescent="0.3">
      <c r="A57">
        <v>56</v>
      </c>
      <c r="B57" t="s">
        <v>98</v>
      </c>
      <c r="C57" s="7">
        <v>45984</v>
      </c>
      <c r="D57" t="s">
        <v>42</v>
      </c>
      <c r="E57" t="s">
        <v>62</v>
      </c>
      <c r="F57" t="s">
        <v>45</v>
      </c>
      <c r="G57" t="s">
        <v>28</v>
      </c>
      <c r="H57">
        <v>21861</v>
      </c>
      <c r="I57">
        <v>3264</v>
      </c>
      <c r="J57">
        <v>551</v>
      </c>
      <c r="K57">
        <v>22778</v>
      </c>
      <c r="L57">
        <v>1056088</v>
      </c>
      <c r="M57">
        <v>14.93</v>
      </c>
      <c r="N57">
        <v>16.88</v>
      </c>
      <c r="O57">
        <v>4536.3500000000004</v>
      </c>
    </row>
    <row r="58" spans="1:15" x14ac:dyDescent="0.3">
      <c r="A58">
        <v>57</v>
      </c>
      <c r="B58" t="s">
        <v>99</v>
      </c>
      <c r="C58" s="7">
        <v>45821</v>
      </c>
      <c r="D58" t="s">
        <v>22</v>
      </c>
      <c r="E58" t="s">
        <v>18</v>
      </c>
      <c r="F58" t="s">
        <v>78</v>
      </c>
      <c r="G58" t="s">
        <v>20</v>
      </c>
      <c r="H58">
        <v>58654</v>
      </c>
      <c r="I58">
        <v>1855</v>
      </c>
      <c r="J58">
        <v>402</v>
      </c>
      <c r="K58">
        <v>14644</v>
      </c>
      <c r="L58">
        <v>316989</v>
      </c>
      <c r="M58">
        <v>3.16</v>
      </c>
      <c r="N58">
        <v>21.67</v>
      </c>
      <c r="O58">
        <v>2064.6999999999998</v>
      </c>
    </row>
    <row r="59" spans="1:15" x14ac:dyDescent="0.3">
      <c r="A59">
        <v>58</v>
      </c>
      <c r="B59" t="s">
        <v>100</v>
      </c>
      <c r="C59" s="7">
        <v>45870</v>
      </c>
      <c r="D59" t="s">
        <v>30</v>
      </c>
      <c r="E59" t="s">
        <v>44</v>
      </c>
      <c r="F59" t="s">
        <v>19</v>
      </c>
      <c r="G59" t="s">
        <v>28</v>
      </c>
      <c r="H59">
        <v>31311</v>
      </c>
      <c r="I59">
        <v>3450</v>
      </c>
      <c r="J59">
        <v>779</v>
      </c>
      <c r="K59">
        <v>8064</v>
      </c>
      <c r="L59">
        <v>508523</v>
      </c>
      <c r="M59">
        <v>11.02</v>
      </c>
      <c r="N59">
        <v>22.58</v>
      </c>
      <c r="O59">
        <v>6206.2</v>
      </c>
    </row>
    <row r="60" spans="1:15" x14ac:dyDescent="0.3">
      <c r="A60">
        <v>59</v>
      </c>
      <c r="B60" t="s">
        <v>101</v>
      </c>
      <c r="C60" s="7">
        <v>45957</v>
      </c>
      <c r="D60" t="s">
        <v>17</v>
      </c>
      <c r="E60" t="s">
        <v>23</v>
      </c>
      <c r="F60" t="s">
        <v>34</v>
      </c>
      <c r="G60" t="s">
        <v>28</v>
      </c>
      <c r="H60">
        <v>55496</v>
      </c>
      <c r="I60">
        <v>1064</v>
      </c>
      <c r="J60">
        <v>73</v>
      </c>
      <c r="K60">
        <v>41728</v>
      </c>
      <c r="L60">
        <v>77765</v>
      </c>
      <c r="M60">
        <v>1.92</v>
      </c>
      <c r="N60">
        <v>6.86</v>
      </c>
      <c r="O60">
        <v>86.36</v>
      </c>
    </row>
    <row r="61" spans="1:15" x14ac:dyDescent="0.3">
      <c r="A61">
        <v>60</v>
      </c>
      <c r="B61" t="s">
        <v>102</v>
      </c>
      <c r="C61" s="7">
        <v>45872</v>
      </c>
      <c r="D61" t="s">
        <v>22</v>
      </c>
      <c r="E61" t="s">
        <v>36</v>
      </c>
      <c r="F61" t="s">
        <v>56</v>
      </c>
      <c r="G61" t="s">
        <v>20</v>
      </c>
      <c r="H61">
        <v>63518</v>
      </c>
      <c r="I61">
        <v>731</v>
      </c>
      <c r="J61">
        <v>104</v>
      </c>
      <c r="K61">
        <v>15281</v>
      </c>
      <c r="L61">
        <v>110913</v>
      </c>
      <c r="M61">
        <v>1.1499999999999999</v>
      </c>
      <c r="N61">
        <v>14.23</v>
      </c>
      <c r="O61">
        <v>625.80999999999995</v>
      </c>
    </row>
    <row r="62" spans="1:15" x14ac:dyDescent="0.3">
      <c r="A62">
        <v>61</v>
      </c>
      <c r="B62" t="s">
        <v>103</v>
      </c>
      <c r="C62" s="7">
        <v>46005</v>
      </c>
      <c r="D62" t="s">
        <v>30</v>
      </c>
      <c r="E62" t="s">
        <v>26</v>
      </c>
      <c r="F62" t="s">
        <v>56</v>
      </c>
      <c r="G62" t="s">
        <v>20</v>
      </c>
      <c r="H62">
        <v>36774</v>
      </c>
      <c r="I62">
        <v>3937</v>
      </c>
      <c r="J62">
        <v>575</v>
      </c>
      <c r="K62">
        <v>1937</v>
      </c>
      <c r="L62">
        <v>540445</v>
      </c>
      <c r="M62">
        <v>10.71</v>
      </c>
      <c r="N62">
        <v>14.61</v>
      </c>
      <c r="O62">
        <v>27805.03</v>
      </c>
    </row>
    <row r="63" spans="1:15" x14ac:dyDescent="0.3">
      <c r="A63">
        <v>62</v>
      </c>
      <c r="B63" t="s">
        <v>104</v>
      </c>
      <c r="C63" s="7">
        <v>45997</v>
      </c>
      <c r="D63" t="s">
        <v>25</v>
      </c>
      <c r="E63" t="s">
        <v>18</v>
      </c>
      <c r="F63" t="s">
        <v>27</v>
      </c>
      <c r="G63" t="s">
        <v>20</v>
      </c>
      <c r="H63">
        <v>82560</v>
      </c>
      <c r="I63">
        <v>9576</v>
      </c>
      <c r="J63">
        <v>301</v>
      </c>
      <c r="K63">
        <v>45393</v>
      </c>
      <c r="L63">
        <v>463825</v>
      </c>
      <c r="M63">
        <v>11.6</v>
      </c>
      <c r="N63">
        <v>3.14</v>
      </c>
      <c r="O63">
        <v>921.8</v>
      </c>
    </row>
    <row r="64" spans="1:15" x14ac:dyDescent="0.3">
      <c r="A64">
        <v>63</v>
      </c>
      <c r="B64" t="s">
        <v>105</v>
      </c>
      <c r="C64" s="7">
        <v>45890</v>
      </c>
      <c r="D64" t="s">
        <v>42</v>
      </c>
      <c r="E64" t="s">
        <v>44</v>
      </c>
      <c r="F64" t="s">
        <v>27</v>
      </c>
      <c r="G64" t="s">
        <v>28</v>
      </c>
      <c r="H64">
        <v>61515</v>
      </c>
      <c r="I64">
        <v>3592</v>
      </c>
      <c r="J64">
        <v>122</v>
      </c>
      <c r="K64">
        <v>13378</v>
      </c>
      <c r="L64">
        <v>112152</v>
      </c>
      <c r="M64">
        <v>5.84</v>
      </c>
      <c r="N64">
        <v>3.4</v>
      </c>
      <c r="O64">
        <v>738.35</v>
      </c>
    </row>
    <row r="65" spans="1:15" x14ac:dyDescent="0.3">
      <c r="A65">
        <v>64</v>
      </c>
      <c r="B65" t="s">
        <v>106</v>
      </c>
      <c r="C65" s="7">
        <v>45667</v>
      </c>
      <c r="D65" t="s">
        <v>17</v>
      </c>
      <c r="E65" t="s">
        <v>23</v>
      </c>
      <c r="F65" t="s">
        <v>31</v>
      </c>
      <c r="G65" t="s">
        <v>20</v>
      </c>
      <c r="H65">
        <v>99567</v>
      </c>
      <c r="I65">
        <v>14625</v>
      </c>
      <c r="J65">
        <v>2018</v>
      </c>
      <c r="K65">
        <v>12987</v>
      </c>
      <c r="L65">
        <v>691124</v>
      </c>
      <c r="M65">
        <v>14.69</v>
      </c>
      <c r="N65">
        <v>13.8</v>
      </c>
      <c r="O65">
        <v>5221.4799999999996</v>
      </c>
    </row>
    <row r="66" spans="1:15" x14ac:dyDescent="0.3">
      <c r="A66">
        <v>65</v>
      </c>
      <c r="B66" t="s">
        <v>107</v>
      </c>
      <c r="C66" s="7">
        <v>45673</v>
      </c>
      <c r="D66" t="s">
        <v>39</v>
      </c>
      <c r="E66" t="s">
        <v>36</v>
      </c>
      <c r="F66" t="s">
        <v>48</v>
      </c>
      <c r="G66" t="s">
        <v>40</v>
      </c>
      <c r="H66">
        <v>86215</v>
      </c>
      <c r="I66">
        <v>1986</v>
      </c>
      <c r="J66">
        <v>438</v>
      </c>
      <c r="K66">
        <v>47886</v>
      </c>
      <c r="L66">
        <v>107138</v>
      </c>
      <c r="M66">
        <v>2.2999999999999998</v>
      </c>
      <c r="N66">
        <v>22.05</v>
      </c>
      <c r="O66">
        <v>123.74</v>
      </c>
    </row>
    <row r="67" spans="1:15" x14ac:dyDescent="0.3">
      <c r="A67">
        <v>66</v>
      </c>
      <c r="B67" t="s">
        <v>108</v>
      </c>
      <c r="C67" s="7">
        <v>45769</v>
      </c>
      <c r="D67" t="s">
        <v>30</v>
      </c>
      <c r="E67" t="s">
        <v>33</v>
      </c>
      <c r="F67" t="s">
        <v>31</v>
      </c>
      <c r="G67" t="s">
        <v>20</v>
      </c>
      <c r="H67">
        <v>20973</v>
      </c>
      <c r="I67">
        <v>1186</v>
      </c>
      <c r="J67">
        <v>87</v>
      </c>
      <c r="K67">
        <v>23941</v>
      </c>
      <c r="L67">
        <v>36437</v>
      </c>
      <c r="M67">
        <v>5.65</v>
      </c>
      <c r="N67">
        <v>7.34</v>
      </c>
      <c r="O67">
        <v>52.19</v>
      </c>
    </row>
    <row r="68" spans="1:15" x14ac:dyDescent="0.3">
      <c r="A68">
        <v>67</v>
      </c>
      <c r="B68" t="s">
        <v>109</v>
      </c>
      <c r="C68" s="7">
        <v>45817</v>
      </c>
      <c r="D68" t="s">
        <v>25</v>
      </c>
      <c r="E68" t="s">
        <v>23</v>
      </c>
      <c r="F68" t="s">
        <v>58</v>
      </c>
      <c r="G68" t="s">
        <v>40</v>
      </c>
      <c r="H68">
        <v>80415</v>
      </c>
      <c r="I68">
        <v>10753</v>
      </c>
      <c r="J68">
        <v>684</v>
      </c>
      <c r="K68">
        <v>39001</v>
      </c>
      <c r="L68">
        <v>365837</v>
      </c>
      <c r="M68">
        <v>13.37</v>
      </c>
      <c r="N68">
        <v>6.36</v>
      </c>
      <c r="O68">
        <v>838.03</v>
      </c>
    </row>
    <row r="69" spans="1:15" x14ac:dyDescent="0.3">
      <c r="A69">
        <v>68</v>
      </c>
      <c r="B69" t="s">
        <v>110</v>
      </c>
      <c r="C69" s="7">
        <v>45961</v>
      </c>
      <c r="D69" t="s">
        <v>17</v>
      </c>
      <c r="E69" t="s">
        <v>36</v>
      </c>
      <c r="F69" t="s">
        <v>37</v>
      </c>
      <c r="G69" t="s">
        <v>40</v>
      </c>
      <c r="H69">
        <v>89781</v>
      </c>
      <c r="I69">
        <v>7046</v>
      </c>
      <c r="J69">
        <v>952</v>
      </c>
      <c r="K69">
        <v>47103</v>
      </c>
      <c r="L69">
        <v>586503</v>
      </c>
      <c r="M69">
        <v>7.85</v>
      </c>
      <c r="N69">
        <v>13.51</v>
      </c>
      <c r="O69">
        <v>1145.1600000000001</v>
      </c>
    </row>
    <row r="70" spans="1:15" x14ac:dyDescent="0.3">
      <c r="A70">
        <v>69</v>
      </c>
      <c r="B70" t="s">
        <v>111</v>
      </c>
      <c r="C70" s="7">
        <v>45947</v>
      </c>
      <c r="D70" t="s">
        <v>25</v>
      </c>
      <c r="E70" t="s">
        <v>44</v>
      </c>
      <c r="F70" t="s">
        <v>19</v>
      </c>
      <c r="G70" t="s">
        <v>28</v>
      </c>
      <c r="H70">
        <v>40529</v>
      </c>
      <c r="I70">
        <v>6010</v>
      </c>
      <c r="J70">
        <v>1349</v>
      </c>
      <c r="K70">
        <v>40374</v>
      </c>
      <c r="L70">
        <v>2726510</v>
      </c>
      <c r="M70">
        <v>14.83</v>
      </c>
      <c r="N70">
        <v>22.45</v>
      </c>
      <c r="O70">
        <v>6653.19</v>
      </c>
    </row>
    <row r="71" spans="1:15" x14ac:dyDescent="0.3">
      <c r="A71">
        <v>70</v>
      </c>
      <c r="B71" t="s">
        <v>112</v>
      </c>
      <c r="C71" s="7">
        <v>45873</v>
      </c>
      <c r="D71" t="s">
        <v>30</v>
      </c>
      <c r="E71" t="s">
        <v>18</v>
      </c>
      <c r="F71" t="s">
        <v>27</v>
      </c>
      <c r="G71" t="s">
        <v>28</v>
      </c>
      <c r="H71">
        <v>87706</v>
      </c>
      <c r="I71">
        <v>6948</v>
      </c>
      <c r="J71">
        <v>279</v>
      </c>
      <c r="K71">
        <v>25545</v>
      </c>
      <c r="L71">
        <v>265578</v>
      </c>
      <c r="M71">
        <v>7.92</v>
      </c>
      <c r="N71">
        <v>4.0199999999999996</v>
      </c>
      <c r="O71">
        <v>939.65</v>
      </c>
    </row>
    <row r="72" spans="1:15" x14ac:dyDescent="0.3">
      <c r="A72">
        <v>71</v>
      </c>
      <c r="B72" t="s">
        <v>113</v>
      </c>
      <c r="C72" s="7">
        <v>45925</v>
      </c>
      <c r="D72" t="s">
        <v>17</v>
      </c>
      <c r="E72" t="s">
        <v>33</v>
      </c>
      <c r="F72" t="s">
        <v>34</v>
      </c>
      <c r="G72" t="s">
        <v>40</v>
      </c>
      <c r="H72">
        <v>84307</v>
      </c>
      <c r="I72">
        <v>8375</v>
      </c>
      <c r="J72">
        <v>1615</v>
      </c>
      <c r="K72">
        <v>8073</v>
      </c>
      <c r="L72">
        <v>910734</v>
      </c>
      <c r="M72">
        <v>9.93</v>
      </c>
      <c r="N72">
        <v>19.28</v>
      </c>
      <c r="O72">
        <v>11181.15</v>
      </c>
    </row>
    <row r="73" spans="1:15" x14ac:dyDescent="0.3">
      <c r="A73">
        <v>72</v>
      </c>
      <c r="B73" t="s">
        <v>114</v>
      </c>
      <c r="C73" s="7">
        <v>45823</v>
      </c>
      <c r="D73" t="s">
        <v>39</v>
      </c>
      <c r="E73" t="s">
        <v>18</v>
      </c>
      <c r="F73" t="s">
        <v>58</v>
      </c>
      <c r="G73" t="s">
        <v>28</v>
      </c>
      <c r="H73">
        <v>64372</v>
      </c>
      <c r="I73">
        <v>8259</v>
      </c>
      <c r="J73">
        <v>1057</v>
      </c>
      <c r="K73">
        <v>41374</v>
      </c>
      <c r="L73">
        <v>1630227</v>
      </c>
      <c r="M73">
        <v>12.83</v>
      </c>
      <c r="N73">
        <v>12.8</v>
      </c>
      <c r="O73">
        <v>3840.24</v>
      </c>
    </row>
    <row r="74" spans="1:15" x14ac:dyDescent="0.3">
      <c r="A74">
        <v>73</v>
      </c>
      <c r="B74" t="s">
        <v>115</v>
      </c>
      <c r="C74" s="7">
        <v>45672</v>
      </c>
      <c r="D74" t="s">
        <v>30</v>
      </c>
      <c r="E74" t="s">
        <v>44</v>
      </c>
      <c r="F74" t="s">
        <v>78</v>
      </c>
      <c r="G74" t="s">
        <v>28</v>
      </c>
      <c r="H74">
        <v>32963</v>
      </c>
      <c r="I74">
        <v>4135</v>
      </c>
      <c r="J74">
        <v>665</v>
      </c>
      <c r="K74">
        <v>30711</v>
      </c>
      <c r="L74">
        <v>692016</v>
      </c>
      <c r="M74">
        <v>12.54</v>
      </c>
      <c r="N74">
        <v>16.079999999999998</v>
      </c>
      <c r="O74">
        <v>2153.2800000000002</v>
      </c>
    </row>
    <row r="75" spans="1:15" x14ac:dyDescent="0.3">
      <c r="A75">
        <v>74</v>
      </c>
      <c r="B75" t="s">
        <v>116</v>
      </c>
      <c r="C75" s="7">
        <v>46017</v>
      </c>
      <c r="D75" t="s">
        <v>42</v>
      </c>
      <c r="E75" t="s">
        <v>23</v>
      </c>
      <c r="F75" t="s">
        <v>19</v>
      </c>
      <c r="G75" t="s">
        <v>20</v>
      </c>
      <c r="H75">
        <v>28802</v>
      </c>
      <c r="I75">
        <v>1741</v>
      </c>
      <c r="J75">
        <v>166</v>
      </c>
      <c r="K75">
        <v>17347</v>
      </c>
      <c r="L75">
        <v>368313</v>
      </c>
      <c r="M75">
        <v>6.04</v>
      </c>
      <c r="N75">
        <v>9.5299999999999994</v>
      </c>
      <c r="O75">
        <v>2023.24</v>
      </c>
    </row>
    <row r="76" spans="1:15" x14ac:dyDescent="0.3">
      <c r="A76">
        <v>75</v>
      </c>
      <c r="B76" t="s">
        <v>117</v>
      </c>
      <c r="C76" s="7">
        <v>46011</v>
      </c>
      <c r="D76" t="s">
        <v>30</v>
      </c>
      <c r="E76" t="s">
        <v>62</v>
      </c>
      <c r="F76" t="s">
        <v>56</v>
      </c>
      <c r="G76" t="s">
        <v>20</v>
      </c>
      <c r="H76">
        <v>12221</v>
      </c>
      <c r="I76">
        <v>616</v>
      </c>
      <c r="J76">
        <v>116</v>
      </c>
      <c r="K76">
        <v>24685</v>
      </c>
      <c r="L76">
        <v>224076</v>
      </c>
      <c r="M76">
        <v>5.04</v>
      </c>
      <c r="N76">
        <v>18.829999999999998</v>
      </c>
      <c r="O76">
        <v>807.75</v>
      </c>
    </row>
    <row r="77" spans="1:15" x14ac:dyDescent="0.3">
      <c r="A77">
        <v>76</v>
      </c>
      <c r="B77" t="s">
        <v>118</v>
      </c>
      <c r="C77" s="7">
        <v>45997</v>
      </c>
      <c r="D77" t="s">
        <v>22</v>
      </c>
      <c r="E77" t="s">
        <v>44</v>
      </c>
      <c r="F77" t="s">
        <v>56</v>
      </c>
      <c r="G77" t="s">
        <v>40</v>
      </c>
      <c r="H77">
        <v>13196</v>
      </c>
      <c r="I77">
        <v>733</v>
      </c>
      <c r="J77">
        <v>70</v>
      </c>
      <c r="K77">
        <v>20518</v>
      </c>
      <c r="L77">
        <v>50524</v>
      </c>
      <c r="M77">
        <v>5.55</v>
      </c>
      <c r="N77">
        <v>9.5500000000000007</v>
      </c>
      <c r="O77">
        <v>146.24</v>
      </c>
    </row>
    <row r="78" spans="1:15" x14ac:dyDescent="0.3">
      <c r="A78">
        <v>77</v>
      </c>
      <c r="B78" t="s">
        <v>119</v>
      </c>
      <c r="C78" s="7">
        <v>45838</v>
      </c>
      <c r="D78" t="s">
        <v>17</v>
      </c>
      <c r="E78" t="s">
        <v>62</v>
      </c>
      <c r="F78" t="s">
        <v>58</v>
      </c>
      <c r="G78" t="s">
        <v>28</v>
      </c>
      <c r="H78">
        <v>70588</v>
      </c>
      <c r="I78">
        <v>6337</v>
      </c>
      <c r="J78">
        <v>997</v>
      </c>
      <c r="K78">
        <v>49833</v>
      </c>
      <c r="L78">
        <v>1439083</v>
      </c>
      <c r="M78">
        <v>8.98</v>
      </c>
      <c r="N78">
        <v>15.73</v>
      </c>
      <c r="O78">
        <v>2787.8</v>
      </c>
    </row>
    <row r="79" spans="1:15" x14ac:dyDescent="0.3">
      <c r="A79">
        <v>78</v>
      </c>
      <c r="B79" t="s">
        <v>120</v>
      </c>
      <c r="C79" s="7">
        <v>45932</v>
      </c>
      <c r="D79" t="s">
        <v>17</v>
      </c>
      <c r="E79" t="s">
        <v>26</v>
      </c>
      <c r="F79" t="s">
        <v>45</v>
      </c>
      <c r="G79" t="s">
        <v>20</v>
      </c>
      <c r="H79">
        <v>33951</v>
      </c>
      <c r="I79">
        <v>2227</v>
      </c>
      <c r="J79">
        <v>167</v>
      </c>
      <c r="K79">
        <v>36204</v>
      </c>
      <c r="L79">
        <v>148887</v>
      </c>
      <c r="M79">
        <v>6.56</v>
      </c>
      <c r="N79">
        <v>7.5</v>
      </c>
      <c r="O79">
        <v>311.25</v>
      </c>
    </row>
    <row r="80" spans="1:15" x14ac:dyDescent="0.3">
      <c r="A80">
        <v>79</v>
      </c>
      <c r="B80" t="s">
        <v>121</v>
      </c>
      <c r="C80" s="7">
        <v>45926</v>
      </c>
      <c r="D80" t="s">
        <v>22</v>
      </c>
      <c r="E80" t="s">
        <v>33</v>
      </c>
      <c r="F80" t="s">
        <v>37</v>
      </c>
      <c r="G80" t="s">
        <v>20</v>
      </c>
      <c r="H80">
        <v>97810</v>
      </c>
      <c r="I80">
        <v>8911</v>
      </c>
      <c r="J80">
        <v>1310</v>
      </c>
      <c r="K80">
        <v>36367</v>
      </c>
      <c r="L80">
        <v>3202985</v>
      </c>
      <c r="M80">
        <v>9.11</v>
      </c>
      <c r="N80">
        <v>14.7</v>
      </c>
      <c r="O80">
        <v>8707.4</v>
      </c>
    </row>
    <row r="81" spans="1:15" x14ac:dyDescent="0.3">
      <c r="A81">
        <v>80</v>
      </c>
      <c r="B81" t="s">
        <v>122</v>
      </c>
      <c r="C81" s="7">
        <v>45931</v>
      </c>
      <c r="D81" t="s">
        <v>39</v>
      </c>
      <c r="E81" t="s">
        <v>33</v>
      </c>
      <c r="F81" t="s">
        <v>48</v>
      </c>
      <c r="G81" t="s">
        <v>20</v>
      </c>
      <c r="H81">
        <v>39829</v>
      </c>
      <c r="I81">
        <v>2261</v>
      </c>
      <c r="J81">
        <v>414</v>
      </c>
      <c r="K81">
        <v>9382</v>
      </c>
      <c r="L81">
        <v>75865</v>
      </c>
      <c r="M81">
        <v>5.68</v>
      </c>
      <c r="N81">
        <v>18.309999999999999</v>
      </c>
      <c r="O81">
        <v>708.59</v>
      </c>
    </row>
    <row r="82" spans="1:15" x14ac:dyDescent="0.3">
      <c r="A82">
        <v>81</v>
      </c>
      <c r="B82" t="s">
        <v>123</v>
      </c>
      <c r="C82" s="7">
        <v>45710</v>
      </c>
      <c r="D82" t="s">
        <v>25</v>
      </c>
      <c r="E82" t="s">
        <v>33</v>
      </c>
      <c r="F82" t="s">
        <v>56</v>
      </c>
      <c r="G82" t="s">
        <v>28</v>
      </c>
      <c r="H82">
        <v>73529</v>
      </c>
      <c r="I82">
        <v>5521</v>
      </c>
      <c r="J82">
        <v>368</v>
      </c>
      <c r="K82">
        <v>32075</v>
      </c>
      <c r="L82">
        <v>706215</v>
      </c>
      <c r="M82">
        <v>7.51</v>
      </c>
      <c r="N82">
        <v>6.67</v>
      </c>
      <c r="O82">
        <v>2101.79</v>
      </c>
    </row>
    <row r="83" spans="1:15" x14ac:dyDescent="0.3">
      <c r="A83">
        <v>82</v>
      </c>
      <c r="B83" t="s">
        <v>124</v>
      </c>
      <c r="C83" s="7">
        <v>45902</v>
      </c>
      <c r="D83" t="s">
        <v>25</v>
      </c>
      <c r="E83" t="s">
        <v>18</v>
      </c>
      <c r="F83" t="s">
        <v>27</v>
      </c>
      <c r="G83" t="s">
        <v>28</v>
      </c>
      <c r="H83">
        <v>58733</v>
      </c>
      <c r="I83">
        <v>6169</v>
      </c>
      <c r="J83">
        <v>500</v>
      </c>
      <c r="K83">
        <v>48292</v>
      </c>
      <c r="L83">
        <v>371662</v>
      </c>
      <c r="M83">
        <v>10.5</v>
      </c>
      <c r="N83">
        <v>8.11</v>
      </c>
      <c r="O83">
        <v>669.61</v>
      </c>
    </row>
    <row r="84" spans="1:15" x14ac:dyDescent="0.3">
      <c r="A84">
        <v>83</v>
      </c>
      <c r="B84" t="s">
        <v>125</v>
      </c>
      <c r="C84" s="7">
        <v>45813</v>
      </c>
      <c r="D84" t="s">
        <v>25</v>
      </c>
      <c r="E84" t="s">
        <v>36</v>
      </c>
      <c r="F84" t="s">
        <v>37</v>
      </c>
      <c r="G84" t="s">
        <v>40</v>
      </c>
      <c r="H84">
        <v>10710</v>
      </c>
      <c r="I84">
        <v>1288</v>
      </c>
      <c r="J84">
        <v>52</v>
      </c>
      <c r="K84">
        <v>8010</v>
      </c>
      <c r="L84">
        <v>106922</v>
      </c>
      <c r="M84">
        <v>12.03</v>
      </c>
      <c r="N84">
        <v>4.04</v>
      </c>
      <c r="O84">
        <v>1234.77</v>
      </c>
    </row>
    <row r="85" spans="1:15" x14ac:dyDescent="0.3">
      <c r="A85">
        <v>84</v>
      </c>
      <c r="B85" t="s">
        <v>126</v>
      </c>
      <c r="C85" s="7">
        <v>45925</v>
      </c>
      <c r="D85" t="s">
        <v>30</v>
      </c>
      <c r="E85" t="s">
        <v>62</v>
      </c>
      <c r="F85" t="s">
        <v>56</v>
      </c>
      <c r="G85" t="s">
        <v>28</v>
      </c>
      <c r="H85">
        <v>55548</v>
      </c>
      <c r="I85">
        <v>5521</v>
      </c>
      <c r="J85">
        <v>1330</v>
      </c>
      <c r="K85">
        <v>39642</v>
      </c>
      <c r="L85">
        <v>904885</v>
      </c>
      <c r="M85">
        <v>9.94</v>
      </c>
      <c r="N85">
        <v>24.09</v>
      </c>
      <c r="O85">
        <v>2182.66</v>
      </c>
    </row>
    <row r="86" spans="1:15" x14ac:dyDescent="0.3">
      <c r="A86">
        <v>85</v>
      </c>
      <c r="B86" t="s">
        <v>127</v>
      </c>
      <c r="C86" s="7">
        <v>45708</v>
      </c>
      <c r="D86" t="s">
        <v>39</v>
      </c>
      <c r="E86" t="s">
        <v>36</v>
      </c>
      <c r="F86" t="s">
        <v>58</v>
      </c>
      <c r="G86" t="s">
        <v>40</v>
      </c>
      <c r="H86">
        <v>78139</v>
      </c>
      <c r="I86">
        <v>7806</v>
      </c>
      <c r="J86">
        <v>781</v>
      </c>
      <c r="K86">
        <v>28647</v>
      </c>
      <c r="L86">
        <v>227694</v>
      </c>
      <c r="M86">
        <v>9.99</v>
      </c>
      <c r="N86">
        <v>10.01</v>
      </c>
      <c r="O86">
        <v>694.82</v>
      </c>
    </row>
    <row r="87" spans="1:15" x14ac:dyDescent="0.3">
      <c r="A87">
        <v>86</v>
      </c>
      <c r="B87" t="s">
        <v>128</v>
      </c>
      <c r="C87" s="7">
        <v>45659</v>
      </c>
      <c r="D87" t="s">
        <v>30</v>
      </c>
      <c r="E87" t="s">
        <v>62</v>
      </c>
      <c r="F87" t="s">
        <v>34</v>
      </c>
      <c r="G87" t="s">
        <v>28</v>
      </c>
      <c r="H87">
        <v>11641</v>
      </c>
      <c r="I87">
        <v>437</v>
      </c>
      <c r="J87">
        <v>38</v>
      </c>
      <c r="K87">
        <v>9104</v>
      </c>
      <c r="L87">
        <v>12403</v>
      </c>
      <c r="M87">
        <v>3.75</v>
      </c>
      <c r="N87">
        <v>8.6999999999999993</v>
      </c>
      <c r="O87">
        <v>36.24</v>
      </c>
    </row>
    <row r="88" spans="1:15" x14ac:dyDescent="0.3">
      <c r="A88">
        <v>87</v>
      </c>
      <c r="B88" t="s">
        <v>129</v>
      </c>
      <c r="C88" s="7">
        <v>45890</v>
      </c>
      <c r="D88" t="s">
        <v>25</v>
      </c>
      <c r="E88" t="s">
        <v>36</v>
      </c>
      <c r="F88" t="s">
        <v>58</v>
      </c>
      <c r="G88" t="s">
        <v>40</v>
      </c>
      <c r="H88">
        <v>39175</v>
      </c>
      <c r="I88">
        <v>658</v>
      </c>
      <c r="J88">
        <v>72</v>
      </c>
      <c r="K88">
        <v>14761</v>
      </c>
      <c r="L88">
        <v>58636</v>
      </c>
      <c r="M88">
        <v>1.68</v>
      </c>
      <c r="N88">
        <v>10.94</v>
      </c>
      <c r="O88">
        <v>297.23</v>
      </c>
    </row>
    <row r="89" spans="1:15" x14ac:dyDescent="0.3">
      <c r="A89">
        <v>88</v>
      </c>
      <c r="B89" t="s">
        <v>130</v>
      </c>
      <c r="C89" s="7">
        <v>45989</v>
      </c>
      <c r="D89" t="s">
        <v>39</v>
      </c>
      <c r="E89" t="s">
        <v>33</v>
      </c>
      <c r="F89" t="s">
        <v>78</v>
      </c>
      <c r="G89" t="s">
        <v>20</v>
      </c>
      <c r="H89">
        <v>78304</v>
      </c>
      <c r="I89">
        <v>11615</v>
      </c>
      <c r="J89">
        <v>1042</v>
      </c>
      <c r="K89">
        <v>21544</v>
      </c>
      <c r="L89">
        <v>1489770</v>
      </c>
      <c r="M89">
        <v>14.83</v>
      </c>
      <c r="N89">
        <v>8.9700000000000006</v>
      </c>
      <c r="O89">
        <v>6814.89</v>
      </c>
    </row>
    <row r="90" spans="1:15" x14ac:dyDescent="0.3">
      <c r="A90">
        <v>89</v>
      </c>
      <c r="B90" t="s">
        <v>131</v>
      </c>
      <c r="C90" s="7">
        <v>45805</v>
      </c>
      <c r="D90" t="s">
        <v>30</v>
      </c>
      <c r="E90" t="s">
        <v>18</v>
      </c>
      <c r="F90" t="s">
        <v>56</v>
      </c>
      <c r="G90" t="s">
        <v>40</v>
      </c>
      <c r="H90">
        <v>8816</v>
      </c>
      <c r="I90">
        <v>427</v>
      </c>
      <c r="J90">
        <v>47</v>
      </c>
      <c r="K90">
        <v>29955</v>
      </c>
      <c r="L90">
        <v>98087</v>
      </c>
      <c r="M90">
        <v>4.84</v>
      </c>
      <c r="N90">
        <v>11.01</v>
      </c>
      <c r="O90">
        <v>227.45</v>
      </c>
    </row>
    <row r="91" spans="1:15" x14ac:dyDescent="0.3">
      <c r="A91">
        <v>90</v>
      </c>
      <c r="B91" t="s">
        <v>132</v>
      </c>
      <c r="C91" s="7">
        <v>45699</v>
      </c>
      <c r="D91" t="s">
        <v>22</v>
      </c>
      <c r="E91" t="s">
        <v>23</v>
      </c>
      <c r="F91" t="s">
        <v>27</v>
      </c>
      <c r="G91" t="s">
        <v>40</v>
      </c>
      <c r="H91">
        <v>40857</v>
      </c>
      <c r="I91">
        <v>3705</v>
      </c>
      <c r="J91">
        <v>352</v>
      </c>
      <c r="K91">
        <v>25273</v>
      </c>
      <c r="L91">
        <v>461267</v>
      </c>
      <c r="M91">
        <v>9.07</v>
      </c>
      <c r="N91">
        <v>9.5</v>
      </c>
      <c r="O91">
        <v>1725.11</v>
      </c>
    </row>
    <row r="92" spans="1:15" x14ac:dyDescent="0.3">
      <c r="A92">
        <v>91</v>
      </c>
      <c r="B92" t="s">
        <v>133</v>
      </c>
      <c r="C92" s="7">
        <v>46003</v>
      </c>
      <c r="D92" t="s">
        <v>22</v>
      </c>
      <c r="E92" t="s">
        <v>23</v>
      </c>
      <c r="F92" t="s">
        <v>58</v>
      </c>
      <c r="G92" t="s">
        <v>40</v>
      </c>
      <c r="H92">
        <v>43247</v>
      </c>
      <c r="I92">
        <v>5377</v>
      </c>
      <c r="J92">
        <v>619</v>
      </c>
      <c r="K92">
        <v>1780</v>
      </c>
      <c r="L92">
        <v>425855</v>
      </c>
      <c r="M92">
        <v>12.43</v>
      </c>
      <c r="N92">
        <v>11.51</v>
      </c>
      <c r="O92">
        <v>23820.27</v>
      </c>
    </row>
    <row r="93" spans="1:15" x14ac:dyDescent="0.3">
      <c r="A93">
        <v>92</v>
      </c>
      <c r="B93" t="s">
        <v>134</v>
      </c>
      <c r="C93" s="7">
        <v>45884</v>
      </c>
      <c r="D93" t="s">
        <v>42</v>
      </c>
      <c r="E93" t="s">
        <v>26</v>
      </c>
      <c r="F93" t="s">
        <v>34</v>
      </c>
      <c r="G93" t="s">
        <v>28</v>
      </c>
      <c r="H93">
        <v>6273</v>
      </c>
      <c r="I93">
        <v>843</v>
      </c>
      <c r="J93">
        <v>209</v>
      </c>
      <c r="K93">
        <v>9172</v>
      </c>
      <c r="L93">
        <v>286239</v>
      </c>
      <c r="M93">
        <v>13.44</v>
      </c>
      <c r="N93">
        <v>24.79</v>
      </c>
      <c r="O93">
        <v>3020.81</v>
      </c>
    </row>
    <row r="94" spans="1:15" x14ac:dyDescent="0.3">
      <c r="A94">
        <v>93</v>
      </c>
      <c r="B94" t="s">
        <v>135</v>
      </c>
      <c r="C94" s="7">
        <v>45822</v>
      </c>
      <c r="D94" t="s">
        <v>17</v>
      </c>
      <c r="E94" t="s">
        <v>18</v>
      </c>
      <c r="F94" t="s">
        <v>78</v>
      </c>
      <c r="G94" t="s">
        <v>28</v>
      </c>
      <c r="H94">
        <v>84202</v>
      </c>
      <c r="I94">
        <v>8898</v>
      </c>
      <c r="J94">
        <v>550</v>
      </c>
      <c r="K94">
        <v>23766</v>
      </c>
      <c r="L94">
        <v>610290</v>
      </c>
      <c r="M94">
        <v>10.57</v>
      </c>
      <c r="N94">
        <v>6.18</v>
      </c>
      <c r="O94">
        <v>2467.96</v>
      </c>
    </row>
    <row r="95" spans="1:15" x14ac:dyDescent="0.3">
      <c r="A95">
        <v>94</v>
      </c>
      <c r="B95" t="s">
        <v>136</v>
      </c>
      <c r="C95" s="7">
        <v>45939</v>
      </c>
      <c r="D95" t="s">
        <v>25</v>
      </c>
      <c r="E95" t="s">
        <v>62</v>
      </c>
      <c r="F95" t="s">
        <v>37</v>
      </c>
      <c r="G95" t="s">
        <v>28</v>
      </c>
      <c r="H95">
        <v>54955</v>
      </c>
      <c r="I95">
        <v>6231</v>
      </c>
      <c r="J95">
        <v>1138</v>
      </c>
      <c r="K95">
        <v>14767</v>
      </c>
      <c r="L95">
        <v>2698431</v>
      </c>
      <c r="M95">
        <v>11.34</v>
      </c>
      <c r="N95">
        <v>18.260000000000002</v>
      </c>
      <c r="O95">
        <v>18173.66</v>
      </c>
    </row>
    <row r="96" spans="1:15" x14ac:dyDescent="0.3">
      <c r="A96">
        <v>95</v>
      </c>
      <c r="B96" t="s">
        <v>137</v>
      </c>
      <c r="C96" s="7">
        <v>45921</v>
      </c>
      <c r="D96" t="s">
        <v>25</v>
      </c>
      <c r="E96" t="s">
        <v>62</v>
      </c>
      <c r="F96" t="s">
        <v>27</v>
      </c>
      <c r="G96" t="s">
        <v>20</v>
      </c>
      <c r="H96">
        <v>34082</v>
      </c>
      <c r="I96">
        <v>2988</v>
      </c>
      <c r="J96">
        <v>177</v>
      </c>
      <c r="K96">
        <v>48524</v>
      </c>
      <c r="L96">
        <v>194667</v>
      </c>
      <c r="M96">
        <v>8.77</v>
      </c>
      <c r="N96">
        <v>5.92</v>
      </c>
      <c r="O96">
        <v>301.17</v>
      </c>
    </row>
    <row r="97" spans="1:15" x14ac:dyDescent="0.3">
      <c r="A97">
        <v>96</v>
      </c>
      <c r="B97" t="s">
        <v>138</v>
      </c>
      <c r="C97" s="7">
        <v>45884</v>
      </c>
      <c r="D97" t="s">
        <v>25</v>
      </c>
      <c r="E97" t="s">
        <v>36</v>
      </c>
      <c r="F97" t="s">
        <v>58</v>
      </c>
      <c r="G97" t="s">
        <v>40</v>
      </c>
      <c r="H97">
        <v>25586</v>
      </c>
      <c r="I97">
        <v>2378</v>
      </c>
      <c r="J97">
        <v>417</v>
      </c>
      <c r="K97">
        <v>31320</v>
      </c>
      <c r="L97">
        <v>551048</v>
      </c>
      <c r="M97">
        <v>9.2899999999999991</v>
      </c>
      <c r="N97">
        <v>17.54</v>
      </c>
      <c r="O97">
        <v>1659.39</v>
      </c>
    </row>
    <row r="98" spans="1:15" x14ac:dyDescent="0.3">
      <c r="A98">
        <v>97</v>
      </c>
      <c r="B98" t="s">
        <v>139</v>
      </c>
      <c r="C98" s="7">
        <v>45672</v>
      </c>
      <c r="D98" t="s">
        <v>17</v>
      </c>
      <c r="E98" t="s">
        <v>36</v>
      </c>
      <c r="F98" t="s">
        <v>78</v>
      </c>
      <c r="G98" t="s">
        <v>28</v>
      </c>
      <c r="H98">
        <v>18172</v>
      </c>
      <c r="I98">
        <v>1360</v>
      </c>
      <c r="J98">
        <v>251</v>
      </c>
      <c r="K98">
        <v>44102</v>
      </c>
      <c r="L98">
        <v>323557</v>
      </c>
      <c r="M98">
        <v>7.48</v>
      </c>
      <c r="N98">
        <v>18.46</v>
      </c>
      <c r="O98">
        <v>633.66</v>
      </c>
    </row>
    <row r="99" spans="1:15" x14ac:dyDescent="0.3">
      <c r="A99">
        <v>98</v>
      </c>
      <c r="B99" t="s">
        <v>140</v>
      </c>
      <c r="C99" s="7">
        <v>45716</v>
      </c>
      <c r="D99" t="s">
        <v>30</v>
      </c>
      <c r="E99" t="s">
        <v>18</v>
      </c>
      <c r="F99" t="s">
        <v>78</v>
      </c>
      <c r="G99" t="s">
        <v>28</v>
      </c>
      <c r="H99">
        <v>73199</v>
      </c>
      <c r="I99">
        <v>955</v>
      </c>
      <c r="J99">
        <v>160</v>
      </c>
      <c r="K99">
        <v>20696</v>
      </c>
      <c r="L99">
        <v>108487</v>
      </c>
      <c r="M99">
        <v>1.3</v>
      </c>
      <c r="N99">
        <v>16.75</v>
      </c>
      <c r="O99">
        <v>424.21</v>
      </c>
    </row>
    <row r="100" spans="1:15" x14ac:dyDescent="0.3">
      <c r="A100">
        <v>99</v>
      </c>
      <c r="B100" t="s">
        <v>141</v>
      </c>
      <c r="C100" s="7">
        <v>45905</v>
      </c>
      <c r="D100" t="s">
        <v>30</v>
      </c>
      <c r="E100" t="s">
        <v>36</v>
      </c>
      <c r="F100" t="s">
        <v>56</v>
      </c>
      <c r="G100" t="s">
        <v>40</v>
      </c>
      <c r="H100">
        <v>94926</v>
      </c>
      <c r="I100">
        <v>5730</v>
      </c>
      <c r="J100">
        <v>1156</v>
      </c>
      <c r="K100">
        <v>35418</v>
      </c>
      <c r="L100">
        <v>1302121</v>
      </c>
      <c r="M100">
        <v>6.04</v>
      </c>
      <c r="N100">
        <v>20.170000000000002</v>
      </c>
      <c r="O100">
        <v>3576.45</v>
      </c>
    </row>
    <row r="101" spans="1:15" x14ac:dyDescent="0.3">
      <c r="A101">
        <v>100</v>
      </c>
      <c r="B101" t="s">
        <v>142</v>
      </c>
      <c r="C101" s="7">
        <v>45727</v>
      </c>
      <c r="D101" t="s">
        <v>25</v>
      </c>
      <c r="E101" t="s">
        <v>33</v>
      </c>
      <c r="F101" t="s">
        <v>27</v>
      </c>
      <c r="G101" t="s">
        <v>28</v>
      </c>
      <c r="H101">
        <v>19958</v>
      </c>
      <c r="I101">
        <v>1770</v>
      </c>
      <c r="J101">
        <v>132</v>
      </c>
      <c r="K101">
        <v>46132</v>
      </c>
      <c r="L101">
        <v>177456</v>
      </c>
      <c r="M101">
        <v>8.8699999999999992</v>
      </c>
      <c r="N101">
        <v>7.46</v>
      </c>
      <c r="O101">
        <v>284.67</v>
      </c>
    </row>
    <row r="102" spans="1:15" x14ac:dyDescent="0.3">
      <c r="A102">
        <v>101</v>
      </c>
      <c r="B102" t="s">
        <v>143</v>
      </c>
      <c r="C102" s="7">
        <v>45958</v>
      </c>
      <c r="D102" t="s">
        <v>22</v>
      </c>
      <c r="E102" t="s">
        <v>62</v>
      </c>
      <c r="F102" t="s">
        <v>78</v>
      </c>
      <c r="G102" t="s">
        <v>28</v>
      </c>
      <c r="H102">
        <v>67550</v>
      </c>
      <c r="I102">
        <v>5052</v>
      </c>
      <c r="J102">
        <v>106</v>
      </c>
      <c r="K102">
        <v>14501</v>
      </c>
      <c r="L102">
        <v>90270</v>
      </c>
      <c r="M102">
        <v>7.48</v>
      </c>
      <c r="N102">
        <v>2.1</v>
      </c>
      <c r="O102">
        <v>522.53</v>
      </c>
    </row>
    <row r="103" spans="1:15" x14ac:dyDescent="0.3">
      <c r="A103">
        <v>102</v>
      </c>
      <c r="B103" t="s">
        <v>144</v>
      </c>
      <c r="C103" s="7">
        <v>45851</v>
      </c>
      <c r="D103" t="s">
        <v>30</v>
      </c>
      <c r="E103" t="s">
        <v>44</v>
      </c>
      <c r="F103" t="s">
        <v>45</v>
      </c>
      <c r="G103" t="s">
        <v>40</v>
      </c>
      <c r="H103">
        <v>71592</v>
      </c>
      <c r="I103">
        <v>8650</v>
      </c>
      <c r="J103">
        <v>879</v>
      </c>
      <c r="K103">
        <v>16956</v>
      </c>
      <c r="L103">
        <v>1707678</v>
      </c>
      <c r="M103">
        <v>12.08</v>
      </c>
      <c r="N103">
        <v>10.16</v>
      </c>
      <c r="O103">
        <v>9971.36</v>
      </c>
    </row>
    <row r="104" spans="1:15" x14ac:dyDescent="0.3">
      <c r="A104">
        <v>103</v>
      </c>
      <c r="B104" t="s">
        <v>145</v>
      </c>
      <c r="C104" s="7">
        <v>45820</v>
      </c>
      <c r="D104" t="s">
        <v>17</v>
      </c>
      <c r="E104" t="s">
        <v>62</v>
      </c>
      <c r="F104" t="s">
        <v>27</v>
      </c>
      <c r="G104" t="s">
        <v>28</v>
      </c>
      <c r="H104">
        <v>32300</v>
      </c>
      <c r="I104">
        <v>3460</v>
      </c>
      <c r="J104">
        <v>308</v>
      </c>
      <c r="K104">
        <v>42873</v>
      </c>
      <c r="L104">
        <v>343519</v>
      </c>
      <c r="M104">
        <v>10.71</v>
      </c>
      <c r="N104">
        <v>8.9</v>
      </c>
      <c r="O104">
        <v>701.25</v>
      </c>
    </row>
    <row r="105" spans="1:15" x14ac:dyDescent="0.3">
      <c r="A105">
        <v>104</v>
      </c>
      <c r="B105" t="s">
        <v>146</v>
      </c>
      <c r="C105" s="7">
        <v>45915</v>
      </c>
      <c r="D105" t="s">
        <v>22</v>
      </c>
      <c r="E105" t="s">
        <v>44</v>
      </c>
      <c r="F105" t="s">
        <v>37</v>
      </c>
      <c r="G105" t="s">
        <v>28</v>
      </c>
      <c r="H105">
        <v>87991</v>
      </c>
      <c r="I105">
        <v>11561</v>
      </c>
      <c r="J105">
        <v>854</v>
      </c>
      <c r="K105">
        <v>25019</v>
      </c>
      <c r="L105">
        <v>202395</v>
      </c>
      <c r="M105">
        <v>13.14</v>
      </c>
      <c r="N105">
        <v>7.39</v>
      </c>
      <c r="O105">
        <v>708.97</v>
      </c>
    </row>
    <row r="106" spans="1:15" x14ac:dyDescent="0.3">
      <c r="A106">
        <v>105</v>
      </c>
      <c r="B106" t="s">
        <v>147</v>
      </c>
      <c r="C106" s="7">
        <v>45993</v>
      </c>
      <c r="D106" t="s">
        <v>39</v>
      </c>
      <c r="E106" t="s">
        <v>18</v>
      </c>
      <c r="F106" t="s">
        <v>56</v>
      </c>
      <c r="G106" t="s">
        <v>28</v>
      </c>
      <c r="H106">
        <v>14069</v>
      </c>
      <c r="I106">
        <v>1217</v>
      </c>
      <c r="J106">
        <v>257</v>
      </c>
      <c r="K106">
        <v>1260</v>
      </c>
      <c r="L106">
        <v>125613</v>
      </c>
      <c r="M106">
        <v>8.65</v>
      </c>
      <c r="N106">
        <v>21.12</v>
      </c>
      <c r="O106">
        <v>9871.5499999999993</v>
      </c>
    </row>
    <row r="107" spans="1:15" x14ac:dyDescent="0.3">
      <c r="A107">
        <v>106</v>
      </c>
      <c r="B107" t="s">
        <v>148</v>
      </c>
      <c r="C107" s="7">
        <v>46003</v>
      </c>
      <c r="D107" t="s">
        <v>22</v>
      </c>
      <c r="E107" t="s">
        <v>50</v>
      </c>
      <c r="F107" t="s">
        <v>31</v>
      </c>
      <c r="G107" t="s">
        <v>40</v>
      </c>
      <c r="H107">
        <v>45375</v>
      </c>
      <c r="I107">
        <v>5558</v>
      </c>
      <c r="J107">
        <v>925</v>
      </c>
      <c r="K107">
        <v>32667</v>
      </c>
      <c r="L107">
        <v>1990275</v>
      </c>
      <c r="M107">
        <v>12.25</v>
      </c>
      <c r="N107">
        <v>16.64</v>
      </c>
      <c r="O107">
        <v>5992.63</v>
      </c>
    </row>
    <row r="108" spans="1:15" x14ac:dyDescent="0.3">
      <c r="A108">
        <v>107</v>
      </c>
      <c r="B108" t="s">
        <v>149</v>
      </c>
      <c r="C108" s="7">
        <v>45693</v>
      </c>
      <c r="D108" t="s">
        <v>39</v>
      </c>
      <c r="E108" t="s">
        <v>33</v>
      </c>
      <c r="F108" t="s">
        <v>45</v>
      </c>
      <c r="G108" t="s">
        <v>40</v>
      </c>
      <c r="H108">
        <v>95203</v>
      </c>
      <c r="I108">
        <v>13394</v>
      </c>
      <c r="J108">
        <v>2265</v>
      </c>
      <c r="K108">
        <v>43683</v>
      </c>
      <c r="L108">
        <v>530832</v>
      </c>
      <c r="M108">
        <v>14.07</v>
      </c>
      <c r="N108">
        <v>16.91</v>
      </c>
      <c r="O108">
        <v>1115.19</v>
      </c>
    </row>
    <row r="109" spans="1:15" x14ac:dyDescent="0.3">
      <c r="A109">
        <v>108</v>
      </c>
      <c r="B109" t="s">
        <v>150</v>
      </c>
      <c r="C109" s="7">
        <v>45709</v>
      </c>
      <c r="D109" t="s">
        <v>30</v>
      </c>
      <c r="E109" t="s">
        <v>26</v>
      </c>
      <c r="F109" t="s">
        <v>58</v>
      </c>
      <c r="G109" t="s">
        <v>20</v>
      </c>
      <c r="H109">
        <v>12846</v>
      </c>
      <c r="I109">
        <v>1016</v>
      </c>
      <c r="J109">
        <v>45</v>
      </c>
      <c r="K109">
        <v>38138</v>
      </c>
      <c r="L109">
        <v>81186</v>
      </c>
      <c r="M109">
        <v>7.91</v>
      </c>
      <c r="N109">
        <v>4.43</v>
      </c>
      <c r="O109">
        <v>112.87</v>
      </c>
    </row>
    <row r="110" spans="1:15" x14ac:dyDescent="0.3">
      <c r="A110">
        <v>109</v>
      </c>
      <c r="B110" t="s">
        <v>151</v>
      </c>
      <c r="C110" s="7">
        <v>45732</v>
      </c>
      <c r="D110" t="s">
        <v>39</v>
      </c>
      <c r="E110" t="s">
        <v>50</v>
      </c>
      <c r="F110" t="s">
        <v>34</v>
      </c>
      <c r="G110" t="s">
        <v>40</v>
      </c>
      <c r="H110">
        <v>7028</v>
      </c>
      <c r="I110">
        <v>402</v>
      </c>
      <c r="J110">
        <v>15</v>
      </c>
      <c r="K110">
        <v>15022</v>
      </c>
      <c r="L110">
        <v>15463</v>
      </c>
      <c r="M110">
        <v>5.72</v>
      </c>
      <c r="N110">
        <v>3.73</v>
      </c>
      <c r="O110">
        <v>2.94</v>
      </c>
    </row>
    <row r="111" spans="1:15" x14ac:dyDescent="0.3">
      <c r="A111">
        <v>110</v>
      </c>
      <c r="B111" t="s">
        <v>152</v>
      </c>
      <c r="C111" s="7">
        <v>45975</v>
      </c>
      <c r="D111" t="s">
        <v>17</v>
      </c>
      <c r="E111" t="s">
        <v>36</v>
      </c>
      <c r="F111" t="s">
        <v>56</v>
      </c>
      <c r="G111" t="s">
        <v>40</v>
      </c>
      <c r="H111">
        <v>24600</v>
      </c>
      <c r="I111">
        <v>942</v>
      </c>
      <c r="J111">
        <v>62</v>
      </c>
      <c r="K111">
        <v>4409</v>
      </c>
      <c r="L111">
        <v>136181</v>
      </c>
      <c r="M111">
        <v>3.83</v>
      </c>
      <c r="N111">
        <v>6.58</v>
      </c>
      <c r="O111">
        <v>2988.76</v>
      </c>
    </row>
    <row r="112" spans="1:15" x14ac:dyDescent="0.3">
      <c r="A112">
        <v>111</v>
      </c>
      <c r="B112" t="s">
        <v>153</v>
      </c>
      <c r="C112" s="7">
        <v>45999</v>
      </c>
      <c r="D112" t="s">
        <v>25</v>
      </c>
      <c r="E112" t="s">
        <v>62</v>
      </c>
      <c r="F112" t="s">
        <v>58</v>
      </c>
      <c r="G112" t="s">
        <v>40</v>
      </c>
      <c r="H112">
        <v>19758</v>
      </c>
      <c r="I112">
        <v>1148</v>
      </c>
      <c r="J112">
        <v>258</v>
      </c>
      <c r="K112">
        <v>32076</v>
      </c>
      <c r="L112">
        <v>317338</v>
      </c>
      <c r="M112">
        <v>5.81</v>
      </c>
      <c r="N112">
        <v>22.47</v>
      </c>
      <c r="O112">
        <v>889.32</v>
      </c>
    </row>
    <row r="113" spans="1:15" x14ac:dyDescent="0.3">
      <c r="A113">
        <v>112</v>
      </c>
      <c r="B113" t="s">
        <v>154</v>
      </c>
      <c r="C113" s="7">
        <v>45958</v>
      </c>
      <c r="D113" t="s">
        <v>42</v>
      </c>
      <c r="E113" t="s">
        <v>50</v>
      </c>
      <c r="F113" t="s">
        <v>58</v>
      </c>
      <c r="G113" t="s">
        <v>28</v>
      </c>
      <c r="H113">
        <v>72643</v>
      </c>
      <c r="I113">
        <v>3314</v>
      </c>
      <c r="J113">
        <v>141</v>
      </c>
      <c r="K113">
        <v>22366</v>
      </c>
      <c r="L113">
        <v>135653</v>
      </c>
      <c r="M113">
        <v>4.5599999999999996</v>
      </c>
      <c r="N113">
        <v>4.25</v>
      </c>
      <c r="O113">
        <v>506.53</v>
      </c>
    </row>
    <row r="114" spans="1:15" x14ac:dyDescent="0.3">
      <c r="A114">
        <v>113</v>
      </c>
      <c r="B114" t="s">
        <v>155</v>
      </c>
      <c r="C114" s="7">
        <v>45853</v>
      </c>
      <c r="D114" t="s">
        <v>22</v>
      </c>
      <c r="E114" t="s">
        <v>44</v>
      </c>
      <c r="F114" t="s">
        <v>34</v>
      </c>
      <c r="G114" t="s">
        <v>28</v>
      </c>
      <c r="H114">
        <v>40599</v>
      </c>
      <c r="I114">
        <v>2036</v>
      </c>
      <c r="J114">
        <v>236</v>
      </c>
      <c r="K114">
        <v>42740</v>
      </c>
      <c r="L114">
        <v>94550</v>
      </c>
      <c r="M114">
        <v>5.01</v>
      </c>
      <c r="N114">
        <v>11.59</v>
      </c>
      <c r="O114">
        <v>121.22</v>
      </c>
    </row>
    <row r="115" spans="1:15" x14ac:dyDescent="0.3">
      <c r="A115">
        <v>114</v>
      </c>
      <c r="B115" t="s">
        <v>156</v>
      </c>
      <c r="C115" s="7">
        <v>45798</v>
      </c>
      <c r="D115" t="s">
        <v>25</v>
      </c>
      <c r="E115" t="s">
        <v>23</v>
      </c>
      <c r="F115" t="s">
        <v>34</v>
      </c>
      <c r="G115" t="s">
        <v>40</v>
      </c>
      <c r="H115">
        <v>92655</v>
      </c>
      <c r="I115">
        <v>5763</v>
      </c>
      <c r="J115">
        <v>159</v>
      </c>
      <c r="K115">
        <v>48908</v>
      </c>
      <c r="L115">
        <v>269798</v>
      </c>
      <c r="M115">
        <v>6.22</v>
      </c>
      <c r="N115">
        <v>2.76</v>
      </c>
      <c r="O115">
        <v>451.64</v>
      </c>
    </row>
    <row r="116" spans="1:15" x14ac:dyDescent="0.3">
      <c r="A116">
        <v>115</v>
      </c>
      <c r="B116" t="s">
        <v>157</v>
      </c>
      <c r="C116" s="7">
        <v>45983</v>
      </c>
      <c r="D116" t="s">
        <v>39</v>
      </c>
      <c r="E116" t="s">
        <v>33</v>
      </c>
      <c r="F116" t="s">
        <v>78</v>
      </c>
      <c r="G116" t="s">
        <v>40</v>
      </c>
      <c r="H116">
        <v>66107</v>
      </c>
      <c r="I116">
        <v>5350</v>
      </c>
      <c r="J116">
        <v>578</v>
      </c>
      <c r="K116">
        <v>30550</v>
      </c>
      <c r="L116">
        <v>565258</v>
      </c>
      <c r="M116">
        <v>8.09</v>
      </c>
      <c r="N116">
        <v>10.8</v>
      </c>
      <c r="O116">
        <v>1750.29</v>
      </c>
    </row>
    <row r="117" spans="1:15" x14ac:dyDescent="0.3">
      <c r="A117">
        <v>116</v>
      </c>
      <c r="B117" t="s">
        <v>158</v>
      </c>
      <c r="C117" s="7">
        <v>45883</v>
      </c>
      <c r="D117" t="s">
        <v>25</v>
      </c>
      <c r="E117" t="s">
        <v>44</v>
      </c>
      <c r="F117" t="s">
        <v>78</v>
      </c>
      <c r="G117" t="s">
        <v>20</v>
      </c>
      <c r="H117">
        <v>13735</v>
      </c>
      <c r="I117">
        <v>1987</v>
      </c>
      <c r="J117">
        <v>360</v>
      </c>
      <c r="K117">
        <v>32494</v>
      </c>
      <c r="L117">
        <v>315357</v>
      </c>
      <c r="M117">
        <v>14.47</v>
      </c>
      <c r="N117">
        <v>18.12</v>
      </c>
      <c r="O117">
        <v>870.51</v>
      </c>
    </row>
    <row r="118" spans="1:15" x14ac:dyDescent="0.3">
      <c r="A118">
        <v>117</v>
      </c>
      <c r="B118" t="s">
        <v>159</v>
      </c>
      <c r="C118" s="7">
        <v>45934</v>
      </c>
      <c r="D118" t="s">
        <v>42</v>
      </c>
      <c r="E118" t="s">
        <v>33</v>
      </c>
      <c r="F118" t="s">
        <v>78</v>
      </c>
      <c r="G118" t="s">
        <v>28</v>
      </c>
      <c r="H118">
        <v>39680</v>
      </c>
      <c r="I118">
        <v>3072</v>
      </c>
      <c r="J118">
        <v>486</v>
      </c>
      <c r="K118">
        <v>9194</v>
      </c>
      <c r="L118">
        <v>223840</v>
      </c>
      <c r="M118">
        <v>7.74</v>
      </c>
      <c r="N118">
        <v>15.82</v>
      </c>
      <c r="O118">
        <v>2334.58</v>
      </c>
    </row>
    <row r="119" spans="1:15" x14ac:dyDescent="0.3">
      <c r="A119">
        <v>118</v>
      </c>
      <c r="B119" t="s">
        <v>160</v>
      </c>
      <c r="C119" s="7">
        <v>45696</v>
      </c>
      <c r="D119" t="s">
        <v>39</v>
      </c>
      <c r="E119" t="s">
        <v>36</v>
      </c>
      <c r="F119" t="s">
        <v>27</v>
      </c>
      <c r="G119" t="s">
        <v>40</v>
      </c>
      <c r="H119">
        <v>64156</v>
      </c>
      <c r="I119">
        <v>5476</v>
      </c>
      <c r="J119">
        <v>802</v>
      </c>
      <c r="K119">
        <v>40310</v>
      </c>
      <c r="L119">
        <v>1002964</v>
      </c>
      <c r="M119">
        <v>8.5399999999999991</v>
      </c>
      <c r="N119">
        <v>14.65</v>
      </c>
      <c r="O119">
        <v>2388.16</v>
      </c>
    </row>
    <row r="120" spans="1:15" x14ac:dyDescent="0.3">
      <c r="A120">
        <v>119</v>
      </c>
      <c r="B120" t="s">
        <v>161</v>
      </c>
      <c r="C120" s="7">
        <v>45890</v>
      </c>
      <c r="D120" t="s">
        <v>42</v>
      </c>
      <c r="E120" t="s">
        <v>33</v>
      </c>
      <c r="F120" t="s">
        <v>34</v>
      </c>
      <c r="G120" t="s">
        <v>28</v>
      </c>
      <c r="H120">
        <v>48942</v>
      </c>
      <c r="I120">
        <v>1228</v>
      </c>
      <c r="J120">
        <v>226</v>
      </c>
      <c r="K120">
        <v>1189</v>
      </c>
      <c r="L120">
        <v>318874</v>
      </c>
      <c r="M120">
        <v>2.5099999999999998</v>
      </c>
      <c r="N120">
        <v>18.399999999999999</v>
      </c>
      <c r="O120">
        <v>26719.31</v>
      </c>
    </row>
    <row r="121" spans="1:15" x14ac:dyDescent="0.3">
      <c r="A121">
        <v>120</v>
      </c>
      <c r="B121" t="s">
        <v>162</v>
      </c>
      <c r="C121" s="7">
        <v>45975</v>
      </c>
      <c r="D121" t="s">
        <v>22</v>
      </c>
      <c r="E121" t="s">
        <v>44</v>
      </c>
      <c r="F121" t="s">
        <v>34</v>
      </c>
      <c r="G121" t="s">
        <v>20</v>
      </c>
      <c r="H121">
        <v>84695</v>
      </c>
      <c r="I121">
        <v>6932</v>
      </c>
      <c r="J121">
        <v>359</v>
      </c>
      <c r="K121">
        <v>33904</v>
      </c>
      <c r="L121">
        <v>451611</v>
      </c>
      <c r="M121">
        <v>8.18</v>
      </c>
      <c r="N121">
        <v>5.18</v>
      </c>
      <c r="O121">
        <v>1232.01</v>
      </c>
    </row>
    <row r="122" spans="1:15" x14ac:dyDescent="0.3">
      <c r="A122">
        <v>121</v>
      </c>
      <c r="B122" t="s">
        <v>163</v>
      </c>
      <c r="C122" s="7">
        <v>45812</v>
      </c>
      <c r="D122" t="s">
        <v>17</v>
      </c>
      <c r="E122" t="s">
        <v>50</v>
      </c>
      <c r="F122" t="s">
        <v>37</v>
      </c>
      <c r="G122" t="s">
        <v>20</v>
      </c>
      <c r="H122">
        <v>85889</v>
      </c>
      <c r="I122">
        <v>1893</v>
      </c>
      <c r="J122">
        <v>362</v>
      </c>
      <c r="K122">
        <v>41281</v>
      </c>
      <c r="L122">
        <v>827916</v>
      </c>
      <c r="M122">
        <v>2.2000000000000002</v>
      </c>
      <c r="N122">
        <v>19.12</v>
      </c>
      <c r="O122">
        <v>1905.57</v>
      </c>
    </row>
    <row r="123" spans="1:15" x14ac:dyDescent="0.3">
      <c r="A123">
        <v>122</v>
      </c>
      <c r="B123" t="s">
        <v>164</v>
      </c>
      <c r="C123" s="7">
        <v>45707</v>
      </c>
      <c r="D123" t="s">
        <v>39</v>
      </c>
      <c r="E123" t="s">
        <v>26</v>
      </c>
      <c r="F123" t="s">
        <v>27</v>
      </c>
      <c r="G123" t="s">
        <v>28</v>
      </c>
      <c r="H123">
        <v>6943</v>
      </c>
      <c r="I123">
        <v>1037</v>
      </c>
      <c r="J123">
        <v>29</v>
      </c>
      <c r="K123">
        <v>15566</v>
      </c>
      <c r="L123">
        <v>37922</v>
      </c>
      <c r="M123">
        <v>14.94</v>
      </c>
      <c r="N123">
        <v>2.8</v>
      </c>
      <c r="O123">
        <v>143.62</v>
      </c>
    </row>
    <row r="124" spans="1:15" x14ac:dyDescent="0.3">
      <c r="A124">
        <v>123</v>
      </c>
      <c r="B124" t="s">
        <v>165</v>
      </c>
      <c r="C124" s="7">
        <v>45737</v>
      </c>
      <c r="D124" t="s">
        <v>30</v>
      </c>
      <c r="E124" t="s">
        <v>18</v>
      </c>
      <c r="F124" t="s">
        <v>56</v>
      </c>
      <c r="G124" t="s">
        <v>40</v>
      </c>
      <c r="H124">
        <v>49629</v>
      </c>
      <c r="I124">
        <v>5988</v>
      </c>
      <c r="J124">
        <v>1225</v>
      </c>
      <c r="K124">
        <v>21247</v>
      </c>
      <c r="L124">
        <v>2320557</v>
      </c>
      <c r="M124">
        <v>12.07</v>
      </c>
      <c r="N124">
        <v>20.46</v>
      </c>
      <c r="O124">
        <v>10821.93</v>
      </c>
    </row>
    <row r="125" spans="1:15" x14ac:dyDescent="0.3">
      <c r="A125">
        <v>124</v>
      </c>
      <c r="B125" t="s">
        <v>166</v>
      </c>
      <c r="C125" s="7">
        <v>45885</v>
      </c>
      <c r="D125" t="s">
        <v>39</v>
      </c>
      <c r="E125" t="s">
        <v>44</v>
      </c>
      <c r="F125" t="s">
        <v>37</v>
      </c>
      <c r="G125" t="s">
        <v>40</v>
      </c>
      <c r="H125">
        <v>54492</v>
      </c>
      <c r="I125">
        <v>2835</v>
      </c>
      <c r="J125">
        <v>89</v>
      </c>
      <c r="K125">
        <v>34669</v>
      </c>
      <c r="L125">
        <v>58792</v>
      </c>
      <c r="M125">
        <v>5.2</v>
      </c>
      <c r="N125">
        <v>3.14</v>
      </c>
      <c r="O125">
        <v>69.58</v>
      </c>
    </row>
    <row r="126" spans="1:15" x14ac:dyDescent="0.3">
      <c r="A126">
        <v>125</v>
      </c>
      <c r="B126" t="s">
        <v>167</v>
      </c>
      <c r="C126" s="7">
        <v>45720</v>
      </c>
      <c r="D126" t="s">
        <v>30</v>
      </c>
      <c r="E126" t="s">
        <v>18</v>
      </c>
      <c r="F126" t="s">
        <v>45</v>
      </c>
      <c r="G126" t="s">
        <v>40</v>
      </c>
      <c r="H126">
        <v>49147</v>
      </c>
      <c r="I126">
        <v>4951</v>
      </c>
      <c r="J126">
        <v>833</v>
      </c>
      <c r="K126">
        <v>3497</v>
      </c>
      <c r="L126">
        <v>665002</v>
      </c>
      <c r="M126">
        <v>10.07</v>
      </c>
      <c r="N126">
        <v>16.82</v>
      </c>
      <c r="O126">
        <v>18915.099999999999</v>
      </c>
    </row>
    <row r="127" spans="1:15" x14ac:dyDescent="0.3">
      <c r="A127">
        <v>126</v>
      </c>
      <c r="B127" t="s">
        <v>168</v>
      </c>
      <c r="C127" s="7">
        <v>45722</v>
      </c>
      <c r="D127" t="s">
        <v>22</v>
      </c>
      <c r="E127" t="s">
        <v>36</v>
      </c>
      <c r="F127" t="s">
        <v>37</v>
      </c>
      <c r="G127" t="s">
        <v>40</v>
      </c>
      <c r="H127">
        <v>84819</v>
      </c>
      <c r="I127">
        <v>10631</v>
      </c>
      <c r="J127">
        <v>299</v>
      </c>
      <c r="K127">
        <v>3004</v>
      </c>
      <c r="L127">
        <v>279190</v>
      </c>
      <c r="M127">
        <v>12.53</v>
      </c>
      <c r="N127">
        <v>2.81</v>
      </c>
      <c r="O127">
        <v>9195.06</v>
      </c>
    </row>
    <row r="128" spans="1:15" x14ac:dyDescent="0.3">
      <c r="A128">
        <v>127</v>
      </c>
      <c r="B128" t="s">
        <v>169</v>
      </c>
      <c r="C128" s="7">
        <v>45733</v>
      </c>
      <c r="D128" t="s">
        <v>22</v>
      </c>
      <c r="E128" t="s">
        <v>23</v>
      </c>
      <c r="F128" t="s">
        <v>58</v>
      </c>
      <c r="G128" t="s">
        <v>20</v>
      </c>
      <c r="H128">
        <v>28152</v>
      </c>
      <c r="I128">
        <v>2682</v>
      </c>
      <c r="J128">
        <v>274</v>
      </c>
      <c r="K128">
        <v>40746</v>
      </c>
      <c r="L128">
        <v>191128</v>
      </c>
      <c r="M128">
        <v>9.5299999999999994</v>
      </c>
      <c r="N128">
        <v>10.220000000000001</v>
      </c>
      <c r="O128">
        <v>369.07</v>
      </c>
    </row>
    <row r="129" spans="1:15" x14ac:dyDescent="0.3">
      <c r="A129">
        <v>128</v>
      </c>
      <c r="B129" t="s">
        <v>170</v>
      </c>
      <c r="C129" s="7">
        <v>45671</v>
      </c>
      <c r="D129" t="s">
        <v>39</v>
      </c>
      <c r="E129" t="s">
        <v>23</v>
      </c>
      <c r="F129" t="s">
        <v>31</v>
      </c>
      <c r="G129" t="s">
        <v>20</v>
      </c>
      <c r="H129">
        <v>18038</v>
      </c>
      <c r="I129">
        <v>2392</v>
      </c>
      <c r="J129">
        <v>303</v>
      </c>
      <c r="K129">
        <v>40026</v>
      </c>
      <c r="L129">
        <v>123723</v>
      </c>
      <c r="M129">
        <v>13.26</v>
      </c>
      <c r="N129">
        <v>12.67</v>
      </c>
      <c r="O129">
        <v>209.1</v>
      </c>
    </row>
    <row r="130" spans="1:15" x14ac:dyDescent="0.3">
      <c r="A130">
        <v>129</v>
      </c>
      <c r="B130" t="s">
        <v>171</v>
      </c>
      <c r="C130" s="7">
        <v>45873</v>
      </c>
      <c r="D130" t="s">
        <v>22</v>
      </c>
      <c r="E130" t="s">
        <v>18</v>
      </c>
      <c r="F130" t="s">
        <v>37</v>
      </c>
      <c r="G130" t="s">
        <v>28</v>
      </c>
      <c r="H130">
        <v>78182</v>
      </c>
      <c r="I130">
        <v>6085</v>
      </c>
      <c r="J130">
        <v>153</v>
      </c>
      <c r="K130">
        <v>9125</v>
      </c>
      <c r="L130">
        <v>41790</v>
      </c>
      <c r="M130">
        <v>7.78</v>
      </c>
      <c r="N130">
        <v>2.5099999999999998</v>
      </c>
      <c r="O130">
        <v>357.96</v>
      </c>
    </row>
    <row r="131" spans="1:15" x14ac:dyDescent="0.3">
      <c r="A131">
        <v>130</v>
      </c>
      <c r="B131" t="s">
        <v>172</v>
      </c>
      <c r="C131" s="7">
        <v>45771</v>
      </c>
      <c r="D131" t="s">
        <v>22</v>
      </c>
      <c r="E131" t="s">
        <v>23</v>
      </c>
      <c r="F131" t="s">
        <v>19</v>
      </c>
      <c r="G131" t="s">
        <v>28</v>
      </c>
      <c r="H131">
        <v>59756</v>
      </c>
      <c r="I131">
        <v>6528</v>
      </c>
      <c r="J131">
        <v>1181</v>
      </c>
      <c r="K131">
        <v>29886</v>
      </c>
      <c r="L131">
        <v>1431623</v>
      </c>
      <c r="M131">
        <v>10.92</v>
      </c>
      <c r="N131">
        <v>18.09</v>
      </c>
      <c r="O131">
        <v>4690.21</v>
      </c>
    </row>
    <row r="132" spans="1:15" x14ac:dyDescent="0.3">
      <c r="A132">
        <v>131</v>
      </c>
      <c r="B132" t="s">
        <v>173</v>
      </c>
      <c r="C132" s="7">
        <v>45876</v>
      </c>
      <c r="D132" t="s">
        <v>17</v>
      </c>
      <c r="E132" t="s">
        <v>18</v>
      </c>
      <c r="F132" t="s">
        <v>56</v>
      </c>
      <c r="G132" t="s">
        <v>40</v>
      </c>
      <c r="H132">
        <v>61036</v>
      </c>
      <c r="I132">
        <v>1120</v>
      </c>
      <c r="J132">
        <v>53</v>
      </c>
      <c r="K132">
        <v>49930</v>
      </c>
      <c r="L132">
        <v>113481</v>
      </c>
      <c r="M132">
        <v>1.83</v>
      </c>
      <c r="N132">
        <v>4.7300000000000004</v>
      </c>
      <c r="O132">
        <v>127.28</v>
      </c>
    </row>
    <row r="133" spans="1:15" x14ac:dyDescent="0.3">
      <c r="A133">
        <v>132</v>
      </c>
      <c r="B133" t="s">
        <v>174</v>
      </c>
      <c r="C133" s="7">
        <v>45722</v>
      </c>
      <c r="D133" t="s">
        <v>42</v>
      </c>
      <c r="E133" t="s">
        <v>44</v>
      </c>
      <c r="F133" t="s">
        <v>27</v>
      </c>
      <c r="G133" t="s">
        <v>40</v>
      </c>
      <c r="H133">
        <v>59138</v>
      </c>
      <c r="I133">
        <v>1795</v>
      </c>
      <c r="J133">
        <v>76</v>
      </c>
      <c r="K133">
        <v>16445</v>
      </c>
      <c r="L133">
        <v>37892</v>
      </c>
      <c r="M133">
        <v>3.04</v>
      </c>
      <c r="N133">
        <v>4.2300000000000004</v>
      </c>
      <c r="O133">
        <v>130.43</v>
      </c>
    </row>
    <row r="134" spans="1:15" x14ac:dyDescent="0.3">
      <c r="A134">
        <v>133</v>
      </c>
      <c r="B134" t="s">
        <v>175</v>
      </c>
      <c r="C134" s="7">
        <v>46017</v>
      </c>
      <c r="D134" t="s">
        <v>25</v>
      </c>
      <c r="E134" t="s">
        <v>36</v>
      </c>
      <c r="F134" t="s">
        <v>27</v>
      </c>
      <c r="G134" t="s">
        <v>28</v>
      </c>
      <c r="H134">
        <v>70541</v>
      </c>
      <c r="I134">
        <v>5536</v>
      </c>
      <c r="J134">
        <v>1039</v>
      </c>
      <c r="K134">
        <v>25525</v>
      </c>
      <c r="L134">
        <v>1206246</v>
      </c>
      <c r="M134">
        <v>7.85</v>
      </c>
      <c r="N134">
        <v>18.77</v>
      </c>
      <c r="O134">
        <v>4625.78</v>
      </c>
    </row>
    <row r="135" spans="1:15" x14ac:dyDescent="0.3">
      <c r="A135">
        <v>134</v>
      </c>
      <c r="B135" t="s">
        <v>176</v>
      </c>
      <c r="C135" s="7">
        <v>45706</v>
      </c>
      <c r="D135" t="s">
        <v>42</v>
      </c>
      <c r="E135" t="s">
        <v>50</v>
      </c>
      <c r="F135" t="s">
        <v>31</v>
      </c>
      <c r="G135" t="s">
        <v>40</v>
      </c>
      <c r="H135">
        <v>30949</v>
      </c>
      <c r="I135">
        <v>3698</v>
      </c>
      <c r="J135">
        <v>420</v>
      </c>
      <c r="K135">
        <v>41457</v>
      </c>
      <c r="L135">
        <v>456547</v>
      </c>
      <c r="M135">
        <v>11.95</v>
      </c>
      <c r="N135">
        <v>11.36</v>
      </c>
      <c r="O135">
        <v>1001.25</v>
      </c>
    </row>
    <row r="136" spans="1:15" x14ac:dyDescent="0.3">
      <c r="A136">
        <v>135</v>
      </c>
      <c r="B136" t="s">
        <v>177</v>
      </c>
      <c r="C136" s="7">
        <v>45704</v>
      </c>
      <c r="D136" t="s">
        <v>25</v>
      </c>
      <c r="E136" t="s">
        <v>18</v>
      </c>
      <c r="F136" t="s">
        <v>27</v>
      </c>
      <c r="G136" t="s">
        <v>20</v>
      </c>
      <c r="H136">
        <v>34408</v>
      </c>
      <c r="I136">
        <v>3410</v>
      </c>
      <c r="J136">
        <v>224</v>
      </c>
      <c r="K136">
        <v>34498</v>
      </c>
      <c r="L136">
        <v>283255</v>
      </c>
      <c r="M136">
        <v>9.91</v>
      </c>
      <c r="N136">
        <v>6.57</v>
      </c>
      <c r="O136">
        <v>721.08</v>
      </c>
    </row>
    <row r="137" spans="1:15" x14ac:dyDescent="0.3">
      <c r="A137">
        <v>136</v>
      </c>
      <c r="B137" t="s">
        <v>178</v>
      </c>
      <c r="C137" s="7">
        <v>45958</v>
      </c>
      <c r="D137" t="s">
        <v>22</v>
      </c>
      <c r="E137" t="s">
        <v>44</v>
      </c>
      <c r="F137" t="s">
        <v>37</v>
      </c>
      <c r="G137" t="s">
        <v>28</v>
      </c>
      <c r="H137">
        <v>98594</v>
      </c>
      <c r="I137">
        <v>13089</v>
      </c>
      <c r="J137">
        <v>1787</v>
      </c>
      <c r="K137">
        <v>40683</v>
      </c>
      <c r="L137">
        <v>2604501</v>
      </c>
      <c r="M137">
        <v>13.28</v>
      </c>
      <c r="N137">
        <v>13.65</v>
      </c>
      <c r="O137">
        <v>6302.01</v>
      </c>
    </row>
    <row r="138" spans="1:15" x14ac:dyDescent="0.3">
      <c r="A138">
        <v>137</v>
      </c>
      <c r="B138" t="s">
        <v>179</v>
      </c>
      <c r="C138" s="7">
        <v>45805</v>
      </c>
      <c r="D138" t="s">
        <v>22</v>
      </c>
      <c r="E138" t="s">
        <v>33</v>
      </c>
      <c r="F138" t="s">
        <v>31</v>
      </c>
      <c r="G138" t="s">
        <v>20</v>
      </c>
      <c r="H138">
        <v>47346</v>
      </c>
      <c r="I138">
        <v>5923</v>
      </c>
      <c r="J138">
        <v>984</v>
      </c>
      <c r="K138">
        <v>43471</v>
      </c>
      <c r="L138">
        <v>1814981</v>
      </c>
      <c r="M138">
        <v>12.51</v>
      </c>
      <c r="N138">
        <v>16.61</v>
      </c>
      <c r="O138">
        <v>4075.2</v>
      </c>
    </row>
    <row r="139" spans="1:15" x14ac:dyDescent="0.3">
      <c r="A139">
        <v>138</v>
      </c>
      <c r="B139" t="s">
        <v>180</v>
      </c>
      <c r="C139" s="7">
        <v>45713</v>
      </c>
      <c r="D139" t="s">
        <v>42</v>
      </c>
      <c r="E139" t="s">
        <v>44</v>
      </c>
      <c r="F139" t="s">
        <v>37</v>
      </c>
      <c r="G139" t="s">
        <v>28</v>
      </c>
      <c r="H139">
        <v>76748</v>
      </c>
      <c r="I139">
        <v>9080</v>
      </c>
      <c r="J139">
        <v>1052</v>
      </c>
      <c r="K139">
        <v>8159</v>
      </c>
      <c r="L139">
        <v>1349869</v>
      </c>
      <c r="M139">
        <v>11.83</v>
      </c>
      <c r="N139">
        <v>11.59</v>
      </c>
      <c r="O139">
        <v>16444.25</v>
      </c>
    </row>
    <row r="140" spans="1:15" x14ac:dyDescent="0.3">
      <c r="A140">
        <v>139</v>
      </c>
      <c r="B140" t="s">
        <v>181</v>
      </c>
      <c r="C140" s="7">
        <v>45976</v>
      </c>
      <c r="D140" t="s">
        <v>22</v>
      </c>
      <c r="E140" t="s">
        <v>23</v>
      </c>
      <c r="F140" t="s">
        <v>34</v>
      </c>
      <c r="G140" t="s">
        <v>40</v>
      </c>
      <c r="H140">
        <v>76248</v>
      </c>
      <c r="I140">
        <v>4467</v>
      </c>
      <c r="J140">
        <v>967</v>
      </c>
      <c r="K140">
        <v>42335</v>
      </c>
      <c r="L140">
        <v>2359658</v>
      </c>
      <c r="M140">
        <v>5.86</v>
      </c>
      <c r="N140">
        <v>21.65</v>
      </c>
      <c r="O140">
        <v>5473.75</v>
      </c>
    </row>
    <row r="141" spans="1:15" x14ac:dyDescent="0.3">
      <c r="A141">
        <v>140</v>
      </c>
      <c r="B141" t="s">
        <v>182</v>
      </c>
      <c r="C141" s="7">
        <v>45816</v>
      </c>
      <c r="D141" t="s">
        <v>42</v>
      </c>
      <c r="E141" t="s">
        <v>44</v>
      </c>
      <c r="F141" t="s">
        <v>48</v>
      </c>
      <c r="G141" t="s">
        <v>20</v>
      </c>
      <c r="H141">
        <v>91894</v>
      </c>
      <c r="I141">
        <v>5299</v>
      </c>
      <c r="J141">
        <v>164</v>
      </c>
      <c r="K141">
        <v>9431</v>
      </c>
      <c r="L141">
        <v>295420</v>
      </c>
      <c r="M141">
        <v>5.77</v>
      </c>
      <c r="N141">
        <v>3.09</v>
      </c>
      <c r="O141">
        <v>3032.57</v>
      </c>
    </row>
    <row r="142" spans="1:15" x14ac:dyDescent="0.3">
      <c r="A142">
        <v>141</v>
      </c>
      <c r="B142" t="s">
        <v>183</v>
      </c>
      <c r="C142" s="7">
        <v>45673</v>
      </c>
      <c r="D142" t="s">
        <v>25</v>
      </c>
      <c r="E142" t="s">
        <v>36</v>
      </c>
      <c r="F142" t="s">
        <v>27</v>
      </c>
      <c r="G142" t="s">
        <v>28</v>
      </c>
      <c r="H142">
        <v>19776</v>
      </c>
      <c r="I142">
        <v>2516</v>
      </c>
      <c r="J142">
        <v>460</v>
      </c>
      <c r="K142">
        <v>3944</v>
      </c>
      <c r="L142">
        <v>869988</v>
      </c>
      <c r="M142">
        <v>12.72</v>
      </c>
      <c r="N142">
        <v>18.28</v>
      </c>
      <c r="O142">
        <v>21955.82</v>
      </c>
    </row>
    <row r="143" spans="1:15" x14ac:dyDescent="0.3">
      <c r="A143">
        <v>142</v>
      </c>
      <c r="B143" t="s">
        <v>184</v>
      </c>
      <c r="C143" s="7">
        <v>45948</v>
      </c>
      <c r="D143" t="s">
        <v>22</v>
      </c>
      <c r="E143" t="s">
        <v>18</v>
      </c>
      <c r="F143" t="s">
        <v>48</v>
      </c>
      <c r="G143" t="s">
        <v>20</v>
      </c>
      <c r="H143">
        <v>60460</v>
      </c>
      <c r="I143">
        <v>6189</v>
      </c>
      <c r="J143">
        <v>445</v>
      </c>
      <c r="K143">
        <v>18818</v>
      </c>
      <c r="L143">
        <v>821359</v>
      </c>
      <c r="M143">
        <v>10.24</v>
      </c>
      <c r="N143">
        <v>7.19</v>
      </c>
      <c r="O143">
        <v>4264.84</v>
      </c>
    </row>
    <row r="144" spans="1:15" x14ac:dyDescent="0.3">
      <c r="A144">
        <v>143</v>
      </c>
      <c r="B144" t="s">
        <v>185</v>
      </c>
      <c r="C144" s="7">
        <v>45996</v>
      </c>
      <c r="D144" t="s">
        <v>30</v>
      </c>
      <c r="E144" t="s">
        <v>62</v>
      </c>
      <c r="F144" t="s">
        <v>34</v>
      </c>
      <c r="G144" t="s">
        <v>28</v>
      </c>
      <c r="H144">
        <v>21632</v>
      </c>
      <c r="I144">
        <v>2746</v>
      </c>
      <c r="J144">
        <v>104</v>
      </c>
      <c r="K144">
        <v>33861</v>
      </c>
      <c r="L144">
        <v>82102</v>
      </c>
      <c r="M144">
        <v>12.69</v>
      </c>
      <c r="N144">
        <v>3.79</v>
      </c>
      <c r="O144">
        <v>142.46</v>
      </c>
    </row>
    <row r="145" spans="1:15" x14ac:dyDescent="0.3">
      <c r="A145">
        <v>144</v>
      </c>
      <c r="B145" t="s">
        <v>186</v>
      </c>
      <c r="C145" s="7">
        <v>45878</v>
      </c>
      <c r="D145" t="s">
        <v>25</v>
      </c>
      <c r="E145" t="s">
        <v>33</v>
      </c>
      <c r="F145" t="s">
        <v>34</v>
      </c>
      <c r="G145" t="s">
        <v>28</v>
      </c>
      <c r="H145">
        <v>55287</v>
      </c>
      <c r="I145">
        <v>2789</v>
      </c>
      <c r="J145">
        <v>275</v>
      </c>
      <c r="K145">
        <v>37870</v>
      </c>
      <c r="L145">
        <v>114805</v>
      </c>
      <c r="M145">
        <v>5.04</v>
      </c>
      <c r="N145">
        <v>9.86</v>
      </c>
      <c r="O145">
        <v>203.16</v>
      </c>
    </row>
    <row r="146" spans="1:15" x14ac:dyDescent="0.3">
      <c r="A146">
        <v>145</v>
      </c>
      <c r="B146" t="s">
        <v>187</v>
      </c>
      <c r="C146" s="7">
        <v>45686</v>
      </c>
      <c r="D146" t="s">
        <v>25</v>
      </c>
      <c r="E146" t="s">
        <v>36</v>
      </c>
      <c r="F146" t="s">
        <v>58</v>
      </c>
      <c r="G146" t="s">
        <v>20</v>
      </c>
      <c r="H146">
        <v>70066</v>
      </c>
      <c r="I146">
        <v>5753</v>
      </c>
      <c r="J146">
        <v>208</v>
      </c>
      <c r="K146">
        <v>11416</v>
      </c>
      <c r="L146">
        <v>512397</v>
      </c>
      <c r="M146">
        <v>8.2100000000000009</v>
      </c>
      <c r="N146">
        <v>3.62</v>
      </c>
      <c r="O146">
        <v>4388.55</v>
      </c>
    </row>
    <row r="147" spans="1:15" x14ac:dyDescent="0.3">
      <c r="A147">
        <v>146</v>
      </c>
      <c r="B147" t="s">
        <v>188</v>
      </c>
      <c r="C147" s="7">
        <v>45878</v>
      </c>
      <c r="D147" t="s">
        <v>39</v>
      </c>
      <c r="E147" t="s">
        <v>26</v>
      </c>
      <c r="F147" t="s">
        <v>27</v>
      </c>
      <c r="G147" t="s">
        <v>40</v>
      </c>
      <c r="H147">
        <v>18987</v>
      </c>
      <c r="I147">
        <v>1235</v>
      </c>
      <c r="J147">
        <v>172</v>
      </c>
      <c r="K147">
        <v>16742</v>
      </c>
      <c r="L147">
        <v>28924</v>
      </c>
      <c r="M147">
        <v>6.5</v>
      </c>
      <c r="N147">
        <v>13.93</v>
      </c>
      <c r="O147">
        <v>72.77</v>
      </c>
    </row>
    <row r="148" spans="1:15" x14ac:dyDescent="0.3">
      <c r="A148">
        <v>147</v>
      </c>
      <c r="B148" t="s">
        <v>189</v>
      </c>
      <c r="C148" s="7">
        <v>45839</v>
      </c>
      <c r="D148" t="s">
        <v>25</v>
      </c>
      <c r="E148" t="s">
        <v>50</v>
      </c>
      <c r="F148" t="s">
        <v>48</v>
      </c>
      <c r="G148" t="s">
        <v>28</v>
      </c>
      <c r="H148">
        <v>93231</v>
      </c>
      <c r="I148">
        <v>4702</v>
      </c>
      <c r="J148">
        <v>1118</v>
      </c>
      <c r="K148">
        <v>28157</v>
      </c>
      <c r="L148">
        <v>1922863</v>
      </c>
      <c r="M148">
        <v>5.04</v>
      </c>
      <c r="N148">
        <v>23.78</v>
      </c>
      <c r="O148">
        <v>6729.12</v>
      </c>
    </row>
    <row r="149" spans="1:15" x14ac:dyDescent="0.3">
      <c r="A149">
        <v>148</v>
      </c>
      <c r="B149" t="s">
        <v>190</v>
      </c>
      <c r="C149" s="7">
        <v>45877</v>
      </c>
      <c r="D149" t="s">
        <v>22</v>
      </c>
      <c r="E149" t="s">
        <v>50</v>
      </c>
      <c r="F149" t="s">
        <v>27</v>
      </c>
      <c r="G149" t="s">
        <v>28</v>
      </c>
      <c r="H149">
        <v>3456</v>
      </c>
      <c r="I149">
        <v>269</v>
      </c>
      <c r="J149">
        <v>63</v>
      </c>
      <c r="K149">
        <v>4354</v>
      </c>
      <c r="L149">
        <v>55799</v>
      </c>
      <c r="M149">
        <v>7.78</v>
      </c>
      <c r="N149">
        <v>23.42</v>
      </c>
      <c r="O149">
        <v>1181.49</v>
      </c>
    </row>
    <row r="150" spans="1:15" x14ac:dyDescent="0.3">
      <c r="A150">
        <v>149</v>
      </c>
      <c r="B150" t="s">
        <v>191</v>
      </c>
      <c r="C150" s="7">
        <v>45974</v>
      </c>
      <c r="D150" t="s">
        <v>30</v>
      </c>
      <c r="E150" t="s">
        <v>44</v>
      </c>
      <c r="F150" t="s">
        <v>37</v>
      </c>
      <c r="G150" t="s">
        <v>28</v>
      </c>
      <c r="H150">
        <v>16096</v>
      </c>
      <c r="I150">
        <v>1819</v>
      </c>
      <c r="J150">
        <v>46</v>
      </c>
      <c r="K150">
        <v>48327</v>
      </c>
      <c r="L150">
        <v>25479</v>
      </c>
      <c r="M150">
        <v>11.3</v>
      </c>
      <c r="N150">
        <v>2.5299999999999998</v>
      </c>
      <c r="O150">
        <v>-47.28</v>
      </c>
    </row>
    <row r="151" spans="1:15" x14ac:dyDescent="0.3">
      <c r="A151">
        <v>150</v>
      </c>
      <c r="B151" t="s">
        <v>192</v>
      </c>
      <c r="C151" s="7">
        <v>45860</v>
      </c>
      <c r="D151" t="s">
        <v>42</v>
      </c>
      <c r="E151" t="s">
        <v>44</v>
      </c>
      <c r="F151" t="s">
        <v>45</v>
      </c>
      <c r="G151" t="s">
        <v>28</v>
      </c>
      <c r="H151">
        <v>14875</v>
      </c>
      <c r="I151">
        <v>1144</v>
      </c>
      <c r="J151">
        <v>245</v>
      </c>
      <c r="K151">
        <v>29649</v>
      </c>
      <c r="L151">
        <v>338421</v>
      </c>
      <c r="M151">
        <v>7.69</v>
      </c>
      <c r="N151">
        <v>21.42</v>
      </c>
      <c r="O151">
        <v>1041.42</v>
      </c>
    </row>
    <row r="152" spans="1:15" x14ac:dyDescent="0.3">
      <c r="A152">
        <v>151</v>
      </c>
      <c r="B152" t="s">
        <v>193</v>
      </c>
      <c r="C152" s="7">
        <v>45757</v>
      </c>
      <c r="D152" t="s">
        <v>42</v>
      </c>
      <c r="E152" t="s">
        <v>44</v>
      </c>
      <c r="F152" t="s">
        <v>78</v>
      </c>
      <c r="G152" t="s">
        <v>20</v>
      </c>
      <c r="H152">
        <v>23037</v>
      </c>
      <c r="I152">
        <v>542</v>
      </c>
      <c r="J152">
        <v>75</v>
      </c>
      <c r="K152">
        <v>31845</v>
      </c>
      <c r="L152">
        <v>104769</v>
      </c>
      <c r="M152">
        <v>2.35</v>
      </c>
      <c r="N152">
        <v>13.84</v>
      </c>
      <c r="O152">
        <v>229</v>
      </c>
    </row>
    <row r="153" spans="1:15" x14ac:dyDescent="0.3">
      <c r="A153">
        <v>152</v>
      </c>
      <c r="B153" t="s">
        <v>194</v>
      </c>
      <c r="C153" s="7">
        <v>45993</v>
      </c>
      <c r="D153" t="s">
        <v>25</v>
      </c>
      <c r="E153" t="s">
        <v>26</v>
      </c>
      <c r="F153" t="s">
        <v>56</v>
      </c>
      <c r="G153" t="s">
        <v>28</v>
      </c>
      <c r="H153">
        <v>14474</v>
      </c>
      <c r="I153">
        <v>443</v>
      </c>
      <c r="J153">
        <v>40</v>
      </c>
      <c r="K153">
        <v>10265</v>
      </c>
      <c r="L153">
        <v>62626</v>
      </c>
      <c r="M153">
        <v>3.06</v>
      </c>
      <c r="N153">
        <v>9.0299999999999994</v>
      </c>
      <c r="O153">
        <v>510.09</v>
      </c>
    </row>
    <row r="154" spans="1:15" x14ac:dyDescent="0.3">
      <c r="A154">
        <v>153</v>
      </c>
      <c r="B154" t="s">
        <v>195</v>
      </c>
      <c r="C154" s="7">
        <v>45987</v>
      </c>
      <c r="D154" t="s">
        <v>17</v>
      </c>
      <c r="E154" t="s">
        <v>44</v>
      </c>
      <c r="F154" t="s">
        <v>31</v>
      </c>
      <c r="G154" t="s">
        <v>20</v>
      </c>
      <c r="H154">
        <v>99886</v>
      </c>
      <c r="I154">
        <v>10234</v>
      </c>
      <c r="J154">
        <v>2042</v>
      </c>
      <c r="K154">
        <v>34216</v>
      </c>
      <c r="L154">
        <v>4538984</v>
      </c>
      <c r="M154">
        <v>10.25</v>
      </c>
      <c r="N154">
        <v>19.95</v>
      </c>
      <c r="O154">
        <v>13165.64</v>
      </c>
    </row>
    <row r="155" spans="1:15" x14ac:dyDescent="0.3">
      <c r="A155">
        <v>154</v>
      </c>
      <c r="B155" t="s">
        <v>196</v>
      </c>
      <c r="C155" s="7">
        <v>45798</v>
      </c>
      <c r="D155" t="s">
        <v>22</v>
      </c>
      <c r="E155" t="s">
        <v>23</v>
      </c>
      <c r="F155" t="s">
        <v>31</v>
      </c>
      <c r="G155" t="s">
        <v>40</v>
      </c>
      <c r="H155">
        <v>58640</v>
      </c>
      <c r="I155">
        <v>1704</v>
      </c>
      <c r="J155">
        <v>274</v>
      </c>
      <c r="K155">
        <v>22389</v>
      </c>
      <c r="L155">
        <v>236086</v>
      </c>
      <c r="M155">
        <v>2.91</v>
      </c>
      <c r="N155">
        <v>16.079999999999998</v>
      </c>
      <c r="O155">
        <v>954.46</v>
      </c>
    </row>
    <row r="156" spans="1:15" x14ac:dyDescent="0.3">
      <c r="A156">
        <v>155</v>
      </c>
      <c r="B156" t="s">
        <v>197</v>
      </c>
      <c r="C156" s="7">
        <v>45804</v>
      </c>
      <c r="D156" t="s">
        <v>25</v>
      </c>
      <c r="E156" t="s">
        <v>18</v>
      </c>
      <c r="F156" t="s">
        <v>34</v>
      </c>
      <c r="G156" t="s">
        <v>40</v>
      </c>
      <c r="H156">
        <v>10724</v>
      </c>
      <c r="I156">
        <v>742</v>
      </c>
      <c r="J156">
        <v>132</v>
      </c>
      <c r="K156">
        <v>22870</v>
      </c>
      <c r="L156">
        <v>37447</v>
      </c>
      <c r="M156">
        <v>6.92</v>
      </c>
      <c r="N156">
        <v>17.79</v>
      </c>
      <c r="O156">
        <v>63.74</v>
      </c>
    </row>
    <row r="157" spans="1:15" x14ac:dyDescent="0.3">
      <c r="A157">
        <v>156</v>
      </c>
      <c r="B157" t="s">
        <v>198</v>
      </c>
      <c r="C157" s="7">
        <v>45679</v>
      </c>
      <c r="D157" t="s">
        <v>30</v>
      </c>
      <c r="E157" t="s">
        <v>36</v>
      </c>
      <c r="F157" t="s">
        <v>31</v>
      </c>
      <c r="G157" t="s">
        <v>40</v>
      </c>
      <c r="H157">
        <v>67462</v>
      </c>
      <c r="I157">
        <v>6973</v>
      </c>
      <c r="J157">
        <v>1086</v>
      </c>
      <c r="K157">
        <v>29226</v>
      </c>
      <c r="L157">
        <v>2598194</v>
      </c>
      <c r="M157">
        <v>10.34</v>
      </c>
      <c r="N157">
        <v>15.57</v>
      </c>
      <c r="O157">
        <v>8789.92</v>
      </c>
    </row>
    <row r="158" spans="1:15" x14ac:dyDescent="0.3">
      <c r="A158">
        <v>157</v>
      </c>
      <c r="B158" t="s">
        <v>199</v>
      </c>
      <c r="C158" s="7">
        <v>45833</v>
      </c>
      <c r="D158" t="s">
        <v>17</v>
      </c>
      <c r="E158" t="s">
        <v>18</v>
      </c>
      <c r="F158" t="s">
        <v>19</v>
      </c>
      <c r="G158" t="s">
        <v>40</v>
      </c>
      <c r="H158">
        <v>63341</v>
      </c>
      <c r="I158">
        <v>8847</v>
      </c>
      <c r="J158">
        <v>484</v>
      </c>
      <c r="K158">
        <v>47907</v>
      </c>
      <c r="L158">
        <v>585025</v>
      </c>
      <c r="M158">
        <v>13.97</v>
      </c>
      <c r="N158">
        <v>5.47</v>
      </c>
      <c r="O158">
        <v>1121.1600000000001</v>
      </c>
    </row>
    <row r="159" spans="1:15" x14ac:dyDescent="0.3">
      <c r="A159">
        <v>158</v>
      </c>
      <c r="B159" t="s">
        <v>200</v>
      </c>
      <c r="C159" s="7">
        <v>45926</v>
      </c>
      <c r="D159" t="s">
        <v>22</v>
      </c>
      <c r="E159" t="s">
        <v>26</v>
      </c>
      <c r="F159" t="s">
        <v>31</v>
      </c>
      <c r="G159" t="s">
        <v>28</v>
      </c>
      <c r="H159">
        <v>23617</v>
      </c>
      <c r="I159">
        <v>396</v>
      </c>
      <c r="J159">
        <v>38</v>
      </c>
      <c r="K159">
        <v>35527</v>
      </c>
      <c r="L159">
        <v>94195</v>
      </c>
      <c r="M159">
        <v>1.68</v>
      </c>
      <c r="N159">
        <v>9.6</v>
      </c>
      <c r="O159">
        <v>165.13</v>
      </c>
    </row>
    <row r="160" spans="1:15" x14ac:dyDescent="0.3">
      <c r="A160">
        <v>159</v>
      </c>
      <c r="B160" t="s">
        <v>201</v>
      </c>
      <c r="C160" s="7">
        <v>45684</v>
      </c>
      <c r="D160" t="s">
        <v>17</v>
      </c>
      <c r="E160" t="s">
        <v>44</v>
      </c>
      <c r="F160" t="s">
        <v>37</v>
      </c>
      <c r="G160" t="s">
        <v>28</v>
      </c>
      <c r="H160">
        <v>38079</v>
      </c>
      <c r="I160">
        <v>3553</v>
      </c>
      <c r="J160">
        <v>489</v>
      </c>
      <c r="K160">
        <v>38836</v>
      </c>
      <c r="L160">
        <v>853505</v>
      </c>
      <c r="M160">
        <v>9.33</v>
      </c>
      <c r="N160">
        <v>13.76</v>
      </c>
      <c r="O160">
        <v>2097.7199999999998</v>
      </c>
    </row>
    <row r="161" spans="1:15" x14ac:dyDescent="0.3">
      <c r="A161">
        <v>160</v>
      </c>
      <c r="B161" t="s">
        <v>202</v>
      </c>
      <c r="C161" s="7">
        <v>45994</v>
      </c>
      <c r="D161" t="s">
        <v>22</v>
      </c>
      <c r="E161" t="s">
        <v>26</v>
      </c>
      <c r="F161" t="s">
        <v>31</v>
      </c>
      <c r="G161" t="s">
        <v>20</v>
      </c>
      <c r="H161">
        <v>13387</v>
      </c>
      <c r="I161">
        <v>1275</v>
      </c>
      <c r="J161">
        <v>222</v>
      </c>
      <c r="K161">
        <v>14565</v>
      </c>
      <c r="L161">
        <v>410872</v>
      </c>
      <c r="M161">
        <v>9.52</v>
      </c>
      <c r="N161">
        <v>17.41</v>
      </c>
      <c r="O161">
        <v>2720.9</v>
      </c>
    </row>
    <row r="162" spans="1:15" x14ac:dyDescent="0.3">
      <c r="A162">
        <v>161</v>
      </c>
      <c r="B162" t="s">
        <v>203</v>
      </c>
      <c r="C162" s="7">
        <v>45997</v>
      </c>
      <c r="D162" t="s">
        <v>30</v>
      </c>
      <c r="E162" t="s">
        <v>26</v>
      </c>
      <c r="F162" t="s">
        <v>34</v>
      </c>
      <c r="G162" t="s">
        <v>40</v>
      </c>
      <c r="H162">
        <v>77380</v>
      </c>
      <c r="I162">
        <v>3090</v>
      </c>
      <c r="J162">
        <v>419</v>
      </c>
      <c r="K162">
        <v>15856</v>
      </c>
      <c r="L162">
        <v>708834</v>
      </c>
      <c r="M162">
        <v>3.99</v>
      </c>
      <c r="N162">
        <v>13.56</v>
      </c>
      <c r="O162">
        <v>4370.32</v>
      </c>
    </row>
    <row r="163" spans="1:15" x14ac:dyDescent="0.3">
      <c r="A163">
        <v>162</v>
      </c>
      <c r="B163" t="s">
        <v>204</v>
      </c>
      <c r="C163" s="7">
        <v>45723</v>
      </c>
      <c r="D163" t="s">
        <v>17</v>
      </c>
      <c r="E163" t="s">
        <v>18</v>
      </c>
      <c r="F163" t="s">
        <v>27</v>
      </c>
      <c r="G163" t="s">
        <v>40</v>
      </c>
      <c r="H163">
        <v>12104</v>
      </c>
      <c r="I163">
        <v>755</v>
      </c>
      <c r="J163">
        <v>158</v>
      </c>
      <c r="K163">
        <v>19146</v>
      </c>
      <c r="L163">
        <v>317644</v>
      </c>
      <c r="M163">
        <v>6.24</v>
      </c>
      <c r="N163">
        <v>20.93</v>
      </c>
      <c r="O163">
        <v>1559.09</v>
      </c>
    </row>
    <row r="164" spans="1:15" x14ac:dyDescent="0.3">
      <c r="A164">
        <v>163</v>
      </c>
      <c r="B164" t="s">
        <v>205</v>
      </c>
      <c r="C164" s="7">
        <v>45832</v>
      </c>
      <c r="D164" t="s">
        <v>30</v>
      </c>
      <c r="E164" t="s">
        <v>36</v>
      </c>
      <c r="F164" t="s">
        <v>45</v>
      </c>
      <c r="G164" t="s">
        <v>20</v>
      </c>
      <c r="H164">
        <v>48425</v>
      </c>
      <c r="I164">
        <v>633</v>
      </c>
      <c r="J164">
        <v>104</v>
      </c>
      <c r="K164">
        <v>15789</v>
      </c>
      <c r="L164">
        <v>248066</v>
      </c>
      <c r="M164">
        <v>1.31</v>
      </c>
      <c r="N164">
        <v>16.43</v>
      </c>
      <c r="O164">
        <v>1471.14</v>
      </c>
    </row>
    <row r="165" spans="1:15" x14ac:dyDescent="0.3">
      <c r="A165">
        <v>164</v>
      </c>
      <c r="B165" t="s">
        <v>206</v>
      </c>
      <c r="C165" s="7">
        <v>45934</v>
      </c>
      <c r="D165" t="s">
        <v>17</v>
      </c>
      <c r="E165" t="s">
        <v>23</v>
      </c>
      <c r="F165" t="s">
        <v>31</v>
      </c>
      <c r="G165" t="s">
        <v>40</v>
      </c>
      <c r="H165">
        <v>21308</v>
      </c>
      <c r="I165">
        <v>529</v>
      </c>
      <c r="J165">
        <v>47</v>
      </c>
      <c r="K165">
        <v>42299</v>
      </c>
      <c r="L165">
        <v>18221</v>
      </c>
      <c r="M165">
        <v>2.48</v>
      </c>
      <c r="N165">
        <v>8.8800000000000008</v>
      </c>
      <c r="O165">
        <v>-56.92</v>
      </c>
    </row>
    <row r="166" spans="1:15" x14ac:dyDescent="0.3">
      <c r="A166">
        <v>165</v>
      </c>
      <c r="B166" t="s">
        <v>207</v>
      </c>
      <c r="C166" s="7">
        <v>46012</v>
      </c>
      <c r="D166" t="s">
        <v>22</v>
      </c>
      <c r="E166" t="s">
        <v>26</v>
      </c>
      <c r="F166" t="s">
        <v>56</v>
      </c>
      <c r="G166" t="s">
        <v>20</v>
      </c>
      <c r="H166">
        <v>18176</v>
      </c>
      <c r="I166">
        <v>2627</v>
      </c>
      <c r="J166">
        <v>437</v>
      </c>
      <c r="K166">
        <v>8136</v>
      </c>
      <c r="L166">
        <v>251270</v>
      </c>
      <c r="M166">
        <v>14.45</v>
      </c>
      <c r="N166">
        <v>16.63</v>
      </c>
      <c r="O166">
        <v>2988.56</v>
      </c>
    </row>
    <row r="167" spans="1:15" x14ac:dyDescent="0.3">
      <c r="A167">
        <v>166</v>
      </c>
      <c r="B167" t="s">
        <v>208</v>
      </c>
      <c r="C167" s="7">
        <v>45970</v>
      </c>
      <c r="D167" t="s">
        <v>42</v>
      </c>
      <c r="E167" t="s">
        <v>62</v>
      </c>
      <c r="F167" t="s">
        <v>45</v>
      </c>
      <c r="G167" t="s">
        <v>40</v>
      </c>
      <c r="H167">
        <v>54852</v>
      </c>
      <c r="I167">
        <v>3532</v>
      </c>
      <c r="J167">
        <v>762</v>
      </c>
      <c r="K167">
        <v>36119</v>
      </c>
      <c r="L167">
        <v>1850542</v>
      </c>
      <c r="M167">
        <v>6.44</v>
      </c>
      <c r="N167">
        <v>21.57</v>
      </c>
      <c r="O167">
        <v>5023.3900000000003</v>
      </c>
    </row>
    <row r="168" spans="1:15" x14ac:dyDescent="0.3">
      <c r="A168">
        <v>167</v>
      </c>
      <c r="B168" t="s">
        <v>209</v>
      </c>
      <c r="C168" s="7">
        <v>46005</v>
      </c>
      <c r="D168" t="s">
        <v>22</v>
      </c>
      <c r="E168" t="s">
        <v>62</v>
      </c>
      <c r="F168" t="s">
        <v>56</v>
      </c>
      <c r="G168" t="s">
        <v>28</v>
      </c>
      <c r="H168">
        <v>32348</v>
      </c>
      <c r="I168">
        <v>2858</v>
      </c>
      <c r="J168">
        <v>537</v>
      </c>
      <c r="K168">
        <v>45247</v>
      </c>
      <c r="L168">
        <v>325389</v>
      </c>
      <c r="M168">
        <v>8.84</v>
      </c>
      <c r="N168">
        <v>18.79</v>
      </c>
      <c r="O168">
        <v>619.14</v>
      </c>
    </row>
    <row r="169" spans="1:15" x14ac:dyDescent="0.3">
      <c r="A169">
        <v>168</v>
      </c>
      <c r="B169" t="s">
        <v>210</v>
      </c>
      <c r="C169" s="7">
        <v>45967</v>
      </c>
      <c r="D169" t="s">
        <v>39</v>
      </c>
      <c r="E169" t="s">
        <v>33</v>
      </c>
      <c r="F169" t="s">
        <v>48</v>
      </c>
      <c r="G169" t="s">
        <v>40</v>
      </c>
      <c r="H169">
        <v>51052</v>
      </c>
      <c r="I169">
        <v>4629</v>
      </c>
      <c r="J169">
        <v>949</v>
      </c>
      <c r="K169">
        <v>48330</v>
      </c>
      <c r="L169">
        <v>1964140</v>
      </c>
      <c r="M169">
        <v>9.07</v>
      </c>
      <c r="N169">
        <v>20.5</v>
      </c>
      <c r="O169">
        <v>3964</v>
      </c>
    </row>
    <row r="170" spans="1:15" x14ac:dyDescent="0.3">
      <c r="A170">
        <v>169</v>
      </c>
      <c r="B170" t="s">
        <v>211</v>
      </c>
      <c r="C170" s="7">
        <v>45922</v>
      </c>
      <c r="D170" t="s">
        <v>25</v>
      </c>
      <c r="E170" t="s">
        <v>33</v>
      </c>
      <c r="F170" t="s">
        <v>37</v>
      </c>
      <c r="G170" t="s">
        <v>20</v>
      </c>
      <c r="H170">
        <v>63991</v>
      </c>
      <c r="I170">
        <v>6720</v>
      </c>
      <c r="J170">
        <v>1269</v>
      </c>
      <c r="K170">
        <v>46748</v>
      </c>
      <c r="L170">
        <v>2311854</v>
      </c>
      <c r="M170">
        <v>10.5</v>
      </c>
      <c r="N170">
        <v>18.88</v>
      </c>
      <c r="O170">
        <v>4845.3999999999996</v>
      </c>
    </row>
    <row r="171" spans="1:15" x14ac:dyDescent="0.3">
      <c r="A171">
        <v>170</v>
      </c>
      <c r="B171" t="s">
        <v>212</v>
      </c>
      <c r="C171" s="7">
        <v>45704</v>
      </c>
      <c r="D171" t="s">
        <v>39</v>
      </c>
      <c r="E171" t="s">
        <v>62</v>
      </c>
      <c r="F171" t="s">
        <v>31</v>
      </c>
      <c r="G171" t="s">
        <v>20</v>
      </c>
      <c r="H171">
        <v>36755</v>
      </c>
      <c r="I171">
        <v>4047</v>
      </c>
      <c r="J171">
        <v>1007</v>
      </c>
      <c r="K171">
        <v>25911</v>
      </c>
      <c r="L171">
        <v>2117681</v>
      </c>
      <c r="M171">
        <v>11.01</v>
      </c>
      <c r="N171">
        <v>24.88</v>
      </c>
      <c r="O171">
        <v>8072.91</v>
      </c>
    </row>
    <row r="172" spans="1:15" x14ac:dyDescent="0.3">
      <c r="A172">
        <v>171</v>
      </c>
      <c r="B172" t="s">
        <v>213</v>
      </c>
      <c r="C172" s="7">
        <v>45699</v>
      </c>
      <c r="D172" t="s">
        <v>42</v>
      </c>
      <c r="E172" t="s">
        <v>36</v>
      </c>
      <c r="F172" t="s">
        <v>48</v>
      </c>
      <c r="G172" t="s">
        <v>28</v>
      </c>
      <c r="H172">
        <v>55381</v>
      </c>
      <c r="I172">
        <v>989</v>
      </c>
      <c r="J172">
        <v>120</v>
      </c>
      <c r="K172">
        <v>25349</v>
      </c>
      <c r="L172">
        <v>84489</v>
      </c>
      <c r="M172">
        <v>1.79</v>
      </c>
      <c r="N172">
        <v>12.13</v>
      </c>
      <c r="O172">
        <v>233.3</v>
      </c>
    </row>
    <row r="173" spans="1:15" x14ac:dyDescent="0.3">
      <c r="A173">
        <v>172</v>
      </c>
      <c r="B173" t="s">
        <v>214</v>
      </c>
      <c r="C173" s="7">
        <v>45728</v>
      </c>
      <c r="D173" t="s">
        <v>25</v>
      </c>
      <c r="E173" t="s">
        <v>33</v>
      </c>
      <c r="F173" t="s">
        <v>56</v>
      </c>
      <c r="G173" t="s">
        <v>40</v>
      </c>
      <c r="H173">
        <v>13987</v>
      </c>
      <c r="I173">
        <v>1857</v>
      </c>
      <c r="J173">
        <v>402</v>
      </c>
      <c r="K173">
        <v>32673</v>
      </c>
      <c r="L173">
        <v>807917</v>
      </c>
      <c r="M173">
        <v>13.28</v>
      </c>
      <c r="N173">
        <v>21.65</v>
      </c>
      <c r="O173">
        <v>2372.73</v>
      </c>
    </row>
    <row r="174" spans="1:15" x14ac:dyDescent="0.3">
      <c r="A174">
        <v>173</v>
      </c>
      <c r="B174" t="s">
        <v>215</v>
      </c>
      <c r="C174" s="7">
        <v>45667</v>
      </c>
      <c r="D174" t="s">
        <v>42</v>
      </c>
      <c r="E174" t="s">
        <v>36</v>
      </c>
      <c r="F174" t="s">
        <v>78</v>
      </c>
      <c r="G174" t="s">
        <v>40</v>
      </c>
      <c r="H174">
        <v>19191</v>
      </c>
      <c r="I174">
        <v>2112</v>
      </c>
      <c r="J174">
        <v>271</v>
      </c>
      <c r="K174">
        <v>30960</v>
      </c>
      <c r="L174">
        <v>617545</v>
      </c>
      <c r="M174">
        <v>11.01</v>
      </c>
      <c r="N174">
        <v>12.83</v>
      </c>
      <c r="O174">
        <v>1894.67</v>
      </c>
    </row>
    <row r="175" spans="1:15" x14ac:dyDescent="0.3">
      <c r="A175">
        <v>174</v>
      </c>
      <c r="B175" t="s">
        <v>216</v>
      </c>
      <c r="C175" s="7">
        <v>45779</v>
      </c>
      <c r="D175" t="s">
        <v>42</v>
      </c>
      <c r="E175" t="s">
        <v>18</v>
      </c>
      <c r="F175" t="s">
        <v>48</v>
      </c>
      <c r="G175" t="s">
        <v>20</v>
      </c>
      <c r="H175">
        <v>96320</v>
      </c>
      <c r="I175">
        <v>10938</v>
      </c>
      <c r="J175">
        <v>2379</v>
      </c>
      <c r="K175">
        <v>21451</v>
      </c>
      <c r="L175">
        <v>4696160</v>
      </c>
      <c r="M175">
        <v>11.36</v>
      </c>
      <c r="N175">
        <v>21.75</v>
      </c>
      <c r="O175">
        <v>21792.38</v>
      </c>
    </row>
    <row r="176" spans="1:15" x14ac:dyDescent="0.3">
      <c r="A176">
        <v>175</v>
      </c>
      <c r="B176" t="s">
        <v>217</v>
      </c>
      <c r="C176" s="7">
        <v>45913</v>
      </c>
      <c r="D176" t="s">
        <v>22</v>
      </c>
      <c r="E176" t="s">
        <v>23</v>
      </c>
      <c r="F176" t="s">
        <v>19</v>
      </c>
      <c r="G176" t="s">
        <v>40</v>
      </c>
      <c r="H176">
        <v>56027</v>
      </c>
      <c r="I176">
        <v>5794</v>
      </c>
      <c r="J176">
        <v>1390</v>
      </c>
      <c r="K176">
        <v>23127</v>
      </c>
      <c r="L176">
        <v>570617</v>
      </c>
      <c r="M176">
        <v>10.34</v>
      </c>
      <c r="N176">
        <v>23.99</v>
      </c>
      <c r="O176">
        <v>2367.31</v>
      </c>
    </row>
    <row r="177" spans="1:15" x14ac:dyDescent="0.3">
      <c r="A177">
        <v>176</v>
      </c>
      <c r="B177" t="s">
        <v>218</v>
      </c>
      <c r="C177" s="7">
        <v>45781</v>
      </c>
      <c r="D177" t="s">
        <v>22</v>
      </c>
      <c r="E177" t="s">
        <v>50</v>
      </c>
      <c r="F177" t="s">
        <v>78</v>
      </c>
      <c r="G177" t="s">
        <v>40</v>
      </c>
      <c r="H177">
        <v>32711</v>
      </c>
      <c r="I177">
        <v>1503</v>
      </c>
      <c r="J177">
        <v>179</v>
      </c>
      <c r="K177">
        <v>21747</v>
      </c>
      <c r="L177">
        <v>285470</v>
      </c>
      <c r="M177">
        <v>4.59</v>
      </c>
      <c r="N177">
        <v>11.91</v>
      </c>
      <c r="O177">
        <v>1212.67</v>
      </c>
    </row>
    <row r="178" spans="1:15" x14ac:dyDescent="0.3">
      <c r="A178">
        <v>177</v>
      </c>
      <c r="B178" t="s">
        <v>219</v>
      </c>
      <c r="C178" s="7">
        <v>45917</v>
      </c>
      <c r="D178" t="s">
        <v>22</v>
      </c>
      <c r="E178" t="s">
        <v>23</v>
      </c>
      <c r="F178" t="s">
        <v>27</v>
      </c>
      <c r="G178" t="s">
        <v>28</v>
      </c>
      <c r="H178">
        <v>88584</v>
      </c>
      <c r="I178">
        <v>2287</v>
      </c>
      <c r="J178">
        <v>414</v>
      </c>
      <c r="K178">
        <v>3850</v>
      </c>
      <c r="L178">
        <v>573903</v>
      </c>
      <c r="M178">
        <v>2.58</v>
      </c>
      <c r="N178">
        <v>18.100000000000001</v>
      </c>
      <c r="O178">
        <v>14806.07</v>
      </c>
    </row>
    <row r="179" spans="1:15" x14ac:dyDescent="0.3">
      <c r="A179">
        <v>178</v>
      </c>
      <c r="B179" t="s">
        <v>220</v>
      </c>
      <c r="C179" s="7">
        <v>45666</v>
      </c>
      <c r="D179" t="s">
        <v>42</v>
      </c>
      <c r="E179" t="s">
        <v>18</v>
      </c>
      <c r="F179" t="s">
        <v>31</v>
      </c>
      <c r="G179" t="s">
        <v>20</v>
      </c>
      <c r="H179">
        <v>6706</v>
      </c>
      <c r="I179">
        <v>717</v>
      </c>
      <c r="J179">
        <v>113</v>
      </c>
      <c r="K179">
        <v>49061</v>
      </c>
      <c r="L179">
        <v>84307</v>
      </c>
      <c r="M179">
        <v>10.69</v>
      </c>
      <c r="N179">
        <v>15.76</v>
      </c>
      <c r="O179">
        <v>71.84</v>
      </c>
    </row>
    <row r="180" spans="1:15" x14ac:dyDescent="0.3">
      <c r="A180">
        <v>179</v>
      </c>
      <c r="B180" t="s">
        <v>221</v>
      </c>
      <c r="C180" s="7">
        <v>45828</v>
      </c>
      <c r="D180" t="s">
        <v>39</v>
      </c>
      <c r="E180" t="s">
        <v>23</v>
      </c>
      <c r="F180" t="s">
        <v>31</v>
      </c>
      <c r="G180" t="s">
        <v>40</v>
      </c>
      <c r="H180">
        <v>97068</v>
      </c>
      <c r="I180">
        <v>11735</v>
      </c>
      <c r="J180">
        <v>2807</v>
      </c>
      <c r="K180">
        <v>5631</v>
      </c>
      <c r="L180">
        <v>4259546</v>
      </c>
      <c r="M180">
        <v>12.09</v>
      </c>
      <c r="N180">
        <v>23.92</v>
      </c>
      <c r="O180">
        <v>75539.740000000005</v>
      </c>
    </row>
    <row r="181" spans="1:15" x14ac:dyDescent="0.3">
      <c r="A181">
        <v>180</v>
      </c>
      <c r="B181" t="s">
        <v>222</v>
      </c>
      <c r="C181" s="7">
        <v>46014</v>
      </c>
      <c r="D181" t="s">
        <v>30</v>
      </c>
      <c r="E181" t="s">
        <v>26</v>
      </c>
      <c r="F181" t="s">
        <v>78</v>
      </c>
      <c r="G181" t="s">
        <v>20</v>
      </c>
      <c r="H181">
        <v>45374</v>
      </c>
      <c r="I181">
        <v>5718</v>
      </c>
      <c r="J181">
        <v>472</v>
      </c>
      <c r="K181">
        <v>41604</v>
      </c>
      <c r="L181">
        <v>830250</v>
      </c>
      <c r="M181">
        <v>12.6</v>
      </c>
      <c r="N181">
        <v>8.25</v>
      </c>
      <c r="O181">
        <v>1895.6</v>
      </c>
    </row>
    <row r="182" spans="1:15" x14ac:dyDescent="0.3">
      <c r="A182">
        <v>181</v>
      </c>
      <c r="B182" t="s">
        <v>223</v>
      </c>
      <c r="C182" s="7">
        <v>45760</v>
      </c>
      <c r="D182" t="s">
        <v>25</v>
      </c>
      <c r="E182" t="s">
        <v>44</v>
      </c>
      <c r="F182" t="s">
        <v>58</v>
      </c>
      <c r="G182" t="s">
        <v>40</v>
      </c>
      <c r="H182">
        <v>94853</v>
      </c>
      <c r="I182">
        <v>13665</v>
      </c>
      <c r="J182">
        <v>2147</v>
      </c>
      <c r="K182">
        <v>2331</v>
      </c>
      <c r="L182">
        <v>1339167</v>
      </c>
      <c r="M182">
        <v>14.41</v>
      </c>
      <c r="N182">
        <v>15.71</v>
      </c>
      <c r="O182">
        <v>57357.73</v>
      </c>
    </row>
    <row r="183" spans="1:15" x14ac:dyDescent="0.3">
      <c r="A183">
        <v>182</v>
      </c>
      <c r="B183" t="s">
        <v>224</v>
      </c>
      <c r="C183" s="7">
        <v>45989</v>
      </c>
      <c r="D183" t="s">
        <v>39</v>
      </c>
      <c r="E183" t="s">
        <v>33</v>
      </c>
      <c r="F183" t="s">
        <v>31</v>
      </c>
      <c r="G183" t="s">
        <v>20</v>
      </c>
      <c r="H183">
        <v>53196</v>
      </c>
      <c r="I183">
        <v>7210</v>
      </c>
      <c r="J183">
        <v>1256</v>
      </c>
      <c r="K183">
        <v>23933</v>
      </c>
      <c r="L183">
        <v>296490</v>
      </c>
      <c r="M183">
        <v>13.55</v>
      </c>
      <c r="N183">
        <v>17.420000000000002</v>
      </c>
      <c r="O183">
        <v>1138.82</v>
      </c>
    </row>
    <row r="184" spans="1:15" x14ac:dyDescent="0.3">
      <c r="A184">
        <v>183</v>
      </c>
      <c r="B184" t="s">
        <v>225</v>
      </c>
      <c r="C184" s="7">
        <v>45862</v>
      </c>
      <c r="D184" t="s">
        <v>17</v>
      </c>
      <c r="E184" t="s">
        <v>62</v>
      </c>
      <c r="F184" t="s">
        <v>27</v>
      </c>
      <c r="G184" t="s">
        <v>28</v>
      </c>
      <c r="H184">
        <v>86948</v>
      </c>
      <c r="I184">
        <v>6307</v>
      </c>
      <c r="J184">
        <v>685</v>
      </c>
      <c r="K184">
        <v>6662</v>
      </c>
      <c r="L184">
        <v>695169</v>
      </c>
      <c r="M184">
        <v>7.25</v>
      </c>
      <c r="N184">
        <v>10.86</v>
      </c>
      <c r="O184">
        <v>10335.6</v>
      </c>
    </row>
    <row r="185" spans="1:15" x14ac:dyDescent="0.3">
      <c r="A185">
        <v>184</v>
      </c>
      <c r="B185" t="s">
        <v>226</v>
      </c>
      <c r="C185" s="7">
        <v>45794</v>
      </c>
      <c r="D185" t="s">
        <v>25</v>
      </c>
      <c r="E185" t="s">
        <v>50</v>
      </c>
      <c r="F185" t="s">
        <v>37</v>
      </c>
      <c r="G185" t="s">
        <v>28</v>
      </c>
      <c r="H185">
        <v>25486</v>
      </c>
      <c r="I185">
        <v>2286</v>
      </c>
      <c r="J185">
        <v>554</v>
      </c>
      <c r="K185">
        <v>18684</v>
      </c>
      <c r="L185">
        <v>1121093</v>
      </c>
      <c r="M185">
        <v>8.9700000000000006</v>
      </c>
      <c r="N185">
        <v>24.23</v>
      </c>
      <c r="O185">
        <v>5900.39</v>
      </c>
    </row>
    <row r="186" spans="1:15" x14ac:dyDescent="0.3">
      <c r="A186">
        <v>185</v>
      </c>
      <c r="B186" t="s">
        <v>227</v>
      </c>
      <c r="C186" s="7">
        <v>45825</v>
      </c>
      <c r="D186" t="s">
        <v>17</v>
      </c>
      <c r="E186" t="s">
        <v>33</v>
      </c>
      <c r="F186" t="s">
        <v>58</v>
      </c>
      <c r="G186" t="s">
        <v>28</v>
      </c>
      <c r="H186">
        <v>79964</v>
      </c>
      <c r="I186">
        <v>3755</v>
      </c>
      <c r="J186">
        <v>633</v>
      </c>
      <c r="K186">
        <v>15041</v>
      </c>
      <c r="L186">
        <v>247570</v>
      </c>
      <c r="M186">
        <v>4.7</v>
      </c>
      <c r="N186">
        <v>16.86</v>
      </c>
      <c r="O186">
        <v>1545.92</v>
      </c>
    </row>
    <row r="187" spans="1:15" x14ac:dyDescent="0.3">
      <c r="A187">
        <v>186</v>
      </c>
      <c r="B187" t="s">
        <v>228</v>
      </c>
      <c r="C187" s="7">
        <v>45679</v>
      </c>
      <c r="D187" t="s">
        <v>17</v>
      </c>
      <c r="E187" t="s">
        <v>44</v>
      </c>
      <c r="F187" t="s">
        <v>34</v>
      </c>
      <c r="G187" t="s">
        <v>28</v>
      </c>
      <c r="H187">
        <v>79986</v>
      </c>
      <c r="I187">
        <v>7780</v>
      </c>
      <c r="J187">
        <v>496</v>
      </c>
      <c r="K187">
        <v>34643</v>
      </c>
      <c r="L187">
        <v>484163</v>
      </c>
      <c r="M187">
        <v>9.73</v>
      </c>
      <c r="N187">
        <v>6.38</v>
      </c>
      <c r="O187">
        <v>1297.56</v>
      </c>
    </row>
    <row r="188" spans="1:15" x14ac:dyDescent="0.3">
      <c r="A188">
        <v>187</v>
      </c>
      <c r="B188" t="s">
        <v>229</v>
      </c>
      <c r="C188" s="7">
        <v>45920</v>
      </c>
      <c r="D188" t="s">
        <v>17</v>
      </c>
      <c r="E188" t="s">
        <v>26</v>
      </c>
      <c r="F188" t="s">
        <v>48</v>
      </c>
      <c r="G188" t="s">
        <v>20</v>
      </c>
      <c r="H188">
        <v>36986</v>
      </c>
      <c r="I188">
        <v>838</v>
      </c>
      <c r="J188">
        <v>35</v>
      </c>
      <c r="K188">
        <v>33724</v>
      </c>
      <c r="L188">
        <v>38661</v>
      </c>
      <c r="M188">
        <v>2.27</v>
      </c>
      <c r="N188">
        <v>4.18</v>
      </c>
      <c r="O188">
        <v>14.64</v>
      </c>
    </row>
    <row r="189" spans="1:15" x14ac:dyDescent="0.3">
      <c r="A189">
        <v>188</v>
      </c>
      <c r="B189" t="s">
        <v>230</v>
      </c>
      <c r="C189" s="7">
        <v>45988</v>
      </c>
      <c r="D189" t="s">
        <v>42</v>
      </c>
      <c r="E189" t="s">
        <v>44</v>
      </c>
      <c r="F189" t="s">
        <v>27</v>
      </c>
      <c r="G189" t="s">
        <v>40</v>
      </c>
      <c r="H189">
        <v>80635</v>
      </c>
      <c r="I189">
        <v>11915</v>
      </c>
      <c r="J189">
        <v>2032</v>
      </c>
      <c r="K189">
        <v>2223</v>
      </c>
      <c r="L189">
        <v>625853</v>
      </c>
      <c r="M189">
        <v>14.78</v>
      </c>
      <c r="N189">
        <v>17.05</v>
      </c>
      <c r="O189">
        <v>28059.22</v>
      </c>
    </row>
    <row r="190" spans="1:15" x14ac:dyDescent="0.3">
      <c r="A190">
        <v>189</v>
      </c>
      <c r="B190" t="s">
        <v>231</v>
      </c>
      <c r="C190" s="7">
        <v>45848</v>
      </c>
      <c r="D190" t="s">
        <v>30</v>
      </c>
      <c r="E190" t="s">
        <v>18</v>
      </c>
      <c r="F190" t="s">
        <v>34</v>
      </c>
      <c r="G190" t="s">
        <v>20</v>
      </c>
      <c r="H190">
        <v>5244</v>
      </c>
      <c r="I190">
        <v>671</v>
      </c>
      <c r="J190">
        <v>52</v>
      </c>
      <c r="K190">
        <v>34114</v>
      </c>
      <c r="L190">
        <v>123746</v>
      </c>
      <c r="M190">
        <v>12.8</v>
      </c>
      <c r="N190">
        <v>7.75</v>
      </c>
      <c r="O190">
        <v>262.75</v>
      </c>
    </row>
    <row r="191" spans="1:15" x14ac:dyDescent="0.3">
      <c r="A191">
        <v>190</v>
      </c>
      <c r="B191" t="s">
        <v>232</v>
      </c>
      <c r="C191" s="7">
        <v>45716</v>
      </c>
      <c r="D191" t="s">
        <v>25</v>
      </c>
      <c r="E191" t="s">
        <v>26</v>
      </c>
      <c r="F191" t="s">
        <v>56</v>
      </c>
      <c r="G191" t="s">
        <v>40</v>
      </c>
      <c r="H191">
        <v>70397</v>
      </c>
      <c r="I191">
        <v>6715</v>
      </c>
      <c r="J191">
        <v>949</v>
      </c>
      <c r="K191">
        <v>16062</v>
      </c>
      <c r="L191">
        <v>763870</v>
      </c>
      <c r="M191">
        <v>9.5399999999999991</v>
      </c>
      <c r="N191">
        <v>14.13</v>
      </c>
      <c r="O191">
        <v>4655.74</v>
      </c>
    </row>
    <row r="192" spans="1:15" x14ac:dyDescent="0.3">
      <c r="A192">
        <v>191</v>
      </c>
      <c r="B192" t="s">
        <v>233</v>
      </c>
      <c r="C192" s="7">
        <v>45886</v>
      </c>
      <c r="D192" t="s">
        <v>39</v>
      </c>
      <c r="E192" t="s">
        <v>33</v>
      </c>
      <c r="F192" t="s">
        <v>56</v>
      </c>
      <c r="G192" t="s">
        <v>20</v>
      </c>
      <c r="H192">
        <v>51723</v>
      </c>
      <c r="I192">
        <v>5118</v>
      </c>
      <c r="J192">
        <v>343</v>
      </c>
      <c r="K192">
        <v>13458</v>
      </c>
      <c r="L192">
        <v>261257</v>
      </c>
      <c r="M192">
        <v>9.9</v>
      </c>
      <c r="N192">
        <v>6.7</v>
      </c>
      <c r="O192">
        <v>1841.28</v>
      </c>
    </row>
    <row r="193" spans="1:15" x14ac:dyDescent="0.3">
      <c r="A193">
        <v>192</v>
      </c>
      <c r="B193" t="s">
        <v>234</v>
      </c>
      <c r="C193" s="7">
        <v>45885</v>
      </c>
      <c r="D193" t="s">
        <v>25</v>
      </c>
      <c r="E193" t="s">
        <v>44</v>
      </c>
      <c r="F193" t="s">
        <v>31</v>
      </c>
      <c r="G193" t="s">
        <v>40</v>
      </c>
      <c r="H193">
        <v>17074</v>
      </c>
      <c r="I193">
        <v>725</v>
      </c>
      <c r="J193">
        <v>32</v>
      </c>
      <c r="K193">
        <v>22876</v>
      </c>
      <c r="L193">
        <v>72381</v>
      </c>
      <c r="M193">
        <v>4.25</v>
      </c>
      <c r="N193">
        <v>4.41</v>
      </c>
      <c r="O193">
        <v>216.4</v>
      </c>
    </row>
    <row r="194" spans="1:15" x14ac:dyDescent="0.3">
      <c r="A194">
        <v>193</v>
      </c>
      <c r="B194" t="s">
        <v>235</v>
      </c>
      <c r="C194" s="7">
        <v>45738</v>
      </c>
      <c r="D194" t="s">
        <v>17</v>
      </c>
      <c r="E194" t="s">
        <v>26</v>
      </c>
      <c r="F194" t="s">
        <v>31</v>
      </c>
      <c r="G194" t="s">
        <v>40</v>
      </c>
      <c r="H194">
        <v>9511</v>
      </c>
      <c r="I194">
        <v>1221</v>
      </c>
      <c r="J194">
        <v>301</v>
      </c>
      <c r="K194">
        <v>14873</v>
      </c>
      <c r="L194">
        <v>257324</v>
      </c>
      <c r="M194">
        <v>12.84</v>
      </c>
      <c r="N194">
        <v>24.65</v>
      </c>
      <c r="O194">
        <v>1630.15</v>
      </c>
    </row>
    <row r="195" spans="1:15" x14ac:dyDescent="0.3">
      <c r="A195">
        <v>194</v>
      </c>
      <c r="B195" t="s">
        <v>236</v>
      </c>
      <c r="C195" s="7">
        <v>45910</v>
      </c>
      <c r="D195" t="s">
        <v>25</v>
      </c>
      <c r="E195" t="s">
        <v>44</v>
      </c>
      <c r="F195" t="s">
        <v>19</v>
      </c>
      <c r="G195" t="s">
        <v>40</v>
      </c>
      <c r="H195">
        <v>30391</v>
      </c>
      <c r="I195">
        <v>1297</v>
      </c>
      <c r="J195">
        <v>127</v>
      </c>
      <c r="K195">
        <v>39707</v>
      </c>
      <c r="L195">
        <v>89704</v>
      </c>
      <c r="M195">
        <v>4.2699999999999996</v>
      </c>
      <c r="N195">
        <v>9.7899999999999991</v>
      </c>
      <c r="O195">
        <v>125.91</v>
      </c>
    </row>
    <row r="196" spans="1:15" x14ac:dyDescent="0.3">
      <c r="A196">
        <v>195</v>
      </c>
      <c r="B196" t="s">
        <v>237</v>
      </c>
      <c r="C196" s="7">
        <v>45702</v>
      </c>
      <c r="D196" t="s">
        <v>25</v>
      </c>
      <c r="E196" t="s">
        <v>33</v>
      </c>
      <c r="F196" t="s">
        <v>27</v>
      </c>
      <c r="G196" t="s">
        <v>40</v>
      </c>
      <c r="H196">
        <v>49353</v>
      </c>
      <c r="I196">
        <v>4321</v>
      </c>
      <c r="J196">
        <v>908</v>
      </c>
      <c r="K196">
        <v>49159</v>
      </c>
      <c r="L196">
        <v>413106</v>
      </c>
      <c r="M196">
        <v>8.76</v>
      </c>
      <c r="N196">
        <v>21.01</v>
      </c>
      <c r="O196">
        <v>740.34</v>
      </c>
    </row>
    <row r="197" spans="1:15" x14ac:dyDescent="0.3">
      <c r="A197">
        <v>196</v>
      </c>
      <c r="B197" t="s">
        <v>238</v>
      </c>
      <c r="C197" s="7">
        <v>45952</v>
      </c>
      <c r="D197" t="s">
        <v>25</v>
      </c>
      <c r="E197" t="s">
        <v>26</v>
      </c>
      <c r="F197" t="s">
        <v>31</v>
      </c>
      <c r="G197" t="s">
        <v>40</v>
      </c>
      <c r="H197">
        <v>95223</v>
      </c>
      <c r="I197">
        <v>8794</v>
      </c>
      <c r="J197">
        <v>1251</v>
      </c>
      <c r="K197">
        <v>20834</v>
      </c>
      <c r="L197">
        <v>1391323</v>
      </c>
      <c r="M197">
        <v>9.24</v>
      </c>
      <c r="N197">
        <v>14.23</v>
      </c>
      <c r="O197">
        <v>6578.02</v>
      </c>
    </row>
    <row r="198" spans="1:15" x14ac:dyDescent="0.3">
      <c r="A198">
        <v>197</v>
      </c>
      <c r="B198" t="s">
        <v>239</v>
      </c>
      <c r="C198" s="7">
        <v>45940</v>
      </c>
      <c r="D198" t="s">
        <v>17</v>
      </c>
      <c r="E198" t="s">
        <v>26</v>
      </c>
      <c r="F198" t="s">
        <v>78</v>
      </c>
      <c r="G198" t="s">
        <v>28</v>
      </c>
      <c r="H198">
        <v>10720</v>
      </c>
      <c r="I198">
        <v>1028</v>
      </c>
      <c r="J198">
        <v>139</v>
      </c>
      <c r="K198">
        <v>34165</v>
      </c>
      <c r="L198">
        <v>133386</v>
      </c>
      <c r="M198">
        <v>9.59</v>
      </c>
      <c r="N198">
        <v>13.52</v>
      </c>
      <c r="O198">
        <v>290.41000000000003</v>
      </c>
    </row>
    <row r="199" spans="1:15" x14ac:dyDescent="0.3">
      <c r="A199">
        <v>198</v>
      </c>
      <c r="B199" t="s">
        <v>240</v>
      </c>
      <c r="C199" s="7">
        <v>45740</v>
      </c>
      <c r="D199" t="s">
        <v>42</v>
      </c>
      <c r="E199" t="s">
        <v>36</v>
      </c>
      <c r="F199" t="s">
        <v>31</v>
      </c>
      <c r="G199" t="s">
        <v>40</v>
      </c>
      <c r="H199">
        <v>66911</v>
      </c>
      <c r="I199">
        <v>1576</v>
      </c>
      <c r="J199">
        <v>94</v>
      </c>
      <c r="K199">
        <v>26146</v>
      </c>
      <c r="L199">
        <v>81281</v>
      </c>
      <c r="M199">
        <v>2.36</v>
      </c>
      <c r="N199">
        <v>5.96</v>
      </c>
      <c r="O199">
        <v>210.87</v>
      </c>
    </row>
    <row r="200" spans="1:15" x14ac:dyDescent="0.3">
      <c r="A200">
        <v>199</v>
      </c>
      <c r="B200" t="s">
        <v>241</v>
      </c>
      <c r="C200" s="7">
        <v>45798</v>
      </c>
      <c r="D200" t="s">
        <v>39</v>
      </c>
      <c r="E200" t="s">
        <v>33</v>
      </c>
      <c r="F200" t="s">
        <v>34</v>
      </c>
      <c r="G200" t="s">
        <v>40</v>
      </c>
      <c r="H200">
        <v>38230</v>
      </c>
      <c r="I200">
        <v>1028</v>
      </c>
      <c r="J200">
        <v>84</v>
      </c>
      <c r="K200">
        <v>10217</v>
      </c>
      <c r="L200">
        <v>201384</v>
      </c>
      <c r="M200">
        <v>2.69</v>
      </c>
      <c r="N200">
        <v>8.17</v>
      </c>
      <c r="O200">
        <v>1871.08</v>
      </c>
    </row>
    <row r="201" spans="1:15" x14ac:dyDescent="0.3">
      <c r="A201">
        <v>200</v>
      </c>
      <c r="B201" t="s">
        <v>242</v>
      </c>
      <c r="C201" s="7">
        <v>45745</v>
      </c>
      <c r="D201" t="s">
        <v>17</v>
      </c>
      <c r="E201" t="s">
        <v>44</v>
      </c>
      <c r="F201" t="s">
        <v>34</v>
      </c>
      <c r="G201" t="s">
        <v>20</v>
      </c>
      <c r="H201">
        <v>13245</v>
      </c>
      <c r="I201">
        <v>1161</v>
      </c>
      <c r="J201">
        <v>109</v>
      </c>
      <c r="K201">
        <v>29795</v>
      </c>
      <c r="L201">
        <v>165083</v>
      </c>
      <c r="M201">
        <v>8.77</v>
      </c>
      <c r="N201">
        <v>9.39</v>
      </c>
      <c r="O201">
        <v>454.07</v>
      </c>
    </row>
    <row r="202" spans="1:15" x14ac:dyDescent="0.3">
      <c r="A202">
        <v>201</v>
      </c>
      <c r="B202" t="s">
        <v>243</v>
      </c>
      <c r="C202" s="7">
        <v>45793</v>
      </c>
      <c r="D202" t="s">
        <v>17</v>
      </c>
      <c r="E202" t="s">
        <v>36</v>
      </c>
      <c r="F202" t="s">
        <v>34</v>
      </c>
      <c r="G202" t="s">
        <v>28</v>
      </c>
      <c r="H202">
        <v>4718</v>
      </c>
      <c r="I202">
        <v>130</v>
      </c>
      <c r="J202">
        <v>3</v>
      </c>
      <c r="K202">
        <v>47453</v>
      </c>
      <c r="L202">
        <v>5886</v>
      </c>
      <c r="M202">
        <v>2.76</v>
      </c>
      <c r="N202">
        <v>2.31</v>
      </c>
      <c r="O202">
        <v>-87.6</v>
      </c>
    </row>
    <row r="203" spans="1:15" x14ac:dyDescent="0.3">
      <c r="A203">
        <v>202</v>
      </c>
      <c r="B203" t="s">
        <v>244</v>
      </c>
      <c r="C203" s="7">
        <v>45806</v>
      </c>
      <c r="D203" t="s">
        <v>17</v>
      </c>
      <c r="E203" t="s">
        <v>33</v>
      </c>
      <c r="F203" t="s">
        <v>56</v>
      </c>
      <c r="G203" t="s">
        <v>20</v>
      </c>
      <c r="H203">
        <v>82016</v>
      </c>
      <c r="I203">
        <v>11289</v>
      </c>
      <c r="J203">
        <v>349</v>
      </c>
      <c r="K203">
        <v>25153</v>
      </c>
      <c r="L203">
        <v>566719</v>
      </c>
      <c r="M203">
        <v>13.76</v>
      </c>
      <c r="N203">
        <v>3.09</v>
      </c>
      <c r="O203">
        <v>2153.1</v>
      </c>
    </row>
    <row r="204" spans="1:15" x14ac:dyDescent="0.3">
      <c r="A204">
        <v>203</v>
      </c>
      <c r="B204" t="s">
        <v>245</v>
      </c>
      <c r="C204" s="7">
        <v>45738</v>
      </c>
      <c r="D204" t="s">
        <v>30</v>
      </c>
      <c r="E204" t="s">
        <v>50</v>
      </c>
      <c r="F204" t="s">
        <v>56</v>
      </c>
      <c r="G204" t="s">
        <v>28</v>
      </c>
      <c r="H204">
        <v>90783</v>
      </c>
      <c r="I204">
        <v>7560</v>
      </c>
      <c r="J204">
        <v>760</v>
      </c>
      <c r="K204">
        <v>22950</v>
      </c>
      <c r="L204">
        <v>1343864</v>
      </c>
      <c r="M204">
        <v>8.33</v>
      </c>
      <c r="N204">
        <v>10.050000000000001</v>
      </c>
      <c r="O204">
        <v>5755.51</v>
      </c>
    </row>
    <row r="205" spans="1:15" x14ac:dyDescent="0.3">
      <c r="A205">
        <v>204</v>
      </c>
      <c r="B205" t="s">
        <v>246</v>
      </c>
      <c r="C205" s="7">
        <v>45821</v>
      </c>
      <c r="D205" t="s">
        <v>17</v>
      </c>
      <c r="E205" t="s">
        <v>44</v>
      </c>
      <c r="F205" t="s">
        <v>27</v>
      </c>
      <c r="G205" t="s">
        <v>20</v>
      </c>
      <c r="H205">
        <v>27741</v>
      </c>
      <c r="I205">
        <v>1670</v>
      </c>
      <c r="J205">
        <v>343</v>
      </c>
      <c r="K205">
        <v>7612</v>
      </c>
      <c r="L205">
        <v>745850</v>
      </c>
      <c r="M205">
        <v>6.02</v>
      </c>
      <c r="N205">
        <v>20.54</v>
      </c>
      <c r="O205">
        <v>9698.86</v>
      </c>
    </row>
    <row r="206" spans="1:15" x14ac:dyDescent="0.3">
      <c r="A206">
        <v>205</v>
      </c>
      <c r="B206" t="s">
        <v>247</v>
      </c>
      <c r="C206" s="7">
        <v>45794</v>
      </c>
      <c r="D206" t="s">
        <v>30</v>
      </c>
      <c r="E206" t="s">
        <v>36</v>
      </c>
      <c r="F206" t="s">
        <v>78</v>
      </c>
      <c r="G206" t="s">
        <v>20</v>
      </c>
      <c r="H206">
        <v>49567</v>
      </c>
      <c r="I206">
        <v>4713</v>
      </c>
      <c r="J206">
        <v>311</v>
      </c>
      <c r="K206">
        <v>16296</v>
      </c>
      <c r="L206">
        <v>387571</v>
      </c>
      <c r="M206">
        <v>9.51</v>
      </c>
      <c r="N206">
        <v>6.6</v>
      </c>
      <c r="O206">
        <v>2278.29</v>
      </c>
    </row>
    <row r="207" spans="1:15" x14ac:dyDescent="0.3">
      <c r="A207">
        <v>206</v>
      </c>
      <c r="B207" t="s">
        <v>248</v>
      </c>
      <c r="C207" s="7">
        <v>45739</v>
      </c>
      <c r="D207" t="s">
        <v>42</v>
      </c>
      <c r="E207" t="s">
        <v>44</v>
      </c>
      <c r="F207" t="s">
        <v>45</v>
      </c>
      <c r="G207" t="s">
        <v>20</v>
      </c>
      <c r="H207">
        <v>7632</v>
      </c>
      <c r="I207">
        <v>670</v>
      </c>
      <c r="J207">
        <v>111</v>
      </c>
      <c r="K207">
        <v>43276</v>
      </c>
      <c r="L207">
        <v>125720</v>
      </c>
      <c r="M207">
        <v>8.7799999999999994</v>
      </c>
      <c r="N207">
        <v>16.57</v>
      </c>
      <c r="O207">
        <v>190.51</v>
      </c>
    </row>
    <row r="208" spans="1:15" x14ac:dyDescent="0.3">
      <c r="A208">
        <v>207</v>
      </c>
      <c r="B208" t="s">
        <v>249</v>
      </c>
      <c r="C208" s="7">
        <v>45669</v>
      </c>
      <c r="D208" t="s">
        <v>25</v>
      </c>
      <c r="E208" t="s">
        <v>50</v>
      </c>
      <c r="F208" t="s">
        <v>19</v>
      </c>
      <c r="G208" t="s">
        <v>28</v>
      </c>
      <c r="H208">
        <v>66308</v>
      </c>
      <c r="I208">
        <v>9096</v>
      </c>
      <c r="J208">
        <v>2093</v>
      </c>
      <c r="K208">
        <v>25189</v>
      </c>
      <c r="L208">
        <v>1831522</v>
      </c>
      <c r="M208">
        <v>13.72</v>
      </c>
      <c r="N208">
        <v>23.01</v>
      </c>
      <c r="O208">
        <v>7171.23</v>
      </c>
    </row>
    <row r="209" spans="1:15" x14ac:dyDescent="0.3">
      <c r="A209">
        <v>208</v>
      </c>
      <c r="B209" t="s">
        <v>250</v>
      </c>
      <c r="C209" s="7">
        <v>45911</v>
      </c>
      <c r="D209" t="s">
        <v>22</v>
      </c>
      <c r="E209" t="s">
        <v>62</v>
      </c>
      <c r="F209" t="s">
        <v>58</v>
      </c>
      <c r="G209" t="s">
        <v>40</v>
      </c>
      <c r="H209">
        <v>32552</v>
      </c>
      <c r="I209">
        <v>2087</v>
      </c>
      <c r="J209">
        <v>339</v>
      </c>
      <c r="K209">
        <v>17968</v>
      </c>
      <c r="L209">
        <v>91113</v>
      </c>
      <c r="M209">
        <v>6.41</v>
      </c>
      <c r="N209">
        <v>16.239999999999998</v>
      </c>
      <c r="O209">
        <v>407.08</v>
      </c>
    </row>
    <row r="210" spans="1:15" x14ac:dyDescent="0.3">
      <c r="A210">
        <v>209</v>
      </c>
      <c r="B210" t="s">
        <v>251</v>
      </c>
      <c r="C210" s="7">
        <v>45845</v>
      </c>
      <c r="D210" t="s">
        <v>30</v>
      </c>
      <c r="E210" t="s">
        <v>44</v>
      </c>
      <c r="F210" t="s">
        <v>48</v>
      </c>
      <c r="G210" t="s">
        <v>28</v>
      </c>
      <c r="H210">
        <v>2071</v>
      </c>
      <c r="I210">
        <v>75</v>
      </c>
      <c r="J210">
        <v>14</v>
      </c>
      <c r="K210">
        <v>7130</v>
      </c>
      <c r="L210">
        <v>10801</v>
      </c>
      <c r="M210">
        <v>3.62</v>
      </c>
      <c r="N210">
        <v>18.670000000000002</v>
      </c>
      <c r="O210">
        <v>51.49</v>
      </c>
    </row>
    <row r="211" spans="1:15" x14ac:dyDescent="0.3">
      <c r="A211">
        <v>210</v>
      </c>
      <c r="B211" t="s">
        <v>252</v>
      </c>
      <c r="C211" s="7">
        <v>45916</v>
      </c>
      <c r="D211" t="s">
        <v>30</v>
      </c>
      <c r="E211" t="s">
        <v>33</v>
      </c>
      <c r="F211" t="s">
        <v>34</v>
      </c>
      <c r="G211" t="s">
        <v>40</v>
      </c>
      <c r="H211">
        <v>7705</v>
      </c>
      <c r="I211">
        <v>475</v>
      </c>
      <c r="J211">
        <v>55</v>
      </c>
      <c r="K211">
        <v>27885</v>
      </c>
      <c r="L211">
        <v>17754</v>
      </c>
      <c r="M211">
        <v>6.16</v>
      </c>
      <c r="N211">
        <v>11.58</v>
      </c>
      <c r="O211">
        <v>-36.33</v>
      </c>
    </row>
    <row r="212" spans="1:15" x14ac:dyDescent="0.3">
      <c r="A212">
        <v>211</v>
      </c>
      <c r="B212" t="s">
        <v>253</v>
      </c>
      <c r="C212" s="7">
        <v>45831</v>
      </c>
      <c r="D212" t="s">
        <v>22</v>
      </c>
      <c r="E212" t="s">
        <v>44</v>
      </c>
      <c r="F212" t="s">
        <v>78</v>
      </c>
      <c r="G212" t="s">
        <v>20</v>
      </c>
      <c r="H212">
        <v>81090</v>
      </c>
      <c r="I212">
        <v>2756</v>
      </c>
      <c r="J212">
        <v>186</v>
      </c>
      <c r="K212">
        <v>48767</v>
      </c>
      <c r="L212">
        <v>200075</v>
      </c>
      <c r="M212">
        <v>3.4</v>
      </c>
      <c r="N212">
        <v>6.75</v>
      </c>
      <c r="O212">
        <v>310.27</v>
      </c>
    </row>
    <row r="213" spans="1:15" x14ac:dyDescent="0.3">
      <c r="A213">
        <v>212</v>
      </c>
      <c r="B213" t="s">
        <v>254</v>
      </c>
      <c r="C213" s="7">
        <v>45728</v>
      </c>
      <c r="D213" t="s">
        <v>17</v>
      </c>
      <c r="E213" t="s">
        <v>44</v>
      </c>
      <c r="F213" t="s">
        <v>56</v>
      </c>
      <c r="G213" t="s">
        <v>40</v>
      </c>
      <c r="H213">
        <v>79966</v>
      </c>
      <c r="I213">
        <v>9140</v>
      </c>
      <c r="J213">
        <v>1826</v>
      </c>
      <c r="K213">
        <v>25254</v>
      </c>
      <c r="L213">
        <v>468301</v>
      </c>
      <c r="M213">
        <v>11.43</v>
      </c>
      <c r="N213">
        <v>19.98</v>
      </c>
      <c r="O213">
        <v>1754.37</v>
      </c>
    </row>
    <row r="214" spans="1:15" x14ac:dyDescent="0.3">
      <c r="A214">
        <v>213</v>
      </c>
      <c r="B214" t="s">
        <v>255</v>
      </c>
      <c r="C214" s="7">
        <v>45971</v>
      </c>
      <c r="D214" t="s">
        <v>42</v>
      </c>
      <c r="E214" t="s">
        <v>26</v>
      </c>
      <c r="F214" t="s">
        <v>27</v>
      </c>
      <c r="G214" t="s">
        <v>40</v>
      </c>
      <c r="H214">
        <v>60898</v>
      </c>
      <c r="I214">
        <v>3048</v>
      </c>
      <c r="J214">
        <v>680</v>
      </c>
      <c r="K214">
        <v>44710</v>
      </c>
      <c r="L214">
        <v>325370</v>
      </c>
      <c r="M214">
        <v>5.01</v>
      </c>
      <c r="N214">
        <v>22.31</v>
      </c>
      <c r="O214">
        <v>627.73</v>
      </c>
    </row>
    <row r="215" spans="1:15" x14ac:dyDescent="0.3">
      <c r="A215">
        <v>214</v>
      </c>
      <c r="B215" t="s">
        <v>256</v>
      </c>
      <c r="C215" s="7">
        <v>45930</v>
      </c>
      <c r="D215" t="s">
        <v>30</v>
      </c>
      <c r="E215" t="s">
        <v>33</v>
      </c>
      <c r="F215" t="s">
        <v>56</v>
      </c>
      <c r="G215" t="s">
        <v>20</v>
      </c>
      <c r="H215">
        <v>97904</v>
      </c>
      <c r="I215">
        <v>5881</v>
      </c>
      <c r="J215">
        <v>1332</v>
      </c>
      <c r="K215">
        <v>17150</v>
      </c>
      <c r="L215">
        <v>2792511</v>
      </c>
      <c r="M215">
        <v>6.01</v>
      </c>
      <c r="N215">
        <v>22.65</v>
      </c>
      <c r="O215">
        <v>16182.4</v>
      </c>
    </row>
    <row r="216" spans="1:15" x14ac:dyDescent="0.3">
      <c r="A216">
        <v>215</v>
      </c>
      <c r="B216" t="s">
        <v>257</v>
      </c>
      <c r="C216" s="7">
        <v>45815</v>
      </c>
      <c r="D216" t="s">
        <v>17</v>
      </c>
      <c r="E216" t="s">
        <v>23</v>
      </c>
      <c r="F216" t="s">
        <v>34</v>
      </c>
      <c r="G216" t="s">
        <v>28</v>
      </c>
      <c r="H216">
        <v>49281</v>
      </c>
      <c r="I216">
        <v>3205</v>
      </c>
      <c r="J216">
        <v>753</v>
      </c>
      <c r="K216">
        <v>5925</v>
      </c>
      <c r="L216">
        <v>850039</v>
      </c>
      <c r="M216">
        <v>6.5</v>
      </c>
      <c r="N216">
        <v>23.49</v>
      </c>
      <c r="O216">
        <v>14245.61</v>
      </c>
    </row>
    <row r="217" spans="1:15" x14ac:dyDescent="0.3">
      <c r="A217">
        <v>216</v>
      </c>
      <c r="B217" t="s">
        <v>258</v>
      </c>
      <c r="C217" s="7">
        <v>45745</v>
      </c>
      <c r="D217" t="s">
        <v>22</v>
      </c>
      <c r="E217" t="s">
        <v>50</v>
      </c>
      <c r="F217" t="s">
        <v>78</v>
      </c>
      <c r="G217" t="s">
        <v>40</v>
      </c>
      <c r="H217">
        <v>35803</v>
      </c>
      <c r="I217">
        <v>5096</v>
      </c>
      <c r="J217">
        <v>567</v>
      </c>
      <c r="K217">
        <v>36209</v>
      </c>
      <c r="L217">
        <v>862566</v>
      </c>
      <c r="M217">
        <v>14.23</v>
      </c>
      <c r="N217">
        <v>11.13</v>
      </c>
      <c r="O217">
        <v>2282.17</v>
      </c>
    </row>
    <row r="218" spans="1:15" x14ac:dyDescent="0.3">
      <c r="A218">
        <v>217</v>
      </c>
      <c r="B218" t="s">
        <v>259</v>
      </c>
      <c r="C218" s="7">
        <v>45872</v>
      </c>
      <c r="D218" t="s">
        <v>39</v>
      </c>
      <c r="E218" t="s">
        <v>50</v>
      </c>
      <c r="F218" t="s">
        <v>45</v>
      </c>
      <c r="G218" t="s">
        <v>28</v>
      </c>
      <c r="H218">
        <v>32745</v>
      </c>
      <c r="I218">
        <v>585</v>
      </c>
      <c r="J218">
        <v>39</v>
      </c>
      <c r="K218">
        <v>9944</v>
      </c>
      <c r="L218">
        <v>46271</v>
      </c>
      <c r="M218">
        <v>1.79</v>
      </c>
      <c r="N218">
        <v>6.67</v>
      </c>
      <c r="O218">
        <v>365.33</v>
      </c>
    </row>
    <row r="219" spans="1:15" x14ac:dyDescent="0.3">
      <c r="A219">
        <v>218</v>
      </c>
      <c r="B219" t="s">
        <v>260</v>
      </c>
      <c r="C219" s="7">
        <v>46019</v>
      </c>
      <c r="D219" t="s">
        <v>39</v>
      </c>
      <c r="E219" t="s">
        <v>36</v>
      </c>
      <c r="F219" t="s">
        <v>19</v>
      </c>
      <c r="G219" t="s">
        <v>28</v>
      </c>
      <c r="H219">
        <v>66774</v>
      </c>
      <c r="I219">
        <v>8393</v>
      </c>
      <c r="J219">
        <v>1954</v>
      </c>
      <c r="K219">
        <v>42495</v>
      </c>
      <c r="L219">
        <v>3633258</v>
      </c>
      <c r="M219">
        <v>12.57</v>
      </c>
      <c r="N219">
        <v>23.28</v>
      </c>
      <c r="O219">
        <v>8449.92</v>
      </c>
    </row>
    <row r="220" spans="1:15" x14ac:dyDescent="0.3">
      <c r="A220">
        <v>219</v>
      </c>
      <c r="B220" t="s">
        <v>261</v>
      </c>
      <c r="C220" s="7">
        <v>45893</v>
      </c>
      <c r="D220" t="s">
        <v>22</v>
      </c>
      <c r="E220" t="s">
        <v>44</v>
      </c>
      <c r="F220" t="s">
        <v>19</v>
      </c>
      <c r="G220" t="s">
        <v>28</v>
      </c>
      <c r="H220">
        <v>87799</v>
      </c>
      <c r="I220">
        <v>8714</v>
      </c>
      <c r="J220">
        <v>1250</v>
      </c>
      <c r="K220">
        <v>19153</v>
      </c>
      <c r="L220">
        <v>2997764</v>
      </c>
      <c r="M220">
        <v>9.92</v>
      </c>
      <c r="N220">
        <v>14.34</v>
      </c>
      <c r="O220">
        <v>15551.81</v>
      </c>
    </row>
    <row r="221" spans="1:15" x14ac:dyDescent="0.3">
      <c r="A221">
        <v>220</v>
      </c>
      <c r="B221" t="s">
        <v>262</v>
      </c>
      <c r="C221" s="7">
        <v>45970</v>
      </c>
      <c r="D221" t="s">
        <v>30</v>
      </c>
      <c r="E221" t="s">
        <v>36</v>
      </c>
      <c r="F221" t="s">
        <v>45</v>
      </c>
      <c r="G221" t="s">
        <v>28</v>
      </c>
      <c r="H221">
        <v>89587</v>
      </c>
      <c r="I221">
        <v>12706</v>
      </c>
      <c r="J221">
        <v>3042</v>
      </c>
      <c r="K221">
        <v>32344</v>
      </c>
      <c r="L221">
        <v>5412589</v>
      </c>
      <c r="M221">
        <v>14.18</v>
      </c>
      <c r="N221">
        <v>23.94</v>
      </c>
      <c r="O221">
        <v>16634.55</v>
      </c>
    </row>
    <row r="222" spans="1:15" x14ac:dyDescent="0.3">
      <c r="A222">
        <v>221</v>
      </c>
      <c r="B222" t="s">
        <v>263</v>
      </c>
      <c r="C222" s="7">
        <v>45805</v>
      </c>
      <c r="D222" t="s">
        <v>17</v>
      </c>
      <c r="E222" t="s">
        <v>36</v>
      </c>
      <c r="F222" t="s">
        <v>56</v>
      </c>
      <c r="G222" t="s">
        <v>28</v>
      </c>
      <c r="H222">
        <v>74149</v>
      </c>
      <c r="I222">
        <v>5631</v>
      </c>
      <c r="J222">
        <v>572</v>
      </c>
      <c r="K222">
        <v>47104</v>
      </c>
      <c r="L222">
        <v>1406154</v>
      </c>
      <c r="M222">
        <v>7.59</v>
      </c>
      <c r="N222">
        <v>10.16</v>
      </c>
      <c r="O222">
        <v>2885.24</v>
      </c>
    </row>
    <row r="223" spans="1:15" x14ac:dyDescent="0.3">
      <c r="A223">
        <v>222</v>
      </c>
      <c r="B223" t="s">
        <v>264</v>
      </c>
      <c r="C223" s="7">
        <v>45798</v>
      </c>
      <c r="D223" t="s">
        <v>42</v>
      </c>
      <c r="E223" t="s">
        <v>18</v>
      </c>
      <c r="F223" t="s">
        <v>34</v>
      </c>
      <c r="G223" t="s">
        <v>40</v>
      </c>
      <c r="H223">
        <v>63888</v>
      </c>
      <c r="I223">
        <v>6352</v>
      </c>
      <c r="J223">
        <v>1274</v>
      </c>
      <c r="K223">
        <v>46718</v>
      </c>
      <c r="L223">
        <v>2572464</v>
      </c>
      <c r="M223">
        <v>9.94</v>
      </c>
      <c r="N223">
        <v>20.059999999999999</v>
      </c>
      <c r="O223">
        <v>5406.35</v>
      </c>
    </row>
    <row r="224" spans="1:15" x14ac:dyDescent="0.3">
      <c r="A224">
        <v>223</v>
      </c>
      <c r="B224" t="s">
        <v>265</v>
      </c>
      <c r="C224" s="7">
        <v>45732</v>
      </c>
      <c r="D224" t="s">
        <v>42</v>
      </c>
      <c r="E224" t="s">
        <v>23</v>
      </c>
      <c r="F224" t="s">
        <v>58</v>
      </c>
      <c r="G224" t="s">
        <v>40</v>
      </c>
      <c r="H224">
        <v>72197</v>
      </c>
      <c r="I224">
        <v>6941</v>
      </c>
      <c r="J224">
        <v>946</v>
      </c>
      <c r="K224">
        <v>41010</v>
      </c>
      <c r="L224">
        <v>2264091</v>
      </c>
      <c r="M224">
        <v>9.61</v>
      </c>
      <c r="N224">
        <v>13.63</v>
      </c>
      <c r="O224">
        <v>5420.87</v>
      </c>
    </row>
    <row r="225" spans="1:15" x14ac:dyDescent="0.3">
      <c r="A225">
        <v>224</v>
      </c>
      <c r="B225" t="s">
        <v>266</v>
      </c>
      <c r="C225" s="7">
        <v>45767</v>
      </c>
      <c r="D225" t="s">
        <v>39</v>
      </c>
      <c r="E225" t="s">
        <v>33</v>
      </c>
      <c r="F225" t="s">
        <v>19</v>
      </c>
      <c r="G225" t="s">
        <v>40</v>
      </c>
      <c r="H225">
        <v>11358</v>
      </c>
      <c r="I225">
        <v>822</v>
      </c>
      <c r="J225">
        <v>129</v>
      </c>
      <c r="K225">
        <v>32971</v>
      </c>
      <c r="L225">
        <v>245906</v>
      </c>
      <c r="M225">
        <v>7.24</v>
      </c>
      <c r="N225">
        <v>15.69</v>
      </c>
      <c r="O225">
        <v>645.83000000000004</v>
      </c>
    </row>
    <row r="226" spans="1:15" x14ac:dyDescent="0.3">
      <c r="A226">
        <v>225</v>
      </c>
      <c r="B226" t="s">
        <v>267</v>
      </c>
      <c r="C226" s="7">
        <v>45782</v>
      </c>
      <c r="D226" t="s">
        <v>25</v>
      </c>
      <c r="E226" t="s">
        <v>36</v>
      </c>
      <c r="F226" t="s">
        <v>45</v>
      </c>
      <c r="G226" t="s">
        <v>20</v>
      </c>
      <c r="H226">
        <v>36601</v>
      </c>
      <c r="I226">
        <v>1490</v>
      </c>
      <c r="J226">
        <v>84</v>
      </c>
      <c r="K226">
        <v>30976</v>
      </c>
      <c r="L226">
        <v>128440</v>
      </c>
      <c r="M226">
        <v>4.07</v>
      </c>
      <c r="N226">
        <v>5.64</v>
      </c>
      <c r="O226">
        <v>314.64</v>
      </c>
    </row>
    <row r="227" spans="1:15" x14ac:dyDescent="0.3">
      <c r="A227">
        <v>226</v>
      </c>
      <c r="B227" t="s">
        <v>268</v>
      </c>
      <c r="C227" s="7">
        <v>45728</v>
      </c>
      <c r="D227" t="s">
        <v>25</v>
      </c>
      <c r="E227" t="s">
        <v>26</v>
      </c>
      <c r="F227" t="s">
        <v>27</v>
      </c>
      <c r="G227" t="s">
        <v>40</v>
      </c>
      <c r="H227">
        <v>14133</v>
      </c>
      <c r="I227">
        <v>987</v>
      </c>
      <c r="J227">
        <v>103</v>
      </c>
      <c r="K227">
        <v>36009</v>
      </c>
      <c r="L227">
        <v>39787</v>
      </c>
      <c r="M227">
        <v>6.98</v>
      </c>
      <c r="N227">
        <v>10.44</v>
      </c>
      <c r="O227">
        <v>10.49</v>
      </c>
    </row>
    <row r="228" spans="1:15" x14ac:dyDescent="0.3">
      <c r="A228">
        <v>227</v>
      </c>
      <c r="B228" t="s">
        <v>269</v>
      </c>
      <c r="C228" s="7">
        <v>45822</v>
      </c>
      <c r="D228" t="s">
        <v>42</v>
      </c>
      <c r="E228" t="s">
        <v>23</v>
      </c>
      <c r="F228" t="s">
        <v>37</v>
      </c>
      <c r="G228" t="s">
        <v>40</v>
      </c>
      <c r="H228">
        <v>63350</v>
      </c>
      <c r="I228">
        <v>8455</v>
      </c>
      <c r="J228">
        <v>1501</v>
      </c>
      <c r="K228">
        <v>10373</v>
      </c>
      <c r="L228">
        <v>3625212</v>
      </c>
      <c r="M228">
        <v>13.35</v>
      </c>
      <c r="N228">
        <v>17.75</v>
      </c>
      <c r="O228">
        <v>34848.31</v>
      </c>
    </row>
    <row r="229" spans="1:15" x14ac:dyDescent="0.3">
      <c r="A229">
        <v>228</v>
      </c>
      <c r="B229" t="s">
        <v>270</v>
      </c>
      <c r="C229" s="7">
        <v>45748</v>
      </c>
      <c r="D229" t="s">
        <v>25</v>
      </c>
      <c r="E229" t="s">
        <v>50</v>
      </c>
      <c r="F229" t="s">
        <v>56</v>
      </c>
      <c r="G229" t="s">
        <v>20</v>
      </c>
      <c r="H229">
        <v>76252</v>
      </c>
      <c r="I229">
        <v>4566</v>
      </c>
      <c r="J229">
        <v>167</v>
      </c>
      <c r="K229">
        <v>45705</v>
      </c>
      <c r="L229">
        <v>93754</v>
      </c>
      <c r="M229">
        <v>5.99</v>
      </c>
      <c r="N229">
        <v>3.66</v>
      </c>
      <c r="O229">
        <v>105.13</v>
      </c>
    </row>
    <row r="230" spans="1:15" x14ac:dyDescent="0.3">
      <c r="A230">
        <v>229</v>
      </c>
      <c r="B230" t="s">
        <v>271</v>
      </c>
      <c r="C230" s="7">
        <v>45712</v>
      </c>
      <c r="D230" t="s">
        <v>42</v>
      </c>
      <c r="E230" t="s">
        <v>33</v>
      </c>
      <c r="F230" t="s">
        <v>56</v>
      </c>
      <c r="G230" t="s">
        <v>40</v>
      </c>
      <c r="H230">
        <v>99173</v>
      </c>
      <c r="I230">
        <v>5733</v>
      </c>
      <c r="J230">
        <v>190</v>
      </c>
      <c r="K230">
        <v>959</v>
      </c>
      <c r="L230">
        <v>282095</v>
      </c>
      <c r="M230">
        <v>5.78</v>
      </c>
      <c r="N230">
        <v>3.31</v>
      </c>
      <c r="O230">
        <v>29324.12</v>
      </c>
    </row>
    <row r="231" spans="1:15" x14ac:dyDescent="0.3">
      <c r="A231">
        <v>230</v>
      </c>
      <c r="B231" t="s">
        <v>272</v>
      </c>
      <c r="C231" s="7">
        <v>45916</v>
      </c>
      <c r="D231" t="s">
        <v>30</v>
      </c>
      <c r="E231" t="s">
        <v>33</v>
      </c>
      <c r="F231" t="s">
        <v>45</v>
      </c>
      <c r="G231" t="s">
        <v>20</v>
      </c>
      <c r="H231">
        <v>72211</v>
      </c>
      <c r="I231">
        <v>9312</v>
      </c>
      <c r="J231">
        <v>2209</v>
      </c>
      <c r="K231">
        <v>44518</v>
      </c>
      <c r="L231">
        <v>1028002</v>
      </c>
      <c r="M231">
        <v>12.9</v>
      </c>
      <c r="N231">
        <v>23.72</v>
      </c>
      <c r="O231">
        <v>2209.16</v>
      </c>
    </row>
    <row r="232" spans="1:15" x14ac:dyDescent="0.3">
      <c r="A232">
        <v>231</v>
      </c>
      <c r="B232" t="s">
        <v>273</v>
      </c>
      <c r="C232" s="7">
        <v>45753</v>
      </c>
      <c r="D232" t="s">
        <v>25</v>
      </c>
      <c r="E232" t="s">
        <v>44</v>
      </c>
      <c r="F232" t="s">
        <v>58</v>
      </c>
      <c r="G232" t="s">
        <v>40</v>
      </c>
      <c r="H232">
        <v>44343</v>
      </c>
      <c r="I232">
        <v>1774</v>
      </c>
      <c r="J232">
        <v>409</v>
      </c>
      <c r="K232">
        <v>23216</v>
      </c>
      <c r="L232">
        <v>308620</v>
      </c>
      <c r="M232">
        <v>4</v>
      </c>
      <c r="N232">
        <v>23.06</v>
      </c>
      <c r="O232">
        <v>1229.33</v>
      </c>
    </row>
    <row r="233" spans="1:15" x14ac:dyDescent="0.3">
      <c r="A233">
        <v>232</v>
      </c>
      <c r="B233" t="s">
        <v>274</v>
      </c>
      <c r="C233" s="7">
        <v>45865</v>
      </c>
      <c r="D233" t="s">
        <v>30</v>
      </c>
      <c r="E233" t="s">
        <v>44</v>
      </c>
      <c r="F233" t="s">
        <v>37</v>
      </c>
      <c r="G233" t="s">
        <v>28</v>
      </c>
      <c r="H233">
        <v>89395</v>
      </c>
      <c r="I233">
        <v>13300</v>
      </c>
      <c r="J233">
        <v>1057</v>
      </c>
      <c r="K233">
        <v>9187</v>
      </c>
      <c r="L233">
        <v>2285175</v>
      </c>
      <c r="M233">
        <v>14.88</v>
      </c>
      <c r="N233">
        <v>7.95</v>
      </c>
      <c r="O233">
        <v>24774.01</v>
      </c>
    </row>
    <row r="234" spans="1:15" x14ac:dyDescent="0.3">
      <c r="A234">
        <v>233</v>
      </c>
      <c r="B234" t="s">
        <v>275</v>
      </c>
      <c r="C234" s="7">
        <v>45785</v>
      </c>
      <c r="D234" t="s">
        <v>25</v>
      </c>
      <c r="E234" t="s">
        <v>33</v>
      </c>
      <c r="F234" t="s">
        <v>27</v>
      </c>
      <c r="G234" t="s">
        <v>20</v>
      </c>
      <c r="H234">
        <v>88720</v>
      </c>
      <c r="I234">
        <v>2449</v>
      </c>
      <c r="J234">
        <v>237</v>
      </c>
      <c r="K234">
        <v>49093</v>
      </c>
      <c r="L234">
        <v>301468</v>
      </c>
      <c r="M234">
        <v>2.76</v>
      </c>
      <c r="N234">
        <v>9.68</v>
      </c>
      <c r="O234">
        <v>514.07000000000005</v>
      </c>
    </row>
    <row r="235" spans="1:15" x14ac:dyDescent="0.3">
      <c r="A235">
        <v>234</v>
      </c>
      <c r="B235" t="s">
        <v>276</v>
      </c>
      <c r="C235" s="7">
        <v>45663</v>
      </c>
      <c r="D235" t="s">
        <v>42</v>
      </c>
      <c r="E235" t="s">
        <v>44</v>
      </c>
      <c r="F235" t="s">
        <v>45</v>
      </c>
      <c r="G235" t="s">
        <v>20</v>
      </c>
      <c r="H235">
        <v>59554</v>
      </c>
      <c r="I235">
        <v>4969</v>
      </c>
      <c r="J235">
        <v>774</v>
      </c>
      <c r="K235">
        <v>15446</v>
      </c>
      <c r="L235">
        <v>1430951</v>
      </c>
      <c r="M235">
        <v>8.34</v>
      </c>
      <c r="N235">
        <v>15.58</v>
      </c>
      <c r="O235">
        <v>9164.0300000000007</v>
      </c>
    </row>
    <row r="236" spans="1:15" x14ac:dyDescent="0.3">
      <c r="A236">
        <v>235</v>
      </c>
      <c r="B236" t="s">
        <v>277</v>
      </c>
      <c r="C236" s="7">
        <v>45915</v>
      </c>
      <c r="D236" t="s">
        <v>17</v>
      </c>
      <c r="E236" t="s">
        <v>33</v>
      </c>
      <c r="F236" t="s">
        <v>37</v>
      </c>
      <c r="G236" t="s">
        <v>40</v>
      </c>
      <c r="H236">
        <v>88528</v>
      </c>
      <c r="I236">
        <v>2821</v>
      </c>
      <c r="J236">
        <v>532</v>
      </c>
      <c r="K236">
        <v>15687</v>
      </c>
      <c r="L236">
        <v>586652</v>
      </c>
      <c r="M236">
        <v>3.19</v>
      </c>
      <c r="N236">
        <v>18.86</v>
      </c>
      <c r="O236">
        <v>3639.75</v>
      </c>
    </row>
    <row r="237" spans="1:15" x14ac:dyDescent="0.3">
      <c r="A237">
        <v>236</v>
      </c>
      <c r="B237" t="s">
        <v>278</v>
      </c>
      <c r="C237" s="7">
        <v>45902</v>
      </c>
      <c r="D237" t="s">
        <v>39</v>
      </c>
      <c r="E237" t="s">
        <v>62</v>
      </c>
      <c r="F237" t="s">
        <v>34</v>
      </c>
      <c r="G237" t="s">
        <v>28</v>
      </c>
      <c r="H237">
        <v>39671</v>
      </c>
      <c r="I237">
        <v>3406</v>
      </c>
      <c r="J237">
        <v>697</v>
      </c>
      <c r="K237">
        <v>11432</v>
      </c>
      <c r="L237">
        <v>1672659</v>
      </c>
      <c r="M237">
        <v>8.59</v>
      </c>
      <c r="N237">
        <v>20.46</v>
      </c>
      <c r="O237">
        <v>14531.32</v>
      </c>
    </row>
    <row r="238" spans="1:15" x14ac:dyDescent="0.3">
      <c r="A238">
        <v>237</v>
      </c>
      <c r="B238" t="s">
        <v>279</v>
      </c>
      <c r="C238" s="7">
        <v>45998</v>
      </c>
      <c r="D238" t="s">
        <v>39</v>
      </c>
      <c r="E238" t="s">
        <v>36</v>
      </c>
      <c r="F238" t="s">
        <v>34</v>
      </c>
      <c r="G238" t="s">
        <v>20</v>
      </c>
      <c r="H238">
        <v>55505</v>
      </c>
      <c r="I238">
        <v>6305</v>
      </c>
      <c r="J238">
        <v>1250</v>
      </c>
      <c r="K238">
        <v>45683</v>
      </c>
      <c r="L238">
        <v>2412217</v>
      </c>
      <c r="M238">
        <v>11.36</v>
      </c>
      <c r="N238">
        <v>19.829999999999998</v>
      </c>
      <c r="O238">
        <v>5180.29</v>
      </c>
    </row>
    <row r="239" spans="1:15" x14ac:dyDescent="0.3">
      <c r="A239">
        <v>238</v>
      </c>
      <c r="B239" t="s">
        <v>280</v>
      </c>
      <c r="C239" s="7">
        <v>45946</v>
      </c>
      <c r="D239" t="s">
        <v>25</v>
      </c>
      <c r="E239" t="s">
        <v>23</v>
      </c>
      <c r="F239" t="s">
        <v>19</v>
      </c>
      <c r="G239" t="s">
        <v>40</v>
      </c>
      <c r="H239">
        <v>69879</v>
      </c>
      <c r="I239">
        <v>8017</v>
      </c>
      <c r="J239">
        <v>1241</v>
      </c>
      <c r="K239">
        <v>35336</v>
      </c>
      <c r="L239">
        <v>413925</v>
      </c>
      <c r="M239">
        <v>11.47</v>
      </c>
      <c r="N239">
        <v>15.48</v>
      </c>
      <c r="O239">
        <v>1071.3800000000001</v>
      </c>
    </row>
    <row r="240" spans="1:15" x14ac:dyDescent="0.3">
      <c r="A240">
        <v>239</v>
      </c>
      <c r="B240" t="s">
        <v>281</v>
      </c>
      <c r="C240" s="7">
        <v>45924</v>
      </c>
      <c r="D240" t="s">
        <v>30</v>
      </c>
      <c r="E240" t="s">
        <v>18</v>
      </c>
      <c r="F240" t="s">
        <v>45</v>
      </c>
      <c r="G240" t="s">
        <v>40</v>
      </c>
      <c r="H240">
        <v>27497</v>
      </c>
      <c r="I240">
        <v>2619</v>
      </c>
      <c r="J240">
        <v>601</v>
      </c>
      <c r="K240">
        <v>7918</v>
      </c>
      <c r="L240">
        <v>553567</v>
      </c>
      <c r="M240">
        <v>9.52</v>
      </c>
      <c r="N240">
        <v>22.95</v>
      </c>
      <c r="O240">
        <v>6891.52</v>
      </c>
    </row>
    <row r="241" spans="1:15" x14ac:dyDescent="0.3">
      <c r="A241">
        <v>240</v>
      </c>
      <c r="B241" t="s">
        <v>282</v>
      </c>
      <c r="C241" s="7">
        <v>45686</v>
      </c>
      <c r="D241" t="s">
        <v>30</v>
      </c>
      <c r="E241" t="s">
        <v>26</v>
      </c>
      <c r="F241" t="s">
        <v>19</v>
      </c>
      <c r="G241" t="s">
        <v>28</v>
      </c>
      <c r="H241">
        <v>77434</v>
      </c>
      <c r="I241">
        <v>8782</v>
      </c>
      <c r="J241">
        <v>361</v>
      </c>
      <c r="K241">
        <v>44995</v>
      </c>
      <c r="L241">
        <v>432075</v>
      </c>
      <c r="M241">
        <v>11.34</v>
      </c>
      <c r="N241">
        <v>4.1100000000000003</v>
      </c>
      <c r="O241">
        <v>860.27</v>
      </c>
    </row>
    <row r="242" spans="1:15" x14ac:dyDescent="0.3">
      <c r="A242">
        <v>241</v>
      </c>
      <c r="B242" t="s">
        <v>283</v>
      </c>
      <c r="C242" s="7">
        <v>45669</v>
      </c>
      <c r="D242" t="s">
        <v>30</v>
      </c>
      <c r="E242" t="s">
        <v>33</v>
      </c>
      <c r="F242" t="s">
        <v>48</v>
      </c>
      <c r="G242" t="s">
        <v>40</v>
      </c>
      <c r="H242">
        <v>60873</v>
      </c>
      <c r="I242">
        <v>1553</v>
      </c>
      <c r="J242">
        <v>317</v>
      </c>
      <c r="K242">
        <v>23388</v>
      </c>
      <c r="L242">
        <v>648662</v>
      </c>
      <c r="M242">
        <v>2.5499999999999998</v>
      </c>
      <c r="N242">
        <v>20.41</v>
      </c>
      <c r="O242">
        <v>2673.51</v>
      </c>
    </row>
    <row r="243" spans="1:15" x14ac:dyDescent="0.3">
      <c r="A243">
        <v>242</v>
      </c>
      <c r="B243" t="s">
        <v>284</v>
      </c>
      <c r="C243" s="7">
        <v>45935</v>
      </c>
      <c r="D243" t="s">
        <v>25</v>
      </c>
      <c r="E243" t="s">
        <v>18</v>
      </c>
      <c r="F243" t="s">
        <v>56</v>
      </c>
      <c r="G243" t="s">
        <v>20</v>
      </c>
      <c r="H243">
        <v>29560</v>
      </c>
      <c r="I243">
        <v>893</v>
      </c>
      <c r="J243">
        <v>28</v>
      </c>
      <c r="K243">
        <v>21473</v>
      </c>
      <c r="L243">
        <v>50285</v>
      </c>
      <c r="M243">
        <v>3.02</v>
      </c>
      <c r="N243">
        <v>3.14</v>
      </c>
      <c r="O243">
        <v>134.18</v>
      </c>
    </row>
    <row r="244" spans="1:15" x14ac:dyDescent="0.3">
      <c r="A244">
        <v>243</v>
      </c>
      <c r="B244" t="s">
        <v>285</v>
      </c>
      <c r="C244" s="7">
        <v>45988</v>
      </c>
      <c r="D244" t="s">
        <v>30</v>
      </c>
      <c r="E244" t="s">
        <v>44</v>
      </c>
      <c r="F244" t="s">
        <v>27</v>
      </c>
      <c r="G244" t="s">
        <v>28</v>
      </c>
      <c r="H244">
        <v>38629</v>
      </c>
      <c r="I244">
        <v>3735</v>
      </c>
      <c r="J244">
        <v>258</v>
      </c>
      <c r="K244">
        <v>38564</v>
      </c>
      <c r="L244">
        <v>503021</v>
      </c>
      <c r="M244">
        <v>9.67</v>
      </c>
      <c r="N244">
        <v>6.91</v>
      </c>
      <c r="O244">
        <v>1204.3800000000001</v>
      </c>
    </row>
    <row r="245" spans="1:15" x14ac:dyDescent="0.3">
      <c r="A245">
        <v>244</v>
      </c>
      <c r="B245" t="s">
        <v>286</v>
      </c>
      <c r="C245" s="7">
        <v>45934</v>
      </c>
      <c r="D245" t="s">
        <v>39</v>
      </c>
      <c r="E245" t="s">
        <v>44</v>
      </c>
      <c r="F245" t="s">
        <v>37</v>
      </c>
      <c r="G245" t="s">
        <v>20</v>
      </c>
      <c r="H245">
        <v>50479</v>
      </c>
      <c r="I245">
        <v>3581</v>
      </c>
      <c r="J245">
        <v>153</v>
      </c>
      <c r="K245">
        <v>34295</v>
      </c>
      <c r="L245">
        <v>260898</v>
      </c>
      <c r="M245">
        <v>7.09</v>
      </c>
      <c r="N245">
        <v>4.2699999999999996</v>
      </c>
      <c r="O245">
        <v>660.74</v>
      </c>
    </row>
    <row r="246" spans="1:15" x14ac:dyDescent="0.3">
      <c r="A246">
        <v>245</v>
      </c>
      <c r="B246" t="s">
        <v>287</v>
      </c>
      <c r="C246" s="7">
        <v>45659</v>
      </c>
      <c r="D246" t="s">
        <v>25</v>
      </c>
      <c r="E246" t="s">
        <v>33</v>
      </c>
      <c r="F246" t="s">
        <v>56</v>
      </c>
      <c r="G246" t="s">
        <v>40</v>
      </c>
      <c r="H246">
        <v>71419</v>
      </c>
      <c r="I246">
        <v>7153</v>
      </c>
      <c r="J246">
        <v>1226</v>
      </c>
      <c r="K246">
        <v>6804</v>
      </c>
      <c r="L246">
        <v>3003703</v>
      </c>
      <c r="M246">
        <v>10.02</v>
      </c>
      <c r="N246">
        <v>17.14</v>
      </c>
      <c r="O246">
        <v>44048.21</v>
      </c>
    </row>
    <row r="247" spans="1:15" x14ac:dyDescent="0.3">
      <c r="A247">
        <v>246</v>
      </c>
      <c r="B247" t="s">
        <v>288</v>
      </c>
      <c r="C247" s="7">
        <v>45784</v>
      </c>
      <c r="D247" t="s">
        <v>30</v>
      </c>
      <c r="E247" t="s">
        <v>44</v>
      </c>
      <c r="F247" t="s">
        <v>78</v>
      </c>
      <c r="G247" t="s">
        <v>28</v>
      </c>
      <c r="H247">
        <v>95253</v>
      </c>
      <c r="I247">
        <v>9872</v>
      </c>
      <c r="J247">
        <v>1934</v>
      </c>
      <c r="K247">
        <v>26831</v>
      </c>
      <c r="L247">
        <v>4032191</v>
      </c>
      <c r="M247">
        <v>10.36</v>
      </c>
      <c r="N247">
        <v>19.59</v>
      </c>
      <c r="O247">
        <v>14928.27</v>
      </c>
    </row>
    <row r="248" spans="1:15" x14ac:dyDescent="0.3">
      <c r="A248">
        <v>247</v>
      </c>
      <c r="B248" t="s">
        <v>289</v>
      </c>
      <c r="C248" s="7">
        <v>45996</v>
      </c>
      <c r="D248" t="s">
        <v>30</v>
      </c>
      <c r="E248" t="s">
        <v>23</v>
      </c>
      <c r="F248" t="s">
        <v>45</v>
      </c>
      <c r="G248" t="s">
        <v>20</v>
      </c>
      <c r="H248">
        <v>25704</v>
      </c>
      <c r="I248">
        <v>3841</v>
      </c>
      <c r="J248">
        <v>818</v>
      </c>
      <c r="K248">
        <v>38392</v>
      </c>
      <c r="L248">
        <v>184631</v>
      </c>
      <c r="M248">
        <v>14.94</v>
      </c>
      <c r="N248">
        <v>21.3</v>
      </c>
      <c r="O248">
        <v>380.91</v>
      </c>
    </row>
    <row r="249" spans="1:15" x14ac:dyDescent="0.3">
      <c r="A249">
        <v>248</v>
      </c>
      <c r="B249" t="s">
        <v>290</v>
      </c>
      <c r="C249" s="7">
        <v>45682</v>
      </c>
      <c r="D249" t="s">
        <v>39</v>
      </c>
      <c r="E249" t="s">
        <v>23</v>
      </c>
      <c r="F249" t="s">
        <v>27</v>
      </c>
      <c r="G249" t="s">
        <v>28</v>
      </c>
      <c r="H249">
        <v>9819</v>
      </c>
      <c r="I249">
        <v>304</v>
      </c>
      <c r="J249">
        <v>10</v>
      </c>
      <c r="K249">
        <v>22599</v>
      </c>
      <c r="L249">
        <v>17293</v>
      </c>
      <c r="M249">
        <v>3.1</v>
      </c>
      <c r="N249">
        <v>3.29</v>
      </c>
      <c r="O249">
        <v>-23.48</v>
      </c>
    </row>
    <row r="250" spans="1:15" x14ac:dyDescent="0.3">
      <c r="A250">
        <v>249</v>
      </c>
      <c r="B250" t="s">
        <v>291</v>
      </c>
      <c r="C250" s="7">
        <v>45729</v>
      </c>
      <c r="D250" t="s">
        <v>22</v>
      </c>
      <c r="E250" t="s">
        <v>33</v>
      </c>
      <c r="F250" t="s">
        <v>45</v>
      </c>
      <c r="G250" t="s">
        <v>40</v>
      </c>
      <c r="H250">
        <v>31715</v>
      </c>
      <c r="I250">
        <v>4738</v>
      </c>
      <c r="J250">
        <v>538</v>
      </c>
      <c r="K250">
        <v>37842</v>
      </c>
      <c r="L250">
        <v>1061877</v>
      </c>
      <c r="M250">
        <v>14.94</v>
      </c>
      <c r="N250">
        <v>11.36</v>
      </c>
      <c r="O250">
        <v>2706.07</v>
      </c>
    </row>
    <row r="251" spans="1:15" x14ac:dyDescent="0.3">
      <c r="A251">
        <v>250</v>
      </c>
      <c r="B251" t="s">
        <v>292</v>
      </c>
      <c r="C251" s="7">
        <v>45822</v>
      </c>
      <c r="D251" t="s">
        <v>39</v>
      </c>
      <c r="E251" t="s">
        <v>33</v>
      </c>
      <c r="F251" t="s">
        <v>78</v>
      </c>
      <c r="G251" t="s">
        <v>40</v>
      </c>
      <c r="H251">
        <v>76511</v>
      </c>
      <c r="I251">
        <v>5989</v>
      </c>
      <c r="J251">
        <v>1301</v>
      </c>
      <c r="K251">
        <v>30097</v>
      </c>
      <c r="L251">
        <v>2251315</v>
      </c>
      <c r="M251">
        <v>7.83</v>
      </c>
      <c r="N251">
        <v>21.72</v>
      </c>
      <c r="O251">
        <v>7380.22</v>
      </c>
    </row>
    <row r="252" spans="1:15" x14ac:dyDescent="0.3">
      <c r="A252">
        <v>251</v>
      </c>
      <c r="B252" t="s">
        <v>293</v>
      </c>
      <c r="C252" s="7">
        <v>45960</v>
      </c>
      <c r="D252" t="s">
        <v>17</v>
      </c>
      <c r="E252" t="s">
        <v>26</v>
      </c>
      <c r="F252" t="s">
        <v>27</v>
      </c>
      <c r="G252" t="s">
        <v>40</v>
      </c>
      <c r="H252">
        <v>69321</v>
      </c>
      <c r="I252">
        <v>4314</v>
      </c>
      <c r="J252">
        <v>509</v>
      </c>
      <c r="K252">
        <v>15375</v>
      </c>
      <c r="L252">
        <v>149264</v>
      </c>
      <c r="M252">
        <v>6.22</v>
      </c>
      <c r="N252">
        <v>11.8</v>
      </c>
      <c r="O252">
        <v>870.84</v>
      </c>
    </row>
    <row r="253" spans="1:15" x14ac:dyDescent="0.3">
      <c r="A253">
        <v>252</v>
      </c>
      <c r="B253" t="s">
        <v>294</v>
      </c>
      <c r="C253" s="7">
        <v>45926</v>
      </c>
      <c r="D253" t="s">
        <v>42</v>
      </c>
      <c r="E253" t="s">
        <v>50</v>
      </c>
      <c r="F253" t="s">
        <v>27</v>
      </c>
      <c r="G253" t="s">
        <v>20</v>
      </c>
      <c r="H253">
        <v>65962</v>
      </c>
      <c r="I253">
        <v>1427</v>
      </c>
      <c r="J253">
        <v>204</v>
      </c>
      <c r="K253">
        <v>47109</v>
      </c>
      <c r="L253">
        <v>352442</v>
      </c>
      <c r="M253">
        <v>2.16</v>
      </c>
      <c r="N253">
        <v>14.3</v>
      </c>
      <c r="O253">
        <v>648.15</v>
      </c>
    </row>
    <row r="254" spans="1:15" x14ac:dyDescent="0.3">
      <c r="A254">
        <v>253</v>
      </c>
      <c r="B254" t="s">
        <v>295</v>
      </c>
      <c r="C254" s="7">
        <v>45773</v>
      </c>
      <c r="D254" t="s">
        <v>42</v>
      </c>
      <c r="E254" t="s">
        <v>26</v>
      </c>
      <c r="F254" t="s">
        <v>56</v>
      </c>
      <c r="G254" t="s">
        <v>20</v>
      </c>
      <c r="H254">
        <v>40306</v>
      </c>
      <c r="I254">
        <v>3486</v>
      </c>
      <c r="J254">
        <v>257</v>
      </c>
      <c r="K254">
        <v>37844</v>
      </c>
      <c r="L254">
        <v>324532</v>
      </c>
      <c r="M254">
        <v>8.65</v>
      </c>
      <c r="N254">
        <v>7.37</v>
      </c>
      <c r="O254">
        <v>757.56</v>
      </c>
    </row>
    <row r="255" spans="1:15" x14ac:dyDescent="0.3">
      <c r="A255">
        <v>254</v>
      </c>
      <c r="B255" t="s">
        <v>296</v>
      </c>
      <c r="C255" s="7">
        <v>45782</v>
      </c>
      <c r="D255" t="s">
        <v>42</v>
      </c>
      <c r="E255" t="s">
        <v>36</v>
      </c>
      <c r="F255" t="s">
        <v>31</v>
      </c>
      <c r="G255" t="s">
        <v>40</v>
      </c>
      <c r="H255">
        <v>74713</v>
      </c>
      <c r="I255">
        <v>7508</v>
      </c>
      <c r="J255">
        <v>1003</v>
      </c>
      <c r="K255">
        <v>28086</v>
      </c>
      <c r="L255">
        <v>466513</v>
      </c>
      <c r="M255">
        <v>10.050000000000001</v>
      </c>
      <c r="N255">
        <v>13.36</v>
      </c>
      <c r="O255">
        <v>1561.04</v>
      </c>
    </row>
    <row r="256" spans="1:15" x14ac:dyDescent="0.3">
      <c r="A256">
        <v>255</v>
      </c>
      <c r="B256" t="s">
        <v>297</v>
      </c>
      <c r="C256" s="7">
        <v>45755</v>
      </c>
      <c r="D256" t="s">
        <v>25</v>
      </c>
      <c r="E256" t="s">
        <v>33</v>
      </c>
      <c r="F256" t="s">
        <v>27</v>
      </c>
      <c r="G256" t="s">
        <v>40</v>
      </c>
      <c r="H256">
        <v>11363</v>
      </c>
      <c r="I256">
        <v>1034</v>
      </c>
      <c r="J256">
        <v>236</v>
      </c>
      <c r="K256">
        <v>18868</v>
      </c>
      <c r="L256">
        <v>332463</v>
      </c>
      <c r="M256">
        <v>9.1</v>
      </c>
      <c r="N256">
        <v>22.82</v>
      </c>
      <c r="O256">
        <v>1662.02</v>
      </c>
    </row>
    <row r="257" spans="1:15" x14ac:dyDescent="0.3">
      <c r="A257">
        <v>256</v>
      </c>
      <c r="B257" t="s">
        <v>298</v>
      </c>
      <c r="C257" s="7">
        <v>45958</v>
      </c>
      <c r="D257" t="s">
        <v>17</v>
      </c>
      <c r="E257" t="s">
        <v>36</v>
      </c>
      <c r="F257" t="s">
        <v>56</v>
      </c>
      <c r="G257" t="s">
        <v>20</v>
      </c>
      <c r="H257">
        <v>80294</v>
      </c>
      <c r="I257">
        <v>10680</v>
      </c>
      <c r="J257">
        <v>374</v>
      </c>
      <c r="K257">
        <v>43744</v>
      </c>
      <c r="L257">
        <v>221477</v>
      </c>
      <c r="M257">
        <v>13.3</v>
      </c>
      <c r="N257">
        <v>3.5</v>
      </c>
      <c r="O257">
        <v>406.3</v>
      </c>
    </row>
    <row r="258" spans="1:15" x14ac:dyDescent="0.3">
      <c r="A258">
        <v>257</v>
      </c>
      <c r="B258" t="s">
        <v>299</v>
      </c>
      <c r="C258" s="7">
        <v>45718</v>
      </c>
      <c r="D258" t="s">
        <v>17</v>
      </c>
      <c r="E258" t="s">
        <v>62</v>
      </c>
      <c r="F258" t="s">
        <v>45</v>
      </c>
      <c r="G258" t="s">
        <v>40</v>
      </c>
      <c r="H258">
        <v>44642</v>
      </c>
      <c r="I258">
        <v>2929</v>
      </c>
      <c r="J258">
        <v>73</v>
      </c>
      <c r="K258">
        <v>10984</v>
      </c>
      <c r="L258">
        <v>43549</v>
      </c>
      <c r="M258">
        <v>6.56</v>
      </c>
      <c r="N258">
        <v>2.4900000000000002</v>
      </c>
      <c r="O258">
        <v>296.45999999999998</v>
      </c>
    </row>
    <row r="259" spans="1:15" x14ac:dyDescent="0.3">
      <c r="A259">
        <v>258</v>
      </c>
      <c r="B259" t="s">
        <v>300</v>
      </c>
      <c r="C259" s="7">
        <v>45802</v>
      </c>
      <c r="D259" t="s">
        <v>30</v>
      </c>
      <c r="E259" t="s">
        <v>62</v>
      </c>
      <c r="F259" t="s">
        <v>19</v>
      </c>
      <c r="G259" t="s">
        <v>40</v>
      </c>
      <c r="H259">
        <v>80220</v>
      </c>
      <c r="I259">
        <v>4152</v>
      </c>
      <c r="J259">
        <v>489</v>
      </c>
      <c r="K259">
        <v>45799</v>
      </c>
      <c r="L259">
        <v>707772</v>
      </c>
      <c r="M259">
        <v>5.18</v>
      </c>
      <c r="N259">
        <v>11.78</v>
      </c>
      <c r="O259">
        <v>1445.4</v>
      </c>
    </row>
    <row r="260" spans="1:15" x14ac:dyDescent="0.3">
      <c r="A260">
        <v>259</v>
      </c>
      <c r="B260" t="s">
        <v>301</v>
      </c>
      <c r="C260" s="7">
        <v>45896</v>
      </c>
      <c r="D260" t="s">
        <v>25</v>
      </c>
      <c r="E260" t="s">
        <v>62</v>
      </c>
      <c r="F260" t="s">
        <v>31</v>
      </c>
      <c r="G260" t="s">
        <v>20</v>
      </c>
      <c r="H260">
        <v>48088</v>
      </c>
      <c r="I260">
        <v>3006</v>
      </c>
      <c r="J260">
        <v>327</v>
      </c>
      <c r="K260">
        <v>18302</v>
      </c>
      <c r="L260">
        <v>727447</v>
      </c>
      <c r="M260">
        <v>6.25</v>
      </c>
      <c r="N260">
        <v>10.88</v>
      </c>
      <c r="O260">
        <v>3874.6</v>
      </c>
    </row>
    <row r="261" spans="1:15" x14ac:dyDescent="0.3">
      <c r="A261">
        <v>260</v>
      </c>
      <c r="B261" t="s">
        <v>302</v>
      </c>
      <c r="C261" s="7">
        <v>45732</v>
      </c>
      <c r="D261" t="s">
        <v>25</v>
      </c>
      <c r="E261" t="s">
        <v>33</v>
      </c>
      <c r="F261" t="s">
        <v>19</v>
      </c>
      <c r="G261" t="s">
        <v>40</v>
      </c>
      <c r="H261">
        <v>49589</v>
      </c>
      <c r="I261">
        <v>3058</v>
      </c>
      <c r="J261">
        <v>484</v>
      </c>
      <c r="K261">
        <v>2763</v>
      </c>
      <c r="L261">
        <v>1055410</v>
      </c>
      <c r="M261">
        <v>6.17</v>
      </c>
      <c r="N261">
        <v>15.83</v>
      </c>
      <c r="O261">
        <v>38099.22</v>
      </c>
    </row>
    <row r="262" spans="1:15" x14ac:dyDescent="0.3">
      <c r="A262">
        <v>261</v>
      </c>
      <c r="B262" t="s">
        <v>303</v>
      </c>
      <c r="C262" s="7">
        <v>45852</v>
      </c>
      <c r="D262" t="s">
        <v>22</v>
      </c>
      <c r="E262" t="s">
        <v>36</v>
      </c>
      <c r="F262" t="s">
        <v>56</v>
      </c>
      <c r="G262" t="s">
        <v>40</v>
      </c>
      <c r="H262">
        <v>76909</v>
      </c>
      <c r="I262">
        <v>7610</v>
      </c>
      <c r="J262">
        <v>756</v>
      </c>
      <c r="K262">
        <v>8044</v>
      </c>
      <c r="L262">
        <v>699439</v>
      </c>
      <c r="M262">
        <v>9.89</v>
      </c>
      <c r="N262">
        <v>9.93</v>
      </c>
      <c r="O262">
        <v>8594.77</v>
      </c>
    </row>
    <row r="263" spans="1:15" x14ac:dyDescent="0.3">
      <c r="A263">
        <v>262</v>
      </c>
      <c r="B263" t="s">
        <v>304</v>
      </c>
      <c r="C263" s="7">
        <v>45986</v>
      </c>
      <c r="D263" t="s">
        <v>17</v>
      </c>
      <c r="E263" t="s">
        <v>62</v>
      </c>
      <c r="F263" t="s">
        <v>56</v>
      </c>
      <c r="G263" t="s">
        <v>20</v>
      </c>
      <c r="H263">
        <v>86800</v>
      </c>
      <c r="I263">
        <v>12088</v>
      </c>
      <c r="J263">
        <v>1623</v>
      </c>
      <c r="K263">
        <v>13238</v>
      </c>
      <c r="L263">
        <v>3377043</v>
      </c>
      <c r="M263">
        <v>13.93</v>
      </c>
      <c r="N263">
        <v>13.43</v>
      </c>
      <c r="O263">
        <v>25410.85</v>
      </c>
    </row>
    <row r="264" spans="1:15" x14ac:dyDescent="0.3">
      <c r="A264">
        <v>263</v>
      </c>
      <c r="B264" t="s">
        <v>305</v>
      </c>
      <c r="C264" s="7">
        <v>45908</v>
      </c>
      <c r="D264" t="s">
        <v>39</v>
      </c>
      <c r="E264" t="s">
        <v>23</v>
      </c>
      <c r="F264" t="s">
        <v>19</v>
      </c>
      <c r="G264" t="s">
        <v>20</v>
      </c>
      <c r="H264">
        <v>97045</v>
      </c>
      <c r="I264">
        <v>13994</v>
      </c>
      <c r="J264">
        <v>1721</v>
      </c>
      <c r="K264">
        <v>8879</v>
      </c>
      <c r="L264">
        <v>3171350</v>
      </c>
      <c r="M264">
        <v>14.42</v>
      </c>
      <c r="N264">
        <v>12.3</v>
      </c>
      <c r="O264">
        <v>35618.83</v>
      </c>
    </row>
    <row r="265" spans="1:15" x14ac:dyDescent="0.3">
      <c r="A265">
        <v>264</v>
      </c>
      <c r="B265" t="s">
        <v>306</v>
      </c>
      <c r="C265" s="7">
        <v>45980</v>
      </c>
      <c r="D265" t="s">
        <v>39</v>
      </c>
      <c r="E265" t="s">
        <v>18</v>
      </c>
      <c r="F265" t="s">
        <v>78</v>
      </c>
      <c r="G265" t="s">
        <v>20</v>
      </c>
      <c r="H265">
        <v>10742</v>
      </c>
      <c r="I265">
        <v>1475</v>
      </c>
      <c r="J265">
        <v>53</v>
      </c>
      <c r="K265">
        <v>38335</v>
      </c>
      <c r="L265">
        <v>59313</v>
      </c>
      <c r="M265">
        <v>13.73</v>
      </c>
      <c r="N265">
        <v>3.59</v>
      </c>
      <c r="O265">
        <v>54.72</v>
      </c>
    </row>
    <row r="266" spans="1:15" x14ac:dyDescent="0.3">
      <c r="A266">
        <v>265</v>
      </c>
      <c r="B266" t="s">
        <v>307</v>
      </c>
      <c r="C266" s="7">
        <v>45999</v>
      </c>
      <c r="D266" t="s">
        <v>22</v>
      </c>
      <c r="E266" t="s">
        <v>62</v>
      </c>
      <c r="F266" t="s">
        <v>56</v>
      </c>
      <c r="G266" t="s">
        <v>20</v>
      </c>
      <c r="H266">
        <v>29668</v>
      </c>
      <c r="I266">
        <v>4438</v>
      </c>
      <c r="J266">
        <v>554</v>
      </c>
      <c r="K266">
        <v>18973</v>
      </c>
      <c r="L266">
        <v>887460</v>
      </c>
      <c r="M266">
        <v>14.96</v>
      </c>
      <c r="N266">
        <v>12.48</v>
      </c>
      <c r="O266">
        <v>4577.38</v>
      </c>
    </row>
    <row r="267" spans="1:15" x14ac:dyDescent="0.3">
      <c r="A267">
        <v>266</v>
      </c>
      <c r="B267" t="s">
        <v>308</v>
      </c>
      <c r="C267" s="7">
        <v>45932</v>
      </c>
      <c r="D267" t="s">
        <v>42</v>
      </c>
      <c r="E267" t="s">
        <v>23</v>
      </c>
      <c r="F267" t="s">
        <v>19</v>
      </c>
      <c r="G267" t="s">
        <v>40</v>
      </c>
      <c r="H267">
        <v>1866</v>
      </c>
      <c r="I267">
        <v>230</v>
      </c>
      <c r="J267">
        <v>4</v>
      </c>
      <c r="K267">
        <v>1328</v>
      </c>
      <c r="L267">
        <v>7389</v>
      </c>
      <c r="M267">
        <v>12.33</v>
      </c>
      <c r="N267">
        <v>1.74</v>
      </c>
      <c r="O267">
        <v>456.4</v>
      </c>
    </row>
    <row r="268" spans="1:15" x14ac:dyDescent="0.3">
      <c r="A268">
        <v>267</v>
      </c>
      <c r="B268" t="s">
        <v>309</v>
      </c>
      <c r="C268" s="7">
        <v>45707</v>
      </c>
      <c r="D268" t="s">
        <v>22</v>
      </c>
      <c r="E268" t="s">
        <v>26</v>
      </c>
      <c r="F268" t="s">
        <v>45</v>
      </c>
      <c r="G268" t="s">
        <v>20</v>
      </c>
      <c r="H268">
        <v>89346</v>
      </c>
      <c r="I268">
        <v>7947</v>
      </c>
      <c r="J268">
        <v>1809</v>
      </c>
      <c r="K268">
        <v>47016</v>
      </c>
      <c r="L268">
        <v>1033440</v>
      </c>
      <c r="M268">
        <v>8.89</v>
      </c>
      <c r="N268">
        <v>22.76</v>
      </c>
      <c r="O268">
        <v>2098.0700000000002</v>
      </c>
    </row>
    <row r="269" spans="1:15" x14ac:dyDescent="0.3">
      <c r="A269">
        <v>268</v>
      </c>
      <c r="B269" t="s">
        <v>310</v>
      </c>
      <c r="C269" s="7">
        <v>45861</v>
      </c>
      <c r="D269" t="s">
        <v>25</v>
      </c>
      <c r="E269" t="s">
        <v>44</v>
      </c>
      <c r="F269" t="s">
        <v>27</v>
      </c>
      <c r="G269" t="s">
        <v>28</v>
      </c>
      <c r="H269">
        <v>82235</v>
      </c>
      <c r="I269">
        <v>9447</v>
      </c>
      <c r="J269">
        <v>1221</v>
      </c>
      <c r="K269">
        <v>40853</v>
      </c>
      <c r="L269">
        <v>950198</v>
      </c>
      <c r="M269">
        <v>11.49</v>
      </c>
      <c r="N269">
        <v>12.92</v>
      </c>
      <c r="O269">
        <v>2225.89</v>
      </c>
    </row>
    <row r="270" spans="1:15" x14ac:dyDescent="0.3">
      <c r="A270">
        <v>269</v>
      </c>
      <c r="B270" t="s">
        <v>311</v>
      </c>
      <c r="C270" s="7">
        <v>45699</v>
      </c>
      <c r="D270" t="s">
        <v>17</v>
      </c>
      <c r="E270" t="s">
        <v>23</v>
      </c>
      <c r="F270" t="s">
        <v>37</v>
      </c>
      <c r="G270" t="s">
        <v>28</v>
      </c>
      <c r="H270">
        <v>75055</v>
      </c>
      <c r="I270">
        <v>4734</v>
      </c>
      <c r="J270">
        <v>556</v>
      </c>
      <c r="K270">
        <v>15349</v>
      </c>
      <c r="L270">
        <v>1165346</v>
      </c>
      <c r="M270">
        <v>6.31</v>
      </c>
      <c r="N270">
        <v>11.74</v>
      </c>
      <c r="O270">
        <v>7492.45</v>
      </c>
    </row>
    <row r="271" spans="1:15" x14ac:dyDescent="0.3">
      <c r="A271">
        <v>270</v>
      </c>
      <c r="B271" t="s">
        <v>312</v>
      </c>
      <c r="C271" s="7">
        <v>46017</v>
      </c>
      <c r="D271" t="s">
        <v>39</v>
      </c>
      <c r="E271" t="s">
        <v>18</v>
      </c>
      <c r="F271" t="s">
        <v>56</v>
      </c>
      <c r="G271" t="s">
        <v>28</v>
      </c>
      <c r="H271">
        <v>50710</v>
      </c>
      <c r="I271">
        <v>3596</v>
      </c>
      <c r="J271">
        <v>636</v>
      </c>
      <c r="K271">
        <v>24062</v>
      </c>
      <c r="L271">
        <v>1047084</v>
      </c>
      <c r="M271">
        <v>7.09</v>
      </c>
      <c r="N271">
        <v>17.690000000000001</v>
      </c>
      <c r="O271">
        <v>4251.5600000000004</v>
      </c>
    </row>
    <row r="272" spans="1:15" x14ac:dyDescent="0.3">
      <c r="A272">
        <v>271</v>
      </c>
      <c r="B272" t="s">
        <v>313</v>
      </c>
      <c r="C272" s="7">
        <v>45928</v>
      </c>
      <c r="D272" t="s">
        <v>25</v>
      </c>
      <c r="E272" t="s">
        <v>36</v>
      </c>
      <c r="F272" t="s">
        <v>45</v>
      </c>
      <c r="G272" t="s">
        <v>40</v>
      </c>
      <c r="H272">
        <v>85529</v>
      </c>
      <c r="I272">
        <v>6282</v>
      </c>
      <c r="J272">
        <v>1283</v>
      </c>
      <c r="K272">
        <v>48878</v>
      </c>
      <c r="L272">
        <v>3128626</v>
      </c>
      <c r="M272">
        <v>7.34</v>
      </c>
      <c r="N272">
        <v>20.420000000000002</v>
      </c>
      <c r="O272">
        <v>6300.91</v>
      </c>
    </row>
    <row r="273" spans="1:15" x14ac:dyDescent="0.3">
      <c r="A273">
        <v>272</v>
      </c>
      <c r="B273" t="s">
        <v>314</v>
      </c>
      <c r="C273" s="7">
        <v>45801</v>
      </c>
      <c r="D273" t="s">
        <v>22</v>
      </c>
      <c r="E273" t="s">
        <v>23</v>
      </c>
      <c r="F273" t="s">
        <v>78</v>
      </c>
      <c r="G273" t="s">
        <v>28</v>
      </c>
      <c r="H273">
        <v>75289</v>
      </c>
      <c r="I273">
        <v>8542</v>
      </c>
      <c r="J273">
        <v>725</v>
      </c>
      <c r="K273">
        <v>2805</v>
      </c>
      <c r="L273">
        <v>235421</v>
      </c>
      <c r="M273">
        <v>11.35</v>
      </c>
      <c r="N273">
        <v>8.49</v>
      </c>
      <c r="O273">
        <v>8293.43</v>
      </c>
    </row>
    <row r="274" spans="1:15" x14ac:dyDescent="0.3">
      <c r="A274">
        <v>273</v>
      </c>
      <c r="B274" t="s">
        <v>315</v>
      </c>
      <c r="C274" s="7">
        <v>45861</v>
      </c>
      <c r="D274" t="s">
        <v>25</v>
      </c>
      <c r="E274" t="s">
        <v>33</v>
      </c>
      <c r="F274" t="s">
        <v>78</v>
      </c>
      <c r="G274" t="s">
        <v>40</v>
      </c>
      <c r="H274">
        <v>3052</v>
      </c>
      <c r="I274">
        <v>136</v>
      </c>
      <c r="J274">
        <v>11</v>
      </c>
      <c r="K274">
        <v>37737</v>
      </c>
      <c r="L274">
        <v>20074</v>
      </c>
      <c r="M274">
        <v>4.46</v>
      </c>
      <c r="N274">
        <v>8.09</v>
      </c>
      <c r="O274">
        <v>-46.81</v>
      </c>
    </row>
    <row r="275" spans="1:15" x14ac:dyDescent="0.3">
      <c r="A275">
        <v>274</v>
      </c>
      <c r="B275" t="s">
        <v>316</v>
      </c>
      <c r="C275" s="7">
        <v>45729</v>
      </c>
      <c r="D275" t="s">
        <v>17</v>
      </c>
      <c r="E275" t="s">
        <v>18</v>
      </c>
      <c r="F275" t="s">
        <v>19</v>
      </c>
      <c r="G275" t="s">
        <v>40</v>
      </c>
      <c r="H275">
        <v>32519</v>
      </c>
      <c r="I275">
        <v>3512</v>
      </c>
      <c r="J275">
        <v>763</v>
      </c>
      <c r="K275">
        <v>44878</v>
      </c>
      <c r="L275">
        <v>709258</v>
      </c>
      <c r="M275">
        <v>10.8</v>
      </c>
      <c r="N275">
        <v>21.73</v>
      </c>
      <c r="O275">
        <v>1480.41</v>
      </c>
    </row>
    <row r="276" spans="1:15" x14ac:dyDescent="0.3">
      <c r="A276">
        <v>275</v>
      </c>
      <c r="B276" t="s">
        <v>317</v>
      </c>
      <c r="C276" s="7">
        <v>45832</v>
      </c>
      <c r="D276" t="s">
        <v>22</v>
      </c>
      <c r="E276" t="s">
        <v>50</v>
      </c>
      <c r="F276" t="s">
        <v>31</v>
      </c>
      <c r="G276" t="s">
        <v>20</v>
      </c>
      <c r="H276">
        <v>46332</v>
      </c>
      <c r="I276">
        <v>902</v>
      </c>
      <c r="J276">
        <v>43</v>
      </c>
      <c r="K276">
        <v>22136</v>
      </c>
      <c r="L276">
        <v>91198</v>
      </c>
      <c r="M276">
        <v>1.95</v>
      </c>
      <c r="N276">
        <v>4.7699999999999996</v>
      </c>
      <c r="O276">
        <v>311.99</v>
      </c>
    </row>
    <row r="277" spans="1:15" x14ac:dyDescent="0.3">
      <c r="A277">
        <v>276</v>
      </c>
      <c r="B277" t="s">
        <v>318</v>
      </c>
      <c r="C277" s="7">
        <v>45850</v>
      </c>
      <c r="D277" t="s">
        <v>30</v>
      </c>
      <c r="E277" t="s">
        <v>26</v>
      </c>
      <c r="F277" t="s">
        <v>34</v>
      </c>
      <c r="G277" t="s">
        <v>40</v>
      </c>
      <c r="H277">
        <v>84115</v>
      </c>
      <c r="I277">
        <v>5319</v>
      </c>
      <c r="J277">
        <v>1028</v>
      </c>
      <c r="K277">
        <v>24785</v>
      </c>
      <c r="L277">
        <v>1013769</v>
      </c>
      <c r="M277">
        <v>6.32</v>
      </c>
      <c r="N277">
        <v>19.329999999999998</v>
      </c>
      <c r="O277">
        <v>3990.27</v>
      </c>
    </row>
    <row r="278" spans="1:15" x14ac:dyDescent="0.3">
      <c r="A278">
        <v>277</v>
      </c>
      <c r="B278" t="s">
        <v>319</v>
      </c>
      <c r="C278" s="7">
        <v>45700</v>
      </c>
      <c r="D278" t="s">
        <v>42</v>
      </c>
      <c r="E278" t="s">
        <v>26</v>
      </c>
      <c r="F278" t="s">
        <v>27</v>
      </c>
      <c r="G278" t="s">
        <v>40</v>
      </c>
      <c r="H278">
        <v>50816</v>
      </c>
      <c r="I278">
        <v>1210</v>
      </c>
      <c r="J278">
        <v>175</v>
      </c>
      <c r="K278">
        <v>40004</v>
      </c>
      <c r="L278">
        <v>319516</v>
      </c>
      <c r="M278">
        <v>2.38</v>
      </c>
      <c r="N278">
        <v>14.46</v>
      </c>
      <c r="O278">
        <v>698.72</v>
      </c>
    </row>
    <row r="279" spans="1:15" x14ac:dyDescent="0.3">
      <c r="A279">
        <v>278</v>
      </c>
      <c r="B279" t="s">
        <v>320</v>
      </c>
      <c r="C279" s="7">
        <v>45704</v>
      </c>
      <c r="D279" t="s">
        <v>25</v>
      </c>
      <c r="E279" t="s">
        <v>33</v>
      </c>
      <c r="F279" t="s">
        <v>56</v>
      </c>
      <c r="G279" t="s">
        <v>28</v>
      </c>
      <c r="H279">
        <v>84086</v>
      </c>
      <c r="I279">
        <v>3367</v>
      </c>
      <c r="J279">
        <v>824</v>
      </c>
      <c r="K279">
        <v>19786</v>
      </c>
      <c r="L279">
        <v>822060</v>
      </c>
      <c r="M279">
        <v>4</v>
      </c>
      <c r="N279">
        <v>24.47</v>
      </c>
      <c r="O279">
        <v>4054.69</v>
      </c>
    </row>
    <row r="280" spans="1:15" x14ac:dyDescent="0.3">
      <c r="A280">
        <v>279</v>
      </c>
      <c r="B280" t="s">
        <v>321</v>
      </c>
      <c r="C280" s="7">
        <v>45943</v>
      </c>
      <c r="D280" t="s">
        <v>22</v>
      </c>
      <c r="E280" t="s">
        <v>50</v>
      </c>
      <c r="F280" t="s">
        <v>37</v>
      </c>
      <c r="G280" t="s">
        <v>20</v>
      </c>
      <c r="H280">
        <v>36358</v>
      </c>
      <c r="I280">
        <v>1200</v>
      </c>
      <c r="J280">
        <v>91</v>
      </c>
      <c r="K280">
        <v>4821</v>
      </c>
      <c r="L280">
        <v>105815</v>
      </c>
      <c r="M280">
        <v>3.3</v>
      </c>
      <c r="N280">
        <v>7.58</v>
      </c>
      <c r="O280">
        <v>2094.7800000000002</v>
      </c>
    </row>
    <row r="281" spans="1:15" x14ac:dyDescent="0.3">
      <c r="A281">
        <v>280</v>
      </c>
      <c r="B281" t="s">
        <v>322</v>
      </c>
      <c r="C281" s="7">
        <v>45824</v>
      </c>
      <c r="D281" t="s">
        <v>30</v>
      </c>
      <c r="E281" t="s">
        <v>23</v>
      </c>
      <c r="F281" t="s">
        <v>58</v>
      </c>
      <c r="G281" t="s">
        <v>28</v>
      </c>
      <c r="H281">
        <v>12746</v>
      </c>
      <c r="I281">
        <v>851</v>
      </c>
      <c r="J281">
        <v>158</v>
      </c>
      <c r="K281">
        <v>5107</v>
      </c>
      <c r="L281">
        <v>245754</v>
      </c>
      <c r="M281">
        <v>6.68</v>
      </c>
      <c r="N281">
        <v>18.57</v>
      </c>
      <c r="O281">
        <v>4712.3999999999996</v>
      </c>
    </row>
    <row r="282" spans="1:15" x14ac:dyDescent="0.3">
      <c r="A282">
        <v>281</v>
      </c>
      <c r="B282" t="s">
        <v>323</v>
      </c>
      <c r="C282" s="7">
        <v>45782</v>
      </c>
      <c r="D282" t="s">
        <v>22</v>
      </c>
      <c r="E282" t="s">
        <v>26</v>
      </c>
      <c r="F282" t="s">
        <v>27</v>
      </c>
      <c r="G282" t="s">
        <v>20</v>
      </c>
      <c r="H282">
        <v>51829</v>
      </c>
      <c r="I282">
        <v>6900</v>
      </c>
      <c r="J282">
        <v>311</v>
      </c>
      <c r="K282">
        <v>36380</v>
      </c>
      <c r="L282">
        <v>455587</v>
      </c>
      <c r="M282">
        <v>13.31</v>
      </c>
      <c r="N282">
        <v>4.51</v>
      </c>
      <c r="O282">
        <v>1152.31</v>
      </c>
    </row>
    <row r="283" spans="1:15" x14ac:dyDescent="0.3">
      <c r="A283">
        <v>282</v>
      </c>
      <c r="B283" t="s">
        <v>324</v>
      </c>
      <c r="C283" s="7">
        <v>45743</v>
      </c>
      <c r="D283" t="s">
        <v>30</v>
      </c>
      <c r="E283" t="s">
        <v>33</v>
      </c>
      <c r="F283" t="s">
        <v>27</v>
      </c>
      <c r="G283" t="s">
        <v>28</v>
      </c>
      <c r="H283">
        <v>19198</v>
      </c>
      <c r="I283">
        <v>1292</v>
      </c>
      <c r="J283">
        <v>179</v>
      </c>
      <c r="K283">
        <v>13786</v>
      </c>
      <c r="L283">
        <v>88237</v>
      </c>
      <c r="M283">
        <v>6.73</v>
      </c>
      <c r="N283">
        <v>13.85</v>
      </c>
      <c r="O283">
        <v>540.04</v>
      </c>
    </row>
    <row r="284" spans="1:15" x14ac:dyDescent="0.3">
      <c r="A284">
        <v>283</v>
      </c>
      <c r="B284" t="s">
        <v>325</v>
      </c>
      <c r="C284" s="7">
        <v>45978</v>
      </c>
      <c r="D284" t="s">
        <v>30</v>
      </c>
      <c r="E284" t="s">
        <v>36</v>
      </c>
      <c r="F284" t="s">
        <v>56</v>
      </c>
      <c r="G284" t="s">
        <v>20</v>
      </c>
      <c r="H284">
        <v>64469</v>
      </c>
      <c r="I284">
        <v>1904</v>
      </c>
      <c r="J284">
        <v>222</v>
      </c>
      <c r="K284">
        <v>12959</v>
      </c>
      <c r="L284">
        <v>161946</v>
      </c>
      <c r="M284">
        <v>2.95</v>
      </c>
      <c r="N284">
        <v>11.66</v>
      </c>
      <c r="O284">
        <v>1149.67</v>
      </c>
    </row>
    <row r="285" spans="1:15" x14ac:dyDescent="0.3">
      <c r="A285">
        <v>284</v>
      </c>
      <c r="B285" t="s">
        <v>326</v>
      </c>
      <c r="C285" s="7">
        <v>45975</v>
      </c>
      <c r="D285" t="s">
        <v>30</v>
      </c>
      <c r="E285" t="s">
        <v>44</v>
      </c>
      <c r="F285" t="s">
        <v>56</v>
      </c>
      <c r="G285" t="s">
        <v>28</v>
      </c>
      <c r="H285">
        <v>18758</v>
      </c>
      <c r="I285">
        <v>1434</v>
      </c>
      <c r="J285">
        <v>31</v>
      </c>
      <c r="K285">
        <v>47467</v>
      </c>
      <c r="L285">
        <v>28852</v>
      </c>
      <c r="M285">
        <v>7.64</v>
      </c>
      <c r="N285">
        <v>2.16</v>
      </c>
      <c r="O285">
        <v>-39.22</v>
      </c>
    </row>
    <row r="286" spans="1:15" x14ac:dyDescent="0.3">
      <c r="A286">
        <v>285</v>
      </c>
      <c r="B286" t="s">
        <v>327</v>
      </c>
      <c r="C286" s="7">
        <v>45822</v>
      </c>
      <c r="D286" t="s">
        <v>22</v>
      </c>
      <c r="E286" t="s">
        <v>36</v>
      </c>
      <c r="F286" t="s">
        <v>56</v>
      </c>
      <c r="G286" t="s">
        <v>28</v>
      </c>
      <c r="H286">
        <v>57441</v>
      </c>
      <c r="I286">
        <v>7254</v>
      </c>
      <c r="J286">
        <v>1478</v>
      </c>
      <c r="K286">
        <v>48724</v>
      </c>
      <c r="L286">
        <v>694501</v>
      </c>
      <c r="M286">
        <v>12.63</v>
      </c>
      <c r="N286">
        <v>20.37</v>
      </c>
      <c r="O286">
        <v>1325.37</v>
      </c>
    </row>
    <row r="287" spans="1:15" x14ac:dyDescent="0.3">
      <c r="A287">
        <v>286</v>
      </c>
      <c r="B287" t="s">
        <v>328</v>
      </c>
      <c r="C287" s="7">
        <v>45909</v>
      </c>
      <c r="D287" t="s">
        <v>22</v>
      </c>
      <c r="E287" t="s">
        <v>36</v>
      </c>
      <c r="F287" t="s">
        <v>31</v>
      </c>
      <c r="G287" t="s">
        <v>28</v>
      </c>
      <c r="H287">
        <v>24283</v>
      </c>
      <c r="I287">
        <v>1873</v>
      </c>
      <c r="J287">
        <v>200</v>
      </c>
      <c r="K287">
        <v>14927</v>
      </c>
      <c r="L287">
        <v>356630</v>
      </c>
      <c r="M287">
        <v>7.71</v>
      </c>
      <c r="N287">
        <v>10.68</v>
      </c>
      <c r="O287">
        <v>2289.21</v>
      </c>
    </row>
    <row r="288" spans="1:15" x14ac:dyDescent="0.3">
      <c r="A288">
        <v>287</v>
      </c>
      <c r="B288" t="s">
        <v>329</v>
      </c>
      <c r="C288" s="7">
        <v>45961</v>
      </c>
      <c r="D288" t="s">
        <v>22</v>
      </c>
      <c r="E288" t="s">
        <v>26</v>
      </c>
      <c r="F288" t="s">
        <v>19</v>
      </c>
      <c r="G288" t="s">
        <v>20</v>
      </c>
      <c r="H288">
        <v>37739</v>
      </c>
      <c r="I288">
        <v>3595</v>
      </c>
      <c r="J288">
        <v>444</v>
      </c>
      <c r="K288">
        <v>6137</v>
      </c>
      <c r="L288">
        <v>654922</v>
      </c>
      <c r="M288">
        <v>9.5299999999999994</v>
      </c>
      <c r="N288">
        <v>12.35</v>
      </c>
      <c r="O288">
        <v>10570.91</v>
      </c>
    </row>
    <row r="289" spans="1:15" x14ac:dyDescent="0.3">
      <c r="A289">
        <v>288</v>
      </c>
      <c r="B289" t="s">
        <v>330</v>
      </c>
      <c r="C289" s="7">
        <v>45807</v>
      </c>
      <c r="D289" t="s">
        <v>17</v>
      </c>
      <c r="E289" t="s">
        <v>18</v>
      </c>
      <c r="F289" t="s">
        <v>27</v>
      </c>
      <c r="G289" t="s">
        <v>40</v>
      </c>
      <c r="H289">
        <v>96317</v>
      </c>
      <c r="I289">
        <v>8526</v>
      </c>
      <c r="J289">
        <v>2101</v>
      </c>
      <c r="K289">
        <v>35564</v>
      </c>
      <c r="L289">
        <v>2479956</v>
      </c>
      <c r="M289">
        <v>8.85</v>
      </c>
      <c r="N289">
        <v>24.64</v>
      </c>
      <c r="O289">
        <v>6873.19</v>
      </c>
    </row>
    <row r="290" spans="1:15" x14ac:dyDescent="0.3">
      <c r="A290">
        <v>289</v>
      </c>
      <c r="B290" t="s">
        <v>331</v>
      </c>
      <c r="C290" s="7">
        <v>45736</v>
      </c>
      <c r="D290" t="s">
        <v>17</v>
      </c>
      <c r="E290" t="s">
        <v>50</v>
      </c>
      <c r="F290" t="s">
        <v>27</v>
      </c>
      <c r="G290" t="s">
        <v>20</v>
      </c>
      <c r="H290">
        <v>66444</v>
      </c>
      <c r="I290">
        <v>2944</v>
      </c>
      <c r="J290">
        <v>706</v>
      </c>
      <c r="K290">
        <v>15490</v>
      </c>
      <c r="L290">
        <v>525124</v>
      </c>
      <c r="M290">
        <v>4.43</v>
      </c>
      <c r="N290">
        <v>23.98</v>
      </c>
      <c r="O290">
        <v>3290.04</v>
      </c>
    </row>
    <row r="291" spans="1:15" x14ac:dyDescent="0.3">
      <c r="A291">
        <v>290</v>
      </c>
      <c r="B291" t="s">
        <v>332</v>
      </c>
      <c r="C291" s="7">
        <v>46012</v>
      </c>
      <c r="D291" t="s">
        <v>30</v>
      </c>
      <c r="E291" t="s">
        <v>23</v>
      </c>
      <c r="F291" t="s">
        <v>31</v>
      </c>
      <c r="G291" t="s">
        <v>40</v>
      </c>
      <c r="H291">
        <v>59860</v>
      </c>
      <c r="I291">
        <v>8449</v>
      </c>
      <c r="J291">
        <v>1360</v>
      </c>
      <c r="K291">
        <v>20340</v>
      </c>
      <c r="L291">
        <v>1823134</v>
      </c>
      <c r="M291">
        <v>14.11</v>
      </c>
      <c r="N291">
        <v>16.100000000000001</v>
      </c>
      <c r="O291">
        <v>8863.36</v>
      </c>
    </row>
    <row r="292" spans="1:15" x14ac:dyDescent="0.3">
      <c r="A292">
        <v>291</v>
      </c>
      <c r="B292" t="s">
        <v>333</v>
      </c>
      <c r="C292" s="7">
        <v>45998</v>
      </c>
      <c r="D292" t="s">
        <v>42</v>
      </c>
      <c r="E292" t="s">
        <v>26</v>
      </c>
      <c r="F292" t="s">
        <v>34</v>
      </c>
      <c r="G292" t="s">
        <v>20</v>
      </c>
      <c r="H292">
        <v>71373</v>
      </c>
      <c r="I292">
        <v>10442</v>
      </c>
      <c r="J292">
        <v>556</v>
      </c>
      <c r="K292">
        <v>5914</v>
      </c>
      <c r="L292">
        <v>407739</v>
      </c>
      <c r="M292">
        <v>14.63</v>
      </c>
      <c r="N292">
        <v>5.32</v>
      </c>
      <c r="O292">
        <v>6794.71</v>
      </c>
    </row>
    <row r="293" spans="1:15" x14ac:dyDescent="0.3">
      <c r="A293">
        <v>292</v>
      </c>
      <c r="B293" t="s">
        <v>334</v>
      </c>
      <c r="C293" s="7">
        <v>45712</v>
      </c>
      <c r="D293" t="s">
        <v>25</v>
      </c>
      <c r="E293" t="s">
        <v>18</v>
      </c>
      <c r="F293" t="s">
        <v>58</v>
      </c>
      <c r="G293" t="s">
        <v>20</v>
      </c>
      <c r="H293">
        <v>74822</v>
      </c>
      <c r="I293">
        <v>7295</v>
      </c>
      <c r="J293">
        <v>1686</v>
      </c>
      <c r="K293">
        <v>16914</v>
      </c>
      <c r="L293">
        <v>3407647</v>
      </c>
      <c r="M293">
        <v>9.75</v>
      </c>
      <c r="N293">
        <v>23.11</v>
      </c>
      <c r="O293">
        <v>20046.849999999999</v>
      </c>
    </row>
    <row r="294" spans="1:15" x14ac:dyDescent="0.3">
      <c r="A294">
        <v>293</v>
      </c>
      <c r="B294" t="s">
        <v>335</v>
      </c>
      <c r="C294" s="7">
        <v>46005</v>
      </c>
      <c r="D294" t="s">
        <v>22</v>
      </c>
      <c r="E294" t="s">
        <v>26</v>
      </c>
      <c r="F294" t="s">
        <v>31</v>
      </c>
      <c r="G294" t="s">
        <v>20</v>
      </c>
      <c r="H294">
        <v>67935</v>
      </c>
      <c r="I294">
        <v>9178</v>
      </c>
      <c r="J294">
        <v>1088</v>
      </c>
      <c r="K294">
        <v>22566</v>
      </c>
      <c r="L294">
        <v>1163252</v>
      </c>
      <c r="M294">
        <v>13.51</v>
      </c>
      <c r="N294">
        <v>11.85</v>
      </c>
      <c r="O294">
        <v>5054.88</v>
      </c>
    </row>
    <row r="295" spans="1:15" x14ac:dyDescent="0.3">
      <c r="A295">
        <v>294</v>
      </c>
      <c r="B295" t="s">
        <v>336</v>
      </c>
      <c r="C295" s="7">
        <v>45717</v>
      </c>
      <c r="D295" t="s">
        <v>17</v>
      </c>
      <c r="E295" t="s">
        <v>26</v>
      </c>
      <c r="F295" t="s">
        <v>31</v>
      </c>
      <c r="G295" t="s">
        <v>28</v>
      </c>
      <c r="H295">
        <v>64277</v>
      </c>
      <c r="I295">
        <v>2354</v>
      </c>
      <c r="J295">
        <v>349</v>
      </c>
      <c r="K295">
        <v>21091</v>
      </c>
      <c r="L295">
        <v>841111</v>
      </c>
      <c r="M295">
        <v>3.66</v>
      </c>
      <c r="N295">
        <v>14.83</v>
      </c>
      <c r="O295">
        <v>3888.05</v>
      </c>
    </row>
    <row r="296" spans="1:15" x14ac:dyDescent="0.3">
      <c r="A296">
        <v>295</v>
      </c>
      <c r="B296" t="s">
        <v>337</v>
      </c>
      <c r="C296" s="7">
        <v>45901</v>
      </c>
      <c r="D296" t="s">
        <v>25</v>
      </c>
      <c r="E296" t="s">
        <v>62</v>
      </c>
      <c r="F296" t="s">
        <v>56</v>
      </c>
      <c r="G296" t="s">
        <v>28</v>
      </c>
      <c r="H296">
        <v>45966</v>
      </c>
      <c r="I296">
        <v>4189</v>
      </c>
      <c r="J296">
        <v>886</v>
      </c>
      <c r="K296">
        <v>10740</v>
      </c>
      <c r="L296">
        <v>1138400</v>
      </c>
      <c r="M296">
        <v>9.11</v>
      </c>
      <c r="N296">
        <v>21.15</v>
      </c>
      <c r="O296">
        <v>10499.7</v>
      </c>
    </row>
    <row r="297" spans="1:15" x14ac:dyDescent="0.3">
      <c r="A297">
        <v>296</v>
      </c>
      <c r="B297" t="s">
        <v>338</v>
      </c>
      <c r="C297" s="7">
        <v>45833</v>
      </c>
      <c r="D297" t="s">
        <v>17</v>
      </c>
      <c r="E297" t="s">
        <v>18</v>
      </c>
      <c r="F297" t="s">
        <v>78</v>
      </c>
      <c r="G297" t="s">
        <v>40</v>
      </c>
      <c r="H297">
        <v>9804</v>
      </c>
      <c r="I297">
        <v>712</v>
      </c>
      <c r="J297">
        <v>25</v>
      </c>
      <c r="K297">
        <v>40604</v>
      </c>
      <c r="L297">
        <v>10511</v>
      </c>
      <c r="M297">
        <v>7.26</v>
      </c>
      <c r="N297">
        <v>3.51</v>
      </c>
      <c r="O297">
        <v>-74.11</v>
      </c>
    </row>
    <row r="298" spans="1:15" x14ac:dyDescent="0.3">
      <c r="A298">
        <v>297</v>
      </c>
      <c r="B298" t="s">
        <v>339</v>
      </c>
      <c r="C298" s="7">
        <v>45876</v>
      </c>
      <c r="D298" t="s">
        <v>30</v>
      </c>
      <c r="E298" t="s">
        <v>36</v>
      </c>
      <c r="F298" t="s">
        <v>27</v>
      </c>
      <c r="G298" t="s">
        <v>40</v>
      </c>
      <c r="H298">
        <v>32970</v>
      </c>
      <c r="I298">
        <v>4556</v>
      </c>
      <c r="J298">
        <v>448</v>
      </c>
      <c r="K298">
        <v>27820</v>
      </c>
      <c r="L298">
        <v>415666</v>
      </c>
      <c r="M298">
        <v>13.82</v>
      </c>
      <c r="N298">
        <v>9.83</v>
      </c>
      <c r="O298">
        <v>1394.15</v>
      </c>
    </row>
    <row r="299" spans="1:15" x14ac:dyDescent="0.3">
      <c r="A299">
        <v>298</v>
      </c>
      <c r="B299" t="s">
        <v>340</v>
      </c>
      <c r="C299" s="7">
        <v>45972</v>
      </c>
      <c r="D299" t="s">
        <v>39</v>
      </c>
      <c r="E299" t="s">
        <v>62</v>
      </c>
      <c r="F299" t="s">
        <v>34</v>
      </c>
      <c r="G299" t="s">
        <v>28</v>
      </c>
      <c r="H299">
        <v>25176</v>
      </c>
      <c r="I299">
        <v>1014</v>
      </c>
      <c r="J299">
        <v>183</v>
      </c>
      <c r="K299">
        <v>33037</v>
      </c>
      <c r="L299">
        <v>197570</v>
      </c>
      <c r="M299">
        <v>4.03</v>
      </c>
      <c r="N299">
        <v>18.05</v>
      </c>
      <c r="O299">
        <v>498.03</v>
      </c>
    </row>
    <row r="300" spans="1:15" x14ac:dyDescent="0.3">
      <c r="A300">
        <v>299</v>
      </c>
      <c r="B300" t="s">
        <v>341</v>
      </c>
      <c r="C300" s="7">
        <v>45690</v>
      </c>
      <c r="D300" t="s">
        <v>22</v>
      </c>
      <c r="E300" t="s">
        <v>18</v>
      </c>
      <c r="F300" t="s">
        <v>19</v>
      </c>
      <c r="G300" t="s">
        <v>20</v>
      </c>
      <c r="H300">
        <v>51965</v>
      </c>
      <c r="I300">
        <v>555</v>
      </c>
      <c r="J300">
        <v>65</v>
      </c>
      <c r="K300">
        <v>10686</v>
      </c>
      <c r="L300">
        <v>124668</v>
      </c>
      <c r="M300">
        <v>1.07</v>
      </c>
      <c r="N300">
        <v>11.71</v>
      </c>
      <c r="O300">
        <v>1066.6099999999999</v>
      </c>
    </row>
    <row r="301" spans="1:15" x14ac:dyDescent="0.3">
      <c r="A301">
        <v>300</v>
      </c>
      <c r="B301" t="s">
        <v>342</v>
      </c>
      <c r="C301" s="7">
        <v>45908</v>
      </c>
      <c r="D301" t="s">
        <v>22</v>
      </c>
      <c r="E301" t="s">
        <v>44</v>
      </c>
      <c r="F301" t="s">
        <v>34</v>
      </c>
      <c r="G301" t="s">
        <v>28</v>
      </c>
      <c r="H301">
        <v>48945</v>
      </c>
      <c r="I301">
        <v>3159</v>
      </c>
      <c r="J301">
        <v>264</v>
      </c>
      <c r="K301">
        <v>23149</v>
      </c>
      <c r="L301">
        <v>202364</v>
      </c>
      <c r="M301">
        <v>6.45</v>
      </c>
      <c r="N301">
        <v>8.36</v>
      </c>
      <c r="O301">
        <v>774.19</v>
      </c>
    </row>
    <row r="302" spans="1:15" x14ac:dyDescent="0.3">
      <c r="A302">
        <v>301</v>
      </c>
      <c r="B302" t="s">
        <v>343</v>
      </c>
      <c r="C302" s="7">
        <v>45892</v>
      </c>
      <c r="D302" t="s">
        <v>22</v>
      </c>
      <c r="E302" t="s">
        <v>26</v>
      </c>
      <c r="F302" t="s">
        <v>58</v>
      </c>
      <c r="G302" t="s">
        <v>40</v>
      </c>
      <c r="H302">
        <v>81125</v>
      </c>
      <c r="I302">
        <v>7242</v>
      </c>
      <c r="J302">
        <v>1346</v>
      </c>
      <c r="K302">
        <v>6154</v>
      </c>
      <c r="L302">
        <v>1315264</v>
      </c>
      <c r="M302">
        <v>8.93</v>
      </c>
      <c r="N302">
        <v>18.59</v>
      </c>
      <c r="O302">
        <v>21270.799999999999</v>
      </c>
    </row>
    <row r="303" spans="1:15" x14ac:dyDescent="0.3">
      <c r="A303">
        <v>302</v>
      </c>
      <c r="B303" t="s">
        <v>344</v>
      </c>
      <c r="C303" s="7">
        <v>45814</v>
      </c>
      <c r="D303" t="s">
        <v>25</v>
      </c>
      <c r="E303" t="s">
        <v>26</v>
      </c>
      <c r="F303" t="s">
        <v>31</v>
      </c>
      <c r="G303" t="s">
        <v>40</v>
      </c>
      <c r="H303">
        <v>78354</v>
      </c>
      <c r="I303">
        <v>2171</v>
      </c>
      <c r="J303">
        <v>387</v>
      </c>
      <c r="K303">
        <v>7130</v>
      </c>
      <c r="L303">
        <v>165239</v>
      </c>
      <c r="M303">
        <v>2.77</v>
      </c>
      <c r="N303">
        <v>17.829999999999998</v>
      </c>
      <c r="O303">
        <v>2217.39</v>
      </c>
    </row>
    <row r="304" spans="1:15" x14ac:dyDescent="0.3">
      <c r="A304">
        <v>303</v>
      </c>
      <c r="B304" t="s">
        <v>345</v>
      </c>
      <c r="C304" s="7">
        <v>45854</v>
      </c>
      <c r="D304" t="s">
        <v>30</v>
      </c>
      <c r="E304" t="s">
        <v>26</v>
      </c>
      <c r="F304" t="s">
        <v>56</v>
      </c>
      <c r="G304" t="s">
        <v>40</v>
      </c>
      <c r="H304">
        <v>19528</v>
      </c>
      <c r="I304">
        <v>2287</v>
      </c>
      <c r="J304">
        <v>442</v>
      </c>
      <c r="K304">
        <v>21203</v>
      </c>
      <c r="L304">
        <v>209503</v>
      </c>
      <c r="M304">
        <v>11.71</v>
      </c>
      <c r="N304">
        <v>19.329999999999998</v>
      </c>
      <c r="O304">
        <v>888.09</v>
      </c>
    </row>
    <row r="305" spans="1:15" x14ac:dyDescent="0.3">
      <c r="A305">
        <v>304</v>
      </c>
      <c r="B305" t="s">
        <v>346</v>
      </c>
      <c r="C305" s="7">
        <v>45753</v>
      </c>
      <c r="D305" t="s">
        <v>42</v>
      </c>
      <c r="E305" t="s">
        <v>62</v>
      </c>
      <c r="F305" t="s">
        <v>34</v>
      </c>
      <c r="G305" t="s">
        <v>20</v>
      </c>
      <c r="H305">
        <v>71435</v>
      </c>
      <c r="I305">
        <v>3552</v>
      </c>
      <c r="J305">
        <v>639</v>
      </c>
      <c r="K305">
        <v>8760</v>
      </c>
      <c r="L305">
        <v>529579</v>
      </c>
      <c r="M305">
        <v>4.97</v>
      </c>
      <c r="N305">
        <v>17.989999999999998</v>
      </c>
      <c r="O305">
        <v>5945.53</v>
      </c>
    </row>
    <row r="306" spans="1:15" x14ac:dyDescent="0.3">
      <c r="A306">
        <v>305</v>
      </c>
      <c r="B306" t="s">
        <v>347</v>
      </c>
      <c r="C306" s="7">
        <v>45945</v>
      </c>
      <c r="D306" t="s">
        <v>22</v>
      </c>
      <c r="E306" t="s">
        <v>62</v>
      </c>
      <c r="F306" t="s">
        <v>27</v>
      </c>
      <c r="G306" t="s">
        <v>40</v>
      </c>
      <c r="H306">
        <v>48059</v>
      </c>
      <c r="I306">
        <v>558</v>
      </c>
      <c r="J306">
        <v>135</v>
      </c>
      <c r="K306">
        <v>7258</v>
      </c>
      <c r="L306">
        <v>278877</v>
      </c>
      <c r="M306">
        <v>1.1599999999999999</v>
      </c>
      <c r="N306">
        <v>24.19</v>
      </c>
      <c r="O306">
        <v>3742.09</v>
      </c>
    </row>
    <row r="307" spans="1:15" x14ac:dyDescent="0.3">
      <c r="A307">
        <v>306</v>
      </c>
      <c r="B307" t="s">
        <v>348</v>
      </c>
      <c r="C307" s="7">
        <v>45700</v>
      </c>
      <c r="D307" t="s">
        <v>22</v>
      </c>
      <c r="E307" t="s">
        <v>23</v>
      </c>
      <c r="F307" t="s">
        <v>45</v>
      </c>
      <c r="G307" t="s">
        <v>28</v>
      </c>
      <c r="H307">
        <v>65451</v>
      </c>
      <c r="I307">
        <v>7463</v>
      </c>
      <c r="J307">
        <v>1603</v>
      </c>
      <c r="K307">
        <v>42075</v>
      </c>
      <c r="L307">
        <v>2081406</v>
      </c>
      <c r="M307">
        <v>11.4</v>
      </c>
      <c r="N307">
        <v>21.48</v>
      </c>
      <c r="O307">
        <v>4846.9399999999996</v>
      </c>
    </row>
    <row r="308" spans="1:15" x14ac:dyDescent="0.3">
      <c r="A308">
        <v>307</v>
      </c>
      <c r="B308" t="s">
        <v>349</v>
      </c>
      <c r="C308" s="7">
        <v>45892</v>
      </c>
      <c r="D308" t="s">
        <v>22</v>
      </c>
      <c r="E308" t="s">
        <v>62</v>
      </c>
      <c r="F308" t="s">
        <v>19</v>
      </c>
      <c r="G308" t="s">
        <v>40</v>
      </c>
      <c r="H308">
        <v>5285</v>
      </c>
      <c r="I308">
        <v>333</v>
      </c>
      <c r="J308">
        <v>34</v>
      </c>
      <c r="K308">
        <v>27112</v>
      </c>
      <c r="L308">
        <v>18540</v>
      </c>
      <c r="M308">
        <v>6.3</v>
      </c>
      <c r="N308">
        <v>10.210000000000001</v>
      </c>
      <c r="O308">
        <v>-31.62</v>
      </c>
    </row>
    <row r="309" spans="1:15" x14ac:dyDescent="0.3">
      <c r="A309">
        <v>308</v>
      </c>
      <c r="B309" t="s">
        <v>350</v>
      </c>
      <c r="C309" s="7">
        <v>45845</v>
      </c>
      <c r="D309" t="s">
        <v>22</v>
      </c>
      <c r="E309" t="s">
        <v>23</v>
      </c>
      <c r="F309" t="s">
        <v>56</v>
      </c>
      <c r="G309" t="s">
        <v>40</v>
      </c>
      <c r="H309">
        <v>15838</v>
      </c>
      <c r="I309">
        <v>625</v>
      </c>
      <c r="J309">
        <v>80</v>
      </c>
      <c r="K309">
        <v>38868</v>
      </c>
      <c r="L309">
        <v>166777</v>
      </c>
      <c r="M309">
        <v>3.95</v>
      </c>
      <c r="N309">
        <v>12.8</v>
      </c>
      <c r="O309">
        <v>329.09</v>
      </c>
    </row>
    <row r="310" spans="1:15" x14ac:dyDescent="0.3">
      <c r="A310">
        <v>309</v>
      </c>
      <c r="B310" t="s">
        <v>351</v>
      </c>
      <c r="C310" s="7">
        <v>45784</v>
      </c>
      <c r="D310" t="s">
        <v>42</v>
      </c>
      <c r="E310" t="s">
        <v>23</v>
      </c>
      <c r="F310" t="s">
        <v>56</v>
      </c>
      <c r="G310" t="s">
        <v>28</v>
      </c>
      <c r="H310">
        <v>29644</v>
      </c>
      <c r="I310">
        <v>3778</v>
      </c>
      <c r="J310">
        <v>179</v>
      </c>
      <c r="K310">
        <v>36931</v>
      </c>
      <c r="L310">
        <v>301817</v>
      </c>
      <c r="M310">
        <v>12.74</v>
      </c>
      <c r="N310">
        <v>4.74</v>
      </c>
      <c r="O310">
        <v>717.24</v>
      </c>
    </row>
    <row r="311" spans="1:15" x14ac:dyDescent="0.3">
      <c r="A311">
        <v>310</v>
      </c>
      <c r="B311" t="s">
        <v>352</v>
      </c>
      <c r="C311" s="7">
        <v>45779</v>
      </c>
      <c r="D311" t="s">
        <v>39</v>
      </c>
      <c r="E311" t="s">
        <v>44</v>
      </c>
      <c r="F311" t="s">
        <v>34</v>
      </c>
      <c r="G311" t="s">
        <v>40</v>
      </c>
      <c r="H311">
        <v>46688</v>
      </c>
      <c r="I311">
        <v>1178</v>
      </c>
      <c r="J311">
        <v>247</v>
      </c>
      <c r="K311">
        <v>43332</v>
      </c>
      <c r="L311">
        <v>105187</v>
      </c>
      <c r="M311">
        <v>2.52</v>
      </c>
      <c r="N311">
        <v>20.97</v>
      </c>
      <c r="O311">
        <v>142.75</v>
      </c>
    </row>
    <row r="312" spans="1:15" x14ac:dyDescent="0.3">
      <c r="A312">
        <v>311</v>
      </c>
      <c r="B312" t="s">
        <v>353</v>
      </c>
      <c r="C312" s="7">
        <v>45763</v>
      </c>
      <c r="D312" t="s">
        <v>25</v>
      </c>
      <c r="E312" t="s">
        <v>44</v>
      </c>
      <c r="F312" t="s">
        <v>19</v>
      </c>
      <c r="G312" t="s">
        <v>28</v>
      </c>
      <c r="H312">
        <v>57120</v>
      </c>
      <c r="I312">
        <v>1930</v>
      </c>
      <c r="J312">
        <v>353</v>
      </c>
      <c r="K312">
        <v>7392</v>
      </c>
      <c r="L312">
        <v>224351</v>
      </c>
      <c r="M312">
        <v>3.38</v>
      </c>
      <c r="N312">
        <v>18.29</v>
      </c>
      <c r="O312">
        <v>2935</v>
      </c>
    </row>
    <row r="313" spans="1:15" x14ac:dyDescent="0.3">
      <c r="A313">
        <v>312</v>
      </c>
      <c r="B313" t="s">
        <v>354</v>
      </c>
      <c r="C313" s="7">
        <v>45806</v>
      </c>
      <c r="D313" t="s">
        <v>22</v>
      </c>
      <c r="E313" t="s">
        <v>33</v>
      </c>
      <c r="F313" t="s">
        <v>19</v>
      </c>
      <c r="G313" t="s">
        <v>40</v>
      </c>
      <c r="H313">
        <v>79231</v>
      </c>
      <c r="I313">
        <v>9619</v>
      </c>
      <c r="J313">
        <v>881</v>
      </c>
      <c r="K313">
        <v>16521</v>
      </c>
      <c r="L313">
        <v>1589788</v>
      </c>
      <c r="M313">
        <v>12.14</v>
      </c>
      <c r="N313">
        <v>9.16</v>
      </c>
      <c r="O313">
        <v>9522.92</v>
      </c>
    </row>
    <row r="314" spans="1:15" x14ac:dyDescent="0.3">
      <c r="A314">
        <v>313</v>
      </c>
      <c r="B314" t="s">
        <v>355</v>
      </c>
      <c r="C314" s="7">
        <v>45993</v>
      </c>
      <c r="D314" t="s">
        <v>39</v>
      </c>
      <c r="E314" t="s">
        <v>26</v>
      </c>
      <c r="F314" t="s">
        <v>45</v>
      </c>
      <c r="G314" t="s">
        <v>20</v>
      </c>
      <c r="H314">
        <v>13481</v>
      </c>
      <c r="I314">
        <v>411</v>
      </c>
      <c r="J314">
        <v>60</v>
      </c>
      <c r="K314">
        <v>45979</v>
      </c>
      <c r="L314">
        <v>148941</v>
      </c>
      <c r="M314">
        <v>3.05</v>
      </c>
      <c r="N314">
        <v>14.6</v>
      </c>
      <c r="O314">
        <v>223.93</v>
      </c>
    </row>
    <row r="315" spans="1:15" x14ac:dyDescent="0.3">
      <c r="A315">
        <v>314</v>
      </c>
      <c r="B315" t="s">
        <v>356</v>
      </c>
      <c r="C315" s="7">
        <v>45908</v>
      </c>
      <c r="D315" t="s">
        <v>39</v>
      </c>
      <c r="E315" t="s">
        <v>33</v>
      </c>
      <c r="F315" t="s">
        <v>27</v>
      </c>
      <c r="G315" t="s">
        <v>28</v>
      </c>
      <c r="H315">
        <v>94243</v>
      </c>
      <c r="I315">
        <v>6219</v>
      </c>
      <c r="J315">
        <v>630</v>
      </c>
      <c r="K315">
        <v>38193</v>
      </c>
      <c r="L315">
        <v>1095665</v>
      </c>
      <c r="M315">
        <v>6.6</v>
      </c>
      <c r="N315">
        <v>10.130000000000001</v>
      </c>
      <c r="O315">
        <v>2768.76</v>
      </c>
    </row>
    <row r="316" spans="1:15" x14ac:dyDescent="0.3">
      <c r="A316">
        <v>315</v>
      </c>
      <c r="B316" t="s">
        <v>357</v>
      </c>
      <c r="C316" s="7">
        <v>45864</v>
      </c>
      <c r="D316" t="s">
        <v>22</v>
      </c>
      <c r="E316" t="s">
        <v>33</v>
      </c>
      <c r="F316" t="s">
        <v>31</v>
      </c>
      <c r="G316" t="s">
        <v>28</v>
      </c>
      <c r="H316">
        <v>60243</v>
      </c>
      <c r="I316">
        <v>1839</v>
      </c>
      <c r="J316">
        <v>360</v>
      </c>
      <c r="K316">
        <v>39833</v>
      </c>
      <c r="L316">
        <v>704476</v>
      </c>
      <c r="M316">
        <v>3.05</v>
      </c>
      <c r="N316">
        <v>19.579999999999998</v>
      </c>
      <c r="O316">
        <v>1668.59</v>
      </c>
    </row>
    <row r="317" spans="1:15" x14ac:dyDescent="0.3">
      <c r="A317">
        <v>316</v>
      </c>
      <c r="B317" t="s">
        <v>358</v>
      </c>
      <c r="C317" s="7">
        <v>45705</v>
      </c>
      <c r="D317" t="s">
        <v>17</v>
      </c>
      <c r="E317" t="s">
        <v>62</v>
      </c>
      <c r="F317" t="s">
        <v>31</v>
      </c>
      <c r="G317" t="s">
        <v>20</v>
      </c>
      <c r="H317">
        <v>64968</v>
      </c>
      <c r="I317">
        <v>6011</v>
      </c>
      <c r="J317">
        <v>1311</v>
      </c>
      <c r="K317">
        <v>622</v>
      </c>
      <c r="L317">
        <v>2581645</v>
      </c>
      <c r="M317">
        <v>9.25</v>
      </c>
      <c r="N317">
        <v>21.81</v>
      </c>
      <c r="O317">
        <v>414675.35</v>
      </c>
    </row>
    <row r="318" spans="1:15" x14ac:dyDescent="0.3">
      <c r="A318">
        <v>317</v>
      </c>
      <c r="B318" t="s">
        <v>359</v>
      </c>
      <c r="C318" s="7">
        <v>45911</v>
      </c>
      <c r="D318" t="s">
        <v>42</v>
      </c>
      <c r="E318" t="s">
        <v>44</v>
      </c>
      <c r="F318" t="s">
        <v>58</v>
      </c>
      <c r="G318" t="s">
        <v>28</v>
      </c>
      <c r="H318">
        <v>71048</v>
      </c>
      <c r="I318">
        <v>7226</v>
      </c>
      <c r="J318">
        <v>590</v>
      </c>
      <c r="K318">
        <v>48422</v>
      </c>
      <c r="L318">
        <v>1232151</v>
      </c>
      <c r="M318">
        <v>10.17</v>
      </c>
      <c r="N318">
        <v>8.16</v>
      </c>
      <c r="O318">
        <v>2444.59</v>
      </c>
    </row>
    <row r="319" spans="1:15" x14ac:dyDescent="0.3">
      <c r="A319">
        <v>318</v>
      </c>
      <c r="B319" t="s">
        <v>360</v>
      </c>
      <c r="C319" s="7">
        <v>45833</v>
      </c>
      <c r="D319" t="s">
        <v>17</v>
      </c>
      <c r="E319" t="s">
        <v>23</v>
      </c>
      <c r="F319" t="s">
        <v>48</v>
      </c>
      <c r="G319" t="s">
        <v>20</v>
      </c>
      <c r="H319">
        <v>72737</v>
      </c>
      <c r="I319">
        <v>10195</v>
      </c>
      <c r="J319">
        <v>737</v>
      </c>
      <c r="K319">
        <v>28524</v>
      </c>
      <c r="L319">
        <v>951131</v>
      </c>
      <c r="M319">
        <v>14.02</v>
      </c>
      <c r="N319">
        <v>7.23</v>
      </c>
      <c r="O319">
        <v>3234.49</v>
      </c>
    </row>
    <row r="320" spans="1:15" x14ac:dyDescent="0.3">
      <c r="A320">
        <v>319</v>
      </c>
      <c r="B320" t="s">
        <v>361</v>
      </c>
      <c r="C320" s="7">
        <v>45883</v>
      </c>
      <c r="D320" t="s">
        <v>30</v>
      </c>
      <c r="E320" t="s">
        <v>23</v>
      </c>
      <c r="F320" t="s">
        <v>27</v>
      </c>
      <c r="G320" t="s">
        <v>20</v>
      </c>
      <c r="H320">
        <v>83074</v>
      </c>
      <c r="I320">
        <v>8359</v>
      </c>
      <c r="J320">
        <v>200</v>
      </c>
      <c r="K320">
        <v>6650</v>
      </c>
      <c r="L320">
        <v>433096</v>
      </c>
      <c r="M320">
        <v>10.06</v>
      </c>
      <c r="N320">
        <v>2.39</v>
      </c>
      <c r="O320">
        <v>6412.98</v>
      </c>
    </row>
    <row r="321" spans="1:15" x14ac:dyDescent="0.3">
      <c r="A321">
        <v>320</v>
      </c>
      <c r="B321" t="s">
        <v>362</v>
      </c>
      <c r="C321" s="7">
        <v>45798</v>
      </c>
      <c r="D321" t="s">
        <v>25</v>
      </c>
      <c r="E321" t="s">
        <v>44</v>
      </c>
      <c r="F321" t="s">
        <v>58</v>
      </c>
      <c r="G321" t="s">
        <v>20</v>
      </c>
      <c r="H321">
        <v>91255</v>
      </c>
      <c r="I321">
        <v>3073</v>
      </c>
      <c r="J321">
        <v>726</v>
      </c>
      <c r="K321">
        <v>15442</v>
      </c>
      <c r="L321">
        <v>1600754</v>
      </c>
      <c r="M321">
        <v>3.37</v>
      </c>
      <c r="N321">
        <v>23.63</v>
      </c>
      <c r="O321">
        <v>10266</v>
      </c>
    </row>
    <row r="322" spans="1:15" x14ac:dyDescent="0.3">
      <c r="A322">
        <v>321</v>
      </c>
      <c r="B322" t="s">
        <v>363</v>
      </c>
      <c r="C322" s="7">
        <v>45814</v>
      </c>
      <c r="D322" t="s">
        <v>17</v>
      </c>
      <c r="E322" t="s">
        <v>36</v>
      </c>
      <c r="F322" t="s">
        <v>27</v>
      </c>
      <c r="G322" t="s">
        <v>40</v>
      </c>
      <c r="H322">
        <v>49738</v>
      </c>
      <c r="I322">
        <v>5940</v>
      </c>
      <c r="J322">
        <v>1446</v>
      </c>
      <c r="K322">
        <v>8693</v>
      </c>
      <c r="L322">
        <v>1563708</v>
      </c>
      <c r="M322">
        <v>11.94</v>
      </c>
      <c r="N322">
        <v>24.34</v>
      </c>
      <c r="O322">
        <v>17887.12</v>
      </c>
    </row>
    <row r="323" spans="1:15" x14ac:dyDescent="0.3">
      <c r="A323">
        <v>322</v>
      </c>
      <c r="B323" t="s">
        <v>364</v>
      </c>
      <c r="C323" s="7">
        <v>45725</v>
      </c>
      <c r="D323" t="s">
        <v>22</v>
      </c>
      <c r="E323" t="s">
        <v>36</v>
      </c>
      <c r="F323" t="s">
        <v>19</v>
      </c>
      <c r="G323" t="s">
        <v>40</v>
      </c>
      <c r="H323">
        <v>12953</v>
      </c>
      <c r="I323">
        <v>1570</v>
      </c>
      <c r="J323">
        <v>79</v>
      </c>
      <c r="K323">
        <v>554</v>
      </c>
      <c r="L323">
        <v>100369</v>
      </c>
      <c r="M323">
        <v>12.12</v>
      </c>
      <c r="N323">
        <v>5.03</v>
      </c>
      <c r="O323">
        <v>18024.7</v>
      </c>
    </row>
    <row r="324" spans="1:15" x14ac:dyDescent="0.3">
      <c r="A324">
        <v>323</v>
      </c>
      <c r="B324" t="s">
        <v>365</v>
      </c>
      <c r="C324" s="7">
        <v>45874</v>
      </c>
      <c r="D324" t="s">
        <v>17</v>
      </c>
      <c r="E324" t="s">
        <v>26</v>
      </c>
      <c r="F324" t="s">
        <v>56</v>
      </c>
      <c r="G324" t="s">
        <v>20</v>
      </c>
      <c r="H324">
        <v>59335</v>
      </c>
      <c r="I324">
        <v>745</v>
      </c>
      <c r="J324">
        <v>16</v>
      </c>
      <c r="K324">
        <v>34932</v>
      </c>
      <c r="L324">
        <v>33123</v>
      </c>
      <c r="M324">
        <v>1.26</v>
      </c>
      <c r="N324">
        <v>2.15</v>
      </c>
      <c r="O324">
        <v>-5.18</v>
      </c>
    </row>
    <row r="325" spans="1:15" x14ac:dyDescent="0.3">
      <c r="A325">
        <v>324</v>
      </c>
      <c r="B325" t="s">
        <v>366</v>
      </c>
      <c r="C325" s="7">
        <v>45818</v>
      </c>
      <c r="D325" t="s">
        <v>42</v>
      </c>
      <c r="E325" t="s">
        <v>33</v>
      </c>
      <c r="F325" t="s">
        <v>78</v>
      </c>
      <c r="G325" t="s">
        <v>28</v>
      </c>
      <c r="H325">
        <v>31008</v>
      </c>
      <c r="I325">
        <v>3448</v>
      </c>
      <c r="J325">
        <v>159</v>
      </c>
      <c r="K325">
        <v>36673</v>
      </c>
      <c r="L325">
        <v>62122</v>
      </c>
      <c r="M325">
        <v>11.12</v>
      </c>
      <c r="N325">
        <v>4.6100000000000003</v>
      </c>
      <c r="O325">
        <v>69.400000000000006</v>
      </c>
    </row>
    <row r="326" spans="1:15" x14ac:dyDescent="0.3">
      <c r="A326">
        <v>325</v>
      </c>
      <c r="B326" t="s">
        <v>367</v>
      </c>
      <c r="C326" s="7">
        <v>45929</v>
      </c>
      <c r="D326" t="s">
        <v>22</v>
      </c>
      <c r="E326" t="s">
        <v>23</v>
      </c>
      <c r="F326" t="s">
        <v>34</v>
      </c>
      <c r="G326" t="s">
        <v>40</v>
      </c>
      <c r="H326">
        <v>99717</v>
      </c>
      <c r="I326">
        <v>3178</v>
      </c>
      <c r="J326">
        <v>719</v>
      </c>
      <c r="K326">
        <v>49651</v>
      </c>
      <c r="L326">
        <v>349222</v>
      </c>
      <c r="M326">
        <v>3.19</v>
      </c>
      <c r="N326">
        <v>22.62</v>
      </c>
      <c r="O326">
        <v>603.36</v>
      </c>
    </row>
    <row r="327" spans="1:15" x14ac:dyDescent="0.3">
      <c r="A327">
        <v>326</v>
      </c>
      <c r="B327" t="s">
        <v>368</v>
      </c>
      <c r="C327" s="7">
        <v>45735</v>
      </c>
      <c r="D327" t="s">
        <v>30</v>
      </c>
      <c r="E327" t="s">
        <v>62</v>
      </c>
      <c r="F327" t="s">
        <v>45</v>
      </c>
      <c r="G327" t="s">
        <v>20</v>
      </c>
      <c r="H327">
        <v>22511</v>
      </c>
      <c r="I327">
        <v>2027</v>
      </c>
      <c r="J327">
        <v>219</v>
      </c>
      <c r="K327">
        <v>36260</v>
      </c>
      <c r="L327">
        <v>356091</v>
      </c>
      <c r="M327">
        <v>9</v>
      </c>
      <c r="N327">
        <v>10.8</v>
      </c>
      <c r="O327">
        <v>882.04</v>
      </c>
    </row>
    <row r="328" spans="1:15" x14ac:dyDescent="0.3">
      <c r="A328">
        <v>327</v>
      </c>
      <c r="B328" t="s">
        <v>369</v>
      </c>
      <c r="C328" s="7">
        <v>45837</v>
      </c>
      <c r="D328" t="s">
        <v>30</v>
      </c>
      <c r="E328" t="s">
        <v>44</v>
      </c>
      <c r="F328" t="s">
        <v>78</v>
      </c>
      <c r="G328" t="s">
        <v>20</v>
      </c>
      <c r="H328">
        <v>14168</v>
      </c>
      <c r="I328">
        <v>427</v>
      </c>
      <c r="J328">
        <v>104</v>
      </c>
      <c r="K328">
        <v>6596</v>
      </c>
      <c r="L328">
        <v>194014</v>
      </c>
      <c r="M328">
        <v>3.01</v>
      </c>
      <c r="N328">
        <v>24.36</v>
      </c>
      <c r="O328">
        <v>2841.27</v>
      </c>
    </row>
    <row r="329" spans="1:15" x14ac:dyDescent="0.3">
      <c r="A329">
        <v>328</v>
      </c>
      <c r="B329" t="s">
        <v>370</v>
      </c>
      <c r="C329" s="7">
        <v>45969</v>
      </c>
      <c r="D329" t="s">
        <v>42</v>
      </c>
      <c r="E329" t="s">
        <v>23</v>
      </c>
      <c r="F329" t="s">
        <v>58</v>
      </c>
      <c r="G329" t="s">
        <v>20</v>
      </c>
      <c r="H329">
        <v>37302</v>
      </c>
      <c r="I329">
        <v>1063</v>
      </c>
      <c r="J329">
        <v>84</v>
      </c>
      <c r="K329">
        <v>27893</v>
      </c>
      <c r="L329">
        <v>131042</v>
      </c>
      <c r="M329">
        <v>2.85</v>
      </c>
      <c r="N329">
        <v>7.9</v>
      </c>
      <c r="O329">
        <v>369.8</v>
      </c>
    </row>
    <row r="330" spans="1:15" x14ac:dyDescent="0.3">
      <c r="A330">
        <v>329</v>
      </c>
      <c r="B330" t="s">
        <v>371</v>
      </c>
      <c r="C330" s="7">
        <v>45685</v>
      </c>
      <c r="D330" t="s">
        <v>39</v>
      </c>
      <c r="E330" t="s">
        <v>62</v>
      </c>
      <c r="F330" t="s">
        <v>27</v>
      </c>
      <c r="G330" t="s">
        <v>20</v>
      </c>
      <c r="H330">
        <v>68862</v>
      </c>
      <c r="I330">
        <v>9036</v>
      </c>
      <c r="J330">
        <v>952</v>
      </c>
      <c r="K330">
        <v>37518</v>
      </c>
      <c r="L330">
        <v>803987</v>
      </c>
      <c r="M330">
        <v>13.12</v>
      </c>
      <c r="N330">
        <v>10.54</v>
      </c>
      <c r="O330">
        <v>2042.92</v>
      </c>
    </row>
    <row r="331" spans="1:15" x14ac:dyDescent="0.3">
      <c r="A331">
        <v>330</v>
      </c>
      <c r="B331" t="s">
        <v>372</v>
      </c>
      <c r="C331" s="7">
        <v>45664</v>
      </c>
      <c r="D331" t="s">
        <v>42</v>
      </c>
      <c r="E331" t="s">
        <v>44</v>
      </c>
      <c r="F331" t="s">
        <v>78</v>
      </c>
      <c r="G331" t="s">
        <v>28</v>
      </c>
      <c r="H331">
        <v>32599</v>
      </c>
      <c r="I331">
        <v>4417</v>
      </c>
      <c r="J331">
        <v>741</v>
      </c>
      <c r="K331">
        <v>29900</v>
      </c>
      <c r="L331">
        <v>1031082</v>
      </c>
      <c r="M331">
        <v>13.55</v>
      </c>
      <c r="N331">
        <v>16.78</v>
      </c>
      <c r="O331">
        <v>3348.49</v>
      </c>
    </row>
    <row r="332" spans="1:15" x14ac:dyDescent="0.3">
      <c r="A332">
        <v>331</v>
      </c>
      <c r="B332" t="s">
        <v>373</v>
      </c>
      <c r="C332" s="7">
        <v>45899</v>
      </c>
      <c r="D332" t="s">
        <v>25</v>
      </c>
      <c r="E332" t="s">
        <v>23</v>
      </c>
      <c r="F332" t="s">
        <v>34</v>
      </c>
      <c r="G332" t="s">
        <v>20</v>
      </c>
      <c r="H332">
        <v>75498</v>
      </c>
      <c r="I332">
        <v>7649</v>
      </c>
      <c r="J332">
        <v>900</v>
      </c>
      <c r="K332">
        <v>27545</v>
      </c>
      <c r="L332">
        <v>500409</v>
      </c>
      <c r="M332">
        <v>10.130000000000001</v>
      </c>
      <c r="N332">
        <v>11.77</v>
      </c>
      <c r="O332">
        <v>1716.72</v>
      </c>
    </row>
    <row r="333" spans="1:15" x14ac:dyDescent="0.3">
      <c r="A333">
        <v>332</v>
      </c>
      <c r="B333" t="s">
        <v>374</v>
      </c>
      <c r="C333" s="7">
        <v>45861</v>
      </c>
      <c r="D333" t="s">
        <v>22</v>
      </c>
      <c r="E333" t="s">
        <v>33</v>
      </c>
      <c r="F333" t="s">
        <v>19</v>
      </c>
      <c r="G333" t="s">
        <v>28</v>
      </c>
      <c r="H333">
        <v>2807</v>
      </c>
      <c r="I333">
        <v>162</v>
      </c>
      <c r="J333">
        <v>16</v>
      </c>
      <c r="K333">
        <v>2471</v>
      </c>
      <c r="L333">
        <v>4674</v>
      </c>
      <c r="M333">
        <v>5.77</v>
      </c>
      <c r="N333">
        <v>9.8800000000000008</v>
      </c>
      <c r="O333">
        <v>89.11</v>
      </c>
    </row>
    <row r="334" spans="1:15" x14ac:dyDescent="0.3">
      <c r="A334">
        <v>333</v>
      </c>
      <c r="B334" t="s">
        <v>375</v>
      </c>
      <c r="C334" s="7">
        <v>45973</v>
      </c>
      <c r="D334" t="s">
        <v>39</v>
      </c>
      <c r="E334" t="s">
        <v>33</v>
      </c>
      <c r="F334" t="s">
        <v>37</v>
      </c>
      <c r="G334" t="s">
        <v>28</v>
      </c>
      <c r="H334">
        <v>56518</v>
      </c>
      <c r="I334">
        <v>6314</v>
      </c>
      <c r="J334">
        <v>949</v>
      </c>
      <c r="K334">
        <v>4580</v>
      </c>
      <c r="L334">
        <v>1338970</v>
      </c>
      <c r="M334">
        <v>11.17</v>
      </c>
      <c r="N334">
        <v>15.03</v>
      </c>
      <c r="O334">
        <v>29134</v>
      </c>
    </row>
    <row r="335" spans="1:15" x14ac:dyDescent="0.3">
      <c r="A335">
        <v>334</v>
      </c>
      <c r="B335" t="s">
        <v>376</v>
      </c>
      <c r="C335" s="7">
        <v>45825</v>
      </c>
      <c r="D335" t="s">
        <v>30</v>
      </c>
      <c r="E335" t="s">
        <v>18</v>
      </c>
      <c r="F335" t="s">
        <v>58</v>
      </c>
      <c r="G335" t="s">
        <v>40</v>
      </c>
      <c r="H335">
        <v>11357</v>
      </c>
      <c r="I335">
        <v>1160</v>
      </c>
      <c r="J335">
        <v>127</v>
      </c>
      <c r="K335">
        <v>48729</v>
      </c>
      <c r="L335">
        <v>65422</v>
      </c>
      <c r="M335">
        <v>10.210000000000001</v>
      </c>
      <c r="N335">
        <v>10.95</v>
      </c>
      <c r="O335">
        <v>34.26</v>
      </c>
    </row>
    <row r="336" spans="1:15" x14ac:dyDescent="0.3">
      <c r="A336">
        <v>335</v>
      </c>
      <c r="B336" t="s">
        <v>377</v>
      </c>
      <c r="C336" s="7">
        <v>45880</v>
      </c>
      <c r="D336" t="s">
        <v>25</v>
      </c>
      <c r="E336" t="s">
        <v>62</v>
      </c>
      <c r="F336" t="s">
        <v>34</v>
      </c>
      <c r="G336" t="s">
        <v>40</v>
      </c>
      <c r="H336">
        <v>58342</v>
      </c>
      <c r="I336">
        <v>6562</v>
      </c>
      <c r="J336">
        <v>619</v>
      </c>
      <c r="K336">
        <v>3366</v>
      </c>
      <c r="L336">
        <v>218259</v>
      </c>
      <c r="M336">
        <v>11.25</v>
      </c>
      <c r="N336">
        <v>9.43</v>
      </c>
      <c r="O336">
        <v>6383.58</v>
      </c>
    </row>
    <row r="337" spans="1:15" x14ac:dyDescent="0.3">
      <c r="A337">
        <v>336</v>
      </c>
      <c r="B337" t="s">
        <v>378</v>
      </c>
      <c r="C337" s="7">
        <v>46017</v>
      </c>
      <c r="D337" t="s">
        <v>25</v>
      </c>
      <c r="E337" t="s">
        <v>26</v>
      </c>
      <c r="F337" t="s">
        <v>56</v>
      </c>
      <c r="G337" t="s">
        <v>28</v>
      </c>
      <c r="H337">
        <v>8212</v>
      </c>
      <c r="I337">
        <v>715</v>
      </c>
      <c r="J337">
        <v>58</v>
      </c>
      <c r="K337">
        <v>6412</v>
      </c>
      <c r="L337">
        <v>105187</v>
      </c>
      <c r="M337">
        <v>8.7100000000000009</v>
      </c>
      <c r="N337">
        <v>8.11</v>
      </c>
      <c r="O337">
        <v>1540.36</v>
      </c>
    </row>
    <row r="338" spans="1:15" x14ac:dyDescent="0.3">
      <c r="A338">
        <v>337</v>
      </c>
      <c r="B338" t="s">
        <v>379</v>
      </c>
      <c r="C338" s="7">
        <v>45795</v>
      </c>
      <c r="D338" t="s">
        <v>17</v>
      </c>
      <c r="E338" t="s">
        <v>18</v>
      </c>
      <c r="F338" t="s">
        <v>48</v>
      </c>
      <c r="G338" t="s">
        <v>28</v>
      </c>
      <c r="H338">
        <v>69551</v>
      </c>
      <c r="I338">
        <v>9169</v>
      </c>
      <c r="J338">
        <v>1244</v>
      </c>
      <c r="K338">
        <v>8765</v>
      </c>
      <c r="L338">
        <v>557669</v>
      </c>
      <c r="M338">
        <v>13.18</v>
      </c>
      <c r="N338">
        <v>13.57</v>
      </c>
      <c r="O338">
        <v>6262.69</v>
      </c>
    </row>
    <row r="339" spans="1:15" x14ac:dyDescent="0.3">
      <c r="A339">
        <v>338</v>
      </c>
      <c r="B339" t="s">
        <v>380</v>
      </c>
      <c r="C339" s="7">
        <v>45953</v>
      </c>
      <c r="D339" t="s">
        <v>17</v>
      </c>
      <c r="E339" t="s">
        <v>18</v>
      </c>
      <c r="F339" t="s">
        <v>56</v>
      </c>
      <c r="G339" t="s">
        <v>28</v>
      </c>
      <c r="H339">
        <v>57272</v>
      </c>
      <c r="I339">
        <v>2800</v>
      </c>
      <c r="J339">
        <v>592</v>
      </c>
      <c r="K339">
        <v>3662</v>
      </c>
      <c r="L339">
        <v>1079784</v>
      </c>
      <c r="M339">
        <v>4.8899999999999997</v>
      </c>
      <c r="N339">
        <v>21.14</v>
      </c>
      <c r="O339">
        <v>29388.92</v>
      </c>
    </row>
    <row r="340" spans="1:15" x14ac:dyDescent="0.3">
      <c r="A340">
        <v>339</v>
      </c>
      <c r="B340" t="s">
        <v>381</v>
      </c>
      <c r="C340" s="7">
        <v>45846</v>
      </c>
      <c r="D340" t="s">
        <v>39</v>
      </c>
      <c r="E340" t="s">
        <v>33</v>
      </c>
      <c r="F340" t="s">
        <v>37</v>
      </c>
      <c r="G340" t="s">
        <v>40</v>
      </c>
      <c r="H340">
        <v>67949</v>
      </c>
      <c r="I340">
        <v>6579</v>
      </c>
      <c r="J340">
        <v>244</v>
      </c>
      <c r="K340">
        <v>25231</v>
      </c>
      <c r="L340">
        <v>361653</v>
      </c>
      <c r="M340">
        <v>9.68</v>
      </c>
      <c r="N340">
        <v>3.71</v>
      </c>
      <c r="O340">
        <v>1333.38</v>
      </c>
    </row>
    <row r="341" spans="1:15" x14ac:dyDescent="0.3">
      <c r="A341">
        <v>340</v>
      </c>
      <c r="B341" t="s">
        <v>382</v>
      </c>
      <c r="C341" s="7">
        <v>45680</v>
      </c>
      <c r="D341" t="s">
        <v>25</v>
      </c>
      <c r="E341" t="s">
        <v>36</v>
      </c>
      <c r="F341" t="s">
        <v>48</v>
      </c>
      <c r="G341" t="s">
        <v>28</v>
      </c>
      <c r="H341">
        <v>89358</v>
      </c>
      <c r="I341">
        <v>12735</v>
      </c>
      <c r="J341">
        <v>726</v>
      </c>
      <c r="K341">
        <v>11806</v>
      </c>
      <c r="L341">
        <v>977006</v>
      </c>
      <c r="M341">
        <v>14.25</v>
      </c>
      <c r="N341">
        <v>5.7</v>
      </c>
      <c r="O341">
        <v>8175.49</v>
      </c>
    </row>
    <row r="342" spans="1:15" x14ac:dyDescent="0.3">
      <c r="A342">
        <v>341</v>
      </c>
      <c r="B342" t="s">
        <v>383</v>
      </c>
      <c r="C342" s="7">
        <v>45676</v>
      </c>
      <c r="D342" t="s">
        <v>22</v>
      </c>
      <c r="E342" t="s">
        <v>50</v>
      </c>
      <c r="F342" t="s">
        <v>45</v>
      </c>
      <c r="G342" t="s">
        <v>28</v>
      </c>
      <c r="H342">
        <v>48707</v>
      </c>
      <c r="I342">
        <v>3624</v>
      </c>
      <c r="J342">
        <v>225</v>
      </c>
      <c r="K342">
        <v>9359</v>
      </c>
      <c r="L342">
        <v>541531</v>
      </c>
      <c r="M342">
        <v>7.44</v>
      </c>
      <c r="N342">
        <v>6.21</v>
      </c>
      <c r="O342">
        <v>5686.47</v>
      </c>
    </row>
    <row r="343" spans="1:15" x14ac:dyDescent="0.3">
      <c r="A343">
        <v>342</v>
      </c>
      <c r="B343" t="s">
        <v>384</v>
      </c>
      <c r="C343" s="7">
        <v>45950</v>
      </c>
      <c r="D343" t="s">
        <v>42</v>
      </c>
      <c r="E343" t="s">
        <v>18</v>
      </c>
      <c r="F343" t="s">
        <v>19</v>
      </c>
      <c r="G343" t="s">
        <v>40</v>
      </c>
      <c r="H343">
        <v>33540</v>
      </c>
      <c r="I343">
        <v>3744</v>
      </c>
      <c r="J343">
        <v>811</v>
      </c>
      <c r="K343">
        <v>16337</v>
      </c>
      <c r="L343">
        <v>1695876</v>
      </c>
      <c r="M343">
        <v>11.16</v>
      </c>
      <c r="N343">
        <v>21.66</v>
      </c>
      <c r="O343">
        <v>10280.719999999999</v>
      </c>
    </row>
    <row r="344" spans="1:15" x14ac:dyDescent="0.3">
      <c r="A344">
        <v>343</v>
      </c>
      <c r="B344" t="s">
        <v>385</v>
      </c>
      <c r="C344" s="7">
        <v>45863</v>
      </c>
      <c r="D344" t="s">
        <v>25</v>
      </c>
      <c r="E344" t="s">
        <v>62</v>
      </c>
      <c r="F344" t="s">
        <v>58</v>
      </c>
      <c r="G344" t="s">
        <v>28</v>
      </c>
      <c r="H344">
        <v>7903</v>
      </c>
      <c r="I344">
        <v>446</v>
      </c>
      <c r="J344">
        <v>36</v>
      </c>
      <c r="K344">
        <v>40315</v>
      </c>
      <c r="L344">
        <v>88428</v>
      </c>
      <c r="M344">
        <v>5.64</v>
      </c>
      <c r="N344">
        <v>8.07</v>
      </c>
      <c r="O344">
        <v>119.34</v>
      </c>
    </row>
    <row r="345" spans="1:15" x14ac:dyDescent="0.3">
      <c r="A345">
        <v>344</v>
      </c>
      <c r="B345" t="s">
        <v>386</v>
      </c>
      <c r="C345" s="7">
        <v>45946</v>
      </c>
      <c r="D345" t="s">
        <v>42</v>
      </c>
      <c r="E345" t="s">
        <v>36</v>
      </c>
      <c r="F345" t="s">
        <v>56</v>
      </c>
      <c r="G345" t="s">
        <v>28</v>
      </c>
      <c r="H345">
        <v>43899</v>
      </c>
      <c r="I345">
        <v>1145</v>
      </c>
      <c r="J345">
        <v>255</v>
      </c>
      <c r="K345">
        <v>894</v>
      </c>
      <c r="L345">
        <v>158502</v>
      </c>
      <c r="M345">
        <v>2.61</v>
      </c>
      <c r="N345">
        <v>22.27</v>
      </c>
      <c r="O345">
        <v>17620.240000000002</v>
      </c>
    </row>
    <row r="346" spans="1:15" x14ac:dyDescent="0.3">
      <c r="A346">
        <v>345</v>
      </c>
      <c r="B346" t="s">
        <v>387</v>
      </c>
      <c r="C346" s="7">
        <v>45937</v>
      </c>
      <c r="D346" t="s">
        <v>39</v>
      </c>
      <c r="E346" t="s">
        <v>26</v>
      </c>
      <c r="F346" t="s">
        <v>48</v>
      </c>
      <c r="G346" t="s">
        <v>28</v>
      </c>
      <c r="H346">
        <v>78554</v>
      </c>
      <c r="I346">
        <v>8868</v>
      </c>
      <c r="J346">
        <v>1759</v>
      </c>
      <c r="K346">
        <v>38906</v>
      </c>
      <c r="L346">
        <v>3291597</v>
      </c>
      <c r="M346">
        <v>11.29</v>
      </c>
      <c r="N346">
        <v>19.84</v>
      </c>
      <c r="O346">
        <v>8360.31</v>
      </c>
    </row>
    <row r="347" spans="1:15" x14ac:dyDescent="0.3">
      <c r="A347">
        <v>346</v>
      </c>
      <c r="B347" t="s">
        <v>388</v>
      </c>
      <c r="C347" s="7">
        <v>45662</v>
      </c>
      <c r="D347" t="s">
        <v>42</v>
      </c>
      <c r="E347" t="s">
        <v>23</v>
      </c>
      <c r="F347" t="s">
        <v>27</v>
      </c>
      <c r="G347" t="s">
        <v>40</v>
      </c>
      <c r="H347">
        <v>4133</v>
      </c>
      <c r="I347">
        <v>279</v>
      </c>
      <c r="J347">
        <v>49</v>
      </c>
      <c r="K347">
        <v>31979</v>
      </c>
      <c r="L347">
        <v>87202</v>
      </c>
      <c r="M347">
        <v>6.75</v>
      </c>
      <c r="N347">
        <v>17.559999999999999</v>
      </c>
      <c r="O347">
        <v>172.68</v>
      </c>
    </row>
    <row r="348" spans="1:15" x14ac:dyDescent="0.3">
      <c r="A348">
        <v>347</v>
      </c>
      <c r="B348" t="s">
        <v>389</v>
      </c>
      <c r="C348" s="7">
        <v>45872</v>
      </c>
      <c r="D348" t="s">
        <v>30</v>
      </c>
      <c r="E348" t="s">
        <v>23</v>
      </c>
      <c r="F348" t="s">
        <v>78</v>
      </c>
      <c r="G348" t="s">
        <v>40</v>
      </c>
      <c r="H348">
        <v>96317</v>
      </c>
      <c r="I348">
        <v>6001</v>
      </c>
      <c r="J348">
        <v>332</v>
      </c>
      <c r="K348">
        <v>10657</v>
      </c>
      <c r="L348">
        <v>816827</v>
      </c>
      <c r="M348">
        <v>6.23</v>
      </c>
      <c r="N348">
        <v>5.53</v>
      </c>
      <c r="O348">
        <v>7564.61</v>
      </c>
    </row>
    <row r="349" spans="1:15" x14ac:dyDescent="0.3">
      <c r="A349">
        <v>348</v>
      </c>
      <c r="B349" t="s">
        <v>390</v>
      </c>
      <c r="C349" s="7">
        <v>45924</v>
      </c>
      <c r="D349" t="s">
        <v>30</v>
      </c>
      <c r="E349" t="s">
        <v>44</v>
      </c>
      <c r="F349" t="s">
        <v>56</v>
      </c>
      <c r="G349" t="s">
        <v>40</v>
      </c>
      <c r="H349">
        <v>37677</v>
      </c>
      <c r="I349">
        <v>1138</v>
      </c>
      <c r="J349">
        <v>44</v>
      </c>
      <c r="K349">
        <v>46103</v>
      </c>
      <c r="L349">
        <v>99380</v>
      </c>
      <c r="M349">
        <v>3.02</v>
      </c>
      <c r="N349">
        <v>3.87</v>
      </c>
      <c r="O349">
        <v>115.56</v>
      </c>
    </row>
    <row r="350" spans="1:15" x14ac:dyDescent="0.3">
      <c r="A350">
        <v>349</v>
      </c>
      <c r="B350" t="s">
        <v>391</v>
      </c>
      <c r="C350" s="7">
        <v>45859</v>
      </c>
      <c r="D350" t="s">
        <v>25</v>
      </c>
      <c r="E350" t="s">
        <v>23</v>
      </c>
      <c r="F350" t="s">
        <v>27</v>
      </c>
      <c r="G350" t="s">
        <v>40</v>
      </c>
      <c r="H350">
        <v>12128</v>
      </c>
      <c r="I350">
        <v>1310</v>
      </c>
      <c r="J350">
        <v>74</v>
      </c>
      <c r="K350">
        <v>25519</v>
      </c>
      <c r="L350">
        <v>121912</v>
      </c>
      <c r="M350">
        <v>10.8</v>
      </c>
      <c r="N350">
        <v>5.65</v>
      </c>
      <c r="O350">
        <v>377.74</v>
      </c>
    </row>
    <row r="351" spans="1:15" x14ac:dyDescent="0.3">
      <c r="A351">
        <v>350</v>
      </c>
      <c r="B351" t="s">
        <v>392</v>
      </c>
      <c r="C351" s="7">
        <v>45859</v>
      </c>
      <c r="D351" t="s">
        <v>17</v>
      </c>
      <c r="E351" t="s">
        <v>44</v>
      </c>
      <c r="F351" t="s">
        <v>31</v>
      </c>
      <c r="G351" t="s">
        <v>28</v>
      </c>
      <c r="H351">
        <v>18132</v>
      </c>
      <c r="I351">
        <v>1150</v>
      </c>
      <c r="J351">
        <v>172</v>
      </c>
      <c r="K351">
        <v>13419</v>
      </c>
      <c r="L351">
        <v>153127</v>
      </c>
      <c r="M351">
        <v>6.34</v>
      </c>
      <c r="N351">
        <v>14.96</v>
      </c>
      <c r="O351">
        <v>1041.1099999999999</v>
      </c>
    </row>
    <row r="352" spans="1:15" x14ac:dyDescent="0.3">
      <c r="A352">
        <v>351</v>
      </c>
      <c r="B352" t="s">
        <v>393</v>
      </c>
      <c r="C352" s="7">
        <v>45957</v>
      </c>
      <c r="D352" t="s">
        <v>25</v>
      </c>
      <c r="E352" t="s">
        <v>26</v>
      </c>
      <c r="F352" t="s">
        <v>37</v>
      </c>
      <c r="G352" t="s">
        <v>20</v>
      </c>
      <c r="H352">
        <v>36645</v>
      </c>
      <c r="I352">
        <v>2279</v>
      </c>
      <c r="J352">
        <v>121</v>
      </c>
      <c r="K352">
        <v>47206</v>
      </c>
      <c r="L352">
        <v>56853</v>
      </c>
      <c r="M352">
        <v>6.22</v>
      </c>
      <c r="N352">
        <v>5.31</v>
      </c>
      <c r="O352">
        <v>20.440000000000001</v>
      </c>
    </row>
    <row r="353" spans="1:15" x14ac:dyDescent="0.3">
      <c r="A353">
        <v>352</v>
      </c>
      <c r="B353" t="s">
        <v>394</v>
      </c>
      <c r="C353" s="7">
        <v>45764</v>
      </c>
      <c r="D353" t="s">
        <v>30</v>
      </c>
      <c r="E353" t="s">
        <v>33</v>
      </c>
      <c r="F353" t="s">
        <v>56</v>
      </c>
      <c r="G353" t="s">
        <v>28</v>
      </c>
      <c r="H353">
        <v>59925</v>
      </c>
      <c r="I353">
        <v>8234</v>
      </c>
      <c r="J353">
        <v>807</v>
      </c>
      <c r="K353">
        <v>20622</v>
      </c>
      <c r="L353">
        <v>1137404</v>
      </c>
      <c r="M353">
        <v>13.74</v>
      </c>
      <c r="N353">
        <v>9.8000000000000007</v>
      </c>
      <c r="O353">
        <v>5415.39</v>
      </c>
    </row>
    <row r="354" spans="1:15" x14ac:dyDescent="0.3">
      <c r="A354">
        <v>353</v>
      </c>
      <c r="B354" t="s">
        <v>395</v>
      </c>
      <c r="C354" s="7">
        <v>46018</v>
      </c>
      <c r="D354" t="s">
        <v>17</v>
      </c>
      <c r="E354" t="s">
        <v>23</v>
      </c>
      <c r="F354" t="s">
        <v>45</v>
      </c>
      <c r="G354" t="s">
        <v>28</v>
      </c>
      <c r="H354">
        <v>16717</v>
      </c>
      <c r="I354">
        <v>537</v>
      </c>
      <c r="J354">
        <v>30</v>
      </c>
      <c r="K354">
        <v>40476</v>
      </c>
      <c r="L354">
        <v>25947</v>
      </c>
      <c r="M354">
        <v>3.21</v>
      </c>
      <c r="N354">
        <v>5.59</v>
      </c>
      <c r="O354">
        <v>-35.9</v>
      </c>
    </row>
    <row r="355" spans="1:15" x14ac:dyDescent="0.3">
      <c r="A355">
        <v>354</v>
      </c>
      <c r="B355" t="s">
        <v>396</v>
      </c>
      <c r="C355" s="7">
        <v>45683</v>
      </c>
      <c r="D355" t="s">
        <v>17</v>
      </c>
      <c r="E355" t="s">
        <v>33</v>
      </c>
      <c r="F355" t="s">
        <v>58</v>
      </c>
      <c r="G355" t="s">
        <v>20</v>
      </c>
      <c r="H355">
        <v>20441</v>
      </c>
      <c r="I355">
        <v>577</v>
      </c>
      <c r="J355">
        <v>74</v>
      </c>
      <c r="K355">
        <v>48436</v>
      </c>
      <c r="L355">
        <v>80007</v>
      </c>
      <c r="M355">
        <v>2.82</v>
      </c>
      <c r="N355">
        <v>12.82</v>
      </c>
      <c r="O355">
        <v>65.180000000000007</v>
      </c>
    </row>
    <row r="356" spans="1:15" x14ac:dyDescent="0.3">
      <c r="A356">
        <v>355</v>
      </c>
      <c r="B356" t="s">
        <v>397</v>
      </c>
      <c r="C356" s="7">
        <v>45706</v>
      </c>
      <c r="D356" t="s">
        <v>30</v>
      </c>
      <c r="E356" t="s">
        <v>18</v>
      </c>
      <c r="F356" t="s">
        <v>78</v>
      </c>
      <c r="G356" t="s">
        <v>20</v>
      </c>
      <c r="H356">
        <v>5073</v>
      </c>
      <c r="I356">
        <v>464</v>
      </c>
      <c r="J356">
        <v>66</v>
      </c>
      <c r="K356">
        <v>28020</v>
      </c>
      <c r="L356">
        <v>95224</v>
      </c>
      <c r="M356">
        <v>9.15</v>
      </c>
      <c r="N356">
        <v>14.22</v>
      </c>
      <c r="O356">
        <v>239.85</v>
      </c>
    </row>
    <row r="357" spans="1:15" x14ac:dyDescent="0.3">
      <c r="A357">
        <v>356</v>
      </c>
      <c r="B357" t="s">
        <v>398</v>
      </c>
      <c r="C357" s="7">
        <v>45759</v>
      </c>
      <c r="D357" t="s">
        <v>30</v>
      </c>
      <c r="E357" t="s">
        <v>44</v>
      </c>
      <c r="F357" t="s">
        <v>37</v>
      </c>
      <c r="G357" t="s">
        <v>40</v>
      </c>
      <c r="H357">
        <v>2567</v>
      </c>
      <c r="I357">
        <v>56</v>
      </c>
      <c r="J357">
        <v>14</v>
      </c>
      <c r="K357">
        <v>39158</v>
      </c>
      <c r="L357">
        <v>9413</v>
      </c>
      <c r="M357">
        <v>2.1800000000000002</v>
      </c>
      <c r="N357">
        <v>25</v>
      </c>
      <c r="O357">
        <v>-75.959999999999994</v>
      </c>
    </row>
    <row r="358" spans="1:15" x14ac:dyDescent="0.3">
      <c r="A358">
        <v>357</v>
      </c>
      <c r="B358" t="s">
        <v>399</v>
      </c>
      <c r="C358" s="7">
        <v>45988</v>
      </c>
      <c r="D358" t="s">
        <v>30</v>
      </c>
      <c r="E358" t="s">
        <v>26</v>
      </c>
      <c r="F358" t="s">
        <v>37</v>
      </c>
      <c r="G358" t="s">
        <v>28</v>
      </c>
      <c r="H358">
        <v>77823</v>
      </c>
      <c r="I358">
        <v>5018</v>
      </c>
      <c r="J358">
        <v>253</v>
      </c>
      <c r="K358">
        <v>1579</v>
      </c>
      <c r="L358">
        <v>76282</v>
      </c>
      <c r="M358">
        <v>6.45</v>
      </c>
      <c r="N358">
        <v>5.04</v>
      </c>
      <c r="O358">
        <v>4730.6899999999996</v>
      </c>
    </row>
    <row r="359" spans="1:15" x14ac:dyDescent="0.3">
      <c r="A359">
        <v>358</v>
      </c>
      <c r="B359" t="s">
        <v>400</v>
      </c>
      <c r="C359" s="7">
        <v>45879</v>
      </c>
      <c r="D359" t="s">
        <v>17</v>
      </c>
      <c r="E359" t="s">
        <v>50</v>
      </c>
      <c r="F359" t="s">
        <v>56</v>
      </c>
      <c r="G359" t="s">
        <v>20</v>
      </c>
      <c r="H359">
        <v>17059</v>
      </c>
      <c r="I359">
        <v>344</v>
      </c>
      <c r="J359">
        <v>65</v>
      </c>
      <c r="K359">
        <v>3007</v>
      </c>
      <c r="L359">
        <v>150911</v>
      </c>
      <c r="M359">
        <v>2.02</v>
      </c>
      <c r="N359">
        <v>18.899999999999999</v>
      </c>
      <c r="O359">
        <v>4919.38</v>
      </c>
    </row>
    <row r="360" spans="1:15" x14ac:dyDescent="0.3">
      <c r="A360">
        <v>359</v>
      </c>
      <c r="B360" t="s">
        <v>401</v>
      </c>
      <c r="C360" s="7">
        <v>45753</v>
      </c>
      <c r="D360" t="s">
        <v>42</v>
      </c>
      <c r="E360" t="s">
        <v>33</v>
      </c>
      <c r="F360" t="s">
        <v>56</v>
      </c>
      <c r="G360" t="s">
        <v>20</v>
      </c>
      <c r="H360">
        <v>51165</v>
      </c>
      <c r="I360">
        <v>6107</v>
      </c>
      <c r="J360">
        <v>995</v>
      </c>
      <c r="K360">
        <v>9054</v>
      </c>
      <c r="L360">
        <v>651310</v>
      </c>
      <c r="M360">
        <v>11.94</v>
      </c>
      <c r="N360">
        <v>16.29</v>
      </c>
      <c r="O360">
        <v>7093.65</v>
      </c>
    </row>
    <row r="361" spans="1:15" x14ac:dyDescent="0.3">
      <c r="A361">
        <v>360</v>
      </c>
      <c r="B361" t="s">
        <v>402</v>
      </c>
      <c r="C361" s="7">
        <v>45868</v>
      </c>
      <c r="D361" t="s">
        <v>22</v>
      </c>
      <c r="E361" t="s">
        <v>62</v>
      </c>
      <c r="F361" t="s">
        <v>48</v>
      </c>
      <c r="G361" t="s">
        <v>20</v>
      </c>
      <c r="H361">
        <v>5541</v>
      </c>
      <c r="I361">
        <v>683</v>
      </c>
      <c r="J361">
        <v>170</v>
      </c>
      <c r="K361">
        <v>12666</v>
      </c>
      <c r="L361">
        <v>143395</v>
      </c>
      <c r="M361">
        <v>12.33</v>
      </c>
      <c r="N361">
        <v>24.89</v>
      </c>
      <c r="O361">
        <v>1032.0899999999999</v>
      </c>
    </row>
    <row r="362" spans="1:15" x14ac:dyDescent="0.3">
      <c r="A362">
        <v>361</v>
      </c>
      <c r="B362" t="s">
        <v>403</v>
      </c>
      <c r="C362" s="7">
        <v>45927</v>
      </c>
      <c r="D362" t="s">
        <v>39</v>
      </c>
      <c r="E362" t="s">
        <v>23</v>
      </c>
      <c r="F362" t="s">
        <v>27</v>
      </c>
      <c r="G362" t="s">
        <v>40</v>
      </c>
      <c r="H362">
        <v>37670</v>
      </c>
      <c r="I362">
        <v>3513</v>
      </c>
      <c r="J362">
        <v>210</v>
      </c>
      <c r="K362">
        <v>21252</v>
      </c>
      <c r="L362">
        <v>348649</v>
      </c>
      <c r="M362">
        <v>9.33</v>
      </c>
      <c r="N362">
        <v>5.98</v>
      </c>
      <c r="O362">
        <v>1540.54</v>
      </c>
    </row>
    <row r="363" spans="1:15" x14ac:dyDescent="0.3">
      <c r="A363">
        <v>362</v>
      </c>
      <c r="B363" t="s">
        <v>404</v>
      </c>
      <c r="C363" s="7">
        <v>45947</v>
      </c>
      <c r="D363" t="s">
        <v>22</v>
      </c>
      <c r="E363" t="s">
        <v>44</v>
      </c>
      <c r="F363" t="s">
        <v>27</v>
      </c>
      <c r="G363" t="s">
        <v>28</v>
      </c>
      <c r="H363">
        <v>48069</v>
      </c>
      <c r="I363">
        <v>4409</v>
      </c>
      <c r="J363">
        <v>645</v>
      </c>
      <c r="K363">
        <v>39181</v>
      </c>
      <c r="L363">
        <v>618220</v>
      </c>
      <c r="M363">
        <v>9.17</v>
      </c>
      <c r="N363">
        <v>14.63</v>
      </c>
      <c r="O363">
        <v>1477.85</v>
      </c>
    </row>
    <row r="364" spans="1:15" x14ac:dyDescent="0.3">
      <c r="A364">
        <v>363</v>
      </c>
      <c r="B364" t="s">
        <v>405</v>
      </c>
      <c r="C364" s="7">
        <v>45801</v>
      </c>
      <c r="D364" t="s">
        <v>25</v>
      </c>
      <c r="E364" t="s">
        <v>62</v>
      </c>
      <c r="F364" t="s">
        <v>19</v>
      </c>
      <c r="G364" t="s">
        <v>28</v>
      </c>
      <c r="H364">
        <v>24568</v>
      </c>
      <c r="I364">
        <v>351</v>
      </c>
      <c r="J364">
        <v>47</v>
      </c>
      <c r="K364">
        <v>30057</v>
      </c>
      <c r="L364">
        <v>10287</v>
      </c>
      <c r="M364">
        <v>1.43</v>
      </c>
      <c r="N364">
        <v>13.39</v>
      </c>
      <c r="O364">
        <v>-65.78</v>
      </c>
    </row>
    <row r="365" spans="1:15" x14ac:dyDescent="0.3">
      <c r="A365">
        <v>364</v>
      </c>
      <c r="B365" t="s">
        <v>406</v>
      </c>
      <c r="C365" s="7">
        <v>45794</v>
      </c>
      <c r="D365" t="s">
        <v>22</v>
      </c>
      <c r="E365" t="s">
        <v>23</v>
      </c>
      <c r="F365" t="s">
        <v>45</v>
      </c>
      <c r="G365" t="s">
        <v>40</v>
      </c>
      <c r="H365">
        <v>77544</v>
      </c>
      <c r="I365">
        <v>4588</v>
      </c>
      <c r="J365">
        <v>417</v>
      </c>
      <c r="K365">
        <v>5457</v>
      </c>
      <c r="L365">
        <v>706244</v>
      </c>
      <c r="M365">
        <v>5.92</v>
      </c>
      <c r="N365">
        <v>9.09</v>
      </c>
      <c r="O365">
        <v>12842.82</v>
      </c>
    </row>
    <row r="366" spans="1:15" x14ac:dyDescent="0.3">
      <c r="A366">
        <v>365</v>
      </c>
      <c r="B366" t="s">
        <v>407</v>
      </c>
      <c r="C366" s="7">
        <v>46015</v>
      </c>
      <c r="D366" t="s">
        <v>42</v>
      </c>
      <c r="E366" t="s">
        <v>23</v>
      </c>
      <c r="F366" t="s">
        <v>31</v>
      </c>
      <c r="G366" t="s">
        <v>40</v>
      </c>
      <c r="H366">
        <v>51911</v>
      </c>
      <c r="I366">
        <v>3425</v>
      </c>
      <c r="J366">
        <v>245</v>
      </c>
      <c r="K366">
        <v>9217</v>
      </c>
      <c r="L366">
        <v>377893</v>
      </c>
      <c r="M366">
        <v>6.6</v>
      </c>
      <c r="N366">
        <v>7.15</v>
      </c>
      <c r="O366">
        <v>3999.97</v>
      </c>
    </row>
    <row r="367" spans="1:15" x14ac:dyDescent="0.3">
      <c r="A367">
        <v>366</v>
      </c>
      <c r="B367" t="s">
        <v>408</v>
      </c>
      <c r="C367" s="7">
        <v>45910</v>
      </c>
      <c r="D367" t="s">
        <v>22</v>
      </c>
      <c r="E367" t="s">
        <v>33</v>
      </c>
      <c r="F367" t="s">
        <v>78</v>
      </c>
      <c r="G367" t="s">
        <v>28</v>
      </c>
      <c r="H367">
        <v>74873</v>
      </c>
      <c r="I367">
        <v>3076</v>
      </c>
      <c r="J367">
        <v>637</v>
      </c>
      <c r="K367">
        <v>47444</v>
      </c>
      <c r="L367">
        <v>1348043</v>
      </c>
      <c r="M367">
        <v>4.1100000000000003</v>
      </c>
      <c r="N367">
        <v>20.71</v>
      </c>
      <c r="O367">
        <v>2741.32</v>
      </c>
    </row>
    <row r="368" spans="1:15" x14ac:dyDescent="0.3">
      <c r="A368">
        <v>367</v>
      </c>
      <c r="B368" t="s">
        <v>409</v>
      </c>
      <c r="C368" s="7">
        <v>45927</v>
      </c>
      <c r="D368" t="s">
        <v>30</v>
      </c>
      <c r="E368" t="s">
        <v>23</v>
      </c>
      <c r="F368" t="s">
        <v>31</v>
      </c>
      <c r="G368" t="s">
        <v>40</v>
      </c>
      <c r="H368">
        <v>5975</v>
      </c>
      <c r="I368">
        <v>151</v>
      </c>
      <c r="J368">
        <v>6</v>
      </c>
      <c r="K368">
        <v>12015</v>
      </c>
      <c r="L368">
        <v>3985</v>
      </c>
      <c r="M368">
        <v>2.5299999999999998</v>
      </c>
      <c r="N368">
        <v>3.97</v>
      </c>
      <c r="O368">
        <v>-66.83</v>
      </c>
    </row>
    <row r="369" spans="1:15" x14ac:dyDescent="0.3">
      <c r="A369">
        <v>368</v>
      </c>
      <c r="B369" t="s">
        <v>410</v>
      </c>
      <c r="C369" s="7">
        <v>45823</v>
      </c>
      <c r="D369" t="s">
        <v>25</v>
      </c>
      <c r="E369" t="s">
        <v>23</v>
      </c>
      <c r="F369" t="s">
        <v>78</v>
      </c>
      <c r="G369" t="s">
        <v>40</v>
      </c>
      <c r="H369">
        <v>27406</v>
      </c>
      <c r="I369">
        <v>3577</v>
      </c>
      <c r="J369">
        <v>204</v>
      </c>
      <c r="K369">
        <v>17368</v>
      </c>
      <c r="L369">
        <v>115674</v>
      </c>
      <c r="M369">
        <v>13.05</v>
      </c>
      <c r="N369">
        <v>5.7</v>
      </c>
      <c r="O369">
        <v>566.04</v>
      </c>
    </row>
    <row r="370" spans="1:15" x14ac:dyDescent="0.3">
      <c r="A370">
        <v>369</v>
      </c>
      <c r="B370" t="s">
        <v>411</v>
      </c>
      <c r="C370" s="7">
        <v>45695</v>
      </c>
      <c r="D370" t="s">
        <v>42</v>
      </c>
      <c r="E370" t="s">
        <v>50</v>
      </c>
      <c r="F370" t="s">
        <v>34</v>
      </c>
      <c r="G370" t="s">
        <v>20</v>
      </c>
      <c r="H370">
        <v>93365</v>
      </c>
      <c r="I370">
        <v>3253</v>
      </c>
      <c r="J370">
        <v>178</v>
      </c>
      <c r="K370">
        <v>42401</v>
      </c>
      <c r="L370">
        <v>386718</v>
      </c>
      <c r="M370">
        <v>3.48</v>
      </c>
      <c r="N370">
        <v>5.47</v>
      </c>
      <c r="O370">
        <v>812.05</v>
      </c>
    </row>
    <row r="371" spans="1:15" x14ac:dyDescent="0.3">
      <c r="A371">
        <v>370</v>
      </c>
      <c r="B371" t="s">
        <v>412</v>
      </c>
      <c r="C371" s="7">
        <v>45881</v>
      </c>
      <c r="D371" t="s">
        <v>17</v>
      </c>
      <c r="E371" t="s">
        <v>62</v>
      </c>
      <c r="F371" t="s">
        <v>31</v>
      </c>
      <c r="G371" t="s">
        <v>20</v>
      </c>
      <c r="H371">
        <v>45113</v>
      </c>
      <c r="I371">
        <v>2923</v>
      </c>
      <c r="J371">
        <v>388</v>
      </c>
      <c r="K371">
        <v>7254</v>
      </c>
      <c r="L371">
        <v>201812</v>
      </c>
      <c r="M371">
        <v>6.48</v>
      </c>
      <c r="N371">
        <v>13.27</v>
      </c>
      <c r="O371">
        <v>2681.94</v>
      </c>
    </row>
    <row r="372" spans="1:15" x14ac:dyDescent="0.3">
      <c r="A372">
        <v>371</v>
      </c>
      <c r="B372" t="s">
        <v>413</v>
      </c>
      <c r="C372" s="7">
        <v>45747</v>
      </c>
      <c r="D372" t="s">
        <v>30</v>
      </c>
      <c r="E372" t="s">
        <v>33</v>
      </c>
      <c r="F372" t="s">
        <v>58</v>
      </c>
      <c r="G372" t="s">
        <v>20</v>
      </c>
      <c r="H372">
        <v>93691</v>
      </c>
      <c r="I372">
        <v>10143</v>
      </c>
      <c r="J372">
        <v>1663</v>
      </c>
      <c r="K372">
        <v>11550</v>
      </c>
      <c r="L372">
        <v>2551097</v>
      </c>
      <c r="M372">
        <v>10.83</v>
      </c>
      <c r="N372">
        <v>16.399999999999999</v>
      </c>
      <c r="O372">
        <v>21986.959999999999</v>
      </c>
    </row>
    <row r="373" spans="1:15" x14ac:dyDescent="0.3">
      <c r="A373">
        <v>372</v>
      </c>
      <c r="B373" t="s">
        <v>414</v>
      </c>
      <c r="C373" s="7">
        <v>45858</v>
      </c>
      <c r="D373" t="s">
        <v>22</v>
      </c>
      <c r="E373" t="s">
        <v>23</v>
      </c>
      <c r="F373" t="s">
        <v>78</v>
      </c>
      <c r="G373" t="s">
        <v>40</v>
      </c>
      <c r="H373">
        <v>24292</v>
      </c>
      <c r="I373">
        <v>3227</v>
      </c>
      <c r="J373">
        <v>65</v>
      </c>
      <c r="K373">
        <v>47465</v>
      </c>
      <c r="L373">
        <v>154664</v>
      </c>
      <c r="M373">
        <v>13.28</v>
      </c>
      <c r="N373">
        <v>2.0099999999999998</v>
      </c>
      <c r="O373">
        <v>225.85</v>
      </c>
    </row>
    <row r="374" spans="1:15" x14ac:dyDescent="0.3">
      <c r="A374">
        <v>373</v>
      </c>
      <c r="B374" t="s">
        <v>415</v>
      </c>
      <c r="C374" s="7">
        <v>45912</v>
      </c>
      <c r="D374" t="s">
        <v>39</v>
      </c>
      <c r="E374" t="s">
        <v>44</v>
      </c>
      <c r="F374" t="s">
        <v>37</v>
      </c>
      <c r="G374" t="s">
        <v>20</v>
      </c>
      <c r="H374">
        <v>42709</v>
      </c>
      <c r="I374">
        <v>5435</v>
      </c>
      <c r="J374">
        <v>560</v>
      </c>
      <c r="K374">
        <v>32163</v>
      </c>
      <c r="L374">
        <v>221009</v>
      </c>
      <c r="M374">
        <v>12.73</v>
      </c>
      <c r="N374">
        <v>10.3</v>
      </c>
      <c r="O374">
        <v>587.16</v>
      </c>
    </row>
    <row r="375" spans="1:15" x14ac:dyDescent="0.3">
      <c r="A375">
        <v>374</v>
      </c>
      <c r="B375" t="s">
        <v>416</v>
      </c>
      <c r="C375" s="7">
        <v>46020</v>
      </c>
      <c r="D375" t="s">
        <v>17</v>
      </c>
      <c r="E375" t="s">
        <v>44</v>
      </c>
      <c r="F375" t="s">
        <v>56</v>
      </c>
      <c r="G375" t="s">
        <v>20</v>
      </c>
      <c r="H375">
        <v>46457</v>
      </c>
      <c r="I375">
        <v>3081</v>
      </c>
      <c r="J375">
        <v>232</v>
      </c>
      <c r="K375">
        <v>31991</v>
      </c>
      <c r="L375">
        <v>559871</v>
      </c>
      <c r="M375">
        <v>6.63</v>
      </c>
      <c r="N375">
        <v>7.53</v>
      </c>
      <c r="O375">
        <v>1650.08</v>
      </c>
    </row>
    <row r="376" spans="1:15" x14ac:dyDescent="0.3">
      <c r="A376">
        <v>375</v>
      </c>
      <c r="B376" t="s">
        <v>417</v>
      </c>
      <c r="C376" s="7">
        <v>45713</v>
      </c>
      <c r="D376" t="s">
        <v>17</v>
      </c>
      <c r="E376" t="s">
        <v>23</v>
      </c>
      <c r="F376" t="s">
        <v>48</v>
      </c>
      <c r="G376" t="s">
        <v>28</v>
      </c>
      <c r="H376">
        <v>35761</v>
      </c>
      <c r="I376">
        <v>2074</v>
      </c>
      <c r="J376">
        <v>168</v>
      </c>
      <c r="K376">
        <v>34812</v>
      </c>
      <c r="L376">
        <v>163570</v>
      </c>
      <c r="M376">
        <v>5.8</v>
      </c>
      <c r="N376">
        <v>8.1</v>
      </c>
      <c r="O376">
        <v>369.86</v>
      </c>
    </row>
    <row r="377" spans="1:15" x14ac:dyDescent="0.3">
      <c r="A377">
        <v>376</v>
      </c>
      <c r="B377" t="s">
        <v>418</v>
      </c>
      <c r="C377" s="7">
        <v>45910</v>
      </c>
      <c r="D377" t="s">
        <v>30</v>
      </c>
      <c r="E377" t="s">
        <v>44</v>
      </c>
      <c r="F377" t="s">
        <v>19</v>
      </c>
      <c r="G377" t="s">
        <v>28</v>
      </c>
      <c r="H377">
        <v>58438</v>
      </c>
      <c r="I377">
        <v>6585</v>
      </c>
      <c r="J377">
        <v>990</v>
      </c>
      <c r="K377">
        <v>48471</v>
      </c>
      <c r="L377">
        <v>2206410</v>
      </c>
      <c r="M377">
        <v>11.27</v>
      </c>
      <c r="N377">
        <v>15.03</v>
      </c>
      <c r="O377">
        <v>4452.0600000000004</v>
      </c>
    </row>
    <row r="378" spans="1:15" x14ac:dyDescent="0.3">
      <c r="A378">
        <v>377</v>
      </c>
      <c r="B378" t="s">
        <v>419</v>
      </c>
      <c r="C378" s="7">
        <v>46009</v>
      </c>
      <c r="D378" t="s">
        <v>39</v>
      </c>
      <c r="E378" t="s">
        <v>26</v>
      </c>
      <c r="F378" t="s">
        <v>56</v>
      </c>
      <c r="G378" t="s">
        <v>20</v>
      </c>
      <c r="H378">
        <v>14294</v>
      </c>
      <c r="I378">
        <v>1839</v>
      </c>
      <c r="J378">
        <v>281</v>
      </c>
      <c r="K378">
        <v>39542</v>
      </c>
      <c r="L378">
        <v>423869</v>
      </c>
      <c r="M378">
        <v>12.87</v>
      </c>
      <c r="N378">
        <v>15.28</v>
      </c>
      <c r="O378">
        <v>971.94</v>
      </c>
    </row>
    <row r="379" spans="1:15" x14ac:dyDescent="0.3">
      <c r="A379">
        <v>378</v>
      </c>
      <c r="B379" t="s">
        <v>420</v>
      </c>
      <c r="C379" s="7">
        <v>45695</v>
      </c>
      <c r="D379" t="s">
        <v>42</v>
      </c>
      <c r="E379" t="s">
        <v>26</v>
      </c>
      <c r="F379" t="s">
        <v>27</v>
      </c>
      <c r="G379" t="s">
        <v>20</v>
      </c>
      <c r="H379">
        <v>5379</v>
      </c>
      <c r="I379">
        <v>354</v>
      </c>
      <c r="J379">
        <v>9</v>
      </c>
      <c r="K379">
        <v>16276</v>
      </c>
      <c r="L379">
        <v>21478</v>
      </c>
      <c r="M379">
        <v>6.58</v>
      </c>
      <c r="N379">
        <v>2.54</v>
      </c>
      <c r="O379">
        <v>31.96</v>
      </c>
    </row>
    <row r="380" spans="1:15" x14ac:dyDescent="0.3">
      <c r="A380">
        <v>379</v>
      </c>
      <c r="B380" t="s">
        <v>421</v>
      </c>
      <c r="C380" s="7">
        <v>45831</v>
      </c>
      <c r="D380" t="s">
        <v>22</v>
      </c>
      <c r="E380" t="s">
        <v>62</v>
      </c>
      <c r="F380" t="s">
        <v>48</v>
      </c>
      <c r="G380" t="s">
        <v>28</v>
      </c>
      <c r="H380">
        <v>96942</v>
      </c>
      <c r="I380">
        <v>2197</v>
      </c>
      <c r="J380">
        <v>323</v>
      </c>
      <c r="K380">
        <v>47121</v>
      </c>
      <c r="L380">
        <v>790832</v>
      </c>
      <c r="M380">
        <v>2.27</v>
      </c>
      <c r="N380">
        <v>14.7</v>
      </c>
      <c r="O380">
        <v>1578.31</v>
      </c>
    </row>
    <row r="381" spans="1:15" x14ac:dyDescent="0.3">
      <c r="A381">
        <v>380</v>
      </c>
      <c r="B381" t="s">
        <v>422</v>
      </c>
      <c r="C381" s="7">
        <v>45709</v>
      </c>
      <c r="D381" t="s">
        <v>42</v>
      </c>
      <c r="E381" t="s">
        <v>36</v>
      </c>
      <c r="F381" t="s">
        <v>45</v>
      </c>
      <c r="G381" t="s">
        <v>28</v>
      </c>
      <c r="H381">
        <v>86673</v>
      </c>
      <c r="I381">
        <v>3569</v>
      </c>
      <c r="J381">
        <v>692</v>
      </c>
      <c r="K381">
        <v>44543</v>
      </c>
      <c r="L381">
        <v>359282</v>
      </c>
      <c r="M381">
        <v>4.12</v>
      </c>
      <c r="N381">
        <v>19.39</v>
      </c>
      <c r="O381">
        <v>706.6</v>
      </c>
    </row>
    <row r="382" spans="1:15" x14ac:dyDescent="0.3">
      <c r="A382">
        <v>381</v>
      </c>
      <c r="B382" t="s">
        <v>423</v>
      </c>
      <c r="C382" s="7">
        <v>45779</v>
      </c>
      <c r="D382" t="s">
        <v>25</v>
      </c>
      <c r="E382" t="s">
        <v>23</v>
      </c>
      <c r="F382" t="s">
        <v>27</v>
      </c>
      <c r="G382" t="s">
        <v>40</v>
      </c>
      <c r="H382">
        <v>92382</v>
      </c>
      <c r="I382">
        <v>10001</v>
      </c>
      <c r="J382">
        <v>2412</v>
      </c>
      <c r="K382">
        <v>13631</v>
      </c>
      <c r="L382">
        <v>1957529</v>
      </c>
      <c r="M382">
        <v>10.83</v>
      </c>
      <c r="N382">
        <v>24.12</v>
      </c>
      <c r="O382">
        <v>14261.27</v>
      </c>
    </row>
    <row r="383" spans="1:15" x14ac:dyDescent="0.3">
      <c r="A383">
        <v>382</v>
      </c>
      <c r="B383" t="s">
        <v>424</v>
      </c>
      <c r="C383" s="7">
        <v>45702</v>
      </c>
      <c r="D383" t="s">
        <v>42</v>
      </c>
      <c r="E383" t="s">
        <v>62</v>
      </c>
      <c r="F383" t="s">
        <v>45</v>
      </c>
      <c r="G383" t="s">
        <v>20</v>
      </c>
      <c r="H383">
        <v>73045</v>
      </c>
      <c r="I383">
        <v>8773</v>
      </c>
      <c r="J383">
        <v>489</v>
      </c>
      <c r="K383">
        <v>3198</v>
      </c>
      <c r="L383">
        <v>77735</v>
      </c>
      <c r="M383">
        <v>12.01</v>
      </c>
      <c r="N383">
        <v>5.57</v>
      </c>
      <c r="O383">
        <v>2330.73</v>
      </c>
    </row>
    <row r="384" spans="1:15" x14ac:dyDescent="0.3">
      <c r="A384">
        <v>383</v>
      </c>
      <c r="B384" t="s">
        <v>425</v>
      </c>
      <c r="C384" s="7">
        <v>45900</v>
      </c>
      <c r="D384" t="s">
        <v>25</v>
      </c>
      <c r="E384" t="s">
        <v>33</v>
      </c>
      <c r="F384" t="s">
        <v>27</v>
      </c>
      <c r="G384" t="s">
        <v>28</v>
      </c>
      <c r="H384">
        <v>4373</v>
      </c>
      <c r="I384">
        <v>254</v>
      </c>
      <c r="J384">
        <v>15</v>
      </c>
      <c r="K384">
        <v>32090</v>
      </c>
      <c r="L384">
        <v>36691</v>
      </c>
      <c r="M384">
        <v>5.81</v>
      </c>
      <c r="N384">
        <v>5.91</v>
      </c>
      <c r="O384">
        <v>14.34</v>
      </c>
    </row>
    <row r="385" spans="1:15" x14ac:dyDescent="0.3">
      <c r="A385">
        <v>384</v>
      </c>
      <c r="B385" t="s">
        <v>426</v>
      </c>
      <c r="C385" s="7">
        <v>45847</v>
      </c>
      <c r="D385" t="s">
        <v>30</v>
      </c>
      <c r="E385" t="s">
        <v>44</v>
      </c>
      <c r="F385" t="s">
        <v>78</v>
      </c>
      <c r="G385" t="s">
        <v>28</v>
      </c>
      <c r="H385">
        <v>65106</v>
      </c>
      <c r="I385">
        <v>4992</v>
      </c>
      <c r="J385">
        <v>285</v>
      </c>
      <c r="K385">
        <v>32272</v>
      </c>
      <c r="L385">
        <v>302296</v>
      </c>
      <c r="M385">
        <v>7.67</v>
      </c>
      <c r="N385">
        <v>5.71</v>
      </c>
      <c r="O385">
        <v>836.7</v>
      </c>
    </row>
    <row r="386" spans="1:15" x14ac:dyDescent="0.3">
      <c r="A386">
        <v>385</v>
      </c>
      <c r="B386" t="s">
        <v>427</v>
      </c>
      <c r="C386" s="7">
        <v>45795</v>
      </c>
      <c r="D386" t="s">
        <v>22</v>
      </c>
      <c r="E386" t="s">
        <v>23</v>
      </c>
      <c r="F386" t="s">
        <v>78</v>
      </c>
      <c r="G386" t="s">
        <v>40</v>
      </c>
      <c r="H386">
        <v>6848</v>
      </c>
      <c r="I386">
        <v>337</v>
      </c>
      <c r="J386">
        <v>62</v>
      </c>
      <c r="K386">
        <v>23520</v>
      </c>
      <c r="L386">
        <v>42264</v>
      </c>
      <c r="M386">
        <v>4.92</v>
      </c>
      <c r="N386">
        <v>18.399999999999999</v>
      </c>
      <c r="O386">
        <v>79.69</v>
      </c>
    </row>
    <row r="387" spans="1:15" x14ac:dyDescent="0.3">
      <c r="A387">
        <v>386</v>
      </c>
      <c r="B387" t="s">
        <v>428</v>
      </c>
      <c r="C387" s="7">
        <v>45869</v>
      </c>
      <c r="D387" t="s">
        <v>22</v>
      </c>
      <c r="E387" t="s">
        <v>36</v>
      </c>
      <c r="F387" t="s">
        <v>19</v>
      </c>
      <c r="G387" t="s">
        <v>20</v>
      </c>
      <c r="H387">
        <v>88486</v>
      </c>
      <c r="I387">
        <v>2468</v>
      </c>
      <c r="J387">
        <v>136</v>
      </c>
      <c r="K387">
        <v>33573</v>
      </c>
      <c r="L387">
        <v>278694</v>
      </c>
      <c r="M387">
        <v>2.79</v>
      </c>
      <c r="N387">
        <v>5.51</v>
      </c>
      <c r="O387">
        <v>730.11</v>
      </c>
    </row>
    <row r="388" spans="1:15" x14ac:dyDescent="0.3">
      <c r="A388">
        <v>387</v>
      </c>
      <c r="B388" t="s">
        <v>429</v>
      </c>
      <c r="C388" s="7">
        <v>45901</v>
      </c>
      <c r="D388" t="s">
        <v>22</v>
      </c>
      <c r="E388" t="s">
        <v>36</v>
      </c>
      <c r="F388" t="s">
        <v>56</v>
      </c>
      <c r="G388" t="s">
        <v>28</v>
      </c>
      <c r="H388">
        <v>51738</v>
      </c>
      <c r="I388">
        <v>7221</v>
      </c>
      <c r="J388">
        <v>1214</v>
      </c>
      <c r="K388">
        <v>21222</v>
      </c>
      <c r="L388">
        <v>1709869</v>
      </c>
      <c r="M388">
        <v>13.96</v>
      </c>
      <c r="N388">
        <v>16.809999999999999</v>
      </c>
      <c r="O388">
        <v>7956.95</v>
      </c>
    </row>
    <row r="389" spans="1:15" x14ac:dyDescent="0.3">
      <c r="A389">
        <v>388</v>
      </c>
      <c r="B389" t="s">
        <v>430</v>
      </c>
      <c r="C389" s="7">
        <v>45922</v>
      </c>
      <c r="D389" t="s">
        <v>22</v>
      </c>
      <c r="E389" t="s">
        <v>26</v>
      </c>
      <c r="F389" t="s">
        <v>37</v>
      </c>
      <c r="G389" t="s">
        <v>28</v>
      </c>
      <c r="H389">
        <v>11348</v>
      </c>
      <c r="I389">
        <v>921</v>
      </c>
      <c r="J389">
        <v>200</v>
      </c>
      <c r="K389">
        <v>2219</v>
      </c>
      <c r="L389">
        <v>298473</v>
      </c>
      <c r="M389">
        <v>8.1199999999999992</v>
      </c>
      <c r="N389">
        <v>21.72</v>
      </c>
      <c r="O389">
        <v>13350.44</v>
      </c>
    </row>
    <row r="390" spans="1:15" x14ac:dyDescent="0.3">
      <c r="A390">
        <v>389</v>
      </c>
      <c r="B390" t="s">
        <v>431</v>
      </c>
      <c r="C390" s="7">
        <v>45874</v>
      </c>
      <c r="D390" t="s">
        <v>25</v>
      </c>
      <c r="E390" t="s">
        <v>50</v>
      </c>
      <c r="F390" t="s">
        <v>45</v>
      </c>
      <c r="G390" t="s">
        <v>40</v>
      </c>
      <c r="H390">
        <v>23659</v>
      </c>
      <c r="I390">
        <v>920</v>
      </c>
      <c r="J390">
        <v>72</v>
      </c>
      <c r="K390">
        <v>40519</v>
      </c>
      <c r="L390">
        <v>32151</v>
      </c>
      <c r="M390">
        <v>3.89</v>
      </c>
      <c r="N390">
        <v>7.83</v>
      </c>
      <c r="O390">
        <v>-20.65</v>
      </c>
    </row>
    <row r="391" spans="1:15" x14ac:dyDescent="0.3">
      <c r="A391">
        <v>390</v>
      </c>
      <c r="B391" t="s">
        <v>432</v>
      </c>
      <c r="C391" s="7">
        <v>45692</v>
      </c>
      <c r="D391" t="s">
        <v>25</v>
      </c>
      <c r="E391" t="s">
        <v>50</v>
      </c>
      <c r="F391" t="s">
        <v>19</v>
      </c>
      <c r="G391" t="s">
        <v>28</v>
      </c>
      <c r="H391">
        <v>20382</v>
      </c>
      <c r="I391">
        <v>2640</v>
      </c>
      <c r="J391">
        <v>316</v>
      </c>
      <c r="K391">
        <v>16328</v>
      </c>
      <c r="L391">
        <v>587347</v>
      </c>
      <c r="M391">
        <v>12.95</v>
      </c>
      <c r="N391">
        <v>11.97</v>
      </c>
      <c r="O391">
        <v>3497.26</v>
      </c>
    </row>
    <row r="392" spans="1:15" x14ac:dyDescent="0.3">
      <c r="A392">
        <v>391</v>
      </c>
      <c r="B392" t="s">
        <v>433</v>
      </c>
      <c r="C392" s="7">
        <v>45664</v>
      </c>
      <c r="D392" t="s">
        <v>17</v>
      </c>
      <c r="E392" t="s">
        <v>50</v>
      </c>
      <c r="F392" t="s">
        <v>37</v>
      </c>
      <c r="G392" t="s">
        <v>28</v>
      </c>
      <c r="H392">
        <v>73358</v>
      </c>
      <c r="I392">
        <v>6076</v>
      </c>
      <c r="J392">
        <v>686</v>
      </c>
      <c r="K392">
        <v>26225</v>
      </c>
      <c r="L392">
        <v>1581457</v>
      </c>
      <c r="M392">
        <v>8.2799999999999994</v>
      </c>
      <c r="N392">
        <v>11.29</v>
      </c>
      <c r="O392">
        <v>5930.44</v>
      </c>
    </row>
    <row r="393" spans="1:15" x14ac:dyDescent="0.3">
      <c r="A393">
        <v>392</v>
      </c>
      <c r="B393" t="s">
        <v>434</v>
      </c>
      <c r="C393" s="7">
        <v>45709</v>
      </c>
      <c r="D393" t="s">
        <v>25</v>
      </c>
      <c r="E393" t="s">
        <v>18</v>
      </c>
      <c r="F393" t="s">
        <v>58</v>
      </c>
      <c r="G393" t="s">
        <v>40</v>
      </c>
      <c r="H393">
        <v>20613</v>
      </c>
      <c r="I393">
        <v>813</v>
      </c>
      <c r="J393">
        <v>161</v>
      </c>
      <c r="K393">
        <v>29603</v>
      </c>
      <c r="L393">
        <v>311082</v>
      </c>
      <c r="M393">
        <v>3.94</v>
      </c>
      <c r="N393">
        <v>19.8</v>
      </c>
      <c r="O393">
        <v>950.86</v>
      </c>
    </row>
    <row r="394" spans="1:15" x14ac:dyDescent="0.3">
      <c r="A394">
        <v>393</v>
      </c>
      <c r="B394" t="s">
        <v>435</v>
      </c>
      <c r="C394" s="7">
        <v>45969</v>
      </c>
      <c r="D394" t="s">
        <v>30</v>
      </c>
      <c r="E394" t="s">
        <v>23</v>
      </c>
      <c r="F394" t="s">
        <v>78</v>
      </c>
      <c r="G394" t="s">
        <v>28</v>
      </c>
      <c r="H394">
        <v>46071</v>
      </c>
      <c r="I394">
        <v>3826</v>
      </c>
      <c r="J394">
        <v>346</v>
      </c>
      <c r="K394">
        <v>19461</v>
      </c>
      <c r="L394">
        <v>446729</v>
      </c>
      <c r="M394">
        <v>8.3000000000000007</v>
      </c>
      <c r="N394">
        <v>9.0399999999999991</v>
      </c>
      <c r="O394">
        <v>2195.5500000000002</v>
      </c>
    </row>
    <row r="395" spans="1:15" x14ac:dyDescent="0.3">
      <c r="A395">
        <v>394</v>
      </c>
      <c r="B395" t="s">
        <v>436</v>
      </c>
      <c r="C395" s="7">
        <v>45677</v>
      </c>
      <c r="D395" t="s">
        <v>30</v>
      </c>
      <c r="E395" t="s">
        <v>44</v>
      </c>
      <c r="F395" t="s">
        <v>45</v>
      </c>
      <c r="G395" t="s">
        <v>20</v>
      </c>
      <c r="H395">
        <v>53818</v>
      </c>
      <c r="I395">
        <v>1716</v>
      </c>
      <c r="J395">
        <v>350</v>
      </c>
      <c r="K395">
        <v>30628</v>
      </c>
      <c r="L395">
        <v>623036</v>
      </c>
      <c r="M395">
        <v>3.19</v>
      </c>
      <c r="N395">
        <v>20.399999999999999</v>
      </c>
      <c r="O395">
        <v>1934.18</v>
      </c>
    </row>
    <row r="396" spans="1:15" x14ac:dyDescent="0.3">
      <c r="A396">
        <v>395</v>
      </c>
      <c r="B396" t="s">
        <v>437</v>
      </c>
      <c r="C396" s="7">
        <v>45830</v>
      </c>
      <c r="D396" t="s">
        <v>42</v>
      </c>
      <c r="E396" t="s">
        <v>33</v>
      </c>
      <c r="F396" t="s">
        <v>58</v>
      </c>
      <c r="G396" t="s">
        <v>28</v>
      </c>
      <c r="H396">
        <v>98746</v>
      </c>
      <c r="I396">
        <v>8772</v>
      </c>
      <c r="J396">
        <v>2060</v>
      </c>
      <c r="K396">
        <v>13795</v>
      </c>
      <c r="L396">
        <v>2111985</v>
      </c>
      <c r="M396">
        <v>8.8800000000000008</v>
      </c>
      <c r="N396">
        <v>23.48</v>
      </c>
      <c r="O396">
        <v>15209.87</v>
      </c>
    </row>
    <row r="397" spans="1:15" x14ac:dyDescent="0.3">
      <c r="A397">
        <v>396</v>
      </c>
      <c r="B397" t="s">
        <v>438</v>
      </c>
      <c r="C397" s="7">
        <v>45811</v>
      </c>
      <c r="D397" t="s">
        <v>17</v>
      </c>
      <c r="E397" t="s">
        <v>62</v>
      </c>
      <c r="F397" t="s">
        <v>31</v>
      </c>
      <c r="G397" t="s">
        <v>28</v>
      </c>
      <c r="H397">
        <v>92250</v>
      </c>
      <c r="I397">
        <v>12142</v>
      </c>
      <c r="J397">
        <v>644</v>
      </c>
      <c r="K397">
        <v>48639</v>
      </c>
      <c r="L397">
        <v>441591</v>
      </c>
      <c r="M397">
        <v>13.16</v>
      </c>
      <c r="N397">
        <v>5.3</v>
      </c>
      <c r="O397">
        <v>807.9</v>
      </c>
    </row>
    <row r="398" spans="1:15" x14ac:dyDescent="0.3">
      <c r="A398">
        <v>397</v>
      </c>
      <c r="B398" t="s">
        <v>439</v>
      </c>
      <c r="C398" s="7">
        <v>45766</v>
      </c>
      <c r="D398" t="s">
        <v>30</v>
      </c>
      <c r="E398" t="s">
        <v>62</v>
      </c>
      <c r="F398" t="s">
        <v>19</v>
      </c>
      <c r="G398" t="s">
        <v>28</v>
      </c>
      <c r="H398">
        <v>96525</v>
      </c>
      <c r="I398">
        <v>7793</v>
      </c>
      <c r="J398">
        <v>1393</v>
      </c>
      <c r="K398">
        <v>32455</v>
      </c>
      <c r="L398">
        <v>824167</v>
      </c>
      <c r="M398">
        <v>8.07</v>
      </c>
      <c r="N398">
        <v>17.88</v>
      </c>
      <c r="O398">
        <v>2439.42</v>
      </c>
    </row>
    <row r="399" spans="1:15" x14ac:dyDescent="0.3">
      <c r="A399">
        <v>398</v>
      </c>
      <c r="B399" t="s">
        <v>440</v>
      </c>
      <c r="C399" s="7">
        <v>45864</v>
      </c>
      <c r="D399" t="s">
        <v>39</v>
      </c>
      <c r="E399" t="s">
        <v>23</v>
      </c>
      <c r="F399" t="s">
        <v>78</v>
      </c>
      <c r="G399" t="s">
        <v>20</v>
      </c>
      <c r="H399">
        <v>8367</v>
      </c>
      <c r="I399">
        <v>1138</v>
      </c>
      <c r="J399">
        <v>103</v>
      </c>
      <c r="K399">
        <v>3748</v>
      </c>
      <c r="L399">
        <v>187201</v>
      </c>
      <c r="M399">
        <v>13.6</v>
      </c>
      <c r="N399">
        <v>9.0500000000000007</v>
      </c>
      <c r="O399">
        <v>4894.6400000000003</v>
      </c>
    </row>
    <row r="400" spans="1:15" x14ac:dyDescent="0.3">
      <c r="A400">
        <v>399</v>
      </c>
      <c r="B400" t="s">
        <v>441</v>
      </c>
      <c r="C400" s="7">
        <v>45842</v>
      </c>
      <c r="D400" t="s">
        <v>17</v>
      </c>
      <c r="E400" t="s">
        <v>36</v>
      </c>
      <c r="F400" t="s">
        <v>58</v>
      </c>
      <c r="G400" t="s">
        <v>28</v>
      </c>
      <c r="H400">
        <v>27309</v>
      </c>
      <c r="I400">
        <v>3701</v>
      </c>
      <c r="J400">
        <v>133</v>
      </c>
      <c r="K400">
        <v>12850</v>
      </c>
      <c r="L400">
        <v>162613</v>
      </c>
      <c r="M400">
        <v>13.55</v>
      </c>
      <c r="N400">
        <v>3.59</v>
      </c>
      <c r="O400">
        <v>1165.49</v>
      </c>
    </row>
    <row r="401" spans="1:15" x14ac:dyDescent="0.3">
      <c r="A401">
        <v>400</v>
      </c>
      <c r="B401" t="s">
        <v>442</v>
      </c>
      <c r="C401" s="7">
        <v>45673</v>
      </c>
      <c r="D401" t="s">
        <v>39</v>
      </c>
      <c r="E401" t="s">
        <v>44</v>
      </c>
      <c r="F401" t="s">
        <v>56</v>
      </c>
      <c r="G401" t="s">
        <v>40</v>
      </c>
      <c r="H401">
        <v>61846</v>
      </c>
      <c r="I401">
        <v>8893</v>
      </c>
      <c r="J401">
        <v>989</v>
      </c>
      <c r="K401">
        <v>31953</v>
      </c>
      <c r="L401">
        <v>436249</v>
      </c>
      <c r="M401">
        <v>14.38</v>
      </c>
      <c r="N401">
        <v>11.12</v>
      </c>
      <c r="O401">
        <v>1265.29</v>
      </c>
    </row>
    <row r="402" spans="1:15" x14ac:dyDescent="0.3">
      <c r="A402">
        <v>401</v>
      </c>
      <c r="B402" t="s">
        <v>443</v>
      </c>
      <c r="C402" s="7">
        <v>45741</v>
      </c>
      <c r="D402" t="s">
        <v>42</v>
      </c>
      <c r="E402" t="s">
        <v>18</v>
      </c>
      <c r="F402" t="s">
        <v>58</v>
      </c>
      <c r="G402" t="s">
        <v>20</v>
      </c>
      <c r="H402">
        <v>59471</v>
      </c>
      <c r="I402">
        <v>3503</v>
      </c>
      <c r="J402">
        <v>555</v>
      </c>
      <c r="K402">
        <v>29551</v>
      </c>
      <c r="L402">
        <v>539424</v>
      </c>
      <c r="M402">
        <v>5.89</v>
      </c>
      <c r="N402">
        <v>15.84</v>
      </c>
      <c r="O402">
        <v>1725.43</v>
      </c>
    </row>
    <row r="403" spans="1:15" x14ac:dyDescent="0.3">
      <c r="A403">
        <v>402</v>
      </c>
      <c r="B403" t="s">
        <v>444</v>
      </c>
      <c r="C403" s="7">
        <v>45767</v>
      </c>
      <c r="D403" t="s">
        <v>39</v>
      </c>
      <c r="E403" t="s">
        <v>36</v>
      </c>
      <c r="F403" t="s">
        <v>45</v>
      </c>
      <c r="G403" t="s">
        <v>28</v>
      </c>
      <c r="H403">
        <v>51667</v>
      </c>
      <c r="I403">
        <v>922</v>
      </c>
      <c r="J403">
        <v>59</v>
      </c>
      <c r="K403">
        <v>42764</v>
      </c>
      <c r="L403">
        <v>116973</v>
      </c>
      <c r="M403">
        <v>1.78</v>
      </c>
      <c r="N403">
        <v>6.4</v>
      </c>
      <c r="O403">
        <v>173.53</v>
      </c>
    </row>
    <row r="404" spans="1:15" x14ac:dyDescent="0.3">
      <c r="A404">
        <v>403</v>
      </c>
      <c r="B404" t="s">
        <v>445</v>
      </c>
      <c r="C404" s="7">
        <v>46007</v>
      </c>
      <c r="D404" t="s">
        <v>25</v>
      </c>
      <c r="E404" t="s">
        <v>62</v>
      </c>
      <c r="F404" t="s">
        <v>78</v>
      </c>
      <c r="G404" t="s">
        <v>40</v>
      </c>
      <c r="H404">
        <v>86404</v>
      </c>
      <c r="I404">
        <v>7573</v>
      </c>
      <c r="J404">
        <v>1202</v>
      </c>
      <c r="K404">
        <v>1493</v>
      </c>
      <c r="L404">
        <v>2384424</v>
      </c>
      <c r="M404">
        <v>8.76</v>
      </c>
      <c r="N404">
        <v>15.87</v>
      </c>
      <c r="O404">
        <v>159650.75</v>
      </c>
    </row>
    <row r="405" spans="1:15" x14ac:dyDescent="0.3">
      <c r="A405">
        <v>404</v>
      </c>
      <c r="B405" t="s">
        <v>446</v>
      </c>
      <c r="C405" s="7">
        <v>45814</v>
      </c>
      <c r="D405" t="s">
        <v>17</v>
      </c>
      <c r="E405" t="s">
        <v>33</v>
      </c>
      <c r="F405" t="s">
        <v>27</v>
      </c>
      <c r="G405" t="s">
        <v>28</v>
      </c>
      <c r="H405">
        <v>23701</v>
      </c>
      <c r="I405">
        <v>2699</v>
      </c>
      <c r="J405">
        <v>61</v>
      </c>
      <c r="K405">
        <v>11577</v>
      </c>
      <c r="L405">
        <v>96356</v>
      </c>
      <c r="M405">
        <v>11.39</v>
      </c>
      <c r="N405">
        <v>2.2599999999999998</v>
      </c>
      <c r="O405">
        <v>732.33</v>
      </c>
    </row>
    <row r="406" spans="1:15" x14ac:dyDescent="0.3">
      <c r="A406">
        <v>405</v>
      </c>
      <c r="B406" t="s">
        <v>447</v>
      </c>
      <c r="C406" s="7">
        <v>45924</v>
      </c>
      <c r="D406" t="s">
        <v>22</v>
      </c>
      <c r="E406" t="s">
        <v>50</v>
      </c>
      <c r="F406" t="s">
        <v>34</v>
      </c>
      <c r="G406" t="s">
        <v>20</v>
      </c>
      <c r="H406">
        <v>46706</v>
      </c>
      <c r="I406">
        <v>4227</v>
      </c>
      <c r="J406">
        <v>342</v>
      </c>
      <c r="K406">
        <v>11301</v>
      </c>
      <c r="L406">
        <v>294134</v>
      </c>
      <c r="M406">
        <v>9.0500000000000007</v>
      </c>
      <c r="N406">
        <v>8.09</v>
      </c>
      <c r="O406">
        <v>2502.64</v>
      </c>
    </row>
    <row r="407" spans="1:15" x14ac:dyDescent="0.3">
      <c r="A407">
        <v>406</v>
      </c>
      <c r="B407" t="s">
        <v>448</v>
      </c>
      <c r="C407" s="7">
        <v>45802</v>
      </c>
      <c r="D407" t="s">
        <v>42</v>
      </c>
      <c r="E407" t="s">
        <v>18</v>
      </c>
      <c r="F407" t="s">
        <v>56</v>
      </c>
      <c r="G407" t="s">
        <v>20</v>
      </c>
      <c r="H407">
        <v>1963</v>
      </c>
      <c r="I407">
        <v>281</v>
      </c>
      <c r="J407">
        <v>52</v>
      </c>
      <c r="K407">
        <v>28292</v>
      </c>
      <c r="L407">
        <v>80359</v>
      </c>
      <c r="M407">
        <v>14.31</v>
      </c>
      <c r="N407">
        <v>18.510000000000002</v>
      </c>
      <c r="O407">
        <v>184.03</v>
      </c>
    </row>
    <row r="408" spans="1:15" x14ac:dyDescent="0.3">
      <c r="A408">
        <v>407</v>
      </c>
      <c r="B408" t="s">
        <v>449</v>
      </c>
      <c r="C408" s="7">
        <v>46022</v>
      </c>
      <c r="D408" t="s">
        <v>17</v>
      </c>
      <c r="E408" t="s">
        <v>33</v>
      </c>
      <c r="F408" t="s">
        <v>45</v>
      </c>
      <c r="G408" t="s">
        <v>20</v>
      </c>
      <c r="H408">
        <v>45077</v>
      </c>
      <c r="I408">
        <v>2714</v>
      </c>
      <c r="J408">
        <v>386</v>
      </c>
      <c r="K408">
        <v>43144</v>
      </c>
      <c r="L408">
        <v>294786</v>
      </c>
      <c r="M408">
        <v>6.02</v>
      </c>
      <c r="N408">
        <v>14.22</v>
      </c>
      <c r="O408">
        <v>583.26</v>
      </c>
    </row>
    <row r="409" spans="1:15" x14ac:dyDescent="0.3">
      <c r="A409">
        <v>408</v>
      </c>
      <c r="B409" t="s">
        <v>450</v>
      </c>
      <c r="C409" s="7">
        <v>45965</v>
      </c>
      <c r="D409" t="s">
        <v>30</v>
      </c>
      <c r="E409" t="s">
        <v>44</v>
      </c>
      <c r="F409" t="s">
        <v>78</v>
      </c>
      <c r="G409" t="s">
        <v>40</v>
      </c>
      <c r="H409">
        <v>68802</v>
      </c>
      <c r="I409">
        <v>4625</v>
      </c>
      <c r="J409">
        <v>208</v>
      </c>
      <c r="K409">
        <v>40369</v>
      </c>
      <c r="L409">
        <v>423395</v>
      </c>
      <c r="M409">
        <v>6.72</v>
      </c>
      <c r="N409">
        <v>4.5</v>
      </c>
      <c r="O409">
        <v>948.82</v>
      </c>
    </row>
    <row r="410" spans="1:15" x14ac:dyDescent="0.3">
      <c r="A410">
        <v>409</v>
      </c>
      <c r="B410" t="s">
        <v>451</v>
      </c>
      <c r="C410" s="7">
        <v>45856</v>
      </c>
      <c r="D410" t="s">
        <v>17</v>
      </c>
      <c r="E410" t="s">
        <v>23</v>
      </c>
      <c r="F410" t="s">
        <v>34</v>
      </c>
      <c r="G410" t="s">
        <v>40</v>
      </c>
      <c r="H410">
        <v>4336</v>
      </c>
      <c r="I410">
        <v>552</v>
      </c>
      <c r="J410">
        <v>86</v>
      </c>
      <c r="K410">
        <v>13342</v>
      </c>
      <c r="L410">
        <v>97492</v>
      </c>
      <c r="M410">
        <v>12.73</v>
      </c>
      <c r="N410">
        <v>15.58</v>
      </c>
      <c r="O410">
        <v>630.74</v>
      </c>
    </row>
    <row r="411" spans="1:15" x14ac:dyDescent="0.3">
      <c r="A411">
        <v>410</v>
      </c>
      <c r="B411" t="s">
        <v>452</v>
      </c>
      <c r="C411" s="7">
        <v>45931</v>
      </c>
      <c r="D411" t="s">
        <v>17</v>
      </c>
      <c r="E411" t="s">
        <v>62</v>
      </c>
      <c r="F411" t="s">
        <v>31</v>
      </c>
      <c r="G411" t="s">
        <v>40</v>
      </c>
      <c r="H411">
        <v>75978</v>
      </c>
      <c r="I411">
        <v>3870</v>
      </c>
      <c r="J411">
        <v>428</v>
      </c>
      <c r="K411">
        <v>36464</v>
      </c>
      <c r="L411">
        <v>287853</v>
      </c>
      <c r="M411">
        <v>5.09</v>
      </c>
      <c r="N411">
        <v>11.06</v>
      </c>
      <c r="O411">
        <v>689.41</v>
      </c>
    </row>
    <row r="412" spans="1:15" x14ac:dyDescent="0.3">
      <c r="A412">
        <v>411</v>
      </c>
      <c r="B412" t="s">
        <v>453</v>
      </c>
      <c r="C412" s="7">
        <v>45707</v>
      </c>
      <c r="D412" t="s">
        <v>30</v>
      </c>
      <c r="E412" t="s">
        <v>26</v>
      </c>
      <c r="F412" t="s">
        <v>58</v>
      </c>
      <c r="G412" t="s">
        <v>40</v>
      </c>
      <c r="H412">
        <v>40347</v>
      </c>
      <c r="I412">
        <v>1795</v>
      </c>
      <c r="J412">
        <v>371</v>
      </c>
      <c r="K412">
        <v>43886</v>
      </c>
      <c r="L412">
        <v>213573</v>
      </c>
      <c r="M412">
        <v>4.45</v>
      </c>
      <c r="N412">
        <v>20.67</v>
      </c>
      <c r="O412">
        <v>386.65</v>
      </c>
    </row>
    <row r="413" spans="1:15" x14ac:dyDescent="0.3">
      <c r="A413">
        <v>412</v>
      </c>
      <c r="B413" t="s">
        <v>454</v>
      </c>
      <c r="C413" s="7">
        <v>45771</v>
      </c>
      <c r="D413" t="s">
        <v>42</v>
      </c>
      <c r="E413" t="s">
        <v>36</v>
      </c>
      <c r="F413" t="s">
        <v>58</v>
      </c>
      <c r="G413" t="s">
        <v>28</v>
      </c>
      <c r="H413">
        <v>74273</v>
      </c>
      <c r="I413">
        <v>3741</v>
      </c>
      <c r="J413">
        <v>770</v>
      </c>
      <c r="K413">
        <v>45030</v>
      </c>
      <c r="L413">
        <v>1299699</v>
      </c>
      <c r="M413">
        <v>5.04</v>
      </c>
      <c r="N413">
        <v>20.58</v>
      </c>
      <c r="O413">
        <v>2786.31</v>
      </c>
    </row>
    <row r="414" spans="1:15" x14ac:dyDescent="0.3">
      <c r="A414">
        <v>413</v>
      </c>
      <c r="B414" t="s">
        <v>455</v>
      </c>
      <c r="C414" s="7">
        <v>45718</v>
      </c>
      <c r="D414" t="s">
        <v>30</v>
      </c>
      <c r="E414" t="s">
        <v>23</v>
      </c>
      <c r="F414" t="s">
        <v>34</v>
      </c>
      <c r="G414" t="s">
        <v>40</v>
      </c>
      <c r="H414">
        <v>44426</v>
      </c>
      <c r="I414">
        <v>3488</v>
      </c>
      <c r="J414">
        <v>335</v>
      </c>
      <c r="K414">
        <v>29486</v>
      </c>
      <c r="L414">
        <v>415346</v>
      </c>
      <c r="M414">
        <v>7.85</v>
      </c>
      <c r="N414">
        <v>9.6</v>
      </c>
      <c r="O414">
        <v>1308.6300000000001</v>
      </c>
    </row>
    <row r="415" spans="1:15" x14ac:dyDescent="0.3">
      <c r="A415">
        <v>414</v>
      </c>
      <c r="B415" t="s">
        <v>456</v>
      </c>
      <c r="C415" s="7">
        <v>46006</v>
      </c>
      <c r="D415" t="s">
        <v>30</v>
      </c>
      <c r="E415" t="s">
        <v>33</v>
      </c>
      <c r="F415" t="s">
        <v>27</v>
      </c>
      <c r="G415" t="s">
        <v>20</v>
      </c>
      <c r="H415">
        <v>82350</v>
      </c>
      <c r="I415">
        <v>1989</v>
      </c>
      <c r="J415">
        <v>280</v>
      </c>
      <c r="K415">
        <v>44527</v>
      </c>
      <c r="L415">
        <v>371314</v>
      </c>
      <c r="M415">
        <v>2.42</v>
      </c>
      <c r="N415">
        <v>14.08</v>
      </c>
      <c r="O415">
        <v>733.92</v>
      </c>
    </row>
    <row r="416" spans="1:15" x14ac:dyDescent="0.3">
      <c r="A416">
        <v>415</v>
      </c>
      <c r="B416" t="s">
        <v>457</v>
      </c>
      <c r="C416" s="7">
        <v>45892</v>
      </c>
      <c r="D416" t="s">
        <v>39</v>
      </c>
      <c r="E416" t="s">
        <v>44</v>
      </c>
      <c r="F416" t="s">
        <v>78</v>
      </c>
      <c r="G416" t="s">
        <v>20</v>
      </c>
      <c r="H416">
        <v>20762</v>
      </c>
      <c r="I416">
        <v>769</v>
      </c>
      <c r="J416">
        <v>66</v>
      </c>
      <c r="K416">
        <v>17462</v>
      </c>
      <c r="L416">
        <v>163013</v>
      </c>
      <c r="M416">
        <v>3.7</v>
      </c>
      <c r="N416">
        <v>8.58</v>
      </c>
      <c r="O416">
        <v>833.52</v>
      </c>
    </row>
    <row r="417" spans="1:15" x14ac:dyDescent="0.3">
      <c r="A417">
        <v>416</v>
      </c>
      <c r="B417" t="s">
        <v>458</v>
      </c>
      <c r="C417" s="7">
        <v>45687</v>
      </c>
      <c r="D417" t="s">
        <v>25</v>
      </c>
      <c r="E417" t="s">
        <v>62</v>
      </c>
      <c r="F417" t="s">
        <v>58</v>
      </c>
      <c r="G417" t="s">
        <v>20</v>
      </c>
      <c r="H417">
        <v>64908</v>
      </c>
      <c r="I417">
        <v>6098</v>
      </c>
      <c r="J417">
        <v>1413</v>
      </c>
      <c r="K417">
        <v>49339</v>
      </c>
      <c r="L417">
        <v>1252657</v>
      </c>
      <c r="M417">
        <v>9.39</v>
      </c>
      <c r="N417">
        <v>23.17</v>
      </c>
      <c r="O417">
        <v>2438.89</v>
      </c>
    </row>
    <row r="418" spans="1:15" x14ac:dyDescent="0.3">
      <c r="A418">
        <v>417</v>
      </c>
      <c r="B418" t="s">
        <v>459</v>
      </c>
      <c r="C418" s="7">
        <v>45703</v>
      </c>
      <c r="D418" t="s">
        <v>39</v>
      </c>
      <c r="E418" t="s">
        <v>50</v>
      </c>
      <c r="F418" t="s">
        <v>27</v>
      </c>
      <c r="G418" t="s">
        <v>28</v>
      </c>
      <c r="H418">
        <v>23099</v>
      </c>
      <c r="I418">
        <v>2590</v>
      </c>
      <c r="J418">
        <v>213</v>
      </c>
      <c r="K418">
        <v>24734</v>
      </c>
      <c r="L418">
        <v>414155</v>
      </c>
      <c r="M418">
        <v>11.21</v>
      </c>
      <c r="N418">
        <v>8.2200000000000006</v>
      </c>
      <c r="O418">
        <v>1574.43</v>
      </c>
    </row>
    <row r="419" spans="1:15" x14ac:dyDescent="0.3">
      <c r="A419">
        <v>418</v>
      </c>
      <c r="B419" t="s">
        <v>460</v>
      </c>
      <c r="C419" s="7">
        <v>45760</v>
      </c>
      <c r="D419" t="s">
        <v>17</v>
      </c>
      <c r="E419" t="s">
        <v>44</v>
      </c>
      <c r="F419" t="s">
        <v>48</v>
      </c>
      <c r="G419" t="s">
        <v>28</v>
      </c>
      <c r="H419">
        <v>57233</v>
      </c>
      <c r="I419">
        <v>8479</v>
      </c>
      <c r="J419">
        <v>1146</v>
      </c>
      <c r="K419">
        <v>19474</v>
      </c>
      <c r="L419">
        <v>273498</v>
      </c>
      <c r="M419">
        <v>14.81</v>
      </c>
      <c r="N419">
        <v>13.52</v>
      </c>
      <c r="O419">
        <v>1304.42</v>
      </c>
    </row>
    <row r="420" spans="1:15" x14ac:dyDescent="0.3">
      <c r="A420">
        <v>419</v>
      </c>
      <c r="B420" t="s">
        <v>461</v>
      </c>
      <c r="C420" s="7">
        <v>45785</v>
      </c>
      <c r="D420" t="s">
        <v>39</v>
      </c>
      <c r="E420" t="s">
        <v>44</v>
      </c>
      <c r="F420" t="s">
        <v>58</v>
      </c>
      <c r="G420" t="s">
        <v>20</v>
      </c>
      <c r="H420">
        <v>70603</v>
      </c>
      <c r="I420">
        <v>3828</v>
      </c>
      <c r="J420">
        <v>94</v>
      </c>
      <c r="K420">
        <v>33999</v>
      </c>
      <c r="L420">
        <v>152535</v>
      </c>
      <c r="M420">
        <v>5.42</v>
      </c>
      <c r="N420">
        <v>2.46</v>
      </c>
      <c r="O420">
        <v>348.65</v>
      </c>
    </row>
    <row r="421" spans="1:15" x14ac:dyDescent="0.3">
      <c r="A421">
        <v>420</v>
      </c>
      <c r="B421" t="s">
        <v>462</v>
      </c>
      <c r="C421" s="7">
        <v>45681</v>
      </c>
      <c r="D421" t="s">
        <v>42</v>
      </c>
      <c r="E421" t="s">
        <v>33</v>
      </c>
      <c r="F421" t="s">
        <v>56</v>
      </c>
      <c r="G421" t="s">
        <v>40</v>
      </c>
      <c r="H421">
        <v>14462</v>
      </c>
      <c r="I421">
        <v>929</v>
      </c>
      <c r="J421">
        <v>146</v>
      </c>
      <c r="K421">
        <v>29639</v>
      </c>
      <c r="L421">
        <v>79205</v>
      </c>
      <c r="M421">
        <v>6.42</v>
      </c>
      <c r="N421">
        <v>15.72</v>
      </c>
      <c r="O421">
        <v>167.23</v>
      </c>
    </row>
    <row r="422" spans="1:15" x14ac:dyDescent="0.3">
      <c r="A422">
        <v>421</v>
      </c>
      <c r="B422" t="s">
        <v>463</v>
      </c>
      <c r="C422" s="7">
        <v>45726</v>
      </c>
      <c r="D422" t="s">
        <v>42</v>
      </c>
      <c r="E422" t="s">
        <v>62</v>
      </c>
      <c r="F422" t="s">
        <v>31</v>
      </c>
      <c r="G422" t="s">
        <v>20</v>
      </c>
      <c r="H422">
        <v>69195</v>
      </c>
      <c r="I422">
        <v>9278</v>
      </c>
      <c r="J422">
        <v>1568</v>
      </c>
      <c r="K422">
        <v>21966</v>
      </c>
      <c r="L422">
        <v>2765848</v>
      </c>
      <c r="M422">
        <v>13.41</v>
      </c>
      <c r="N422">
        <v>16.899999999999999</v>
      </c>
      <c r="O422">
        <v>12491.25</v>
      </c>
    </row>
    <row r="423" spans="1:15" x14ac:dyDescent="0.3">
      <c r="A423">
        <v>422</v>
      </c>
      <c r="B423" t="s">
        <v>464</v>
      </c>
      <c r="C423" s="7">
        <v>45725</v>
      </c>
      <c r="D423" t="s">
        <v>39</v>
      </c>
      <c r="E423" t="s">
        <v>23</v>
      </c>
      <c r="F423" t="s">
        <v>34</v>
      </c>
      <c r="G423" t="s">
        <v>40</v>
      </c>
      <c r="H423">
        <v>22611</v>
      </c>
      <c r="I423">
        <v>1878</v>
      </c>
      <c r="J423">
        <v>46</v>
      </c>
      <c r="K423">
        <v>11807</v>
      </c>
      <c r="L423">
        <v>85507</v>
      </c>
      <c r="M423">
        <v>8.31</v>
      </c>
      <c r="N423">
        <v>2.4500000000000002</v>
      </c>
      <c r="O423">
        <v>624.22</v>
      </c>
    </row>
    <row r="424" spans="1:15" x14ac:dyDescent="0.3">
      <c r="A424">
        <v>423</v>
      </c>
      <c r="B424" t="s">
        <v>465</v>
      </c>
      <c r="C424" s="7">
        <v>45850</v>
      </c>
      <c r="D424" t="s">
        <v>17</v>
      </c>
      <c r="E424" t="s">
        <v>33</v>
      </c>
      <c r="F424" t="s">
        <v>19</v>
      </c>
      <c r="G424" t="s">
        <v>40</v>
      </c>
      <c r="H424">
        <v>23149</v>
      </c>
      <c r="I424">
        <v>735</v>
      </c>
      <c r="J424">
        <v>107</v>
      </c>
      <c r="K424">
        <v>35700</v>
      </c>
      <c r="L424">
        <v>215230</v>
      </c>
      <c r="M424">
        <v>3.18</v>
      </c>
      <c r="N424">
        <v>14.56</v>
      </c>
      <c r="O424">
        <v>502.89</v>
      </c>
    </row>
    <row r="425" spans="1:15" x14ac:dyDescent="0.3">
      <c r="A425">
        <v>424</v>
      </c>
      <c r="B425" t="s">
        <v>466</v>
      </c>
      <c r="C425" s="7">
        <v>46011</v>
      </c>
      <c r="D425" t="s">
        <v>25</v>
      </c>
      <c r="E425" t="s">
        <v>50</v>
      </c>
      <c r="F425" t="s">
        <v>56</v>
      </c>
      <c r="G425" t="s">
        <v>28</v>
      </c>
      <c r="H425">
        <v>7368</v>
      </c>
      <c r="I425">
        <v>171</v>
      </c>
      <c r="J425">
        <v>9</v>
      </c>
      <c r="K425">
        <v>32852</v>
      </c>
      <c r="L425">
        <v>1768</v>
      </c>
      <c r="M425">
        <v>2.3199999999999998</v>
      </c>
      <c r="N425">
        <v>5.26</v>
      </c>
      <c r="O425">
        <v>-94.62</v>
      </c>
    </row>
    <row r="426" spans="1:15" x14ac:dyDescent="0.3">
      <c r="A426">
        <v>425</v>
      </c>
      <c r="B426" t="s">
        <v>467</v>
      </c>
      <c r="C426" s="7">
        <v>46013</v>
      </c>
      <c r="D426" t="s">
        <v>17</v>
      </c>
      <c r="E426" t="s">
        <v>23</v>
      </c>
      <c r="F426" t="s">
        <v>58</v>
      </c>
      <c r="G426" t="s">
        <v>28</v>
      </c>
      <c r="H426">
        <v>17199</v>
      </c>
      <c r="I426">
        <v>2412</v>
      </c>
      <c r="J426">
        <v>306</v>
      </c>
      <c r="K426">
        <v>23983</v>
      </c>
      <c r="L426">
        <v>156014</v>
      </c>
      <c r="M426">
        <v>14.02</v>
      </c>
      <c r="N426">
        <v>12.69</v>
      </c>
      <c r="O426">
        <v>550.53</v>
      </c>
    </row>
    <row r="427" spans="1:15" x14ac:dyDescent="0.3">
      <c r="A427">
        <v>426</v>
      </c>
      <c r="B427" t="s">
        <v>468</v>
      </c>
      <c r="C427" s="7">
        <v>45728</v>
      </c>
      <c r="D427" t="s">
        <v>30</v>
      </c>
      <c r="E427" t="s">
        <v>18</v>
      </c>
      <c r="F427" t="s">
        <v>19</v>
      </c>
      <c r="G427" t="s">
        <v>40</v>
      </c>
      <c r="H427">
        <v>87725</v>
      </c>
      <c r="I427">
        <v>2531</v>
      </c>
      <c r="J427">
        <v>582</v>
      </c>
      <c r="K427">
        <v>13864</v>
      </c>
      <c r="L427">
        <v>915626</v>
      </c>
      <c r="M427">
        <v>2.89</v>
      </c>
      <c r="N427">
        <v>22.99</v>
      </c>
      <c r="O427">
        <v>6504.4</v>
      </c>
    </row>
    <row r="428" spans="1:15" x14ac:dyDescent="0.3">
      <c r="A428">
        <v>427</v>
      </c>
      <c r="B428" t="s">
        <v>469</v>
      </c>
      <c r="C428" s="7">
        <v>45759</v>
      </c>
      <c r="D428" t="s">
        <v>22</v>
      </c>
      <c r="E428" t="s">
        <v>36</v>
      </c>
      <c r="F428" t="s">
        <v>58</v>
      </c>
      <c r="G428" t="s">
        <v>40</v>
      </c>
      <c r="H428">
        <v>81962</v>
      </c>
      <c r="I428">
        <v>2747</v>
      </c>
      <c r="J428">
        <v>343</v>
      </c>
      <c r="K428">
        <v>6144</v>
      </c>
      <c r="L428">
        <v>137104</v>
      </c>
      <c r="M428">
        <v>3.35</v>
      </c>
      <c r="N428">
        <v>12.49</v>
      </c>
      <c r="O428">
        <v>2131.65</v>
      </c>
    </row>
    <row r="429" spans="1:15" x14ac:dyDescent="0.3">
      <c r="A429">
        <v>428</v>
      </c>
      <c r="B429" t="s">
        <v>470</v>
      </c>
      <c r="C429" s="7">
        <v>45938</v>
      </c>
      <c r="D429" t="s">
        <v>30</v>
      </c>
      <c r="E429" t="s">
        <v>36</v>
      </c>
      <c r="F429" t="s">
        <v>56</v>
      </c>
      <c r="G429" t="s">
        <v>28</v>
      </c>
      <c r="H429">
        <v>27433</v>
      </c>
      <c r="I429">
        <v>1740</v>
      </c>
      <c r="J429">
        <v>394</v>
      </c>
      <c r="K429">
        <v>20783</v>
      </c>
      <c r="L429">
        <v>207590</v>
      </c>
      <c r="M429">
        <v>6.34</v>
      </c>
      <c r="N429">
        <v>22.64</v>
      </c>
      <c r="O429">
        <v>898.85</v>
      </c>
    </row>
    <row r="430" spans="1:15" x14ac:dyDescent="0.3">
      <c r="A430">
        <v>429</v>
      </c>
      <c r="B430" t="s">
        <v>471</v>
      </c>
      <c r="C430" s="7">
        <v>45951</v>
      </c>
      <c r="D430" t="s">
        <v>17</v>
      </c>
      <c r="E430" t="s">
        <v>62</v>
      </c>
      <c r="F430" t="s">
        <v>78</v>
      </c>
      <c r="G430" t="s">
        <v>20</v>
      </c>
      <c r="H430">
        <v>31737</v>
      </c>
      <c r="I430">
        <v>339</v>
      </c>
      <c r="J430">
        <v>7</v>
      </c>
      <c r="K430">
        <v>33746</v>
      </c>
      <c r="L430">
        <v>15968</v>
      </c>
      <c r="M430">
        <v>1.07</v>
      </c>
      <c r="N430">
        <v>2.06</v>
      </c>
      <c r="O430">
        <v>-52.68</v>
      </c>
    </row>
    <row r="431" spans="1:15" x14ac:dyDescent="0.3">
      <c r="A431">
        <v>430</v>
      </c>
      <c r="B431" t="s">
        <v>472</v>
      </c>
      <c r="C431" s="7">
        <v>45987</v>
      </c>
      <c r="D431" t="s">
        <v>39</v>
      </c>
      <c r="E431" t="s">
        <v>62</v>
      </c>
      <c r="F431" t="s">
        <v>58</v>
      </c>
      <c r="G431" t="s">
        <v>28</v>
      </c>
      <c r="H431">
        <v>68070</v>
      </c>
      <c r="I431">
        <v>1909</v>
      </c>
      <c r="J431">
        <v>408</v>
      </c>
      <c r="K431">
        <v>36317</v>
      </c>
      <c r="L431">
        <v>928702</v>
      </c>
      <c r="M431">
        <v>2.8</v>
      </c>
      <c r="N431">
        <v>21.37</v>
      </c>
      <c r="O431">
        <v>2457.21</v>
      </c>
    </row>
    <row r="432" spans="1:15" x14ac:dyDescent="0.3">
      <c r="A432">
        <v>431</v>
      </c>
      <c r="B432" t="s">
        <v>473</v>
      </c>
      <c r="C432" s="7">
        <v>45806</v>
      </c>
      <c r="D432" t="s">
        <v>42</v>
      </c>
      <c r="E432" t="s">
        <v>44</v>
      </c>
      <c r="F432" t="s">
        <v>27</v>
      </c>
      <c r="G432" t="s">
        <v>40</v>
      </c>
      <c r="H432">
        <v>61853</v>
      </c>
      <c r="I432">
        <v>1438</v>
      </c>
      <c r="J432">
        <v>79</v>
      </c>
      <c r="K432">
        <v>40752</v>
      </c>
      <c r="L432">
        <v>174134</v>
      </c>
      <c r="M432">
        <v>2.3199999999999998</v>
      </c>
      <c r="N432">
        <v>5.49</v>
      </c>
      <c r="O432">
        <v>327.3</v>
      </c>
    </row>
    <row r="433" spans="1:15" x14ac:dyDescent="0.3">
      <c r="A433">
        <v>432</v>
      </c>
      <c r="B433" t="s">
        <v>474</v>
      </c>
      <c r="C433" s="7">
        <v>45728</v>
      </c>
      <c r="D433" t="s">
        <v>17</v>
      </c>
      <c r="E433" t="s">
        <v>26</v>
      </c>
      <c r="F433" t="s">
        <v>31</v>
      </c>
      <c r="G433" t="s">
        <v>28</v>
      </c>
      <c r="H433">
        <v>16191</v>
      </c>
      <c r="I433">
        <v>550</v>
      </c>
      <c r="J433">
        <v>119</v>
      </c>
      <c r="K433">
        <v>38031</v>
      </c>
      <c r="L433">
        <v>30683</v>
      </c>
      <c r="M433">
        <v>3.4</v>
      </c>
      <c r="N433">
        <v>21.64</v>
      </c>
      <c r="O433">
        <v>-19.32</v>
      </c>
    </row>
    <row r="434" spans="1:15" x14ac:dyDescent="0.3">
      <c r="A434">
        <v>433</v>
      </c>
      <c r="B434" t="s">
        <v>475</v>
      </c>
      <c r="C434" s="7">
        <v>45848</v>
      </c>
      <c r="D434" t="s">
        <v>42</v>
      </c>
      <c r="E434" t="s">
        <v>26</v>
      </c>
      <c r="F434" t="s">
        <v>37</v>
      </c>
      <c r="G434" t="s">
        <v>28</v>
      </c>
      <c r="H434">
        <v>58372</v>
      </c>
      <c r="I434">
        <v>8407</v>
      </c>
      <c r="J434">
        <v>1441</v>
      </c>
      <c r="K434">
        <v>13781</v>
      </c>
      <c r="L434">
        <v>2698575</v>
      </c>
      <c r="M434">
        <v>14.4</v>
      </c>
      <c r="N434">
        <v>17.14</v>
      </c>
      <c r="O434">
        <v>19481.39</v>
      </c>
    </row>
    <row r="435" spans="1:15" x14ac:dyDescent="0.3">
      <c r="A435">
        <v>434</v>
      </c>
      <c r="B435" t="s">
        <v>476</v>
      </c>
      <c r="C435" s="7">
        <v>45902</v>
      </c>
      <c r="D435" t="s">
        <v>30</v>
      </c>
      <c r="E435" t="s">
        <v>26</v>
      </c>
      <c r="F435" t="s">
        <v>37</v>
      </c>
      <c r="G435" t="s">
        <v>20</v>
      </c>
      <c r="H435">
        <v>53461</v>
      </c>
      <c r="I435">
        <v>4273</v>
      </c>
      <c r="J435">
        <v>363</v>
      </c>
      <c r="K435">
        <v>41868</v>
      </c>
      <c r="L435">
        <v>642971</v>
      </c>
      <c r="M435">
        <v>7.99</v>
      </c>
      <c r="N435">
        <v>8.5</v>
      </c>
      <c r="O435">
        <v>1435.73</v>
      </c>
    </row>
    <row r="436" spans="1:15" x14ac:dyDescent="0.3">
      <c r="A436">
        <v>435</v>
      </c>
      <c r="B436" t="s">
        <v>477</v>
      </c>
      <c r="C436" s="7">
        <v>45711</v>
      </c>
      <c r="D436" t="s">
        <v>30</v>
      </c>
      <c r="E436" t="s">
        <v>62</v>
      </c>
      <c r="F436" t="s">
        <v>34</v>
      </c>
      <c r="G436" t="s">
        <v>40</v>
      </c>
      <c r="H436">
        <v>92248</v>
      </c>
      <c r="I436">
        <v>12823</v>
      </c>
      <c r="J436">
        <v>496</v>
      </c>
      <c r="K436">
        <v>49088</v>
      </c>
      <c r="L436">
        <v>1058574</v>
      </c>
      <c r="M436">
        <v>13.9</v>
      </c>
      <c r="N436">
        <v>3.87</v>
      </c>
      <c r="O436">
        <v>2056.5</v>
      </c>
    </row>
    <row r="437" spans="1:15" x14ac:dyDescent="0.3">
      <c r="A437">
        <v>436</v>
      </c>
      <c r="B437" t="s">
        <v>478</v>
      </c>
      <c r="C437" s="7">
        <v>45672</v>
      </c>
      <c r="D437" t="s">
        <v>17</v>
      </c>
      <c r="E437" t="s">
        <v>26</v>
      </c>
      <c r="F437" t="s">
        <v>56</v>
      </c>
      <c r="G437" t="s">
        <v>28</v>
      </c>
      <c r="H437">
        <v>58430</v>
      </c>
      <c r="I437">
        <v>2068</v>
      </c>
      <c r="J437">
        <v>353</v>
      </c>
      <c r="K437">
        <v>19298</v>
      </c>
      <c r="L437">
        <v>350426</v>
      </c>
      <c r="M437">
        <v>3.54</v>
      </c>
      <c r="N437">
        <v>17.07</v>
      </c>
      <c r="O437">
        <v>1715.9</v>
      </c>
    </row>
    <row r="438" spans="1:15" x14ac:dyDescent="0.3">
      <c r="A438">
        <v>437</v>
      </c>
      <c r="B438" t="s">
        <v>479</v>
      </c>
      <c r="C438" s="7">
        <v>45818</v>
      </c>
      <c r="D438" t="s">
        <v>25</v>
      </c>
      <c r="E438" t="s">
        <v>36</v>
      </c>
      <c r="F438" t="s">
        <v>31</v>
      </c>
      <c r="G438" t="s">
        <v>40</v>
      </c>
      <c r="H438">
        <v>15802</v>
      </c>
      <c r="I438">
        <v>1842</v>
      </c>
      <c r="J438">
        <v>261</v>
      </c>
      <c r="K438">
        <v>2776</v>
      </c>
      <c r="L438">
        <v>199610</v>
      </c>
      <c r="M438">
        <v>11.66</v>
      </c>
      <c r="N438">
        <v>14.17</v>
      </c>
      <c r="O438">
        <v>7091.53</v>
      </c>
    </row>
    <row r="439" spans="1:15" x14ac:dyDescent="0.3">
      <c r="A439">
        <v>438</v>
      </c>
      <c r="B439" t="s">
        <v>480</v>
      </c>
      <c r="C439" s="7">
        <v>45835</v>
      </c>
      <c r="D439" t="s">
        <v>17</v>
      </c>
      <c r="E439" t="s">
        <v>50</v>
      </c>
      <c r="F439" t="s">
        <v>78</v>
      </c>
      <c r="G439" t="s">
        <v>40</v>
      </c>
      <c r="H439">
        <v>69564</v>
      </c>
      <c r="I439">
        <v>2255</v>
      </c>
      <c r="J439">
        <v>488</v>
      </c>
      <c r="K439">
        <v>33255</v>
      </c>
      <c r="L439">
        <v>358268</v>
      </c>
      <c r="M439">
        <v>3.24</v>
      </c>
      <c r="N439">
        <v>21.64</v>
      </c>
      <c r="O439">
        <v>977.34</v>
      </c>
    </row>
    <row r="440" spans="1:15" x14ac:dyDescent="0.3">
      <c r="A440">
        <v>439</v>
      </c>
      <c r="B440" t="s">
        <v>481</v>
      </c>
      <c r="C440" s="7">
        <v>45898</v>
      </c>
      <c r="D440" t="s">
        <v>30</v>
      </c>
      <c r="E440" t="s">
        <v>26</v>
      </c>
      <c r="F440" t="s">
        <v>37</v>
      </c>
      <c r="G440" t="s">
        <v>28</v>
      </c>
      <c r="H440">
        <v>81335</v>
      </c>
      <c r="I440">
        <v>1707</v>
      </c>
      <c r="J440">
        <v>39</v>
      </c>
      <c r="K440">
        <v>32348</v>
      </c>
      <c r="L440">
        <v>20232</v>
      </c>
      <c r="M440">
        <v>2.1</v>
      </c>
      <c r="N440">
        <v>2.2799999999999998</v>
      </c>
      <c r="O440">
        <v>-37.450000000000003</v>
      </c>
    </row>
    <row r="441" spans="1:15" x14ac:dyDescent="0.3">
      <c r="A441">
        <v>440</v>
      </c>
      <c r="B441" t="s">
        <v>482</v>
      </c>
      <c r="C441" s="7">
        <v>45772</v>
      </c>
      <c r="D441" t="s">
        <v>22</v>
      </c>
      <c r="E441" t="s">
        <v>50</v>
      </c>
      <c r="F441" t="s">
        <v>27</v>
      </c>
      <c r="G441" t="s">
        <v>20</v>
      </c>
      <c r="H441">
        <v>43026</v>
      </c>
      <c r="I441">
        <v>2403</v>
      </c>
      <c r="J441">
        <v>386</v>
      </c>
      <c r="K441">
        <v>48522</v>
      </c>
      <c r="L441">
        <v>103573</v>
      </c>
      <c r="M441">
        <v>5.58</v>
      </c>
      <c r="N441">
        <v>16.059999999999999</v>
      </c>
      <c r="O441">
        <v>113.46</v>
      </c>
    </row>
    <row r="442" spans="1:15" x14ac:dyDescent="0.3">
      <c r="A442">
        <v>441</v>
      </c>
      <c r="B442" t="s">
        <v>483</v>
      </c>
      <c r="C442" s="7">
        <v>45913</v>
      </c>
      <c r="D442" t="s">
        <v>30</v>
      </c>
      <c r="E442" t="s">
        <v>44</v>
      </c>
      <c r="F442" t="s">
        <v>37</v>
      </c>
      <c r="G442" t="s">
        <v>28</v>
      </c>
      <c r="H442">
        <v>11332</v>
      </c>
      <c r="I442">
        <v>1053</v>
      </c>
      <c r="J442">
        <v>134</v>
      </c>
      <c r="K442">
        <v>40162</v>
      </c>
      <c r="L442">
        <v>161206</v>
      </c>
      <c r="M442">
        <v>9.2899999999999991</v>
      </c>
      <c r="N442">
        <v>12.73</v>
      </c>
      <c r="O442">
        <v>301.39</v>
      </c>
    </row>
    <row r="443" spans="1:15" x14ac:dyDescent="0.3">
      <c r="A443">
        <v>442</v>
      </c>
      <c r="B443" t="s">
        <v>484</v>
      </c>
      <c r="C443" s="7">
        <v>45943</v>
      </c>
      <c r="D443" t="s">
        <v>22</v>
      </c>
      <c r="E443" t="s">
        <v>23</v>
      </c>
      <c r="F443" t="s">
        <v>37</v>
      </c>
      <c r="G443" t="s">
        <v>40</v>
      </c>
      <c r="H443">
        <v>98679</v>
      </c>
      <c r="I443">
        <v>11690</v>
      </c>
      <c r="J443">
        <v>305</v>
      </c>
      <c r="K443">
        <v>5581</v>
      </c>
      <c r="L443">
        <v>341294</v>
      </c>
      <c r="M443">
        <v>11.85</v>
      </c>
      <c r="N443">
        <v>2.61</v>
      </c>
      <c r="O443">
        <v>6015.45</v>
      </c>
    </row>
    <row r="444" spans="1:15" x14ac:dyDescent="0.3">
      <c r="A444">
        <v>443</v>
      </c>
      <c r="B444" t="s">
        <v>485</v>
      </c>
      <c r="C444" s="7">
        <v>45993</v>
      </c>
      <c r="D444" t="s">
        <v>17</v>
      </c>
      <c r="E444" t="s">
        <v>62</v>
      </c>
      <c r="F444" t="s">
        <v>31</v>
      </c>
      <c r="G444" t="s">
        <v>28</v>
      </c>
      <c r="H444">
        <v>82142</v>
      </c>
      <c r="I444">
        <v>11266</v>
      </c>
      <c r="J444">
        <v>1472</v>
      </c>
      <c r="K444">
        <v>44560</v>
      </c>
      <c r="L444">
        <v>2166021</v>
      </c>
      <c r="M444">
        <v>13.72</v>
      </c>
      <c r="N444">
        <v>13.07</v>
      </c>
      <c r="O444">
        <v>4760.8599999999997</v>
      </c>
    </row>
    <row r="445" spans="1:15" x14ac:dyDescent="0.3">
      <c r="A445">
        <v>444</v>
      </c>
      <c r="B445" t="s">
        <v>486</v>
      </c>
      <c r="C445" s="7">
        <v>45975</v>
      </c>
      <c r="D445" t="s">
        <v>22</v>
      </c>
      <c r="E445" t="s">
        <v>62</v>
      </c>
      <c r="F445" t="s">
        <v>31</v>
      </c>
      <c r="G445" t="s">
        <v>40</v>
      </c>
      <c r="H445">
        <v>8113</v>
      </c>
      <c r="I445">
        <v>537</v>
      </c>
      <c r="J445">
        <v>118</v>
      </c>
      <c r="K445">
        <v>22996</v>
      </c>
      <c r="L445">
        <v>173030</v>
      </c>
      <c r="M445">
        <v>6.62</v>
      </c>
      <c r="N445">
        <v>21.97</v>
      </c>
      <c r="O445">
        <v>652.44000000000005</v>
      </c>
    </row>
    <row r="446" spans="1:15" x14ac:dyDescent="0.3">
      <c r="A446">
        <v>445</v>
      </c>
      <c r="B446" t="s">
        <v>487</v>
      </c>
      <c r="C446" s="7">
        <v>45832</v>
      </c>
      <c r="D446" t="s">
        <v>42</v>
      </c>
      <c r="E446" t="s">
        <v>33</v>
      </c>
      <c r="F446" t="s">
        <v>19</v>
      </c>
      <c r="G446" t="s">
        <v>40</v>
      </c>
      <c r="H446">
        <v>60314</v>
      </c>
      <c r="I446">
        <v>2471</v>
      </c>
      <c r="J446">
        <v>148</v>
      </c>
      <c r="K446">
        <v>38086</v>
      </c>
      <c r="L446">
        <v>99324</v>
      </c>
      <c r="M446">
        <v>4.0999999999999996</v>
      </c>
      <c r="N446">
        <v>5.99</v>
      </c>
      <c r="O446">
        <v>160.79</v>
      </c>
    </row>
    <row r="447" spans="1:15" x14ac:dyDescent="0.3">
      <c r="A447">
        <v>446</v>
      </c>
      <c r="B447" t="s">
        <v>488</v>
      </c>
      <c r="C447" s="7">
        <v>45729</v>
      </c>
      <c r="D447" t="s">
        <v>17</v>
      </c>
      <c r="E447" t="s">
        <v>50</v>
      </c>
      <c r="F447" t="s">
        <v>37</v>
      </c>
      <c r="G447" t="s">
        <v>28</v>
      </c>
      <c r="H447">
        <v>50006</v>
      </c>
      <c r="I447">
        <v>6251</v>
      </c>
      <c r="J447">
        <v>342</v>
      </c>
      <c r="K447">
        <v>2766</v>
      </c>
      <c r="L447">
        <v>183232</v>
      </c>
      <c r="M447">
        <v>12.5</v>
      </c>
      <c r="N447">
        <v>5.47</v>
      </c>
      <c r="O447">
        <v>6524.38</v>
      </c>
    </row>
    <row r="448" spans="1:15" x14ac:dyDescent="0.3">
      <c r="A448">
        <v>447</v>
      </c>
      <c r="B448" t="s">
        <v>489</v>
      </c>
      <c r="C448" s="7">
        <v>45768</v>
      </c>
      <c r="D448" t="s">
        <v>30</v>
      </c>
      <c r="E448" t="s">
        <v>36</v>
      </c>
      <c r="F448" t="s">
        <v>31</v>
      </c>
      <c r="G448" t="s">
        <v>20</v>
      </c>
      <c r="H448">
        <v>81065</v>
      </c>
      <c r="I448">
        <v>4019</v>
      </c>
      <c r="J448">
        <v>272</v>
      </c>
      <c r="K448">
        <v>6477</v>
      </c>
      <c r="L448">
        <v>585523</v>
      </c>
      <c r="M448">
        <v>4.96</v>
      </c>
      <c r="N448">
        <v>6.77</v>
      </c>
      <c r="O448">
        <v>8940.14</v>
      </c>
    </row>
    <row r="449" spans="1:15" x14ac:dyDescent="0.3">
      <c r="A449">
        <v>448</v>
      </c>
      <c r="B449" t="s">
        <v>490</v>
      </c>
      <c r="C449" s="7">
        <v>45888</v>
      </c>
      <c r="D449" t="s">
        <v>30</v>
      </c>
      <c r="E449" t="s">
        <v>26</v>
      </c>
      <c r="F449" t="s">
        <v>56</v>
      </c>
      <c r="G449" t="s">
        <v>20</v>
      </c>
      <c r="H449">
        <v>55325</v>
      </c>
      <c r="I449">
        <v>933</v>
      </c>
      <c r="J449">
        <v>180</v>
      </c>
      <c r="K449">
        <v>41955</v>
      </c>
      <c r="L449">
        <v>276067</v>
      </c>
      <c r="M449">
        <v>1.69</v>
      </c>
      <c r="N449">
        <v>19.29</v>
      </c>
      <c r="O449">
        <v>558.01</v>
      </c>
    </row>
    <row r="450" spans="1:15" x14ac:dyDescent="0.3">
      <c r="A450">
        <v>449</v>
      </c>
      <c r="B450" t="s">
        <v>491</v>
      </c>
      <c r="C450" s="7">
        <v>45905</v>
      </c>
      <c r="D450" t="s">
        <v>22</v>
      </c>
      <c r="E450" t="s">
        <v>26</v>
      </c>
      <c r="F450" t="s">
        <v>34</v>
      </c>
      <c r="G450" t="s">
        <v>20</v>
      </c>
      <c r="H450">
        <v>70515</v>
      </c>
      <c r="I450">
        <v>1500</v>
      </c>
      <c r="J450">
        <v>313</v>
      </c>
      <c r="K450">
        <v>46798</v>
      </c>
      <c r="L450">
        <v>663941</v>
      </c>
      <c r="M450">
        <v>2.13</v>
      </c>
      <c r="N450">
        <v>20.87</v>
      </c>
      <c r="O450">
        <v>1318.75</v>
      </c>
    </row>
    <row r="451" spans="1:15" x14ac:dyDescent="0.3">
      <c r="A451">
        <v>450</v>
      </c>
      <c r="B451" t="s">
        <v>492</v>
      </c>
      <c r="C451" s="7">
        <v>45968</v>
      </c>
      <c r="D451" t="s">
        <v>42</v>
      </c>
      <c r="E451" t="s">
        <v>50</v>
      </c>
      <c r="F451" t="s">
        <v>27</v>
      </c>
      <c r="G451" t="s">
        <v>40</v>
      </c>
      <c r="H451">
        <v>96747</v>
      </c>
      <c r="I451">
        <v>14323</v>
      </c>
      <c r="J451">
        <v>811</v>
      </c>
      <c r="K451">
        <v>5626</v>
      </c>
      <c r="L451">
        <v>1374788</v>
      </c>
      <c r="M451">
        <v>14.8</v>
      </c>
      <c r="N451">
        <v>5.66</v>
      </c>
      <c r="O451">
        <v>24336.68</v>
      </c>
    </row>
    <row r="452" spans="1:15" x14ac:dyDescent="0.3">
      <c r="A452">
        <v>451</v>
      </c>
      <c r="B452" t="s">
        <v>493</v>
      </c>
      <c r="C452" s="7">
        <v>45808</v>
      </c>
      <c r="D452" t="s">
        <v>30</v>
      </c>
      <c r="E452" t="s">
        <v>26</v>
      </c>
      <c r="F452" t="s">
        <v>78</v>
      </c>
      <c r="G452" t="s">
        <v>28</v>
      </c>
      <c r="H452">
        <v>91769</v>
      </c>
      <c r="I452">
        <v>13407</v>
      </c>
      <c r="J452">
        <v>1284</v>
      </c>
      <c r="K452">
        <v>14043</v>
      </c>
      <c r="L452">
        <v>3100147</v>
      </c>
      <c r="M452">
        <v>14.61</v>
      </c>
      <c r="N452">
        <v>9.58</v>
      </c>
      <c r="O452">
        <v>21976.1</v>
      </c>
    </row>
    <row r="453" spans="1:15" x14ac:dyDescent="0.3">
      <c r="A453">
        <v>452</v>
      </c>
      <c r="B453" t="s">
        <v>494</v>
      </c>
      <c r="C453" s="7">
        <v>45818</v>
      </c>
      <c r="D453" t="s">
        <v>17</v>
      </c>
      <c r="E453" t="s">
        <v>36</v>
      </c>
      <c r="F453" t="s">
        <v>45</v>
      </c>
      <c r="G453" t="s">
        <v>20</v>
      </c>
      <c r="H453">
        <v>79974</v>
      </c>
      <c r="I453">
        <v>9192</v>
      </c>
      <c r="J453">
        <v>1407</v>
      </c>
      <c r="K453">
        <v>42232</v>
      </c>
      <c r="L453">
        <v>2022343</v>
      </c>
      <c r="M453">
        <v>11.49</v>
      </c>
      <c r="N453">
        <v>15.31</v>
      </c>
      <c r="O453">
        <v>4688.63</v>
      </c>
    </row>
    <row r="454" spans="1:15" x14ac:dyDescent="0.3">
      <c r="A454">
        <v>453</v>
      </c>
      <c r="B454" t="s">
        <v>495</v>
      </c>
      <c r="C454" s="7">
        <v>46021</v>
      </c>
      <c r="D454" t="s">
        <v>17</v>
      </c>
      <c r="E454" t="s">
        <v>26</v>
      </c>
      <c r="F454" t="s">
        <v>19</v>
      </c>
      <c r="G454" t="s">
        <v>40</v>
      </c>
      <c r="H454">
        <v>82810</v>
      </c>
      <c r="I454">
        <v>5588</v>
      </c>
      <c r="J454">
        <v>818</v>
      </c>
      <c r="K454">
        <v>46099</v>
      </c>
      <c r="L454">
        <v>377735</v>
      </c>
      <c r="M454">
        <v>6.75</v>
      </c>
      <c r="N454">
        <v>14.64</v>
      </c>
      <c r="O454">
        <v>719.4</v>
      </c>
    </row>
    <row r="455" spans="1:15" x14ac:dyDescent="0.3">
      <c r="A455">
        <v>454</v>
      </c>
      <c r="B455" t="s">
        <v>496</v>
      </c>
      <c r="C455" s="7">
        <v>45945</v>
      </c>
      <c r="D455" t="s">
        <v>30</v>
      </c>
      <c r="E455" t="s">
        <v>50</v>
      </c>
      <c r="F455" t="s">
        <v>19</v>
      </c>
      <c r="G455" t="s">
        <v>28</v>
      </c>
      <c r="H455">
        <v>92004</v>
      </c>
      <c r="I455">
        <v>11354</v>
      </c>
      <c r="J455">
        <v>1547</v>
      </c>
      <c r="K455">
        <v>35662</v>
      </c>
      <c r="L455">
        <v>2997810</v>
      </c>
      <c r="M455">
        <v>12.34</v>
      </c>
      <c r="N455">
        <v>13.63</v>
      </c>
      <c r="O455">
        <v>8306.06</v>
      </c>
    </row>
    <row r="456" spans="1:15" x14ac:dyDescent="0.3">
      <c r="A456">
        <v>455</v>
      </c>
      <c r="B456" t="s">
        <v>497</v>
      </c>
      <c r="C456" s="7">
        <v>45732</v>
      </c>
      <c r="D456" t="s">
        <v>25</v>
      </c>
      <c r="E456" t="s">
        <v>23</v>
      </c>
      <c r="F456" t="s">
        <v>45</v>
      </c>
      <c r="G456" t="s">
        <v>28</v>
      </c>
      <c r="H456">
        <v>56363</v>
      </c>
      <c r="I456">
        <v>7184</v>
      </c>
      <c r="J456">
        <v>169</v>
      </c>
      <c r="K456">
        <v>26375</v>
      </c>
      <c r="L456">
        <v>35387</v>
      </c>
      <c r="M456">
        <v>12.75</v>
      </c>
      <c r="N456">
        <v>2.35</v>
      </c>
      <c r="O456">
        <v>34.17</v>
      </c>
    </row>
    <row r="457" spans="1:15" x14ac:dyDescent="0.3">
      <c r="A457">
        <v>456</v>
      </c>
      <c r="B457" t="s">
        <v>498</v>
      </c>
      <c r="C457" s="7">
        <v>45732</v>
      </c>
      <c r="D457" t="s">
        <v>25</v>
      </c>
      <c r="E457" t="s">
        <v>33</v>
      </c>
      <c r="F457" t="s">
        <v>45</v>
      </c>
      <c r="G457" t="s">
        <v>40</v>
      </c>
      <c r="H457">
        <v>99328</v>
      </c>
      <c r="I457">
        <v>13863</v>
      </c>
      <c r="J457">
        <v>936</v>
      </c>
      <c r="K457">
        <v>49185</v>
      </c>
      <c r="L457">
        <v>1643585</v>
      </c>
      <c r="M457">
        <v>13.96</v>
      </c>
      <c r="N457">
        <v>6.75</v>
      </c>
      <c r="O457">
        <v>3241.65</v>
      </c>
    </row>
    <row r="458" spans="1:15" x14ac:dyDescent="0.3">
      <c r="A458">
        <v>457</v>
      </c>
      <c r="B458" t="s">
        <v>499</v>
      </c>
      <c r="C458" s="7">
        <v>45945</v>
      </c>
      <c r="D458" t="s">
        <v>39</v>
      </c>
      <c r="E458" t="s">
        <v>50</v>
      </c>
      <c r="F458" t="s">
        <v>45</v>
      </c>
      <c r="G458" t="s">
        <v>40</v>
      </c>
      <c r="H458">
        <v>5234</v>
      </c>
      <c r="I458">
        <v>419</v>
      </c>
      <c r="J458">
        <v>65</v>
      </c>
      <c r="K458">
        <v>5573</v>
      </c>
      <c r="L458">
        <v>142342</v>
      </c>
      <c r="M458">
        <v>8.01</v>
      </c>
      <c r="N458">
        <v>15.51</v>
      </c>
      <c r="O458">
        <v>2454.25</v>
      </c>
    </row>
    <row r="459" spans="1:15" x14ac:dyDescent="0.3">
      <c r="A459">
        <v>458</v>
      </c>
      <c r="B459" t="s">
        <v>500</v>
      </c>
      <c r="C459" s="7">
        <v>46008</v>
      </c>
      <c r="D459" t="s">
        <v>42</v>
      </c>
      <c r="E459" t="s">
        <v>23</v>
      </c>
      <c r="F459" t="s">
        <v>48</v>
      </c>
      <c r="G459" t="s">
        <v>40</v>
      </c>
      <c r="H459">
        <v>92242</v>
      </c>
      <c r="I459">
        <v>5634</v>
      </c>
      <c r="J459">
        <v>208</v>
      </c>
      <c r="K459">
        <v>46361</v>
      </c>
      <c r="L459">
        <v>220637</v>
      </c>
      <c r="M459">
        <v>6.11</v>
      </c>
      <c r="N459">
        <v>3.69</v>
      </c>
      <c r="O459">
        <v>375.91</v>
      </c>
    </row>
    <row r="460" spans="1:15" x14ac:dyDescent="0.3">
      <c r="A460">
        <v>459</v>
      </c>
      <c r="B460" t="s">
        <v>501</v>
      </c>
      <c r="C460" s="7">
        <v>45884</v>
      </c>
      <c r="D460" t="s">
        <v>39</v>
      </c>
      <c r="E460" t="s">
        <v>44</v>
      </c>
      <c r="F460" t="s">
        <v>34</v>
      </c>
      <c r="G460" t="s">
        <v>40</v>
      </c>
      <c r="H460">
        <v>33943</v>
      </c>
      <c r="I460">
        <v>2002</v>
      </c>
      <c r="J460">
        <v>357</v>
      </c>
      <c r="K460">
        <v>43508</v>
      </c>
      <c r="L460">
        <v>775420</v>
      </c>
      <c r="M460">
        <v>5.9</v>
      </c>
      <c r="N460">
        <v>17.829999999999998</v>
      </c>
      <c r="O460">
        <v>1682.24</v>
      </c>
    </row>
    <row r="461" spans="1:15" x14ac:dyDescent="0.3">
      <c r="A461">
        <v>460</v>
      </c>
      <c r="B461" t="s">
        <v>502</v>
      </c>
      <c r="C461" s="7">
        <v>45808</v>
      </c>
      <c r="D461" t="s">
        <v>30</v>
      </c>
      <c r="E461" t="s">
        <v>26</v>
      </c>
      <c r="F461" t="s">
        <v>37</v>
      </c>
      <c r="G461" t="s">
        <v>20</v>
      </c>
      <c r="H461">
        <v>97790</v>
      </c>
      <c r="I461">
        <v>10862</v>
      </c>
      <c r="J461">
        <v>1021</v>
      </c>
      <c r="K461">
        <v>38919</v>
      </c>
      <c r="L461">
        <v>2466819</v>
      </c>
      <c r="M461">
        <v>11.11</v>
      </c>
      <c r="N461">
        <v>9.4</v>
      </c>
      <c r="O461">
        <v>6238.3</v>
      </c>
    </row>
    <row r="462" spans="1:15" x14ac:dyDescent="0.3">
      <c r="A462">
        <v>461</v>
      </c>
      <c r="B462" t="s">
        <v>503</v>
      </c>
      <c r="C462" s="7">
        <v>45800</v>
      </c>
      <c r="D462" t="s">
        <v>22</v>
      </c>
      <c r="E462" t="s">
        <v>33</v>
      </c>
      <c r="F462" t="s">
        <v>78</v>
      </c>
      <c r="G462" t="s">
        <v>20</v>
      </c>
      <c r="H462">
        <v>23779</v>
      </c>
      <c r="I462">
        <v>3247</v>
      </c>
      <c r="J462">
        <v>590</v>
      </c>
      <c r="K462">
        <v>6408</v>
      </c>
      <c r="L462">
        <v>144839</v>
      </c>
      <c r="M462">
        <v>13.65</v>
      </c>
      <c r="N462">
        <v>18.170000000000002</v>
      </c>
      <c r="O462">
        <v>2160.29</v>
      </c>
    </row>
    <row r="463" spans="1:15" x14ac:dyDescent="0.3">
      <c r="A463">
        <v>462</v>
      </c>
      <c r="B463" t="s">
        <v>504</v>
      </c>
      <c r="C463" s="7">
        <v>45737</v>
      </c>
      <c r="D463" t="s">
        <v>25</v>
      </c>
      <c r="E463" t="s">
        <v>26</v>
      </c>
      <c r="F463" t="s">
        <v>31</v>
      </c>
      <c r="G463" t="s">
        <v>40</v>
      </c>
      <c r="H463">
        <v>77544</v>
      </c>
      <c r="I463">
        <v>4953</v>
      </c>
      <c r="J463">
        <v>110</v>
      </c>
      <c r="K463">
        <v>16863</v>
      </c>
      <c r="L463">
        <v>199955</v>
      </c>
      <c r="M463">
        <v>6.39</v>
      </c>
      <c r="N463">
        <v>2.2200000000000002</v>
      </c>
      <c r="O463">
        <v>1085.77</v>
      </c>
    </row>
    <row r="464" spans="1:15" x14ac:dyDescent="0.3">
      <c r="A464">
        <v>463</v>
      </c>
      <c r="B464" t="s">
        <v>505</v>
      </c>
      <c r="C464" s="7">
        <v>45695</v>
      </c>
      <c r="D464" t="s">
        <v>17</v>
      </c>
      <c r="E464" t="s">
        <v>44</v>
      </c>
      <c r="F464" t="s">
        <v>19</v>
      </c>
      <c r="G464" t="s">
        <v>20</v>
      </c>
      <c r="H464">
        <v>7665</v>
      </c>
      <c r="I464">
        <v>692</v>
      </c>
      <c r="J464">
        <v>138</v>
      </c>
      <c r="K464">
        <v>39600</v>
      </c>
      <c r="L464">
        <v>199117</v>
      </c>
      <c r="M464">
        <v>9.0299999999999994</v>
      </c>
      <c r="N464">
        <v>19.940000000000001</v>
      </c>
      <c r="O464">
        <v>402.81</v>
      </c>
    </row>
    <row r="465" spans="1:15" x14ac:dyDescent="0.3">
      <c r="A465">
        <v>464</v>
      </c>
      <c r="B465" t="s">
        <v>506</v>
      </c>
      <c r="C465" s="7">
        <v>45936</v>
      </c>
      <c r="D465" t="s">
        <v>22</v>
      </c>
      <c r="E465" t="s">
        <v>50</v>
      </c>
      <c r="F465" t="s">
        <v>37</v>
      </c>
      <c r="G465" t="s">
        <v>28</v>
      </c>
      <c r="H465">
        <v>25100</v>
      </c>
      <c r="I465">
        <v>2383</v>
      </c>
      <c r="J465">
        <v>116</v>
      </c>
      <c r="K465">
        <v>39420</v>
      </c>
      <c r="L465">
        <v>60844</v>
      </c>
      <c r="M465">
        <v>9.49</v>
      </c>
      <c r="N465">
        <v>4.87</v>
      </c>
      <c r="O465">
        <v>54.35</v>
      </c>
    </row>
    <row r="466" spans="1:15" x14ac:dyDescent="0.3">
      <c r="A466">
        <v>465</v>
      </c>
      <c r="B466" t="s">
        <v>507</v>
      </c>
      <c r="C466" s="7">
        <v>45769</v>
      </c>
      <c r="D466" t="s">
        <v>22</v>
      </c>
      <c r="E466" t="s">
        <v>62</v>
      </c>
      <c r="F466" t="s">
        <v>19</v>
      </c>
      <c r="G466" t="s">
        <v>40</v>
      </c>
      <c r="H466">
        <v>29992</v>
      </c>
      <c r="I466">
        <v>2046</v>
      </c>
      <c r="J466">
        <v>379</v>
      </c>
      <c r="K466">
        <v>16928</v>
      </c>
      <c r="L466">
        <v>378195</v>
      </c>
      <c r="M466">
        <v>6.82</v>
      </c>
      <c r="N466">
        <v>18.52</v>
      </c>
      <c r="O466">
        <v>2134.11</v>
      </c>
    </row>
    <row r="467" spans="1:15" x14ac:dyDescent="0.3">
      <c r="A467">
        <v>466</v>
      </c>
      <c r="B467" t="s">
        <v>508</v>
      </c>
      <c r="C467" s="7">
        <v>45972</v>
      </c>
      <c r="D467" t="s">
        <v>22</v>
      </c>
      <c r="E467" t="s">
        <v>36</v>
      </c>
      <c r="F467" t="s">
        <v>48</v>
      </c>
      <c r="G467" t="s">
        <v>40</v>
      </c>
      <c r="H467">
        <v>2153</v>
      </c>
      <c r="I467">
        <v>79</v>
      </c>
      <c r="J467">
        <v>12</v>
      </c>
      <c r="K467">
        <v>22561</v>
      </c>
      <c r="L467">
        <v>27307</v>
      </c>
      <c r="M467">
        <v>3.67</v>
      </c>
      <c r="N467">
        <v>15.19</v>
      </c>
      <c r="O467">
        <v>21.04</v>
      </c>
    </row>
    <row r="468" spans="1:15" x14ac:dyDescent="0.3">
      <c r="A468">
        <v>467</v>
      </c>
      <c r="B468" t="s">
        <v>509</v>
      </c>
      <c r="C468" s="7">
        <v>45934</v>
      </c>
      <c r="D468" t="s">
        <v>17</v>
      </c>
      <c r="E468" t="s">
        <v>33</v>
      </c>
      <c r="F468" t="s">
        <v>48</v>
      </c>
      <c r="G468" t="s">
        <v>40</v>
      </c>
      <c r="H468">
        <v>43065</v>
      </c>
      <c r="I468">
        <v>3554</v>
      </c>
      <c r="J468">
        <v>886</v>
      </c>
      <c r="K468">
        <v>47277</v>
      </c>
      <c r="L468">
        <v>936332</v>
      </c>
      <c r="M468">
        <v>8.25</v>
      </c>
      <c r="N468">
        <v>24.93</v>
      </c>
      <c r="O468">
        <v>1880.53</v>
      </c>
    </row>
    <row r="469" spans="1:15" x14ac:dyDescent="0.3">
      <c r="A469">
        <v>468</v>
      </c>
      <c r="B469" t="s">
        <v>510</v>
      </c>
      <c r="C469" s="7">
        <v>45991</v>
      </c>
      <c r="D469" t="s">
        <v>39</v>
      </c>
      <c r="E469" t="s">
        <v>44</v>
      </c>
      <c r="F469" t="s">
        <v>19</v>
      </c>
      <c r="G469" t="s">
        <v>20</v>
      </c>
      <c r="H469">
        <v>50146</v>
      </c>
      <c r="I469">
        <v>4714</v>
      </c>
      <c r="J469">
        <v>1135</v>
      </c>
      <c r="K469">
        <v>22555</v>
      </c>
      <c r="L469">
        <v>287213</v>
      </c>
      <c r="M469">
        <v>9.4</v>
      </c>
      <c r="N469">
        <v>24.08</v>
      </c>
      <c r="O469">
        <v>1173.3900000000001</v>
      </c>
    </row>
    <row r="470" spans="1:15" x14ac:dyDescent="0.3">
      <c r="A470">
        <v>469</v>
      </c>
      <c r="B470" t="s">
        <v>511</v>
      </c>
      <c r="C470" s="7">
        <v>45691</v>
      </c>
      <c r="D470" t="s">
        <v>39</v>
      </c>
      <c r="E470" t="s">
        <v>36</v>
      </c>
      <c r="F470" t="s">
        <v>27</v>
      </c>
      <c r="G470" t="s">
        <v>20</v>
      </c>
      <c r="H470">
        <v>13577</v>
      </c>
      <c r="I470">
        <v>477</v>
      </c>
      <c r="J470">
        <v>107</v>
      </c>
      <c r="K470">
        <v>27130</v>
      </c>
      <c r="L470">
        <v>17893</v>
      </c>
      <c r="M470">
        <v>3.51</v>
      </c>
      <c r="N470">
        <v>22.43</v>
      </c>
      <c r="O470">
        <v>-34.049999999999997</v>
      </c>
    </row>
    <row r="471" spans="1:15" x14ac:dyDescent="0.3">
      <c r="A471">
        <v>470</v>
      </c>
      <c r="B471" t="s">
        <v>512</v>
      </c>
      <c r="C471" s="7">
        <v>46009</v>
      </c>
      <c r="D471" t="s">
        <v>39</v>
      </c>
      <c r="E471" t="s">
        <v>23</v>
      </c>
      <c r="F471" t="s">
        <v>56</v>
      </c>
      <c r="G471" t="s">
        <v>40</v>
      </c>
      <c r="H471">
        <v>27945</v>
      </c>
      <c r="I471">
        <v>2481</v>
      </c>
      <c r="J471">
        <v>494</v>
      </c>
      <c r="K471">
        <v>32505</v>
      </c>
      <c r="L471">
        <v>1165057</v>
      </c>
      <c r="M471">
        <v>8.8800000000000008</v>
      </c>
      <c r="N471">
        <v>19.91</v>
      </c>
      <c r="O471">
        <v>3484.26</v>
      </c>
    </row>
    <row r="472" spans="1:15" x14ac:dyDescent="0.3">
      <c r="A472">
        <v>471</v>
      </c>
      <c r="B472" t="s">
        <v>513</v>
      </c>
      <c r="C472" s="7">
        <v>45786</v>
      </c>
      <c r="D472" t="s">
        <v>22</v>
      </c>
      <c r="E472" t="s">
        <v>18</v>
      </c>
      <c r="F472" t="s">
        <v>34</v>
      </c>
      <c r="G472" t="s">
        <v>20</v>
      </c>
      <c r="H472">
        <v>44478</v>
      </c>
      <c r="I472">
        <v>754</v>
      </c>
      <c r="J472">
        <v>37</v>
      </c>
      <c r="K472">
        <v>4126</v>
      </c>
      <c r="L472">
        <v>21026</v>
      </c>
      <c r="M472">
        <v>1.7</v>
      </c>
      <c r="N472">
        <v>4.91</v>
      </c>
      <c r="O472">
        <v>409.64</v>
      </c>
    </row>
    <row r="473" spans="1:15" x14ac:dyDescent="0.3">
      <c r="A473">
        <v>472</v>
      </c>
      <c r="B473" t="s">
        <v>514</v>
      </c>
      <c r="C473" s="7">
        <v>45819</v>
      </c>
      <c r="D473" t="s">
        <v>25</v>
      </c>
      <c r="E473" t="s">
        <v>50</v>
      </c>
      <c r="F473" t="s">
        <v>37</v>
      </c>
      <c r="G473" t="s">
        <v>40</v>
      </c>
      <c r="H473">
        <v>34901</v>
      </c>
      <c r="I473">
        <v>3688</v>
      </c>
      <c r="J473">
        <v>470</v>
      </c>
      <c r="K473">
        <v>22831</v>
      </c>
      <c r="L473">
        <v>517213</v>
      </c>
      <c r="M473">
        <v>10.57</v>
      </c>
      <c r="N473">
        <v>12.74</v>
      </c>
      <c r="O473">
        <v>2165.4299999999998</v>
      </c>
    </row>
    <row r="474" spans="1:15" x14ac:dyDescent="0.3">
      <c r="A474">
        <v>473</v>
      </c>
      <c r="B474" t="s">
        <v>515</v>
      </c>
      <c r="C474" s="7">
        <v>45681</v>
      </c>
      <c r="D474" t="s">
        <v>17</v>
      </c>
      <c r="E474" t="s">
        <v>18</v>
      </c>
      <c r="F474" t="s">
        <v>31</v>
      </c>
      <c r="G474" t="s">
        <v>40</v>
      </c>
      <c r="H474">
        <v>1773</v>
      </c>
      <c r="I474">
        <v>184</v>
      </c>
      <c r="J474">
        <v>42</v>
      </c>
      <c r="K474">
        <v>3630</v>
      </c>
      <c r="L474">
        <v>79925</v>
      </c>
      <c r="M474">
        <v>10.38</v>
      </c>
      <c r="N474">
        <v>22.83</v>
      </c>
      <c r="O474">
        <v>2101.64</v>
      </c>
    </row>
    <row r="475" spans="1:15" x14ac:dyDescent="0.3">
      <c r="A475">
        <v>474</v>
      </c>
      <c r="B475" t="s">
        <v>516</v>
      </c>
      <c r="C475" s="7">
        <v>45882</v>
      </c>
      <c r="D475" t="s">
        <v>30</v>
      </c>
      <c r="E475" t="s">
        <v>50</v>
      </c>
      <c r="F475" t="s">
        <v>48</v>
      </c>
      <c r="G475" t="s">
        <v>28</v>
      </c>
      <c r="H475">
        <v>14911</v>
      </c>
      <c r="I475">
        <v>1336</v>
      </c>
      <c r="J475">
        <v>180</v>
      </c>
      <c r="K475">
        <v>30525</v>
      </c>
      <c r="L475">
        <v>146082</v>
      </c>
      <c r="M475">
        <v>8.9600000000000009</v>
      </c>
      <c r="N475">
        <v>13.47</v>
      </c>
      <c r="O475">
        <v>378.56</v>
      </c>
    </row>
    <row r="476" spans="1:15" x14ac:dyDescent="0.3">
      <c r="A476">
        <v>475</v>
      </c>
      <c r="B476" t="s">
        <v>517</v>
      </c>
      <c r="C476" s="7">
        <v>45937</v>
      </c>
      <c r="D476" t="s">
        <v>42</v>
      </c>
      <c r="E476" t="s">
        <v>26</v>
      </c>
      <c r="F476" t="s">
        <v>58</v>
      </c>
      <c r="G476" t="s">
        <v>40</v>
      </c>
      <c r="H476">
        <v>21489</v>
      </c>
      <c r="I476">
        <v>2399</v>
      </c>
      <c r="J476">
        <v>272</v>
      </c>
      <c r="K476">
        <v>7251</v>
      </c>
      <c r="L476">
        <v>290722</v>
      </c>
      <c r="M476">
        <v>11.16</v>
      </c>
      <c r="N476">
        <v>11.34</v>
      </c>
      <c r="O476">
        <v>3909.48</v>
      </c>
    </row>
    <row r="477" spans="1:15" x14ac:dyDescent="0.3">
      <c r="A477">
        <v>476</v>
      </c>
      <c r="B477" t="s">
        <v>518</v>
      </c>
      <c r="C477" s="7">
        <v>45942</v>
      </c>
      <c r="D477" t="s">
        <v>39</v>
      </c>
      <c r="E477" t="s">
        <v>18</v>
      </c>
      <c r="F477" t="s">
        <v>48</v>
      </c>
      <c r="G477" t="s">
        <v>20</v>
      </c>
      <c r="H477">
        <v>96594</v>
      </c>
      <c r="I477">
        <v>11580</v>
      </c>
      <c r="J477">
        <v>1759</v>
      </c>
      <c r="K477">
        <v>47891</v>
      </c>
      <c r="L477">
        <v>309941</v>
      </c>
      <c r="M477">
        <v>11.99</v>
      </c>
      <c r="N477">
        <v>15.19</v>
      </c>
      <c r="O477">
        <v>547.17999999999995</v>
      </c>
    </row>
    <row r="478" spans="1:15" x14ac:dyDescent="0.3">
      <c r="A478">
        <v>477</v>
      </c>
      <c r="B478" t="s">
        <v>519</v>
      </c>
      <c r="C478" s="7">
        <v>45814</v>
      </c>
      <c r="D478" t="s">
        <v>39</v>
      </c>
      <c r="E478" t="s">
        <v>44</v>
      </c>
      <c r="F478" t="s">
        <v>45</v>
      </c>
      <c r="G478" t="s">
        <v>28</v>
      </c>
      <c r="H478">
        <v>76067</v>
      </c>
      <c r="I478">
        <v>10535</v>
      </c>
      <c r="J478">
        <v>1824</v>
      </c>
      <c r="K478">
        <v>27089</v>
      </c>
      <c r="L478">
        <v>4332732</v>
      </c>
      <c r="M478">
        <v>13.85</v>
      </c>
      <c r="N478">
        <v>17.309999999999999</v>
      </c>
      <c r="O478">
        <v>15894.42</v>
      </c>
    </row>
    <row r="479" spans="1:15" x14ac:dyDescent="0.3">
      <c r="A479">
        <v>478</v>
      </c>
      <c r="B479" t="s">
        <v>520</v>
      </c>
      <c r="C479" s="7">
        <v>45787</v>
      </c>
      <c r="D479" t="s">
        <v>39</v>
      </c>
      <c r="E479" t="s">
        <v>18</v>
      </c>
      <c r="F479" t="s">
        <v>78</v>
      </c>
      <c r="G479" t="s">
        <v>40</v>
      </c>
      <c r="H479">
        <v>85663</v>
      </c>
      <c r="I479">
        <v>9253</v>
      </c>
      <c r="J479">
        <v>768</v>
      </c>
      <c r="K479">
        <v>8467</v>
      </c>
      <c r="L479">
        <v>513678</v>
      </c>
      <c r="M479">
        <v>10.8</v>
      </c>
      <c r="N479">
        <v>8.3000000000000007</v>
      </c>
      <c r="O479">
        <v>5966.65</v>
      </c>
    </row>
    <row r="480" spans="1:15" x14ac:dyDescent="0.3">
      <c r="A480">
        <v>479</v>
      </c>
      <c r="B480" t="s">
        <v>521</v>
      </c>
      <c r="C480" s="7">
        <v>45806</v>
      </c>
      <c r="D480" t="s">
        <v>17</v>
      </c>
      <c r="E480" t="s">
        <v>18</v>
      </c>
      <c r="F480" t="s">
        <v>58</v>
      </c>
      <c r="G480" t="s">
        <v>20</v>
      </c>
      <c r="H480">
        <v>75356</v>
      </c>
      <c r="I480">
        <v>1644</v>
      </c>
      <c r="J480">
        <v>313</v>
      </c>
      <c r="K480">
        <v>23333</v>
      </c>
      <c r="L480">
        <v>451256</v>
      </c>
      <c r="M480">
        <v>2.1800000000000002</v>
      </c>
      <c r="N480">
        <v>19.04</v>
      </c>
      <c r="O480">
        <v>1834.01</v>
      </c>
    </row>
    <row r="481" spans="1:15" x14ac:dyDescent="0.3">
      <c r="A481">
        <v>480</v>
      </c>
      <c r="B481" t="s">
        <v>522</v>
      </c>
      <c r="C481" s="7">
        <v>45723</v>
      </c>
      <c r="D481" t="s">
        <v>17</v>
      </c>
      <c r="E481" t="s">
        <v>36</v>
      </c>
      <c r="F481" t="s">
        <v>37</v>
      </c>
      <c r="G481" t="s">
        <v>28</v>
      </c>
      <c r="H481">
        <v>26875</v>
      </c>
      <c r="I481">
        <v>3240</v>
      </c>
      <c r="J481">
        <v>658</v>
      </c>
      <c r="K481">
        <v>24616</v>
      </c>
      <c r="L481">
        <v>610295</v>
      </c>
      <c r="M481">
        <v>12.06</v>
      </c>
      <c r="N481">
        <v>20.309999999999999</v>
      </c>
      <c r="O481">
        <v>2379.27</v>
      </c>
    </row>
    <row r="482" spans="1:15" x14ac:dyDescent="0.3">
      <c r="A482">
        <v>481</v>
      </c>
      <c r="B482" t="s">
        <v>523</v>
      </c>
      <c r="C482" s="7">
        <v>45973</v>
      </c>
      <c r="D482" t="s">
        <v>17</v>
      </c>
      <c r="E482" t="s">
        <v>33</v>
      </c>
      <c r="F482" t="s">
        <v>34</v>
      </c>
      <c r="G482" t="s">
        <v>20</v>
      </c>
      <c r="H482">
        <v>82201</v>
      </c>
      <c r="I482">
        <v>1965</v>
      </c>
      <c r="J482">
        <v>138</v>
      </c>
      <c r="K482">
        <v>16230</v>
      </c>
      <c r="L482">
        <v>166844</v>
      </c>
      <c r="M482">
        <v>2.39</v>
      </c>
      <c r="N482">
        <v>7.02</v>
      </c>
      <c r="O482">
        <v>927.98</v>
      </c>
    </row>
    <row r="483" spans="1:15" x14ac:dyDescent="0.3">
      <c r="A483">
        <v>482</v>
      </c>
      <c r="B483" t="s">
        <v>524</v>
      </c>
      <c r="C483" s="7">
        <v>45744</v>
      </c>
      <c r="D483" t="s">
        <v>25</v>
      </c>
      <c r="E483" t="s">
        <v>44</v>
      </c>
      <c r="F483" t="s">
        <v>45</v>
      </c>
      <c r="G483" t="s">
        <v>20</v>
      </c>
      <c r="H483">
        <v>75128</v>
      </c>
      <c r="I483">
        <v>10038</v>
      </c>
      <c r="J483">
        <v>1692</v>
      </c>
      <c r="K483">
        <v>40481</v>
      </c>
      <c r="L483">
        <v>4065620</v>
      </c>
      <c r="M483">
        <v>13.36</v>
      </c>
      <c r="N483">
        <v>16.86</v>
      </c>
      <c r="O483">
        <v>9943.24</v>
      </c>
    </row>
    <row r="484" spans="1:15" x14ac:dyDescent="0.3">
      <c r="A484">
        <v>483</v>
      </c>
      <c r="B484" t="s">
        <v>525</v>
      </c>
      <c r="C484" s="7">
        <v>45726</v>
      </c>
      <c r="D484" t="s">
        <v>17</v>
      </c>
      <c r="E484" t="s">
        <v>44</v>
      </c>
      <c r="F484" t="s">
        <v>56</v>
      </c>
      <c r="G484" t="s">
        <v>28</v>
      </c>
      <c r="H484">
        <v>94349</v>
      </c>
      <c r="I484">
        <v>13064</v>
      </c>
      <c r="J484">
        <v>2885</v>
      </c>
      <c r="K484">
        <v>22088</v>
      </c>
      <c r="L484">
        <v>6128486</v>
      </c>
      <c r="M484">
        <v>13.85</v>
      </c>
      <c r="N484">
        <v>22.08</v>
      </c>
      <c r="O484">
        <v>27645.599999999999</v>
      </c>
    </row>
    <row r="485" spans="1:15" x14ac:dyDescent="0.3">
      <c r="A485">
        <v>484</v>
      </c>
      <c r="B485" t="s">
        <v>526</v>
      </c>
      <c r="C485" s="7">
        <v>45988</v>
      </c>
      <c r="D485" t="s">
        <v>22</v>
      </c>
      <c r="E485" t="s">
        <v>18</v>
      </c>
      <c r="F485" t="s">
        <v>58</v>
      </c>
      <c r="G485" t="s">
        <v>20</v>
      </c>
      <c r="H485">
        <v>59373</v>
      </c>
      <c r="I485">
        <v>6470</v>
      </c>
      <c r="J485">
        <v>754</v>
      </c>
      <c r="K485">
        <v>24605</v>
      </c>
      <c r="L485">
        <v>305941</v>
      </c>
      <c r="M485">
        <v>10.9</v>
      </c>
      <c r="N485">
        <v>11.65</v>
      </c>
      <c r="O485">
        <v>1143.4000000000001</v>
      </c>
    </row>
    <row r="486" spans="1:15" x14ac:dyDescent="0.3">
      <c r="A486">
        <v>485</v>
      </c>
      <c r="B486" t="s">
        <v>527</v>
      </c>
      <c r="C486" s="7">
        <v>45696</v>
      </c>
      <c r="D486" t="s">
        <v>25</v>
      </c>
      <c r="E486" t="s">
        <v>23</v>
      </c>
      <c r="F486" t="s">
        <v>34</v>
      </c>
      <c r="G486" t="s">
        <v>40</v>
      </c>
      <c r="H486">
        <v>71597</v>
      </c>
      <c r="I486">
        <v>3933</v>
      </c>
      <c r="J486">
        <v>347</v>
      </c>
      <c r="K486">
        <v>36810</v>
      </c>
      <c r="L486">
        <v>563026</v>
      </c>
      <c r="M486">
        <v>5.49</v>
      </c>
      <c r="N486">
        <v>8.82</v>
      </c>
      <c r="O486">
        <v>1429.53</v>
      </c>
    </row>
    <row r="487" spans="1:15" x14ac:dyDescent="0.3">
      <c r="A487">
        <v>486</v>
      </c>
      <c r="B487" t="s">
        <v>528</v>
      </c>
      <c r="C487" s="7">
        <v>45791</v>
      </c>
      <c r="D487" t="s">
        <v>22</v>
      </c>
      <c r="E487" t="s">
        <v>62</v>
      </c>
      <c r="F487" t="s">
        <v>78</v>
      </c>
      <c r="G487" t="s">
        <v>28</v>
      </c>
      <c r="H487">
        <v>54101</v>
      </c>
      <c r="I487">
        <v>6842</v>
      </c>
      <c r="J487">
        <v>1344</v>
      </c>
      <c r="K487">
        <v>11032</v>
      </c>
      <c r="L487">
        <v>317375</v>
      </c>
      <c r="M487">
        <v>12.65</v>
      </c>
      <c r="N487">
        <v>19.64</v>
      </c>
      <c r="O487">
        <v>2776.95</v>
      </c>
    </row>
    <row r="488" spans="1:15" x14ac:dyDescent="0.3">
      <c r="A488">
        <v>487</v>
      </c>
      <c r="B488" t="s">
        <v>529</v>
      </c>
      <c r="C488" s="7">
        <v>45704</v>
      </c>
      <c r="D488" t="s">
        <v>30</v>
      </c>
      <c r="E488" t="s">
        <v>44</v>
      </c>
      <c r="F488" t="s">
        <v>19</v>
      </c>
      <c r="G488" t="s">
        <v>20</v>
      </c>
      <c r="H488">
        <v>52445</v>
      </c>
      <c r="I488">
        <v>2353</v>
      </c>
      <c r="J488">
        <v>344</v>
      </c>
      <c r="K488">
        <v>7127</v>
      </c>
      <c r="L488">
        <v>456708</v>
      </c>
      <c r="M488">
        <v>4.49</v>
      </c>
      <c r="N488">
        <v>14.62</v>
      </c>
      <c r="O488">
        <v>6308.03</v>
      </c>
    </row>
    <row r="489" spans="1:15" x14ac:dyDescent="0.3">
      <c r="A489">
        <v>488</v>
      </c>
      <c r="B489" t="s">
        <v>530</v>
      </c>
      <c r="C489" s="7">
        <v>45739</v>
      </c>
      <c r="D489" t="s">
        <v>39</v>
      </c>
      <c r="E489" t="s">
        <v>26</v>
      </c>
      <c r="F489" t="s">
        <v>56</v>
      </c>
      <c r="G489" t="s">
        <v>28</v>
      </c>
      <c r="H489">
        <v>87858</v>
      </c>
      <c r="I489">
        <v>4791</v>
      </c>
      <c r="J489">
        <v>434</v>
      </c>
      <c r="K489">
        <v>37982</v>
      </c>
      <c r="L489">
        <v>208264</v>
      </c>
      <c r="M489">
        <v>5.45</v>
      </c>
      <c r="N489">
        <v>9.06</v>
      </c>
      <c r="O489">
        <v>448.33</v>
      </c>
    </row>
    <row r="490" spans="1:15" x14ac:dyDescent="0.3">
      <c r="A490">
        <v>489</v>
      </c>
      <c r="B490" t="s">
        <v>531</v>
      </c>
      <c r="C490" s="7">
        <v>45777</v>
      </c>
      <c r="D490" t="s">
        <v>25</v>
      </c>
      <c r="E490" t="s">
        <v>36</v>
      </c>
      <c r="F490" t="s">
        <v>19</v>
      </c>
      <c r="G490" t="s">
        <v>28</v>
      </c>
      <c r="H490">
        <v>6297</v>
      </c>
      <c r="I490">
        <v>286</v>
      </c>
      <c r="J490">
        <v>67</v>
      </c>
      <c r="K490">
        <v>11972</v>
      </c>
      <c r="L490">
        <v>51673</v>
      </c>
      <c r="M490">
        <v>4.54</v>
      </c>
      <c r="N490">
        <v>23.43</v>
      </c>
      <c r="O490">
        <v>331.63</v>
      </c>
    </row>
    <row r="491" spans="1:15" x14ac:dyDescent="0.3">
      <c r="A491">
        <v>490</v>
      </c>
      <c r="B491" t="s">
        <v>532</v>
      </c>
      <c r="C491" s="7">
        <v>45990</v>
      </c>
      <c r="D491" t="s">
        <v>42</v>
      </c>
      <c r="E491" t="s">
        <v>18</v>
      </c>
      <c r="F491" t="s">
        <v>19</v>
      </c>
      <c r="G491" t="s">
        <v>40</v>
      </c>
      <c r="H491">
        <v>51868</v>
      </c>
      <c r="I491">
        <v>4365</v>
      </c>
      <c r="J491">
        <v>1026</v>
      </c>
      <c r="K491">
        <v>23005</v>
      </c>
      <c r="L491">
        <v>265865</v>
      </c>
      <c r="M491">
        <v>8.42</v>
      </c>
      <c r="N491">
        <v>23.51</v>
      </c>
      <c r="O491">
        <v>1055.69</v>
      </c>
    </row>
    <row r="492" spans="1:15" x14ac:dyDescent="0.3">
      <c r="A492">
        <v>491</v>
      </c>
      <c r="B492" t="s">
        <v>533</v>
      </c>
      <c r="C492" s="7">
        <v>45851</v>
      </c>
      <c r="D492" t="s">
        <v>42</v>
      </c>
      <c r="E492" t="s">
        <v>18</v>
      </c>
      <c r="F492" t="s">
        <v>19</v>
      </c>
      <c r="G492" t="s">
        <v>28</v>
      </c>
      <c r="H492">
        <v>36847</v>
      </c>
      <c r="I492">
        <v>2525</v>
      </c>
      <c r="J492">
        <v>607</v>
      </c>
      <c r="K492">
        <v>28723</v>
      </c>
      <c r="L492">
        <v>628336</v>
      </c>
      <c r="M492">
        <v>6.85</v>
      </c>
      <c r="N492">
        <v>24.04</v>
      </c>
      <c r="O492">
        <v>2087.58</v>
      </c>
    </row>
    <row r="493" spans="1:15" x14ac:dyDescent="0.3">
      <c r="A493">
        <v>492</v>
      </c>
      <c r="B493" t="s">
        <v>534</v>
      </c>
      <c r="C493" s="7">
        <v>45834</v>
      </c>
      <c r="D493" t="s">
        <v>30</v>
      </c>
      <c r="E493" t="s">
        <v>62</v>
      </c>
      <c r="F493" t="s">
        <v>34</v>
      </c>
      <c r="G493" t="s">
        <v>20</v>
      </c>
      <c r="H493">
        <v>50326</v>
      </c>
      <c r="I493">
        <v>2328</v>
      </c>
      <c r="J493">
        <v>574</v>
      </c>
      <c r="K493">
        <v>20589</v>
      </c>
      <c r="L493">
        <v>1188471</v>
      </c>
      <c r="M493">
        <v>4.63</v>
      </c>
      <c r="N493">
        <v>24.66</v>
      </c>
      <c r="O493">
        <v>5672.3</v>
      </c>
    </row>
    <row r="494" spans="1:15" x14ac:dyDescent="0.3">
      <c r="A494">
        <v>493</v>
      </c>
      <c r="B494" t="s">
        <v>535</v>
      </c>
      <c r="C494" s="7">
        <v>45987</v>
      </c>
      <c r="D494" t="s">
        <v>42</v>
      </c>
      <c r="E494" t="s">
        <v>36</v>
      </c>
      <c r="F494" t="s">
        <v>78</v>
      </c>
      <c r="G494" t="s">
        <v>20</v>
      </c>
      <c r="H494">
        <v>66776</v>
      </c>
      <c r="I494">
        <v>2943</v>
      </c>
      <c r="J494">
        <v>508</v>
      </c>
      <c r="K494">
        <v>8697</v>
      </c>
      <c r="L494">
        <v>168228</v>
      </c>
      <c r="M494">
        <v>4.41</v>
      </c>
      <c r="N494">
        <v>17.260000000000002</v>
      </c>
      <c r="O494">
        <v>1834.21</v>
      </c>
    </row>
    <row r="495" spans="1:15" x14ac:dyDescent="0.3">
      <c r="A495">
        <v>494</v>
      </c>
      <c r="B495" t="s">
        <v>536</v>
      </c>
      <c r="C495" s="7">
        <v>45775</v>
      </c>
      <c r="D495" t="s">
        <v>30</v>
      </c>
      <c r="E495" t="s">
        <v>44</v>
      </c>
      <c r="F495" t="s">
        <v>37</v>
      </c>
      <c r="G495" t="s">
        <v>28</v>
      </c>
      <c r="H495">
        <v>21625</v>
      </c>
      <c r="I495">
        <v>1699</v>
      </c>
      <c r="J495">
        <v>341</v>
      </c>
      <c r="K495">
        <v>36006</v>
      </c>
      <c r="L495">
        <v>145974</v>
      </c>
      <c r="M495">
        <v>7.86</v>
      </c>
      <c r="N495">
        <v>20.07</v>
      </c>
      <c r="O495">
        <v>305.41000000000003</v>
      </c>
    </row>
    <row r="496" spans="1:15" x14ac:dyDescent="0.3">
      <c r="A496">
        <v>495</v>
      </c>
      <c r="B496" t="s">
        <v>537</v>
      </c>
      <c r="C496" s="7">
        <v>45868</v>
      </c>
      <c r="D496" t="s">
        <v>25</v>
      </c>
      <c r="E496" t="s">
        <v>36</v>
      </c>
      <c r="F496" t="s">
        <v>48</v>
      </c>
      <c r="G496" t="s">
        <v>20</v>
      </c>
      <c r="H496">
        <v>89503</v>
      </c>
      <c r="I496">
        <v>8739</v>
      </c>
      <c r="J496">
        <v>1155</v>
      </c>
      <c r="K496">
        <v>10930</v>
      </c>
      <c r="L496">
        <v>610913</v>
      </c>
      <c r="M496">
        <v>9.76</v>
      </c>
      <c r="N496">
        <v>13.22</v>
      </c>
      <c r="O496">
        <v>5489.4</v>
      </c>
    </row>
    <row r="497" spans="1:15" x14ac:dyDescent="0.3">
      <c r="A497">
        <v>496</v>
      </c>
      <c r="B497" t="s">
        <v>538</v>
      </c>
      <c r="C497" s="7">
        <v>45951</v>
      </c>
      <c r="D497" t="s">
        <v>39</v>
      </c>
      <c r="E497" t="s">
        <v>23</v>
      </c>
      <c r="F497" t="s">
        <v>78</v>
      </c>
      <c r="G497" t="s">
        <v>28</v>
      </c>
      <c r="H497">
        <v>76168</v>
      </c>
      <c r="I497">
        <v>10466</v>
      </c>
      <c r="J497">
        <v>868</v>
      </c>
      <c r="K497">
        <v>7169</v>
      </c>
      <c r="L497">
        <v>1175889</v>
      </c>
      <c r="M497">
        <v>13.74</v>
      </c>
      <c r="N497">
        <v>8.2899999999999991</v>
      </c>
      <c r="O497">
        <v>16302.78</v>
      </c>
    </row>
    <row r="498" spans="1:15" x14ac:dyDescent="0.3">
      <c r="A498">
        <v>497</v>
      </c>
      <c r="B498" t="s">
        <v>539</v>
      </c>
      <c r="C498" s="7">
        <v>45667</v>
      </c>
      <c r="D498" t="s">
        <v>17</v>
      </c>
      <c r="E498" t="s">
        <v>33</v>
      </c>
      <c r="F498" t="s">
        <v>37</v>
      </c>
      <c r="G498" t="s">
        <v>20</v>
      </c>
      <c r="H498">
        <v>24597</v>
      </c>
      <c r="I498">
        <v>2361</v>
      </c>
      <c r="J498">
        <v>462</v>
      </c>
      <c r="K498">
        <v>30168</v>
      </c>
      <c r="L498">
        <v>681206</v>
      </c>
      <c r="M498">
        <v>9.6</v>
      </c>
      <c r="N498">
        <v>19.57</v>
      </c>
      <c r="O498">
        <v>2158.0300000000002</v>
      </c>
    </row>
    <row r="499" spans="1:15" x14ac:dyDescent="0.3">
      <c r="A499">
        <v>498</v>
      </c>
      <c r="B499" t="s">
        <v>540</v>
      </c>
      <c r="C499" s="7">
        <v>45868</v>
      </c>
      <c r="D499" t="s">
        <v>22</v>
      </c>
      <c r="E499" t="s">
        <v>26</v>
      </c>
      <c r="F499" t="s">
        <v>34</v>
      </c>
      <c r="G499" t="s">
        <v>20</v>
      </c>
      <c r="H499">
        <v>59877</v>
      </c>
      <c r="I499">
        <v>8321</v>
      </c>
      <c r="J499">
        <v>1942</v>
      </c>
      <c r="K499">
        <v>24343</v>
      </c>
      <c r="L499">
        <v>1292411</v>
      </c>
      <c r="M499">
        <v>13.9</v>
      </c>
      <c r="N499">
        <v>23.34</v>
      </c>
      <c r="O499">
        <v>5209.26</v>
      </c>
    </row>
    <row r="500" spans="1:15" x14ac:dyDescent="0.3">
      <c r="A500">
        <v>499</v>
      </c>
      <c r="B500" t="s">
        <v>541</v>
      </c>
      <c r="C500" s="7">
        <v>45833</v>
      </c>
      <c r="D500" t="s">
        <v>30</v>
      </c>
      <c r="E500" t="s">
        <v>18</v>
      </c>
      <c r="F500" t="s">
        <v>45</v>
      </c>
      <c r="G500" t="s">
        <v>28</v>
      </c>
      <c r="H500">
        <v>82685</v>
      </c>
      <c r="I500">
        <v>11633</v>
      </c>
      <c r="J500">
        <v>2324</v>
      </c>
      <c r="K500">
        <v>13594</v>
      </c>
      <c r="L500">
        <v>4303674</v>
      </c>
      <c r="M500">
        <v>14.07</v>
      </c>
      <c r="N500">
        <v>19.98</v>
      </c>
      <c r="O500">
        <v>31559.16</v>
      </c>
    </row>
    <row r="501" spans="1:15" x14ac:dyDescent="0.3">
      <c r="A501">
        <v>500</v>
      </c>
      <c r="B501" t="s">
        <v>542</v>
      </c>
      <c r="C501" s="7">
        <v>45916</v>
      </c>
      <c r="D501" t="s">
        <v>17</v>
      </c>
      <c r="E501" t="s">
        <v>50</v>
      </c>
      <c r="F501" t="s">
        <v>78</v>
      </c>
      <c r="G501" t="s">
        <v>40</v>
      </c>
      <c r="H501">
        <v>51523</v>
      </c>
      <c r="I501">
        <v>1598</v>
      </c>
      <c r="J501">
        <v>86</v>
      </c>
      <c r="K501">
        <v>1320</v>
      </c>
      <c r="L501">
        <v>118540</v>
      </c>
      <c r="M501">
        <v>3.1</v>
      </c>
      <c r="N501">
        <v>5.38</v>
      </c>
      <c r="O501">
        <v>8881.32</v>
      </c>
    </row>
    <row r="502" spans="1:15" x14ac:dyDescent="0.3">
      <c r="A502">
        <v>501</v>
      </c>
      <c r="B502" t="s">
        <v>543</v>
      </c>
      <c r="C502" s="7">
        <v>45930</v>
      </c>
      <c r="D502" t="s">
        <v>22</v>
      </c>
      <c r="E502" t="s">
        <v>18</v>
      </c>
      <c r="F502" t="s">
        <v>37</v>
      </c>
      <c r="G502" t="s">
        <v>28</v>
      </c>
      <c r="H502">
        <v>13622</v>
      </c>
      <c r="I502">
        <v>499</v>
      </c>
      <c r="J502">
        <v>69</v>
      </c>
      <c r="K502">
        <v>45130</v>
      </c>
      <c r="L502">
        <v>107610</v>
      </c>
      <c r="M502">
        <v>3.66</v>
      </c>
      <c r="N502">
        <v>13.83</v>
      </c>
      <c r="O502">
        <v>138.44999999999999</v>
      </c>
    </row>
    <row r="503" spans="1:15" x14ac:dyDescent="0.3">
      <c r="A503">
        <v>502</v>
      </c>
      <c r="B503" t="s">
        <v>544</v>
      </c>
      <c r="C503" s="7">
        <v>46005</v>
      </c>
      <c r="D503" t="s">
        <v>17</v>
      </c>
      <c r="E503" t="s">
        <v>50</v>
      </c>
      <c r="F503" t="s">
        <v>19</v>
      </c>
      <c r="G503" t="s">
        <v>28</v>
      </c>
      <c r="H503">
        <v>87427</v>
      </c>
      <c r="I503">
        <v>3009</v>
      </c>
      <c r="J503">
        <v>677</v>
      </c>
      <c r="K503">
        <v>27195</v>
      </c>
      <c r="L503">
        <v>103459</v>
      </c>
      <c r="M503">
        <v>3.44</v>
      </c>
      <c r="N503">
        <v>22.5</v>
      </c>
      <c r="O503">
        <v>280.44</v>
      </c>
    </row>
    <row r="504" spans="1:15" x14ac:dyDescent="0.3">
      <c r="A504">
        <v>503</v>
      </c>
      <c r="B504" t="s">
        <v>545</v>
      </c>
      <c r="C504" s="7">
        <v>45904</v>
      </c>
      <c r="D504" t="s">
        <v>30</v>
      </c>
      <c r="E504" t="s">
        <v>44</v>
      </c>
      <c r="F504" t="s">
        <v>34</v>
      </c>
      <c r="G504" t="s">
        <v>40</v>
      </c>
      <c r="H504">
        <v>49546</v>
      </c>
      <c r="I504">
        <v>850</v>
      </c>
      <c r="J504">
        <v>195</v>
      </c>
      <c r="K504">
        <v>26726</v>
      </c>
      <c r="L504">
        <v>134412</v>
      </c>
      <c r="M504">
        <v>1.72</v>
      </c>
      <c r="N504">
        <v>22.94</v>
      </c>
      <c r="O504">
        <v>402.93</v>
      </c>
    </row>
    <row r="505" spans="1:15" x14ac:dyDescent="0.3">
      <c r="A505">
        <v>504</v>
      </c>
      <c r="B505" t="s">
        <v>546</v>
      </c>
      <c r="C505" s="7">
        <v>45777</v>
      </c>
      <c r="D505" t="s">
        <v>25</v>
      </c>
      <c r="E505" t="s">
        <v>33</v>
      </c>
      <c r="F505" t="s">
        <v>34</v>
      </c>
      <c r="G505" t="s">
        <v>40</v>
      </c>
      <c r="H505">
        <v>92318</v>
      </c>
      <c r="I505">
        <v>10362</v>
      </c>
      <c r="J505">
        <v>607</v>
      </c>
      <c r="K505">
        <v>21562</v>
      </c>
      <c r="L505">
        <v>454107</v>
      </c>
      <c r="M505">
        <v>11.22</v>
      </c>
      <c r="N505">
        <v>5.86</v>
      </c>
      <c r="O505">
        <v>2006.08</v>
      </c>
    </row>
    <row r="506" spans="1:15" x14ac:dyDescent="0.3">
      <c r="A506">
        <v>505</v>
      </c>
      <c r="B506" t="s">
        <v>547</v>
      </c>
      <c r="C506" s="7">
        <v>45661</v>
      </c>
      <c r="D506" t="s">
        <v>22</v>
      </c>
      <c r="E506" t="s">
        <v>18</v>
      </c>
      <c r="F506" t="s">
        <v>19</v>
      </c>
      <c r="G506" t="s">
        <v>20</v>
      </c>
      <c r="H506">
        <v>54562</v>
      </c>
      <c r="I506">
        <v>2656</v>
      </c>
      <c r="J506">
        <v>246</v>
      </c>
      <c r="K506">
        <v>771</v>
      </c>
      <c r="L506">
        <v>466802</v>
      </c>
      <c r="M506">
        <v>4.87</v>
      </c>
      <c r="N506">
        <v>9.26</v>
      </c>
      <c r="O506">
        <v>60465.37</v>
      </c>
    </row>
    <row r="507" spans="1:15" x14ac:dyDescent="0.3">
      <c r="A507">
        <v>506</v>
      </c>
      <c r="B507" t="s">
        <v>548</v>
      </c>
      <c r="C507" s="7">
        <v>45843</v>
      </c>
      <c r="D507" t="s">
        <v>25</v>
      </c>
      <c r="E507" t="s">
        <v>26</v>
      </c>
      <c r="F507" t="s">
        <v>27</v>
      </c>
      <c r="G507" t="s">
        <v>40</v>
      </c>
      <c r="H507">
        <v>50155</v>
      </c>
      <c r="I507">
        <v>5863</v>
      </c>
      <c r="J507">
        <v>537</v>
      </c>
      <c r="K507">
        <v>34544</v>
      </c>
      <c r="L507">
        <v>479202</v>
      </c>
      <c r="M507">
        <v>11.69</v>
      </c>
      <c r="N507">
        <v>9.16</v>
      </c>
      <c r="O507">
        <v>1287.2</v>
      </c>
    </row>
    <row r="508" spans="1:15" x14ac:dyDescent="0.3">
      <c r="A508">
        <v>507</v>
      </c>
      <c r="B508" t="s">
        <v>549</v>
      </c>
      <c r="C508" s="7">
        <v>45845</v>
      </c>
      <c r="D508" t="s">
        <v>22</v>
      </c>
      <c r="E508" t="s">
        <v>33</v>
      </c>
      <c r="F508" t="s">
        <v>27</v>
      </c>
      <c r="G508" t="s">
        <v>20</v>
      </c>
      <c r="H508">
        <v>77725</v>
      </c>
      <c r="I508">
        <v>4932</v>
      </c>
      <c r="J508">
        <v>633</v>
      </c>
      <c r="K508">
        <v>42821</v>
      </c>
      <c r="L508">
        <v>725019</v>
      </c>
      <c r="M508">
        <v>6.35</v>
      </c>
      <c r="N508">
        <v>12.83</v>
      </c>
      <c r="O508">
        <v>1593.12</v>
      </c>
    </row>
    <row r="509" spans="1:15" x14ac:dyDescent="0.3">
      <c r="A509">
        <v>508</v>
      </c>
      <c r="B509" t="s">
        <v>550</v>
      </c>
      <c r="C509" s="7">
        <v>45942</v>
      </c>
      <c r="D509" t="s">
        <v>30</v>
      </c>
      <c r="E509" t="s">
        <v>33</v>
      </c>
      <c r="F509" t="s">
        <v>58</v>
      </c>
      <c r="G509" t="s">
        <v>40</v>
      </c>
      <c r="H509">
        <v>55162</v>
      </c>
      <c r="I509">
        <v>5073</v>
      </c>
      <c r="J509">
        <v>1242</v>
      </c>
      <c r="K509">
        <v>24382</v>
      </c>
      <c r="L509">
        <v>1266841</v>
      </c>
      <c r="M509">
        <v>9.1999999999999993</v>
      </c>
      <c r="N509">
        <v>24.48</v>
      </c>
      <c r="O509">
        <v>5095.7700000000004</v>
      </c>
    </row>
    <row r="510" spans="1:15" x14ac:dyDescent="0.3">
      <c r="A510">
        <v>509</v>
      </c>
      <c r="B510" t="s">
        <v>551</v>
      </c>
      <c r="C510" s="7">
        <v>45995</v>
      </c>
      <c r="D510" t="s">
        <v>25</v>
      </c>
      <c r="E510" t="s">
        <v>36</v>
      </c>
      <c r="F510" t="s">
        <v>56</v>
      </c>
      <c r="G510" t="s">
        <v>40</v>
      </c>
      <c r="H510">
        <v>46135</v>
      </c>
      <c r="I510">
        <v>6803</v>
      </c>
      <c r="J510">
        <v>1580</v>
      </c>
      <c r="K510">
        <v>20207</v>
      </c>
      <c r="L510">
        <v>749648</v>
      </c>
      <c r="M510">
        <v>14.75</v>
      </c>
      <c r="N510">
        <v>23.23</v>
      </c>
      <c r="O510">
        <v>3609.77</v>
      </c>
    </row>
    <row r="511" spans="1:15" x14ac:dyDescent="0.3">
      <c r="A511">
        <v>510</v>
      </c>
      <c r="B511" t="s">
        <v>552</v>
      </c>
      <c r="C511" s="7">
        <v>45939</v>
      </c>
      <c r="D511" t="s">
        <v>22</v>
      </c>
      <c r="E511" t="s">
        <v>23</v>
      </c>
      <c r="F511" t="s">
        <v>78</v>
      </c>
      <c r="G511" t="s">
        <v>28</v>
      </c>
      <c r="H511">
        <v>22206</v>
      </c>
      <c r="I511">
        <v>632</v>
      </c>
      <c r="J511">
        <v>66</v>
      </c>
      <c r="K511">
        <v>25663</v>
      </c>
      <c r="L511">
        <v>131821</v>
      </c>
      <c r="M511">
        <v>2.85</v>
      </c>
      <c r="N511">
        <v>10.44</v>
      </c>
      <c r="O511">
        <v>413.66</v>
      </c>
    </row>
    <row r="512" spans="1:15" x14ac:dyDescent="0.3">
      <c r="A512">
        <v>511</v>
      </c>
      <c r="B512" t="s">
        <v>553</v>
      </c>
      <c r="C512" s="7">
        <v>45965</v>
      </c>
      <c r="D512" t="s">
        <v>30</v>
      </c>
      <c r="E512" t="s">
        <v>18</v>
      </c>
      <c r="F512" t="s">
        <v>37</v>
      </c>
      <c r="G512" t="s">
        <v>28</v>
      </c>
      <c r="H512">
        <v>84345</v>
      </c>
      <c r="I512">
        <v>929</v>
      </c>
      <c r="J512">
        <v>223</v>
      </c>
      <c r="K512">
        <v>5009</v>
      </c>
      <c r="L512">
        <v>109609</v>
      </c>
      <c r="M512">
        <v>1.1000000000000001</v>
      </c>
      <c r="N512">
        <v>24</v>
      </c>
      <c r="O512">
        <v>2088.3000000000002</v>
      </c>
    </row>
    <row r="513" spans="1:15" x14ac:dyDescent="0.3">
      <c r="A513">
        <v>512</v>
      </c>
      <c r="B513" t="s">
        <v>554</v>
      </c>
      <c r="C513" s="7">
        <v>45863</v>
      </c>
      <c r="D513" t="s">
        <v>22</v>
      </c>
      <c r="E513" t="s">
        <v>33</v>
      </c>
      <c r="F513" t="s">
        <v>34</v>
      </c>
      <c r="G513" t="s">
        <v>20</v>
      </c>
      <c r="H513">
        <v>30067</v>
      </c>
      <c r="I513">
        <v>3337</v>
      </c>
      <c r="J513">
        <v>147</v>
      </c>
      <c r="K513">
        <v>30647</v>
      </c>
      <c r="L513">
        <v>272327</v>
      </c>
      <c r="M513">
        <v>11.1</v>
      </c>
      <c r="N513">
        <v>4.41</v>
      </c>
      <c r="O513">
        <v>788.59</v>
      </c>
    </row>
    <row r="514" spans="1:15" x14ac:dyDescent="0.3">
      <c r="A514">
        <v>513</v>
      </c>
      <c r="B514" t="s">
        <v>555</v>
      </c>
      <c r="C514" s="7">
        <v>45994</v>
      </c>
      <c r="D514" t="s">
        <v>22</v>
      </c>
      <c r="E514" t="s">
        <v>33</v>
      </c>
      <c r="F514" t="s">
        <v>45</v>
      </c>
      <c r="G514" t="s">
        <v>20</v>
      </c>
      <c r="H514">
        <v>23973</v>
      </c>
      <c r="I514">
        <v>2861</v>
      </c>
      <c r="J514">
        <v>563</v>
      </c>
      <c r="K514">
        <v>22229</v>
      </c>
      <c r="L514">
        <v>351319</v>
      </c>
      <c r="M514">
        <v>11.93</v>
      </c>
      <c r="N514">
        <v>19.68</v>
      </c>
      <c r="O514">
        <v>1480.44</v>
      </c>
    </row>
    <row r="515" spans="1:15" x14ac:dyDescent="0.3">
      <c r="A515">
        <v>514</v>
      </c>
      <c r="B515" t="s">
        <v>556</v>
      </c>
      <c r="C515" s="7">
        <v>45842</v>
      </c>
      <c r="D515" t="s">
        <v>39</v>
      </c>
      <c r="E515" t="s">
        <v>23</v>
      </c>
      <c r="F515" t="s">
        <v>78</v>
      </c>
      <c r="G515" t="s">
        <v>20</v>
      </c>
      <c r="H515">
        <v>79579</v>
      </c>
      <c r="I515">
        <v>9159</v>
      </c>
      <c r="J515">
        <v>1131</v>
      </c>
      <c r="K515">
        <v>30952</v>
      </c>
      <c r="L515">
        <v>1961106</v>
      </c>
      <c r="M515">
        <v>11.51</v>
      </c>
      <c r="N515">
        <v>12.35</v>
      </c>
      <c r="O515">
        <v>6235.98</v>
      </c>
    </row>
    <row r="516" spans="1:15" x14ac:dyDescent="0.3">
      <c r="A516">
        <v>515</v>
      </c>
      <c r="B516" t="s">
        <v>557</v>
      </c>
      <c r="C516" s="7">
        <v>45760</v>
      </c>
      <c r="D516" t="s">
        <v>22</v>
      </c>
      <c r="E516" t="s">
        <v>23</v>
      </c>
      <c r="F516" t="s">
        <v>37</v>
      </c>
      <c r="G516" t="s">
        <v>20</v>
      </c>
      <c r="H516">
        <v>37167</v>
      </c>
      <c r="I516">
        <v>3643</v>
      </c>
      <c r="J516">
        <v>433</v>
      </c>
      <c r="K516">
        <v>33648</v>
      </c>
      <c r="L516">
        <v>477517</v>
      </c>
      <c r="M516">
        <v>9.8000000000000007</v>
      </c>
      <c r="N516">
        <v>11.89</v>
      </c>
      <c r="O516">
        <v>1319.14</v>
      </c>
    </row>
    <row r="517" spans="1:15" x14ac:dyDescent="0.3">
      <c r="A517">
        <v>516</v>
      </c>
      <c r="B517" t="s">
        <v>558</v>
      </c>
      <c r="C517" s="7">
        <v>45799</v>
      </c>
      <c r="D517" t="s">
        <v>39</v>
      </c>
      <c r="E517" t="s">
        <v>36</v>
      </c>
      <c r="F517" t="s">
        <v>56</v>
      </c>
      <c r="G517" t="s">
        <v>28</v>
      </c>
      <c r="H517">
        <v>73036</v>
      </c>
      <c r="I517">
        <v>5391</v>
      </c>
      <c r="J517">
        <v>1252</v>
      </c>
      <c r="K517">
        <v>45793</v>
      </c>
      <c r="L517">
        <v>1211966</v>
      </c>
      <c r="M517">
        <v>7.38</v>
      </c>
      <c r="N517">
        <v>23.22</v>
      </c>
      <c r="O517">
        <v>2546.62</v>
      </c>
    </row>
    <row r="518" spans="1:15" x14ac:dyDescent="0.3">
      <c r="A518">
        <v>517</v>
      </c>
      <c r="B518" t="s">
        <v>559</v>
      </c>
      <c r="C518" s="7">
        <v>45944</v>
      </c>
      <c r="D518" t="s">
        <v>25</v>
      </c>
      <c r="E518" t="s">
        <v>33</v>
      </c>
      <c r="F518" t="s">
        <v>31</v>
      </c>
      <c r="G518" t="s">
        <v>20</v>
      </c>
      <c r="H518">
        <v>76354</v>
      </c>
      <c r="I518">
        <v>839</v>
      </c>
      <c r="J518">
        <v>82</v>
      </c>
      <c r="K518">
        <v>9164</v>
      </c>
      <c r="L518">
        <v>109852</v>
      </c>
      <c r="M518">
        <v>1.1000000000000001</v>
      </c>
      <c r="N518">
        <v>9.77</v>
      </c>
      <c r="O518">
        <v>1098.71</v>
      </c>
    </row>
    <row r="519" spans="1:15" x14ac:dyDescent="0.3">
      <c r="A519">
        <v>518</v>
      </c>
      <c r="B519" t="s">
        <v>560</v>
      </c>
      <c r="C519" s="7">
        <v>46013</v>
      </c>
      <c r="D519" t="s">
        <v>30</v>
      </c>
      <c r="E519" t="s">
        <v>50</v>
      </c>
      <c r="F519" t="s">
        <v>34</v>
      </c>
      <c r="G519" t="s">
        <v>28</v>
      </c>
      <c r="H519">
        <v>68277</v>
      </c>
      <c r="I519">
        <v>4904</v>
      </c>
      <c r="J519">
        <v>1199</v>
      </c>
      <c r="K519">
        <v>40751</v>
      </c>
      <c r="L519">
        <v>1799700</v>
      </c>
      <c r="M519">
        <v>7.18</v>
      </c>
      <c r="N519">
        <v>24.45</v>
      </c>
      <c r="O519">
        <v>4316.3599999999997</v>
      </c>
    </row>
    <row r="520" spans="1:15" x14ac:dyDescent="0.3">
      <c r="A520">
        <v>519</v>
      </c>
      <c r="B520" t="s">
        <v>561</v>
      </c>
      <c r="C520" s="7">
        <v>45672</v>
      </c>
      <c r="D520" t="s">
        <v>30</v>
      </c>
      <c r="E520" t="s">
        <v>18</v>
      </c>
      <c r="F520" t="s">
        <v>58</v>
      </c>
      <c r="G520" t="s">
        <v>20</v>
      </c>
      <c r="H520">
        <v>32886</v>
      </c>
      <c r="I520">
        <v>3110</v>
      </c>
      <c r="J520">
        <v>531</v>
      </c>
      <c r="K520">
        <v>34239</v>
      </c>
      <c r="L520">
        <v>1198377</v>
      </c>
      <c r="M520">
        <v>9.4600000000000009</v>
      </c>
      <c r="N520">
        <v>17.07</v>
      </c>
      <c r="O520">
        <v>3400.04</v>
      </c>
    </row>
    <row r="521" spans="1:15" x14ac:dyDescent="0.3">
      <c r="A521">
        <v>520</v>
      </c>
      <c r="B521" t="s">
        <v>562</v>
      </c>
      <c r="C521" s="7">
        <v>45819</v>
      </c>
      <c r="D521" t="s">
        <v>30</v>
      </c>
      <c r="E521" t="s">
        <v>44</v>
      </c>
      <c r="F521" t="s">
        <v>19</v>
      </c>
      <c r="G521" t="s">
        <v>40</v>
      </c>
      <c r="H521">
        <v>51157</v>
      </c>
      <c r="I521">
        <v>5701</v>
      </c>
      <c r="J521">
        <v>565</v>
      </c>
      <c r="K521">
        <v>34007</v>
      </c>
      <c r="L521">
        <v>390040</v>
      </c>
      <c r="M521">
        <v>11.14</v>
      </c>
      <c r="N521">
        <v>9.91</v>
      </c>
      <c r="O521">
        <v>1046.93</v>
      </c>
    </row>
    <row r="522" spans="1:15" x14ac:dyDescent="0.3">
      <c r="A522">
        <v>521</v>
      </c>
      <c r="B522" t="s">
        <v>563</v>
      </c>
      <c r="C522" s="7">
        <v>45833</v>
      </c>
      <c r="D522" t="s">
        <v>25</v>
      </c>
      <c r="E522" t="s">
        <v>26</v>
      </c>
      <c r="F522" t="s">
        <v>56</v>
      </c>
      <c r="G522" t="s">
        <v>28</v>
      </c>
      <c r="H522">
        <v>2274</v>
      </c>
      <c r="I522">
        <v>156</v>
      </c>
      <c r="J522">
        <v>18</v>
      </c>
      <c r="K522">
        <v>14721</v>
      </c>
      <c r="L522">
        <v>19575</v>
      </c>
      <c r="M522">
        <v>6.86</v>
      </c>
      <c r="N522">
        <v>11.54</v>
      </c>
      <c r="O522">
        <v>32.97</v>
      </c>
    </row>
    <row r="523" spans="1:15" x14ac:dyDescent="0.3">
      <c r="A523">
        <v>522</v>
      </c>
      <c r="B523" t="s">
        <v>564</v>
      </c>
      <c r="C523" s="7">
        <v>45755</v>
      </c>
      <c r="D523" t="s">
        <v>30</v>
      </c>
      <c r="E523" t="s">
        <v>36</v>
      </c>
      <c r="F523" t="s">
        <v>45</v>
      </c>
      <c r="G523" t="s">
        <v>40</v>
      </c>
      <c r="H523">
        <v>47338</v>
      </c>
      <c r="I523">
        <v>2263</v>
      </c>
      <c r="J523">
        <v>320</v>
      </c>
      <c r="K523">
        <v>9548</v>
      </c>
      <c r="L523">
        <v>609110</v>
      </c>
      <c r="M523">
        <v>4.78</v>
      </c>
      <c r="N523">
        <v>14.14</v>
      </c>
      <c r="O523">
        <v>6279.56</v>
      </c>
    </row>
    <row r="524" spans="1:15" x14ac:dyDescent="0.3">
      <c r="A524">
        <v>523</v>
      </c>
      <c r="B524" t="s">
        <v>565</v>
      </c>
      <c r="C524" s="7">
        <v>45974</v>
      </c>
      <c r="D524" t="s">
        <v>42</v>
      </c>
      <c r="E524" t="s">
        <v>26</v>
      </c>
      <c r="F524" t="s">
        <v>37</v>
      </c>
      <c r="G524" t="s">
        <v>20</v>
      </c>
      <c r="H524">
        <v>32726</v>
      </c>
      <c r="I524">
        <v>2501</v>
      </c>
      <c r="J524">
        <v>261</v>
      </c>
      <c r="K524">
        <v>11846</v>
      </c>
      <c r="L524">
        <v>551261</v>
      </c>
      <c r="M524">
        <v>7.64</v>
      </c>
      <c r="N524">
        <v>10.44</v>
      </c>
      <c r="O524">
        <v>4553.6499999999996</v>
      </c>
    </row>
    <row r="525" spans="1:15" x14ac:dyDescent="0.3">
      <c r="A525">
        <v>524</v>
      </c>
      <c r="B525" t="s">
        <v>566</v>
      </c>
      <c r="C525" s="7">
        <v>45935</v>
      </c>
      <c r="D525" t="s">
        <v>25</v>
      </c>
      <c r="E525" t="s">
        <v>62</v>
      </c>
      <c r="F525" t="s">
        <v>31</v>
      </c>
      <c r="G525" t="s">
        <v>40</v>
      </c>
      <c r="H525">
        <v>11287</v>
      </c>
      <c r="I525">
        <v>1496</v>
      </c>
      <c r="J525">
        <v>368</v>
      </c>
      <c r="K525">
        <v>24887</v>
      </c>
      <c r="L525">
        <v>60928</v>
      </c>
      <c r="M525">
        <v>13.25</v>
      </c>
      <c r="N525">
        <v>24.6</v>
      </c>
      <c r="O525">
        <v>144.82</v>
      </c>
    </row>
    <row r="526" spans="1:15" x14ac:dyDescent="0.3">
      <c r="A526">
        <v>525</v>
      </c>
      <c r="B526" t="s">
        <v>567</v>
      </c>
      <c r="C526" s="7">
        <v>45919</v>
      </c>
      <c r="D526" t="s">
        <v>42</v>
      </c>
      <c r="E526" t="s">
        <v>50</v>
      </c>
      <c r="F526" t="s">
        <v>45</v>
      </c>
      <c r="G526" t="s">
        <v>40</v>
      </c>
      <c r="H526">
        <v>42342</v>
      </c>
      <c r="I526">
        <v>4456</v>
      </c>
      <c r="J526">
        <v>651</v>
      </c>
      <c r="K526">
        <v>24795</v>
      </c>
      <c r="L526">
        <v>1603626</v>
      </c>
      <c r="M526">
        <v>10.52</v>
      </c>
      <c r="N526">
        <v>14.61</v>
      </c>
      <c r="O526">
        <v>6367.58</v>
      </c>
    </row>
    <row r="527" spans="1:15" x14ac:dyDescent="0.3">
      <c r="A527">
        <v>526</v>
      </c>
      <c r="B527" t="s">
        <v>568</v>
      </c>
      <c r="C527" s="7">
        <v>45934</v>
      </c>
      <c r="D527" t="s">
        <v>25</v>
      </c>
      <c r="E527" t="s">
        <v>44</v>
      </c>
      <c r="F527" t="s">
        <v>27</v>
      </c>
      <c r="G527" t="s">
        <v>40</v>
      </c>
      <c r="H527">
        <v>17809</v>
      </c>
      <c r="I527">
        <v>399</v>
      </c>
      <c r="J527">
        <v>74</v>
      </c>
      <c r="K527">
        <v>40064</v>
      </c>
      <c r="L527">
        <v>94280</v>
      </c>
      <c r="M527">
        <v>2.2400000000000002</v>
      </c>
      <c r="N527">
        <v>18.55</v>
      </c>
      <c r="O527">
        <v>135.32</v>
      </c>
    </row>
    <row r="528" spans="1:15" x14ac:dyDescent="0.3">
      <c r="A528">
        <v>527</v>
      </c>
      <c r="B528" t="s">
        <v>569</v>
      </c>
      <c r="C528" s="7">
        <v>46010</v>
      </c>
      <c r="D528" t="s">
        <v>25</v>
      </c>
      <c r="E528" t="s">
        <v>23</v>
      </c>
      <c r="F528" t="s">
        <v>45</v>
      </c>
      <c r="G528" t="s">
        <v>28</v>
      </c>
      <c r="H528">
        <v>23911</v>
      </c>
      <c r="I528">
        <v>2111</v>
      </c>
      <c r="J528">
        <v>103</v>
      </c>
      <c r="K528">
        <v>35063</v>
      </c>
      <c r="L528">
        <v>126810</v>
      </c>
      <c r="M528">
        <v>8.83</v>
      </c>
      <c r="N528">
        <v>4.88</v>
      </c>
      <c r="O528">
        <v>261.66000000000003</v>
      </c>
    </row>
    <row r="529" spans="1:15" x14ac:dyDescent="0.3">
      <c r="A529">
        <v>528</v>
      </c>
      <c r="B529" t="s">
        <v>570</v>
      </c>
      <c r="C529" s="7">
        <v>45753</v>
      </c>
      <c r="D529" t="s">
        <v>22</v>
      </c>
      <c r="E529" t="s">
        <v>33</v>
      </c>
      <c r="F529" t="s">
        <v>45</v>
      </c>
      <c r="G529" t="s">
        <v>28</v>
      </c>
      <c r="H529">
        <v>77153</v>
      </c>
      <c r="I529">
        <v>2421</v>
      </c>
      <c r="J529">
        <v>381</v>
      </c>
      <c r="K529">
        <v>18399</v>
      </c>
      <c r="L529">
        <v>828800</v>
      </c>
      <c r="M529">
        <v>3.14</v>
      </c>
      <c r="N529">
        <v>15.74</v>
      </c>
      <c r="O529">
        <v>4404.5200000000004</v>
      </c>
    </row>
    <row r="530" spans="1:15" x14ac:dyDescent="0.3">
      <c r="A530">
        <v>529</v>
      </c>
      <c r="B530" t="s">
        <v>571</v>
      </c>
      <c r="C530" s="7">
        <v>45872</v>
      </c>
      <c r="D530" t="s">
        <v>17</v>
      </c>
      <c r="E530" t="s">
        <v>44</v>
      </c>
      <c r="F530" t="s">
        <v>31</v>
      </c>
      <c r="G530" t="s">
        <v>28</v>
      </c>
      <c r="H530">
        <v>62780</v>
      </c>
      <c r="I530">
        <v>6248</v>
      </c>
      <c r="J530">
        <v>873</v>
      </c>
      <c r="K530">
        <v>9604</v>
      </c>
      <c r="L530">
        <v>1000690</v>
      </c>
      <c r="M530">
        <v>9.9499999999999993</v>
      </c>
      <c r="N530">
        <v>13.97</v>
      </c>
      <c r="O530">
        <v>10319.81</v>
      </c>
    </row>
    <row r="531" spans="1:15" x14ac:dyDescent="0.3">
      <c r="A531">
        <v>530</v>
      </c>
      <c r="B531" t="s">
        <v>572</v>
      </c>
      <c r="C531" s="7">
        <v>46009</v>
      </c>
      <c r="D531" t="s">
        <v>39</v>
      </c>
      <c r="E531" t="s">
        <v>18</v>
      </c>
      <c r="F531" t="s">
        <v>58</v>
      </c>
      <c r="G531" t="s">
        <v>20</v>
      </c>
      <c r="H531">
        <v>37651</v>
      </c>
      <c r="I531">
        <v>4068</v>
      </c>
      <c r="J531">
        <v>265</v>
      </c>
      <c r="K531">
        <v>28785</v>
      </c>
      <c r="L531">
        <v>649592</v>
      </c>
      <c r="M531">
        <v>10.8</v>
      </c>
      <c r="N531">
        <v>6.51</v>
      </c>
      <c r="O531">
        <v>2156.7199999999998</v>
      </c>
    </row>
    <row r="532" spans="1:15" x14ac:dyDescent="0.3">
      <c r="A532">
        <v>531</v>
      </c>
      <c r="B532" t="s">
        <v>573</v>
      </c>
      <c r="C532" s="7">
        <v>45734</v>
      </c>
      <c r="D532" t="s">
        <v>30</v>
      </c>
      <c r="E532" t="s">
        <v>23</v>
      </c>
      <c r="F532" t="s">
        <v>78</v>
      </c>
      <c r="G532" t="s">
        <v>28</v>
      </c>
      <c r="H532">
        <v>73789</v>
      </c>
      <c r="I532">
        <v>7818</v>
      </c>
      <c r="J532">
        <v>1909</v>
      </c>
      <c r="K532">
        <v>19354</v>
      </c>
      <c r="L532">
        <v>940627</v>
      </c>
      <c r="M532">
        <v>10.6</v>
      </c>
      <c r="N532">
        <v>24.42</v>
      </c>
      <c r="O532">
        <v>4760.18</v>
      </c>
    </row>
    <row r="533" spans="1:15" x14ac:dyDescent="0.3">
      <c r="A533">
        <v>532</v>
      </c>
      <c r="B533" t="s">
        <v>574</v>
      </c>
      <c r="C533" s="7">
        <v>45907</v>
      </c>
      <c r="D533" t="s">
        <v>42</v>
      </c>
      <c r="E533" t="s">
        <v>33</v>
      </c>
      <c r="F533" t="s">
        <v>19</v>
      </c>
      <c r="G533" t="s">
        <v>40</v>
      </c>
      <c r="H533">
        <v>66483</v>
      </c>
      <c r="I533">
        <v>2867</v>
      </c>
      <c r="J533">
        <v>702</v>
      </c>
      <c r="K533">
        <v>26092</v>
      </c>
      <c r="L533">
        <v>1294008</v>
      </c>
      <c r="M533">
        <v>4.3099999999999996</v>
      </c>
      <c r="N533">
        <v>24.49</v>
      </c>
      <c r="O533">
        <v>4859.4399999999996</v>
      </c>
    </row>
    <row r="534" spans="1:15" x14ac:dyDescent="0.3">
      <c r="A534">
        <v>533</v>
      </c>
      <c r="B534" t="s">
        <v>575</v>
      </c>
      <c r="C534" s="7">
        <v>45788</v>
      </c>
      <c r="D534" t="s">
        <v>30</v>
      </c>
      <c r="E534" t="s">
        <v>18</v>
      </c>
      <c r="F534" t="s">
        <v>56</v>
      </c>
      <c r="G534" t="s">
        <v>40</v>
      </c>
      <c r="H534">
        <v>7253</v>
      </c>
      <c r="I534">
        <v>479</v>
      </c>
      <c r="J534">
        <v>21</v>
      </c>
      <c r="K534">
        <v>34682</v>
      </c>
      <c r="L534">
        <v>6113</v>
      </c>
      <c r="M534">
        <v>6.6</v>
      </c>
      <c r="N534">
        <v>4.38</v>
      </c>
      <c r="O534">
        <v>-82.37</v>
      </c>
    </row>
    <row r="535" spans="1:15" x14ac:dyDescent="0.3">
      <c r="A535">
        <v>534</v>
      </c>
      <c r="B535" t="s">
        <v>576</v>
      </c>
      <c r="C535" s="7">
        <v>45789</v>
      </c>
      <c r="D535" t="s">
        <v>42</v>
      </c>
      <c r="E535" t="s">
        <v>23</v>
      </c>
      <c r="F535" t="s">
        <v>27</v>
      </c>
      <c r="G535" t="s">
        <v>20</v>
      </c>
      <c r="H535">
        <v>44864</v>
      </c>
      <c r="I535">
        <v>2576</v>
      </c>
      <c r="J535">
        <v>420</v>
      </c>
      <c r="K535">
        <v>18335</v>
      </c>
      <c r="L535">
        <v>613244</v>
      </c>
      <c r="M535">
        <v>5.74</v>
      </c>
      <c r="N535">
        <v>16.3</v>
      </c>
      <c r="O535">
        <v>3244.63</v>
      </c>
    </row>
    <row r="536" spans="1:15" x14ac:dyDescent="0.3">
      <c r="A536">
        <v>535</v>
      </c>
      <c r="B536" t="s">
        <v>577</v>
      </c>
      <c r="C536" s="7">
        <v>45990</v>
      </c>
      <c r="D536" t="s">
        <v>22</v>
      </c>
      <c r="E536" t="s">
        <v>26</v>
      </c>
      <c r="F536" t="s">
        <v>58</v>
      </c>
      <c r="G536" t="s">
        <v>28</v>
      </c>
      <c r="H536">
        <v>47018</v>
      </c>
      <c r="I536">
        <v>6037</v>
      </c>
      <c r="J536">
        <v>1360</v>
      </c>
      <c r="K536">
        <v>10348</v>
      </c>
      <c r="L536">
        <v>2044559</v>
      </c>
      <c r="M536">
        <v>12.84</v>
      </c>
      <c r="N536">
        <v>22.53</v>
      </c>
      <c r="O536">
        <v>19657.189999999999</v>
      </c>
    </row>
    <row r="537" spans="1:15" x14ac:dyDescent="0.3">
      <c r="A537">
        <v>536</v>
      </c>
      <c r="B537" t="s">
        <v>578</v>
      </c>
      <c r="C537" s="7">
        <v>45698</v>
      </c>
      <c r="D537" t="s">
        <v>30</v>
      </c>
      <c r="E537" t="s">
        <v>33</v>
      </c>
      <c r="F537" t="s">
        <v>56</v>
      </c>
      <c r="G537" t="s">
        <v>40</v>
      </c>
      <c r="H537">
        <v>43610</v>
      </c>
      <c r="I537">
        <v>5950</v>
      </c>
      <c r="J537">
        <v>1164</v>
      </c>
      <c r="K537">
        <v>24631</v>
      </c>
      <c r="L537">
        <v>2189294</v>
      </c>
      <c r="M537">
        <v>13.64</v>
      </c>
      <c r="N537">
        <v>19.559999999999999</v>
      </c>
      <c r="O537">
        <v>8788.39</v>
      </c>
    </row>
    <row r="538" spans="1:15" x14ac:dyDescent="0.3">
      <c r="A538">
        <v>537</v>
      </c>
      <c r="B538" t="s">
        <v>579</v>
      </c>
      <c r="C538" s="7">
        <v>45981</v>
      </c>
      <c r="D538" t="s">
        <v>22</v>
      </c>
      <c r="E538" t="s">
        <v>50</v>
      </c>
      <c r="F538" t="s">
        <v>37</v>
      </c>
      <c r="G538" t="s">
        <v>20</v>
      </c>
      <c r="H538">
        <v>19985</v>
      </c>
      <c r="I538">
        <v>885</v>
      </c>
      <c r="J538">
        <v>180</v>
      </c>
      <c r="K538">
        <v>40482</v>
      </c>
      <c r="L538">
        <v>169715</v>
      </c>
      <c r="M538">
        <v>4.43</v>
      </c>
      <c r="N538">
        <v>20.34</v>
      </c>
      <c r="O538">
        <v>319.24</v>
      </c>
    </row>
    <row r="539" spans="1:15" x14ac:dyDescent="0.3">
      <c r="A539">
        <v>538</v>
      </c>
      <c r="B539" t="s">
        <v>580</v>
      </c>
      <c r="C539" s="7">
        <v>46021</v>
      </c>
      <c r="D539" t="s">
        <v>42</v>
      </c>
      <c r="E539" t="s">
        <v>50</v>
      </c>
      <c r="F539" t="s">
        <v>58</v>
      </c>
      <c r="G539" t="s">
        <v>28</v>
      </c>
      <c r="H539">
        <v>22233</v>
      </c>
      <c r="I539">
        <v>1629</v>
      </c>
      <c r="J539">
        <v>148</v>
      </c>
      <c r="K539">
        <v>16017</v>
      </c>
      <c r="L539">
        <v>249318</v>
      </c>
      <c r="M539">
        <v>7.33</v>
      </c>
      <c r="N539">
        <v>9.09</v>
      </c>
      <c r="O539">
        <v>1456.55</v>
      </c>
    </row>
    <row r="540" spans="1:15" x14ac:dyDescent="0.3">
      <c r="A540">
        <v>539</v>
      </c>
      <c r="B540" t="s">
        <v>581</v>
      </c>
      <c r="C540" s="7">
        <v>45743</v>
      </c>
      <c r="D540" t="s">
        <v>39</v>
      </c>
      <c r="E540" t="s">
        <v>23</v>
      </c>
      <c r="F540" t="s">
        <v>78</v>
      </c>
      <c r="G540" t="s">
        <v>40</v>
      </c>
      <c r="H540">
        <v>48600</v>
      </c>
      <c r="I540">
        <v>6612</v>
      </c>
      <c r="J540">
        <v>1334</v>
      </c>
      <c r="K540">
        <v>26286</v>
      </c>
      <c r="L540">
        <v>1611710</v>
      </c>
      <c r="M540">
        <v>13.6</v>
      </c>
      <c r="N540">
        <v>20.18</v>
      </c>
      <c r="O540">
        <v>6031.36</v>
      </c>
    </row>
    <row r="541" spans="1:15" x14ac:dyDescent="0.3">
      <c r="A541">
        <v>540</v>
      </c>
      <c r="B541" t="s">
        <v>582</v>
      </c>
      <c r="C541" s="7">
        <v>45706</v>
      </c>
      <c r="D541" t="s">
        <v>25</v>
      </c>
      <c r="E541" t="s">
        <v>62</v>
      </c>
      <c r="F541" t="s">
        <v>19</v>
      </c>
      <c r="G541" t="s">
        <v>20</v>
      </c>
      <c r="H541">
        <v>31753</v>
      </c>
      <c r="I541">
        <v>2378</v>
      </c>
      <c r="J541">
        <v>128</v>
      </c>
      <c r="K541">
        <v>10923</v>
      </c>
      <c r="L541">
        <v>138631</v>
      </c>
      <c r="M541">
        <v>7.49</v>
      </c>
      <c r="N541">
        <v>5.38</v>
      </c>
      <c r="O541">
        <v>1169.1400000000001</v>
      </c>
    </row>
    <row r="542" spans="1:15" x14ac:dyDescent="0.3">
      <c r="A542">
        <v>541</v>
      </c>
      <c r="B542" t="s">
        <v>583</v>
      </c>
      <c r="C542" s="7">
        <v>45792</v>
      </c>
      <c r="D542" t="s">
        <v>22</v>
      </c>
      <c r="E542" t="s">
        <v>26</v>
      </c>
      <c r="F542" t="s">
        <v>37</v>
      </c>
      <c r="G542" t="s">
        <v>40</v>
      </c>
      <c r="H542">
        <v>4455</v>
      </c>
      <c r="I542">
        <v>450</v>
      </c>
      <c r="J542">
        <v>76</v>
      </c>
      <c r="K542">
        <v>38367</v>
      </c>
      <c r="L542">
        <v>26269</v>
      </c>
      <c r="M542">
        <v>10.1</v>
      </c>
      <c r="N542">
        <v>16.89</v>
      </c>
      <c r="O542">
        <v>-31.53</v>
      </c>
    </row>
    <row r="543" spans="1:15" x14ac:dyDescent="0.3">
      <c r="A543">
        <v>542</v>
      </c>
      <c r="B543" t="s">
        <v>584</v>
      </c>
      <c r="C543" s="7">
        <v>45978</v>
      </c>
      <c r="D543" t="s">
        <v>39</v>
      </c>
      <c r="E543" t="s">
        <v>26</v>
      </c>
      <c r="F543" t="s">
        <v>19</v>
      </c>
      <c r="G543" t="s">
        <v>20</v>
      </c>
      <c r="H543">
        <v>52097</v>
      </c>
      <c r="I543">
        <v>3054</v>
      </c>
      <c r="J543">
        <v>295</v>
      </c>
      <c r="K543">
        <v>12746</v>
      </c>
      <c r="L543">
        <v>241255</v>
      </c>
      <c r="M543">
        <v>5.86</v>
      </c>
      <c r="N543">
        <v>9.66</v>
      </c>
      <c r="O543">
        <v>1792.77</v>
      </c>
    </row>
    <row r="544" spans="1:15" x14ac:dyDescent="0.3">
      <c r="A544">
        <v>543</v>
      </c>
      <c r="B544" t="s">
        <v>585</v>
      </c>
      <c r="C544" s="7">
        <v>45901</v>
      </c>
      <c r="D544" t="s">
        <v>30</v>
      </c>
      <c r="E544" t="s">
        <v>33</v>
      </c>
      <c r="F544" t="s">
        <v>19</v>
      </c>
      <c r="G544" t="s">
        <v>28</v>
      </c>
      <c r="H544">
        <v>4744</v>
      </c>
      <c r="I544">
        <v>82</v>
      </c>
      <c r="J544">
        <v>12</v>
      </c>
      <c r="K544">
        <v>43088</v>
      </c>
      <c r="L544">
        <v>10971</v>
      </c>
      <c r="M544">
        <v>1.73</v>
      </c>
      <c r="N544">
        <v>14.63</v>
      </c>
      <c r="O544">
        <v>-74.540000000000006</v>
      </c>
    </row>
    <row r="545" spans="1:15" x14ac:dyDescent="0.3">
      <c r="A545">
        <v>544</v>
      </c>
      <c r="B545" t="s">
        <v>586</v>
      </c>
      <c r="C545" s="7">
        <v>45983</v>
      </c>
      <c r="D545" t="s">
        <v>22</v>
      </c>
      <c r="E545" t="s">
        <v>50</v>
      </c>
      <c r="F545" t="s">
        <v>19</v>
      </c>
      <c r="G545" t="s">
        <v>40</v>
      </c>
      <c r="H545">
        <v>18709</v>
      </c>
      <c r="I545">
        <v>2395</v>
      </c>
      <c r="J545">
        <v>228</v>
      </c>
      <c r="K545">
        <v>29746</v>
      </c>
      <c r="L545">
        <v>278816</v>
      </c>
      <c r="M545">
        <v>12.8</v>
      </c>
      <c r="N545">
        <v>9.52</v>
      </c>
      <c r="O545">
        <v>837.32</v>
      </c>
    </row>
    <row r="546" spans="1:15" x14ac:dyDescent="0.3">
      <c r="A546">
        <v>545</v>
      </c>
      <c r="B546" t="s">
        <v>587</v>
      </c>
      <c r="C546" s="7">
        <v>45774</v>
      </c>
      <c r="D546" t="s">
        <v>25</v>
      </c>
      <c r="E546" t="s">
        <v>62</v>
      </c>
      <c r="F546" t="s">
        <v>58</v>
      </c>
      <c r="G546" t="s">
        <v>28</v>
      </c>
      <c r="H546">
        <v>84824</v>
      </c>
      <c r="I546">
        <v>9593</v>
      </c>
      <c r="J546">
        <v>1459</v>
      </c>
      <c r="K546">
        <v>45492</v>
      </c>
      <c r="L546">
        <v>1870265</v>
      </c>
      <c r="M546">
        <v>11.31</v>
      </c>
      <c r="N546">
        <v>15.21</v>
      </c>
      <c r="O546">
        <v>4011.22</v>
      </c>
    </row>
    <row r="547" spans="1:15" x14ac:dyDescent="0.3">
      <c r="A547">
        <v>546</v>
      </c>
      <c r="B547" t="s">
        <v>588</v>
      </c>
      <c r="C547" s="7">
        <v>45727</v>
      </c>
      <c r="D547" t="s">
        <v>42</v>
      </c>
      <c r="E547" t="s">
        <v>33</v>
      </c>
      <c r="F547" t="s">
        <v>56</v>
      </c>
      <c r="G547" t="s">
        <v>40</v>
      </c>
      <c r="H547">
        <v>55028</v>
      </c>
      <c r="I547">
        <v>2678</v>
      </c>
      <c r="J547">
        <v>212</v>
      </c>
      <c r="K547">
        <v>15527</v>
      </c>
      <c r="L547">
        <v>31846</v>
      </c>
      <c r="M547">
        <v>4.87</v>
      </c>
      <c r="N547">
        <v>7.92</v>
      </c>
      <c r="O547">
        <v>105.1</v>
      </c>
    </row>
    <row r="548" spans="1:15" x14ac:dyDescent="0.3">
      <c r="A548">
        <v>547</v>
      </c>
      <c r="B548" t="s">
        <v>589</v>
      </c>
      <c r="C548" s="7">
        <v>45878</v>
      </c>
      <c r="D548" t="s">
        <v>42</v>
      </c>
      <c r="E548" t="s">
        <v>36</v>
      </c>
      <c r="F548" t="s">
        <v>48</v>
      </c>
      <c r="G548" t="s">
        <v>40</v>
      </c>
      <c r="H548">
        <v>2090</v>
      </c>
      <c r="I548">
        <v>271</v>
      </c>
      <c r="J548">
        <v>65</v>
      </c>
      <c r="K548">
        <v>37896</v>
      </c>
      <c r="L548">
        <v>55516</v>
      </c>
      <c r="M548">
        <v>12.97</v>
      </c>
      <c r="N548">
        <v>23.99</v>
      </c>
      <c r="O548">
        <v>46.49</v>
      </c>
    </row>
    <row r="549" spans="1:15" x14ac:dyDescent="0.3">
      <c r="A549">
        <v>548</v>
      </c>
      <c r="B549" t="s">
        <v>590</v>
      </c>
      <c r="C549" s="7">
        <v>45785</v>
      </c>
      <c r="D549" t="s">
        <v>39</v>
      </c>
      <c r="E549" t="s">
        <v>50</v>
      </c>
      <c r="F549" t="s">
        <v>27</v>
      </c>
      <c r="G549" t="s">
        <v>20</v>
      </c>
      <c r="H549">
        <v>49974</v>
      </c>
      <c r="I549">
        <v>2043</v>
      </c>
      <c r="J549">
        <v>250</v>
      </c>
      <c r="K549">
        <v>44167</v>
      </c>
      <c r="L549">
        <v>294300</v>
      </c>
      <c r="M549">
        <v>4.09</v>
      </c>
      <c r="N549">
        <v>12.24</v>
      </c>
      <c r="O549">
        <v>566.33000000000004</v>
      </c>
    </row>
    <row r="550" spans="1:15" x14ac:dyDescent="0.3">
      <c r="A550">
        <v>549</v>
      </c>
      <c r="B550" t="s">
        <v>591</v>
      </c>
      <c r="C550" s="7">
        <v>45971</v>
      </c>
      <c r="D550" t="s">
        <v>17</v>
      </c>
      <c r="E550" t="s">
        <v>33</v>
      </c>
      <c r="F550" t="s">
        <v>58</v>
      </c>
      <c r="G550" t="s">
        <v>40</v>
      </c>
      <c r="H550">
        <v>35469</v>
      </c>
      <c r="I550">
        <v>1002</v>
      </c>
      <c r="J550">
        <v>128</v>
      </c>
      <c r="K550">
        <v>31453</v>
      </c>
      <c r="L550">
        <v>174596</v>
      </c>
      <c r="M550">
        <v>2.83</v>
      </c>
      <c r="N550">
        <v>12.77</v>
      </c>
      <c r="O550">
        <v>455.09</v>
      </c>
    </row>
    <row r="551" spans="1:15" x14ac:dyDescent="0.3">
      <c r="A551">
        <v>550</v>
      </c>
      <c r="B551" t="s">
        <v>592</v>
      </c>
      <c r="C551" s="7">
        <v>45751</v>
      </c>
      <c r="D551" t="s">
        <v>39</v>
      </c>
      <c r="E551" t="s">
        <v>33</v>
      </c>
      <c r="F551" t="s">
        <v>37</v>
      </c>
      <c r="G551" t="s">
        <v>40</v>
      </c>
      <c r="H551">
        <v>98376</v>
      </c>
      <c r="I551">
        <v>9698</v>
      </c>
      <c r="J551">
        <v>1294</v>
      </c>
      <c r="K551">
        <v>20939</v>
      </c>
      <c r="L551">
        <v>2789453</v>
      </c>
      <c r="M551">
        <v>9.86</v>
      </c>
      <c r="N551">
        <v>13.34</v>
      </c>
      <c r="O551">
        <v>13221.97</v>
      </c>
    </row>
    <row r="552" spans="1:15" x14ac:dyDescent="0.3">
      <c r="A552">
        <v>551</v>
      </c>
      <c r="B552" t="s">
        <v>593</v>
      </c>
      <c r="C552" s="7">
        <v>45822</v>
      </c>
      <c r="D552" t="s">
        <v>25</v>
      </c>
      <c r="E552" t="s">
        <v>26</v>
      </c>
      <c r="F552" t="s">
        <v>48</v>
      </c>
      <c r="G552" t="s">
        <v>40</v>
      </c>
      <c r="H552">
        <v>60682</v>
      </c>
      <c r="I552">
        <v>8024</v>
      </c>
      <c r="J552">
        <v>717</v>
      </c>
      <c r="K552">
        <v>35173</v>
      </c>
      <c r="L552">
        <v>936539</v>
      </c>
      <c r="M552">
        <v>13.22</v>
      </c>
      <c r="N552">
        <v>8.94</v>
      </c>
      <c r="O552">
        <v>2562.63</v>
      </c>
    </row>
    <row r="553" spans="1:15" x14ac:dyDescent="0.3">
      <c r="A553">
        <v>552</v>
      </c>
      <c r="B553" t="s">
        <v>594</v>
      </c>
      <c r="C553" s="7">
        <v>45882</v>
      </c>
      <c r="D553" t="s">
        <v>17</v>
      </c>
      <c r="E553" t="s">
        <v>23</v>
      </c>
      <c r="F553" t="s">
        <v>45</v>
      </c>
      <c r="G553" t="s">
        <v>20</v>
      </c>
      <c r="H553">
        <v>3900</v>
      </c>
      <c r="I553">
        <v>229</v>
      </c>
      <c r="J553">
        <v>10</v>
      </c>
      <c r="K553">
        <v>14465</v>
      </c>
      <c r="L553">
        <v>4438</v>
      </c>
      <c r="M553">
        <v>5.87</v>
      </c>
      <c r="N553">
        <v>4.37</v>
      </c>
      <c r="O553">
        <v>-69.319999999999993</v>
      </c>
    </row>
    <row r="554" spans="1:15" x14ac:dyDescent="0.3">
      <c r="A554">
        <v>553</v>
      </c>
      <c r="B554" t="s">
        <v>595</v>
      </c>
      <c r="C554" s="7">
        <v>45913</v>
      </c>
      <c r="D554" t="s">
        <v>42</v>
      </c>
      <c r="E554" t="s">
        <v>62</v>
      </c>
      <c r="F554" t="s">
        <v>48</v>
      </c>
      <c r="G554" t="s">
        <v>28</v>
      </c>
      <c r="H554">
        <v>20750</v>
      </c>
      <c r="I554">
        <v>267</v>
      </c>
      <c r="J554">
        <v>36</v>
      </c>
      <c r="K554">
        <v>11251</v>
      </c>
      <c r="L554">
        <v>40953</v>
      </c>
      <c r="M554">
        <v>1.29</v>
      </c>
      <c r="N554">
        <v>13.48</v>
      </c>
      <c r="O554">
        <v>264</v>
      </c>
    </row>
    <row r="555" spans="1:15" x14ac:dyDescent="0.3">
      <c r="A555">
        <v>554</v>
      </c>
      <c r="B555" t="s">
        <v>596</v>
      </c>
      <c r="C555" s="7">
        <v>45694</v>
      </c>
      <c r="D555" t="s">
        <v>22</v>
      </c>
      <c r="E555" t="s">
        <v>62</v>
      </c>
      <c r="F555" t="s">
        <v>78</v>
      </c>
      <c r="G555" t="s">
        <v>20</v>
      </c>
      <c r="H555">
        <v>11515</v>
      </c>
      <c r="I555">
        <v>1652</v>
      </c>
      <c r="J555">
        <v>107</v>
      </c>
      <c r="K555">
        <v>3274</v>
      </c>
      <c r="L555">
        <v>211088</v>
      </c>
      <c r="M555">
        <v>14.35</v>
      </c>
      <c r="N555">
        <v>6.48</v>
      </c>
      <c r="O555">
        <v>6347.6</v>
      </c>
    </row>
    <row r="556" spans="1:15" x14ac:dyDescent="0.3">
      <c r="A556">
        <v>555</v>
      </c>
      <c r="B556" t="s">
        <v>597</v>
      </c>
      <c r="C556" s="7">
        <v>45785</v>
      </c>
      <c r="D556" t="s">
        <v>30</v>
      </c>
      <c r="E556" t="s">
        <v>62</v>
      </c>
      <c r="F556" t="s">
        <v>45</v>
      </c>
      <c r="G556" t="s">
        <v>40</v>
      </c>
      <c r="H556">
        <v>33778</v>
      </c>
      <c r="I556">
        <v>3462</v>
      </c>
      <c r="J556">
        <v>81</v>
      </c>
      <c r="K556">
        <v>6537</v>
      </c>
      <c r="L556">
        <v>158367</v>
      </c>
      <c r="M556">
        <v>10.25</v>
      </c>
      <c r="N556">
        <v>2.34</v>
      </c>
      <c r="O556">
        <v>2322.58</v>
      </c>
    </row>
    <row r="557" spans="1:15" x14ac:dyDescent="0.3">
      <c r="A557">
        <v>556</v>
      </c>
      <c r="B557" t="s">
        <v>598</v>
      </c>
      <c r="C557" s="7">
        <v>45998</v>
      </c>
      <c r="D557" t="s">
        <v>39</v>
      </c>
      <c r="E557" t="s">
        <v>62</v>
      </c>
      <c r="F557" t="s">
        <v>27</v>
      </c>
      <c r="G557" t="s">
        <v>40</v>
      </c>
      <c r="H557">
        <v>5392</v>
      </c>
      <c r="I557">
        <v>256</v>
      </c>
      <c r="J557">
        <v>34</v>
      </c>
      <c r="K557">
        <v>36898</v>
      </c>
      <c r="L557">
        <v>12607</v>
      </c>
      <c r="M557">
        <v>4.75</v>
      </c>
      <c r="N557">
        <v>13.28</v>
      </c>
      <c r="O557">
        <v>-65.83</v>
      </c>
    </row>
    <row r="558" spans="1:15" x14ac:dyDescent="0.3">
      <c r="A558">
        <v>557</v>
      </c>
      <c r="B558" t="s">
        <v>599</v>
      </c>
      <c r="C558" s="7">
        <v>45939</v>
      </c>
      <c r="D558" t="s">
        <v>22</v>
      </c>
      <c r="E558" t="s">
        <v>18</v>
      </c>
      <c r="F558" t="s">
        <v>58</v>
      </c>
      <c r="G558" t="s">
        <v>28</v>
      </c>
      <c r="H558">
        <v>41908</v>
      </c>
      <c r="I558">
        <v>3065</v>
      </c>
      <c r="J558">
        <v>223</v>
      </c>
      <c r="K558">
        <v>31644</v>
      </c>
      <c r="L558">
        <v>55558</v>
      </c>
      <c r="M558">
        <v>7.31</v>
      </c>
      <c r="N558">
        <v>7.28</v>
      </c>
      <c r="O558">
        <v>75.569999999999993</v>
      </c>
    </row>
    <row r="559" spans="1:15" x14ac:dyDescent="0.3">
      <c r="A559">
        <v>558</v>
      </c>
      <c r="B559" t="s">
        <v>600</v>
      </c>
      <c r="C559" s="7">
        <v>45999</v>
      </c>
      <c r="D559" t="s">
        <v>39</v>
      </c>
      <c r="E559" t="s">
        <v>18</v>
      </c>
      <c r="F559" t="s">
        <v>45</v>
      </c>
      <c r="G559" t="s">
        <v>40</v>
      </c>
      <c r="H559">
        <v>84692</v>
      </c>
      <c r="I559">
        <v>5741</v>
      </c>
      <c r="J559">
        <v>520</v>
      </c>
      <c r="K559">
        <v>18341</v>
      </c>
      <c r="L559">
        <v>141651</v>
      </c>
      <c r="M559">
        <v>6.78</v>
      </c>
      <c r="N559">
        <v>9.06</v>
      </c>
      <c r="O559">
        <v>672.31</v>
      </c>
    </row>
    <row r="560" spans="1:15" x14ac:dyDescent="0.3">
      <c r="A560">
        <v>559</v>
      </c>
      <c r="B560" t="s">
        <v>601</v>
      </c>
      <c r="C560" s="7">
        <v>45719</v>
      </c>
      <c r="D560" t="s">
        <v>30</v>
      </c>
      <c r="E560" t="s">
        <v>36</v>
      </c>
      <c r="F560" t="s">
        <v>48</v>
      </c>
      <c r="G560" t="s">
        <v>20</v>
      </c>
      <c r="H560">
        <v>57906</v>
      </c>
      <c r="I560">
        <v>3237</v>
      </c>
      <c r="J560">
        <v>79</v>
      </c>
      <c r="K560">
        <v>8784</v>
      </c>
      <c r="L560">
        <v>63108</v>
      </c>
      <c r="M560">
        <v>5.59</v>
      </c>
      <c r="N560">
        <v>2.44</v>
      </c>
      <c r="O560">
        <v>618.41</v>
      </c>
    </row>
    <row r="561" spans="1:15" x14ac:dyDescent="0.3">
      <c r="A561">
        <v>560</v>
      </c>
      <c r="B561" t="s">
        <v>602</v>
      </c>
      <c r="C561" s="7">
        <v>45703</v>
      </c>
      <c r="D561" t="s">
        <v>39</v>
      </c>
      <c r="E561" t="s">
        <v>26</v>
      </c>
      <c r="F561" t="s">
        <v>56</v>
      </c>
      <c r="G561" t="s">
        <v>20</v>
      </c>
      <c r="H561">
        <v>77162</v>
      </c>
      <c r="I561">
        <v>8557</v>
      </c>
      <c r="J561">
        <v>1580</v>
      </c>
      <c r="K561">
        <v>30013</v>
      </c>
      <c r="L561">
        <v>1616003</v>
      </c>
      <c r="M561">
        <v>11.09</v>
      </c>
      <c r="N561">
        <v>18.46</v>
      </c>
      <c r="O561">
        <v>5284.43</v>
      </c>
    </row>
    <row r="562" spans="1:15" x14ac:dyDescent="0.3">
      <c r="A562">
        <v>561</v>
      </c>
      <c r="B562" t="s">
        <v>603</v>
      </c>
      <c r="C562" s="7">
        <v>45978</v>
      </c>
      <c r="D562" t="s">
        <v>25</v>
      </c>
      <c r="E562" t="s">
        <v>23</v>
      </c>
      <c r="F562" t="s">
        <v>31</v>
      </c>
      <c r="G562" t="s">
        <v>40</v>
      </c>
      <c r="H562">
        <v>90908</v>
      </c>
      <c r="I562">
        <v>11044</v>
      </c>
      <c r="J562">
        <v>1606</v>
      </c>
      <c r="K562">
        <v>46577</v>
      </c>
      <c r="L562">
        <v>4003576</v>
      </c>
      <c r="M562">
        <v>12.15</v>
      </c>
      <c r="N562">
        <v>14.54</v>
      </c>
      <c r="O562">
        <v>8495.61</v>
      </c>
    </row>
    <row r="563" spans="1:15" x14ac:dyDescent="0.3">
      <c r="A563">
        <v>562</v>
      </c>
      <c r="B563" t="s">
        <v>604</v>
      </c>
      <c r="C563" s="7">
        <v>45777</v>
      </c>
      <c r="D563" t="s">
        <v>42</v>
      </c>
      <c r="E563" t="s">
        <v>44</v>
      </c>
      <c r="F563" t="s">
        <v>56</v>
      </c>
      <c r="G563" t="s">
        <v>40</v>
      </c>
      <c r="H563">
        <v>21174</v>
      </c>
      <c r="I563">
        <v>3083</v>
      </c>
      <c r="J563">
        <v>610</v>
      </c>
      <c r="K563">
        <v>39678</v>
      </c>
      <c r="L563">
        <v>271874</v>
      </c>
      <c r="M563">
        <v>14.56</v>
      </c>
      <c r="N563">
        <v>19.79</v>
      </c>
      <c r="O563">
        <v>585.21</v>
      </c>
    </row>
    <row r="564" spans="1:15" x14ac:dyDescent="0.3">
      <c r="A564">
        <v>563</v>
      </c>
      <c r="B564" t="s">
        <v>605</v>
      </c>
      <c r="C564" s="7">
        <v>45678</v>
      </c>
      <c r="D564" t="s">
        <v>30</v>
      </c>
      <c r="E564" t="s">
        <v>62</v>
      </c>
      <c r="F564" t="s">
        <v>19</v>
      </c>
      <c r="G564" t="s">
        <v>28</v>
      </c>
      <c r="H564">
        <v>26292</v>
      </c>
      <c r="I564">
        <v>349</v>
      </c>
      <c r="J564">
        <v>54</v>
      </c>
      <c r="K564">
        <v>18229</v>
      </c>
      <c r="L564">
        <v>25198</v>
      </c>
      <c r="M564">
        <v>1.33</v>
      </c>
      <c r="N564">
        <v>15.47</v>
      </c>
      <c r="O564">
        <v>38.229999999999997</v>
      </c>
    </row>
    <row r="565" spans="1:15" x14ac:dyDescent="0.3">
      <c r="A565">
        <v>564</v>
      </c>
      <c r="B565" t="s">
        <v>606</v>
      </c>
      <c r="C565" s="7">
        <v>45823</v>
      </c>
      <c r="D565" t="s">
        <v>17</v>
      </c>
      <c r="E565" t="s">
        <v>62</v>
      </c>
      <c r="F565" t="s">
        <v>58</v>
      </c>
      <c r="G565" t="s">
        <v>40</v>
      </c>
      <c r="H565">
        <v>72137</v>
      </c>
      <c r="I565">
        <v>8750</v>
      </c>
      <c r="J565">
        <v>563</v>
      </c>
      <c r="K565">
        <v>28552</v>
      </c>
      <c r="L565">
        <v>803687</v>
      </c>
      <c r="M565">
        <v>12.13</v>
      </c>
      <c r="N565">
        <v>6.43</v>
      </c>
      <c r="O565">
        <v>2714.84</v>
      </c>
    </row>
    <row r="566" spans="1:15" x14ac:dyDescent="0.3">
      <c r="A566">
        <v>565</v>
      </c>
      <c r="B566" t="s">
        <v>607</v>
      </c>
      <c r="C566" s="7">
        <v>45792</v>
      </c>
      <c r="D566" t="s">
        <v>22</v>
      </c>
      <c r="E566" t="s">
        <v>44</v>
      </c>
      <c r="F566" t="s">
        <v>56</v>
      </c>
      <c r="G566" t="s">
        <v>20</v>
      </c>
      <c r="H566">
        <v>73682</v>
      </c>
      <c r="I566">
        <v>3363</v>
      </c>
      <c r="J566">
        <v>137</v>
      </c>
      <c r="K566">
        <v>26791</v>
      </c>
      <c r="L566">
        <v>165229</v>
      </c>
      <c r="M566">
        <v>4.5599999999999996</v>
      </c>
      <c r="N566">
        <v>4.07</v>
      </c>
      <c r="O566">
        <v>516.73</v>
      </c>
    </row>
    <row r="567" spans="1:15" x14ac:dyDescent="0.3">
      <c r="A567">
        <v>566</v>
      </c>
      <c r="B567" t="s">
        <v>608</v>
      </c>
      <c r="C567" s="7">
        <v>45975</v>
      </c>
      <c r="D567" t="s">
        <v>42</v>
      </c>
      <c r="E567" t="s">
        <v>36</v>
      </c>
      <c r="F567" t="s">
        <v>31</v>
      </c>
      <c r="G567" t="s">
        <v>40</v>
      </c>
      <c r="H567">
        <v>84627</v>
      </c>
      <c r="I567">
        <v>9135</v>
      </c>
      <c r="J567">
        <v>1734</v>
      </c>
      <c r="K567">
        <v>36816</v>
      </c>
      <c r="L567">
        <v>3857961</v>
      </c>
      <c r="M567">
        <v>10.79</v>
      </c>
      <c r="N567">
        <v>18.98</v>
      </c>
      <c r="O567">
        <v>10379.02</v>
      </c>
    </row>
    <row r="568" spans="1:15" x14ac:dyDescent="0.3">
      <c r="A568">
        <v>567</v>
      </c>
      <c r="B568" t="s">
        <v>609</v>
      </c>
      <c r="C568" s="7">
        <v>45940</v>
      </c>
      <c r="D568" t="s">
        <v>39</v>
      </c>
      <c r="E568" t="s">
        <v>33</v>
      </c>
      <c r="F568" t="s">
        <v>31</v>
      </c>
      <c r="G568" t="s">
        <v>28</v>
      </c>
      <c r="H568">
        <v>9302</v>
      </c>
      <c r="I568">
        <v>1196</v>
      </c>
      <c r="J568">
        <v>221</v>
      </c>
      <c r="K568">
        <v>9899</v>
      </c>
      <c r="L568">
        <v>387982</v>
      </c>
      <c r="M568">
        <v>12.86</v>
      </c>
      <c r="N568">
        <v>18.48</v>
      </c>
      <c r="O568">
        <v>3819.59</v>
      </c>
    </row>
    <row r="569" spans="1:15" x14ac:dyDescent="0.3">
      <c r="A569">
        <v>568</v>
      </c>
      <c r="B569" t="s">
        <v>610</v>
      </c>
      <c r="C569" s="7">
        <v>45680</v>
      </c>
      <c r="D569" t="s">
        <v>39</v>
      </c>
      <c r="E569" t="s">
        <v>26</v>
      </c>
      <c r="F569" t="s">
        <v>48</v>
      </c>
      <c r="G569" t="s">
        <v>20</v>
      </c>
      <c r="H569">
        <v>85004</v>
      </c>
      <c r="I569">
        <v>6126</v>
      </c>
      <c r="J569">
        <v>348</v>
      </c>
      <c r="K569">
        <v>5265</v>
      </c>
      <c r="L569">
        <v>591041</v>
      </c>
      <c r="M569">
        <v>7.21</v>
      </c>
      <c r="N569">
        <v>5.68</v>
      </c>
      <c r="O569">
        <v>11126.51</v>
      </c>
    </row>
    <row r="570" spans="1:15" x14ac:dyDescent="0.3">
      <c r="A570">
        <v>569</v>
      </c>
      <c r="B570" t="s">
        <v>611</v>
      </c>
      <c r="C570" s="7">
        <v>45856</v>
      </c>
      <c r="D570" t="s">
        <v>17</v>
      </c>
      <c r="E570" t="s">
        <v>62</v>
      </c>
      <c r="F570" t="s">
        <v>19</v>
      </c>
      <c r="G570" t="s">
        <v>40</v>
      </c>
      <c r="H570">
        <v>15031</v>
      </c>
      <c r="I570">
        <v>2138</v>
      </c>
      <c r="J570">
        <v>140</v>
      </c>
      <c r="K570">
        <v>5388</v>
      </c>
      <c r="L570">
        <v>208863</v>
      </c>
      <c r="M570">
        <v>14.22</v>
      </c>
      <c r="N570">
        <v>6.55</v>
      </c>
      <c r="O570">
        <v>3776.23</v>
      </c>
    </row>
    <row r="571" spans="1:15" x14ac:dyDescent="0.3">
      <c r="A571">
        <v>570</v>
      </c>
      <c r="B571" t="s">
        <v>612</v>
      </c>
      <c r="C571" s="7">
        <v>45694</v>
      </c>
      <c r="D571" t="s">
        <v>25</v>
      </c>
      <c r="E571" t="s">
        <v>36</v>
      </c>
      <c r="F571" t="s">
        <v>56</v>
      </c>
      <c r="G571" t="s">
        <v>20</v>
      </c>
      <c r="H571">
        <v>92922</v>
      </c>
      <c r="I571">
        <v>10600</v>
      </c>
      <c r="J571">
        <v>1260</v>
      </c>
      <c r="K571">
        <v>2930</v>
      </c>
      <c r="L571">
        <v>842560</v>
      </c>
      <c r="M571">
        <v>11.41</v>
      </c>
      <c r="N571">
        <v>11.89</v>
      </c>
      <c r="O571">
        <v>28658.87</v>
      </c>
    </row>
    <row r="572" spans="1:15" x14ac:dyDescent="0.3">
      <c r="A572">
        <v>571</v>
      </c>
      <c r="B572" t="s">
        <v>613</v>
      </c>
      <c r="C572" s="7">
        <v>45870</v>
      </c>
      <c r="D572" t="s">
        <v>42</v>
      </c>
      <c r="E572" t="s">
        <v>23</v>
      </c>
      <c r="F572" t="s">
        <v>34</v>
      </c>
      <c r="G572" t="s">
        <v>28</v>
      </c>
      <c r="H572">
        <v>62349</v>
      </c>
      <c r="I572">
        <v>1617</v>
      </c>
      <c r="J572">
        <v>216</v>
      </c>
      <c r="K572">
        <v>28122</v>
      </c>
      <c r="L572">
        <v>508653</v>
      </c>
      <c r="M572">
        <v>2.59</v>
      </c>
      <c r="N572">
        <v>13.36</v>
      </c>
      <c r="O572">
        <v>1708.74</v>
      </c>
    </row>
    <row r="573" spans="1:15" x14ac:dyDescent="0.3">
      <c r="A573">
        <v>572</v>
      </c>
      <c r="B573" t="s">
        <v>614</v>
      </c>
      <c r="C573" s="7">
        <v>45768</v>
      </c>
      <c r="D573" t="s">
        <v>22</v>
      </c>
      <c r="E573" t="s">
        <v>18</v>
      </c>
      <c r="F573" t="s">
        <v>37</v>
      </c>
      <c r="G573" t="s">
        <v>40</v>
      </c>
      <c r="H573">
        <v>70339</v>
      </c>
      <c r="I573">
        <v>1369</v>
      </c>
      <c r="J573">
        <v>63</v>
      </c>
      <c r="K573">
        <v>41806</v>
      </c>
      <c r="L573">
        <v>20988</v>
      </c>
      <c r="M573">
        <v>1.95</v>
      </c>
      <c r="N573">
        <v>4.5999999999999996</v>
      </c>
      <c r="O573">
        <v>-49.8</v>
      </c>
    </row>
    <row r="574" spans="1:15" x14ac:dyDescent="0.3">
      <c r="A574">
        <v>573</v>
      </c>
      <c r="B574" t="s">
        <v>615</v>
      </c>
      <c r="C574" s="7">
        <v>45785</v>
      </c>
      <c r="D574" t="s">
        <v>22</v>
      </c>
      <c r="E574" t="s">
        <v>26</v>
      </c>
      <c r="F574" t="s">
        <v>19</v>
      </c>
      <c r="G574" t="s">
        <v>40</v>
      </c>
      <c r="H574">
        <v>31279</v>
      </c>
      <c r="I574">
        <v>4667</v>
      </c>
      <c r="J574">
        <v>882</v>
      </c>
      <c r="K574">
        <v>9878</v>
      </c>
      <c r="L574">
        <v>1222938</v>
      </c>
      <c r="M574">
        <v>14.92</v>
      </c>
      <c r="N574">
        <v>18.899999999999999</v>
      </c>
      <c r="O574">
        <v>12280.06</v>
      </c>
    </row>
    <row r="575" spans="1:15" x14ac:dyDescent="0.3">
      <c r="A575">
        <v>574</v>
      </c>
      <c r="B575" t="s">
        <v>616</v>
      </c>
      <c r="C575" s="7">
        <v>45841</v>
      </c>
      <c r="D575" t="s">
        <v>17</v>
      </c>
      <c r="E575" t="s">
        <v>62</v>
      </c>
      <c r="F575" t="s">
        <v>27</v>
      </c>
      <c r="G575" t="s">
        <v>20</v>
      </c>
      <c r="H575">
        <v>74156</v>
      </c>
      <c r="I575">
        <v>7543</v>
      </c>
      <c r="J575">
        <v>1678</v>
      </c>
      <c r="K575">
        <v>5723</v>
      </c>
      <c r="L575">
        <v>2769987</v>
      </c>
      <c r="M575">
        <v>10.17</v>
      </c>
      <c r="N575">
        <v>22.25</v>
      </c>
      <c r="O575">
        <v>48301.39</v>
      </c>
    </row>
    <row r="576" spans="1:15" x14ac:dyDescent="0.3">
      <c r="A576">
        <v>575</v>
      </c>
      <c r="B576" t="s">
        <v>617</v>
      </c>
      <c r="C576" s="7">
        <v>45738</v>
      </c>
      <c r="D576" t="s">
        <v>22</v>
      </c>
      <c r="E576" t="s">
        <v>62</v>
      </c>
      <c r="F576" t="s">
        <v>31</v>
      </c>
      <c r="G576" t="s">
        <v>28</v>
      </c>
      <c r="H576">
        <v>22864</v>
      </c>
      <c r="I576">
        <v>966</v>
      </c>
      <c r="J576">
        <v>159</v>
      </c>
      <c r="K576">
        <v>20377</v>
      </c>
      <c r="L576">
        <v>149962</v>
      </c>
      <c r="M576">
        <v>4.22</v>
      </c>
      <c r="N576">
        <v>16.46</v>
      </c>
      <c r="O576">
        <v>635.92999999999995</v>
      </c>
    </row>
    <row r="577" spans="1:15" x14ac:dyDescent="0.3">
      <c r="A577">
        <v>576</v>
      </c>
      <c r="B577" t="s">
        <v>618</v>
      </c>
      <c r="C577" s="7">
        <v>45823</v>
      </c>
      <c r="D577" t="s">
        <v>22</v>
      </c>
      <c r="E577" t="s">
        <v>36</v>
      </c>
      <c r="F577" t="s">
        <v>34</v>
      </c>
      <c r="G577" t="s">
        <v>40</v>
      </c>
      <c r="H577">
        <v>73100</v>
      </c>
      <c r="I577">
        <v>6050</v>
      </c>
      <c r="J577">
        <v>882</v>
      </c>
      <c r="K577">
        <v>20911</v>
      </c>
      <c r="L577">
        <v>1444818</v>
      </c>
      <c r="M577">
        <v>8.2799999999999994</v>
      </c>
      <c r="N577">
        <v>14.58</v>
      </c>
      <c r="O577">
        <v>6809.37</v>
      </c>
    </row>
    <row r="578" spans="1:15" x14ac:dyDescent="0.3">
      <c r="A578">
        <v>577</v>
      </c>
      <c r="B578" t="s">
        <v>619</v>
      </c>
      <c r="C578" s="7">
        <v>45842</v>
      </c>
      <c r="D578" t="s">
        <v>30</v>
      </c>
      <c r="E578" t="s">
        <v>62</v>
      </c>
      <c r="F578" t="s">
        <v>27</v>
      </c>
      <c r="G578" t="s">
        <v>20</v>
      </c>
      <c r="H578">
        <v>29039</v>
      </c>
      <c r="I578">
        <v>1826</v>
      </c>
      <c r="J578">
        <v>428</v>
      </c>
      <c r="K578">
        <v>27737</v>
      </c>
      <c r="L578">
        <v>813097</v>
      </c>
      <c r="M578">
        <v>6.29</v>
      </c>
      <c r="N578">
        <v>23.44</v>
      </c>
      <c r="O578">
        <v>2831.47</v>
      </c>
    </row>
    <row r="579" spans="1:15" x14ac:dyDescent="0.3">
      <c r="A579">
        <v>578</v>
      </c>
      <c r="B579" t="s">
        <v>620</v>
      </c>
      <c r="C579" s="7">
        <v>45812</v>
      </c>
      <c r="D579" t="s">
        <v>25</v>
      </c>
      <c r="E579" t="s">
        <v>33</v>
      </c>
      <c r="F579" t="s">
        <v>45</v>
      </c>
      <c r="G579" t="s">
        <v>20</v>
      </c>
      <c r="H579">
        <v>96199</v>
      </c>
      <c r="I579">
        <v>1528</v>
      </c>
      <c r="J579">
        <v>175</v>
      </c>
      <c r="K579">
        <v>29990</v>
      </c>
      <c r="L579">
        <v>239117</v>
      </c>
      <c r="M579">
        <v>1.59</v>
      </c>
      <c r="N579">
        <v>11.45</v>
      </c>
      <c r="O579">
        <v>697.32</v>
      </c>
    </row>
    <row r="580" spans="1:15" x14ac:dyDescent="0.3">
      <c r="A580">
        <v>579</v>
      </c>
      <c r="B580" t="s">
        <v>621</v>
      </c>
      <c r="C580" s="7">
        <v>45950</v>
      </c>
      <c r="D580" t="s">
        <v>22</v>
      </c>
      <c r="E580" t="s">
        <v>26</v>
      </c>
      <c r="F580" t="s">
        <v>37</v>
      </c>
      <c r="G580" t="s">
        <v>20</v>
      </c>
      <c r="H580">
        <v>42275</v>
      </c>
      <c r="I580">
        <v>599</v>
      </c>
      <c r="J580">
        <v>81</v>
      </c>
      <c r="K580">
        <v>45996</v>
      </c>
      <c r="L580">
        <v>109471</v>
      </c>
      <c r="M580">
        <v>1.42</v>
      </c>
      <c r="N580">
        <v>13.52</v>
      </c>
      <c r="O580">
        <v>138</v>
      </c>
    </row>
    <row r="581" spans="1:15" x14ac:dyDescent="0.3">
      <c r="A581">
        <v>580</v>
      </c>
      <c r="B581" t="s">
        <v>622</v>
      </c>
      <c r="C581" s="7">
        <v>45956</v>
      </c>
      <c r="D581" t="s">
        <v>39</v>
      </c>
      <c r="E581" t="s">
        <v>36</v>
      </c>
      <c r="F581" t="s">
        <v>58</v>
      </c>
      <c r="G581" t="s">
        <v>28</v>
      </c>
      <c r="H581">
        <v>61341</v>
      </c>
      <c r="I581">
        <v>6440</v>
      </c>
      <c r="J581">
        <v>447</v>
      </c>
      <c r="K581">
        <v>7351</v>
      </c>
      <c r="L581">
        <v>452652</v>
      </c>
      <c r="M581">
        <v>10.5</v>
      </c>
      <c r="N581">
        <v>6.94</v>
      </c>
      <c r="O581">
        <v>6057.52</v>
      </c>
    </row>
    <row r="582" spans="1:15" x14ac:dyDescent="0.3">
      <c r="A582">
        <v>581</v>
      </c>
      <c r="B582" t="s">
        <v>623</v>
      </c>
      <c r="C582" s="7">
        <v>45697</v>
      </c>
      <c r="D582" t="s">
        <v>17</v>
      </c>
      <c r="E582" t="s">
        <v>44</v>
      </c>
      <c r="F582" t="s">
        <v>56</v>
      </c>
      <c r="G582" t="s">
        <v>20</v>
      </c>
      <c r="H582">
        <v>13046</v>
      </c>
      <c r="I582">
        <v>1298</v>
      </c>
      <c r="J582">
        <v>229</v>
      </c>
      <c r="K582">
        <v>28669</v>
      </c>
      <c r="L582">
        <v>151364</v>
      </c>
      <c r="M582">
        <v>9.9499999999999993</v>
      </c>
      <c r="N582">
        <v>17.64</v>
      </c>
      <c r="O582">
        <v>427.98</v>
      </c>
    </row>
    <row r="583" spans="1:15" x14ac:dyDescent="0.3">
      <c r="A583">
        <v>582</v>
      </c>
      <c r="B583" t="s">
        <v>624</v>
      </c>
      <c r="C583" s="7">
        <v>45953</v>
      </c>
      <c r="D583" t="s">
        <v>30</v>
      </c>
      <c r="E583" t="s">
        <v>18</v>
      </c>
      <c r="F583" t="s">
        <v>48</v>
      </c>
      <c r="G583" t="s">
        <v>28</v>
      </c>
      <c r="H583">
        <v>64999</v>
      </c>
      <c r="I583">
        <v>2211</v>
      </c>
      <c r="J583">
        <v>348</v>
      </c>
      <c r="K583">
        <v>32292</v>
      </c>
      <c r="L583">
        <v>82762</v>
      </c>
      <c r="M583">
        <v>3.4</v>
      </c>
      <c r="N583">
        <v>15.74</v>
      </c>
      <c r="O583">
        <v>156.30000000000001</v>
      </c>
    </row>
    <row r="584" spans="1:15" x14ac:dyDescent="0.3">
      <c r="A584">
        <v>583</v>
      </c>
      <c r="B584" t="s">
        <v>625</v>
      </c>
      <c r="C584" s="7">
        <v>45774</v>
      </c>
      <c r="D584" t="s">
        <v>17</v>
      </c>
      <c r="E584" t="s">
        <v>23</v>
      </c>
      <c r="F584" t="s">
        <v>27</v>
      </c>
      <c r="G584" t="s">
        <v>20</v>
      </c>
      <c r="H584">
        <v>46603</v>
      </c>
      <c r="I584">
        <v>4023</v>
      </c>
      <c r="J584">
        <v>506</v>
      </c>
      <c r="K584">
        <v>46547</v>
      </c>
      <c r="L584">
        <v>219235</v>
      </c>
      <c r="M584">
        <v>8.6300000000000008</v>
      </c>
      <c r="N584">
        <v>12.58</v>
      </c>
      <c r="O584">
        <v>370.99</v>
      </c>
    </row>
    <row r="585" spans="1:15" x14ac:dyDescent="0.3">
      <c r="A585">
        <v>584</v>
      </c>
      <c r="B585" t="s">
        <v>626</v>
      </c>
      <c r="C585" s="7">
        <v>45825</v>
      </c>
      <c r="D585" t="s">
        <v>22</v>
      </c>
      <c r="E585" t="s">
        <v>36</v>
      </c>
      <c r="F585" t="s">
        <v>78</v>
      </c>
      <c r="G585" t="s">
        <v>20</v>
      </c>
      <c r="H585">
        <v>40948</v>
      </c>
      <c r="I585">
        <v>4704</v>
      </c>
      <c r="J585">
        <v>178</v>
      </c>
      <c r="K585">
        <v>16306</v>
      </c>
      <c r="L585">
        <v>263003</v>
      </c>
      <c r="M585">
        <v>11.49</v>
      </c>
      <c r="N585">
        <v>3.78</v>
      </c>
      <c r="O585">
        <v>1512.91</v>
      </c>
    </row>
    <row r="586" spans="1:15" x14ac:dyDescent="0.3">
      <c r="A586">
        <v>585</v>
      </c>
      <c r="B586" t="s">
        <v>627</v>
      </c>
      <c r="C586" s="7">
        <v>45952</v>
      </c>
      <c r="D586" t="s">
        <v>22</v>
      </c>
      <c r="E586" t="s">
        <v>18</v>
      </c>
      <c r="F586" t="s">
        <v>45</v>
      </c>
      <c r="G586" t="s">
        <v>28</v>
      </c>
      <c r="H586">
        <v>89294</v>
      </c>
      <c r="I586">
        <v>12878</v>
      </c>
      <c r="J586">
        <v>1866</v>
      </c>
      <c r="K586">
        <v>48566</v>
      </c>
      <c r="L586">
        <v>3581180</v>
      </c>
      <c r="M586">
        <v>14.42</v>
      </c>
      <c r="N586">
        <v>14.49</v>
      </c>
      <c r="O586">
        <v>7273.77</v>
      </c>
    </row>
    <row r="587" spans="1:15" x14ac:dyDescent="0.3">
      <c r="A587">
        <v>586</v>
      </c>
      <c r="B587" t="s">
        <v>628</v>
      </c>
      <c r="C587" s="7">
        <v>45950</v>
      </c>
      <c r="D587" t="s">
        <v>17</v>
      </c>
      <c r="E587" t="s">
        <v>23</v>
      </c>
      <c r="F587" t="s">
        <v>19</v>
      </c>
      <c r="G587" t="s">
        <v>28</v>
      </c>
      <c r="H587">
        <v>38982</v>
      </c>
      <c r="I587">
        <v>3619</v>
      </c>
      <c r="J587">
        <v>223</v>
      </c>
      <c r="K587">
        <v>7043</v>
      </c>
      <c r="L587">
        <v>76708</v>
      </c>
      <c r="M587">
        <v>9.2799999999999994</v>
      </c>
      <c r="N587">
        <v>6.16</v>
      </c>
      <c r="O587">
        <v>989.08</v>
      </c>
    </row>
    <row r="588" spans="1:15" x14ac:dyDescent="0.3">
      <c r="A588">
        <v>587</v>
      </c>
      <c r="B588" t="s">
        <v>629</v>
      </c>
      <c r="C588" s="7">
        <v>45724</v>
      </c>
      <c r="D588" t="s">
        <v>39</v>
      </c>
      <c r="E588" t="s">
        <v>62</v>
      </c>
      <c r="F588" t="s">
        <v>19</v>
      </c>
      <c r="G588" t="s">
        <v>20</v>
      </c>
      <c r="H588">
        <v>35413</v>
      </c>
      <c r="I588">
        <v>1050</v>
      </c>
      <c r="J588">
        <v>123</v>
      </c>
      <c r="K588">
        <v>25340</v>
      </c>
      <c r="L588">
        <v>242124</v>
      </c>
      <c r="M588">
        <v>2.97</v>
      </c>
      <c r="N588">
        <v>11.71</v>
      </c>
      <c r="O588">
        <v>855.49</v>
      </c>
    </row>
    <row r="589" spans="1:15" x14ac:dyDescent="0.3">
      <c r="A589">
        <v>588</v>
      </c>
      <c r="B589" t="s">
        <v>630</v>
      </c>
      <c r="C589" s="7">
        <v>45926</v>
      </c>
      <c r="D589" t="s">
        <v>39</v>
      </c>
      <c r="E589" t="s">
        <v>36</v>
      </c>
      <c r="F589" t="s">
        <v>37</v>
      </c>
      <c r="G589" t="s">
        <v>28</v>
      </c>
      <c r="H589">
        <v>64944</v>
      </c>
      <c r="I589">
        <v>7125</v>
      </c>
      <c r="J589">
        <v>1477</v>
      </c>
      <c r="K589">
        <v>28781</v>
      </c>
      <c r="L589">
        <v>2169335</v>
      </c>
      <c r="M589">
        <v>10.97</v>
      </c>
      <c r="N589">
        <v>20.73</v>
      </c>
      <c r="O589">
        <v>7437.42</v>
      </c>
    </row>
    <row r="590" spans="1:15" x14ac:dyDescent="0.3">
      <c r="A590">
        <v>589</v>
      </c>
      <c r="B590" t="s">
        <v>631</v>
      </c>
      <c r="C590" s="7">
        <v>46001</v>
      </c>
      <c r="D590" t="s">
        <v>30</v>
      </c>
      <c r="E590" t="s">
        <v>50</v>
      </c>
      <c r="F590" t="s">
        <v>31</v>
      </c>
      <c r="G590" t="s">
        <v>28</v>
      </c>
      <c r="H590">
        <v>57369</v>
      </c>
      <c r="I590">
        <v>3222</v>
      </c>
      <c r="J590">
        <v>765</v>
      </c>
      <c r="K590">
        <v>46245</v>
      </c>
      <c r="L590">
        <v>275819</v>
      </c>
      <c r="M590">
        <v>5.62</v>
      </c>
      <c r="N590">
        <v>23.74</v>
      </c>
      <c r="O590">
        <v>496.43</v>
      </c>
    </row>
    <row r="591" spans="1:15" x14ac:dyDescent="0.3">
      <c r="A591">
        <v>590</v>
      </c>
      <c r="B591" t="s">
        <v>632</v>
      </c>
      <c r="C591" s="7">
        <v>45814</v>
      </c>
      <c r="D591" t="s">
        <v>39</v>
      </c>
      <c r="E591" t="s">
        <v>44</v>
      </c>
      <c r="F591" t="s">
        <v>34</v>
      </c>
      <c r="G591" t="s">
        <v>28</v>
      </c>
      <c r="H591">
        <v>25967</v>
      </c>
      <c r="I591">
        <v>1572</v>
      </c>
      <c r="J591">
        <v>207</v>
      </c>
      <c r="K591">
        <v>29897</v>
      </c>
      <c r="L591">
        <v>42825</v>
      </c>
      <c r="M591">
        <v>6.05</v>
      </c>
      <c r="N591">
        <v>13.17</v>
      </c>
      <c r="O591">
        <v>43.24</v>
      </c>
    </row>
    <row r="592" spans="1:15" x14ac:dyDescent="0.3">
      <c r="A592">
        <v>591</v>
      </c>
      <c r="B592" t="s">
        <v>633</v>
      </c>
      <c r="C592" s="7">
        <v>45760</v>
      </c>
      <c r="D592" t="s">
        <v>17</v>
      </c>
      <c r="E592" t="s">
        <v>44</v>
      </c>
      <c r="F592" t="s">
        <v>78</v>
      </c>
      <c r="G592" t="s">
        <v>40</v>
      </c>
      <c r="H592">
        <v>82681</v>
      </c>
      <c r="I592">
        <v>3215</v>
      </c>
      <c r="J592">
        <v>515</v>
      </c>
      <c r="K592">
        <v>2721</v>
      </c>
      <c r="L592">
        <v>1067443</v>
      </c>
      <c r="M592">
        <v>3.89</v>
      </c>
      <c r="N592">
        <v>16.02</v>
      </c>
      <c r="O592">
        <v>39123.449999999997</v>
      </c>
    </row>
    <row r="593" spans="1:15" x14ac:dyDescent="0.3">
      <c r="A593">
        <v>592</v>
      </c>
      <c r="B593" t="s">
        <v>634</v>
      </c>
      <c r="C593" s="7">
        <v>45733</v>
      </c>
      <c r="D593" t="s">
        <v>42</v>
      </c>
      <c r="E593" t="s">
        <v>23</v>
      </c>
      <c r="F593" t="s">
        <v>31</v>
      </c>
      <c r="G593" t="s">
        <v>40</v>
      </c>
      <c r="H593">
        <v>12247</v>
      </c>
      <c r="I593">
        <v>352</v>
      </c>
      <c r="J593">
        <v>13</v>
      </c>
      <c r="K593">
        <v>12531</v>
      </c>
      <c r="L593">
        <v>20922</v>
      </c>
      <c r="M593">
        <v>2.87</v>
      </c>
      <c r="N593">
        <v>3.69</v>
      </c>
      <c r="O593">
        <v>66.959999999999994</v>
      </c>
    </row>
    <row r="594" spans="1:15" x14ac:dyDescent="0.3">
      <c r="A594">
        <v>593</v>
      </c>
      <c r="B594" t="s">
        <v>635</v>
      </c>
      <c r="C594" s="7">
        <v>45933</v>
      </c>
      <c r="D594" t="s">
        <v>39</v>
      </c>
      <c r="E594" t="s">
        <v>36</v>
      </c>
      <c r="F594" t="s">
        <v>19</v>
      </c>
      <c r="G594" t="s">
        <v>40</v>
      </c>
      <c r="H594">
        <v>15585</v>
      </c>
      <c r="I594">
        <v>1404</v>
      </c>
      <c r="J594">
        <v>258</v>
      </c>
      <c r="K594">
        <v>23824</v>
      </c>
      <c r="L594">
        <v>239917</v>
      </c>
      <c r="M594">
        <v>9.01</v>
      </c>
      <c r="N594">
        <v>18.38</v>
      </c>
      <c r="O594">
        <v>907.04</v>
      </c>
    </row>
    <row r="595" spans="1:15" x14ac:dyDescent="0.3">
      <c r="A595">
        <v>594</v>
      </c>
      <c r="B595" t="s">
        <v>636</v>
      </c>
      <c r="C595" s="7">
        <v>45730</v>
      </c>
      <c r="D595" t="s">
        <v>17</v>
      </c>
      <c r="E595" t="s">
        <v>23</v>
      </c>
      <c r="F595" t="s">
        <v>27</v>
      </c>
      <c r="G595" t="s">
        <v>40</v>
      </c>
      <c r="H595">
        <v>99350</v>
      </c>
      <c r="I595">
        <v>5230</v>
      </c>
      <c r="J595">
        <v>1227</v>
      </c>
      <c r="K595">
        <v>24410</v>
      </c>
      <c r="L595">
        <v>2288748</v>
      </c>
      <c r="M595">
        <v>5.26</v>
      </c>
      <c r="N595">
        <v>23.46</v>
      </c>
      <c r="O595">
        <v>9276.35</v>
      </c>
    </row>
    <row r="596" spans="1:15" x14ac:dyDescent="0.3">
      <c r="A596">
        <v>595</v>
      </c>
      <c r="B596" t="s">
        <v>637</v>
      </c>
      <c r="C596" s="7">
        <v>45760</v>
      </c>
      <c r="D596" t="s">
        <v>17</v>
      </c>
      <c r="E596" t="s">
        <v>33</v>
      </c>
      <c r="F596" t="s">
        <v>48</v>
      </c>
      <c r="G596" t="s">
        <v>28</v>
      </c>
      <c r="H596">
        <v>87969</v>
      </c>
      <c r="I596">
        <v>9510</v>
      </c>
      <c r="J596">
        <v>368</v>
      </c>
      <c r="K596">
        <v>13145</v>
      </c>
      <c r="L596">
        <v>107183</v>
      </c>
      <c r="M596">
        <v>10.81</v>
      </c>
      <c r="N596">
        <v>3.87</v>
      </c>
      <c r="O596">
        <v>715.39</v>
      </c>
    </row>
    <row r="597" spans="1:15" x14ac:dyDescent="0.3">
      <c r="A597">
        <v>596</v>
      </c>
      <c r="B597" t="s">
        <v>638</v>
      </c>
      <c r="C597" s="7">
        <v>45995</v>
      </c>
      <c r="D597" t="s">
        <v>42</v>
      </c>
      <c r="E597" t="s">
        <v>18</v>
      </c>
      <c r="F597" t="s">
        <v>48</v>
      </c>
      <c r="G597" t="s">
        <v>28</v>
      </c>
      <c r="H597">
        <v>86820</v>
      </c>
      <c r="I597">
        <v>1004</v>
      </c>
      <c r="J597">
        <v>37</v>
      </c>
      <c r="K597">
        <v>19738</v>
      </c>
      <c r="L597">
        <v>29140</v>
      </c>
      <c r="M597">
        <v>1.1599999999999999</v>
      </c>
      <c r="N597">
        <v>3.69</v>
      </c>
      <c r="O597">
        <v>47.64</v>
      </c>
    </row>
    <row r="598" spans="1:15" x14ac:dyDescent="0.3">
      <c r="A598">
        <v>597</v>
      </c>
      <c r="B598" t="s">
        <v>639</v>
      </c>
      <c r="C598" s="7">
        <v>46021</v>
      </c>
      <c r="D598" t="s">
        <v>25</v>
      </c>
      <c r="E598" t="s">
        <v>44</v>
      </c>
      <c r="F598" t="s">
        <v>56</v>
      </c>
      <c r="G598" t="s">
        <v>40</v>
      </c>
      <c r="H598">
        <v>86119</v>
      </c>
      <c r="I598">
        <v>7193</v>
      </c>
      <c r="J598">
        <v>616</v>
      </c>
      <c r="K598">
        <v>49000</v>
      </c>
      <c r="L598">
        <v>828563</v>
      </c>
      <c r="M598">
        <v>8.35</v>
      </c>
      <c r="N598">
        <v>8.56</v>
      </c>
      <c r="O598">
        <v>1590.95</v>
      </c>
    </row>
    <row r="599" spans="1:15" x14ac:dyDescent="0.3">
      <c r="A599">
        <v>598</v>
      </c>
      <c r="B599" t="s">
        <v>640</v>
      </c>
      <c r="C599" s="7">
        <v>45945</v>
      </c>
      <c r="D599" t="s">
        <v>17</v>
      </c>
      <c r="E599" t="s">
        <v>23</v>
      </c>
      <c r="F599" t="s">
        <v>48</v>
      </c>
      <c r="G599" t="s">
        <v>20</v>
      </c>
      <c r="H599">
        <v>70672</v>
      </c>
      <c r="I599">
        <v>2148</v>
      </c>
      <c r="J599">
        <v>137</v>
      </c>
      <c r="K599">
        <v>10344</v>
      </c>
      <c r="L599">
        <v>331808</v>
      </c>
      <c r="M599">
        <v>3.04</v>
      </c>
      <c r="N599">
        <v>6.38</v>
      </c>
      <c r="O599">
        <v>3107.64</v>
      </c>
    </row>
    <row r="600" spans="1:15" x14ac:dyDescent="0.3">
      <c r="A600">
        <v>599</v>
      </c>
      <c r="B600" t="s">
        <v>641</v>
      </c>
      <c r="C600" s="7">
        <v>45667</v>
      </c>
      <c r="D600" t="s">
        <v>42</v>
      </c>
      <c r="E600" t="s">
        <v>44</v>
      </c>
      <c r="F600" t="s">
        <v>31</v>
      </c>
      <c r="G600" t="s">
        <v>40</v>
      </c>
      <c r="H600">
        <v>70391</v>
      </c>
      <c r="I600">
        <v>5698</v>
      </c>
      <c r="J600">
        <v>796</v>
      </c>
      <c r="K600">
        <v>24752</v>
      </c>
      <c r="L600">
        <v>1511857</v>
      </c>
      <c r="M600">
        <v>8.09</v>
      </c>
      <c r="N600">
        <v>13.97</v>
      </c>
      <c r="O600">
        <v>6008.1</v>
      </c>
    </row>
    <row r="601" spans="1:15" x14ac:dyDescent="0.3">
      <c r="A601">
        <v>600</v>
      </c>
      <c r="B601" t="s">
        <v>642</v>
      </c>
      <c r="C601" s="7">
        <v>45789</v>
      </c>
      <c r="D601" t="s">
        <v>30</v>
      </c>
      <c r="E601" t="s">
        <v>23</v>
      </c>
      <c r="F601" t="s">
        <v>19</v>
      </c>
      <c r="G601" t="s">
        <v>28</v>
      </c>
      <c r="H601">
        <v>40626</v>
      </c>
      <c r="I601">
        <v>2340</v>
      </c>
      <c r="J601">
        <v>559</v>
      </c>
      <c r="K601">
        <v>14156</v>
      </c>
      <c r="L601">
        <v>165309</v>
      </c>
      <c r="M601">
        <v>5.76</v>
      </c>
      <c r="N601">
        <v>23.89</v>
      </c>
      <c r="O601">
        <v>1067.77</v>
      </c>
    </row>
    <row r="602" spans="1:15" x14ac:dyDescent="0.3">
      <c r="A602">
        <v>601</v>
      </c>
      <c r="B602" t="s">
        <v>643</v>
      </c>
      <c r="C602" s="7">
        <v>45702</v>
      </c>
      <c r="D602" t="s">
        <v>17</v>
      </c>
      <c r="E602" t="s">
        <v>50</v>
      </c>
      <c r="F602" t="s">
        <v>19</v>
      </c>
      <c r="G602" t="s">
        <v>40</v>
      </c>
      <c r="H602">
        <v>30567</v>
      </c>
      <c r="I602">
        <v>1547</v>
      </c>
      <c r="J602">
        <v>204</v>
      </c>
      <c r="K602">
        <v>44910</v>
      </c>
      <c r="L602">
        <v>345533</v>
      </c>
      <c r="M602">
        <v>5.0599999999999996</v>
      </c>
      <c r="N602">
        <v>13.19</v>
      </c>
      <c r="O602">
        <v>669.39</v>
      </c>
    </row>
    <row r="603" spans="1:15" x14ac:dyDescent="0.3">
      <c r="A603">
        <v>602</v>
      </c>
      <c r="B603" t="s">
        <v>644</v>
      </c>
      <c r="C603" s="7">
        <v>45876</v>
      </c>
      <c r="D603" t="s">
        <v>42</v>
      </c>
      <c r="E603" t="s">
        <v>44</v>
      </c>
      <c r="F603" t="s">
        <v>56</v>
      </c>
      <c r="G603" t="s">
        <v>40</v>
      </c>
      <c r="H603">
        <v>81274</v>
      </c>
      <c r="I603">
        <v>11060</v>
      </c>
      <c r="J603">
        <v>1152</v>
      </c>
      <c r="K603">
        <v>21158</v>
      </c>
      <c r="L603">
        <v>1723751</v>
      </c>
      <c r="M603">
        <v>13.61</v>
      </c>
      <c r="N603">
        <v>10.42</v>
      </c>
      <c r="O603">
        <v>8047.04</v>
      </c>
    </row>
    <row r="604" spans="1:15" x14ac:dyDescent="0.3">
      <c r="A604">
        <v>603</v>
      </c>
      <c r="B604" t="s">
        <v>645</v>
      </c>
      <c r="C604" s="7">
        <v>45761</v>
      </c>
      <c r="D604" t="s">
        <v>39</v>
      </c>
      <c r="E604" t="s">
        <v>33</v>
      </c>
      <c r="F604" t="s">
        <v>19</v>
      </c>
      <c r="G604" t="s">
        <v>20</v>
      </c>
      <c r="H604">
        <v>18271</v>
      </c>
      <c r="I604">
        <v>1028</v>
      </c>
      <c r="J604">
        <v>187</v>
      </c>
      <c r="K604">
        <v>7360</v>
      </c>
      <c r="L604">
        <v>265948</v>
      </c>
      <c r="M604">
        <v>5.63</v>
      </c>
      <c r="N604">
        <v>18.190000000000001</v>
      </c>
      <c r="O604">
        <v>3513.65</v>
      </c>
    </row>
    <row r="605" spans="1:15" x14ac:dyDescent="0.3">
      <c r="A605">
        <v>604</v>
      </c>
      <c r="B605" t="s">
        <v>646</v>
      </c>
      <c r="C605" s="7">
        <v>45738</v>
      </c>
      <c r="D605" t="s">
        <v>42</v>
      </c>
      <c r="E605" t="s">
        <v>18</v>
      </c>
      <c r="F605" t="s">
        <v>19</v>
      </c>
      <c r="G605" t="s">
        <v>40</v>
      </c>
      <c r="H605">
        <v>57369</v>
      </c>
      <c r="I605">
        <v>8019</v>
      </c>
      <c r="J605">
        <v>1737</v>
      </c>
      <c r="K605">
        <v>7685</v>
      </c>
      <c r="L605">
        <v>4069132</v>
      </c>
      <c r="M605">
        <v>13.98</v>
      </c>
      <c r="N605">
        <v>21.66</v>
      </c>
      <c r="O605">
        <v>52848.74</v>
      </c>
    </row>
    <row r="606" spans="1:15" x14ac:dyDescent="0.3">
      <c r="A606">
        <v>605</v>
      </c>
      <c r="B606" t="s">
        <v>647</v>
      </c>
      <c r="C606" s="7">
        <v>45673</v>
      </c>
      <c r="D606" t="s">
        <v>42</v>
      </c>
      <c r="E606" t="s">
        <v>50</v>
      </c>
      <c r="F606" t="s">
        <v>27</v>
      </c>
      <c r="G606" t="s">
        <v>28</v>
      </c>
      <c r="H606">
        <v>95298</v>
      </c>
      <c r="I606">
        <v>2891</v>
      </c>
      <c r="J606">
        <v>245</v>
      </c>
      <c r="K606">
        <v>16221</v>
      </c>
      <c r="L606">
        <v>543202</v>
      </c>
      <c r="M606">
        <v>3.03</v>
      </c>
      <c r="N606">
        <v>8.4700000000000006</v>
      </c>
      <c r="O606">
        <v>3248.74</v>
      </c>
    </row>
    <row r="607" spans="1:15" x14ac:dyDescent="0.3">
      <c r="A607">
        <v>606</v>
      </c>
      <c r="B607" t="s">
        <v>648</v>
      </c>
      <c r="C607" s="7">
        <v>45752</v>
      </c>
      <c r="D607" t="s">
        <v>25</v>
      </c>
      <c r="E607" t="s">
        <v>33</v>
      </c>
      <c r="F607" t="s">
        <v>34</v>
      </c>
      <c r="G607" t="s">
        <v>40</v>
      </c>
      <c r="H607">
        <v>59065</v>
      </c>
      <c r="I607">
        <v>5075</v>
      </c>
      <c r="J607">
        <v>412</v>
      </c>
      <c r="K607">
        <v>39066</v>
      </c>
      <c r="L607">
        <v>165176</v>
      </c>
      <c r="M607">
        <v>8.59</v>
      </c>
      <c r="N607">
        <v>8.1199999999999992</v>
      </c>
      <c r="O607">
        <v>322.81</v>
      </c>
    </row>
    <row r="608" spans="1:15" x14ac:dyDescent="0.3">
      <c r="A608">
        <v>607</v>
      </c>
      <c r="B608" t="s">
        <v>649</v>
      </c>
      <c r="C608" s="7">
        <v>45698</v>
      </c>
      <c r="D608" t="s">
        <v>17</v>
      </c>
      <c r="E608" t="s">
        <v>62</v>
      </c>
      <c r="F608" t="s">
        <v>78</v>
      </c>
      <c r="G608" t="s">
        <v>40</v>
      </c>
      <c r="H608">
        <v>81263</v>
      </c>
      <c r="I608">
        <v>4595</v>
      </c>
      <c r="J608">
        <v>566</v>
      </c>
      <c r="K608">
        <v>11930</v>
      </c>
      <c r="L608">
        <v>119595</v>
      </c>
      <c r="M608">
        <v>5.65</v>
      </c>
      <c r="N608">
        <v>12.32</v>
      </c>
      <c r="O608">
        <v>902.46</v>
      </c>
    </row>
    <row r="609" spans="1:15" x14ac:dyDescent="0.3">
      <c r="A609">
        <v>608</v>
      </c>
      <c r="B609" t="s">
        <v>650</v>
      </c>
      <c r="C609" s="7">
        <v>45856</v>
      </c>
      <c r="D609" t="s">
        <v>30</v>
      </c>
      <c r="E609" t="s">
        <v>62</v>
      </c>
      <c r="F609" t="s">
        <v>78</v>
      </c>
      <c r="G609" t="s">
        <v>20</v>
      </c>
      <c r="H609">
        <v>80260</v>
      </c>
      <c r="I609">
        <v>8482</v>
      </c>
      <c r="J609">
        <v>1627</v>
      </c>
      <c r="K609">
        <v>32654</v>
      </c>
      <c r="L609">
        <v>947475</v>
      </c>
      <c r="M609">
        <v>10.57</v>
      </c>
      <c r="N609">
        <v>19.18</v>
      </c>
      <c r="O609">
        <v>2801.59</v>
      </c>
    </row>
    <row r="610" spans="1:15" x14ac:dyDescent="0.3">
      <c r="A610">
        <v>609</v>
      </c>
      <c r="B610" t="s">
        <v>651</v>
      </c>
      <c r="C610" s="7">
        <v>45796</v>
      </c>
      <c r="D610" t="s">
        <v>30</v>
      </c>
      <c r="E610" t="s">
        <v>36</v>
      </c>
      <c r="F610" t="s">
        <v>45</v>
      </c>
      <c r="G610" t="s">
        <v>20</v>
      </c>
      <c r="H610">
        <v>26330</v>
      </c>
      <c r="I610">
        <v>1189</v>
      </c>
      <c r="J610">
        <v>39</v>
      </c>
      <c r="K610">
        <v>20725</v>
      </c>
      <c r="L610">
        <v>94642</v>
      </c>
      <c r="M610">
        <v>4.5199999999999996</v>
      </c>
      <c r="N610">
        <v>3.28</v>
      </c>
      <c r="O610">
        <v>356.65</v>
      </c>
    </row>
    <row r="611" spans="1:15" x14ac:dyDescent="0.3">
      <c r="A611">
        <v>610</v>
      </c>
      <c r="B611" t="s">
        <v>652</v>
      </c>
      <c r="C611" s="7">
        <v>45824</v>
      </c>
      <c r="D611" t="s">
        <v>30</v>
      </c>
      <c r="E611" t="s">
        <v>36</v>
      </c>
      <c r="F611" t="s">
        <v>27</v>
      </c>
      <c r="G611" t="s">
        <v>28</v>
      </c>
      <c r="H611">
        <v>9668</v>
      </c>
      <c r="I611">
        <v>458</v>
      </c>
      <c r="J611">
        <v>65</v>
      </c>
      <c r="K611">
        <v>43423</v>
      </c>
      <c r="L611">
        <v>84589</v>
      </c>
      <c r="M611">
        <v>4.74</v>
      </c>
      <c r="N611">
        <v>14.19</v>
      </c>
      <c r="O611">
        <v>94.8</v>
      </c>
    </row>
    <row r="612" spans="1:15" x14ac:dyDescent="0.3">
      <c r="A612">
        <v>611</v>
      </c>
      <c r="B612" t="s">
        <v>653</v>
      </c>
      <c r="C612" s="7">
        <v>45950</v>
      </c>
      <c r="D612" t="s">
        <v>22</v>
      </c>
      <c r="E612" t="s">
        <v>23</v>
      </c>
      <c r="F612" t="s">
        <v>19</v>
      </c>
      <c r="G612" t="s">
        <v>20</v>
      </c>
      <c r="H612">
        <v>6482</v>
      </c>
      <c r="I612">
        <v>686</v>
      </c>
      <c r="J612">
        <v>110</v>
      </c>
      <c r="K612">
        <v>36150</v>
      </c>
      <c r="L612">
        <v>118388</v>
      </c>
      <c r="M612">
        <v>10.58</v>
      </c>
      <c r="N612">
        <v>16.03</v>
      </c>
      <c r="O612">
        <v>227.49</v>
      </c>
    </row>
    <row r="613" spans="1:15" x14ac:dyDescent="0.3">
      <c r="A613">
        <v>612</v>
      </c>
      <c r="B613" t="s">
        <v>654</v>
      </c>
      <c r="C613" s="7">
        <v>45783</v>
      </c>
      <c r="D613" t="s">
        <v>22</v>
      </c>
      <c r="E613" t="s">
        <v>50</v>
      </c>
      <c r="F613" t="s">
        <v>48</v>
      </c>
      <c r="G613" t="s">
        <v>40</v>
      </c>
      <c r="H613">
        <v>60193</v>
      </c>
      <c r="I613">
        <v>8086</v>
      </c>
      <c r="J613">
        <v>1854</v>
      </c>
      <c r="K613">
        <v>43949</v>
      </c>
      <c r="L613">
        <v>4102499</v>
      </c>
      <c r="M613">
        <v>13.43</v>
      </c>
      <c r="N613">
        <v>22.93</v>
      </c>
      <c r="O613">
        <v>9234.58</v>
      </c>
    </row>
    <row r="614" spans="1:15" x14ac:dyDescent="0.3">
      <c r="A614">
        <v>613</v>
      </c>
      <c r="B614" t="s">
        <v>655</v>
      </c>
      <c r="C614" s="7">
        <v>45813</v>
      </c>
      <c r="D614" t="s">
        <v>42</v>
      </c>
      <c r="E614" t="s">
        <v>62</v>
      </c>
      <c r="F614" t="s">
        <v>78</v>
      </c>
      <c r="G614" t="s">
        <v>28</v>
      </c>
      <c r="H614">
        <v>51777</v>
      </c>
      <c r="I614">
        <v>4745</v>
      </c>
      <c r="J614">
        <v>194</v>
      </c>
      <c r="K614">
        <v>9898</v>
      </c>
      <c r="L614">
        <v>229493</v>
      </c>
      <c r="M614">
        <v>9.16</v>
      </c>
      <c r="N614">
        <v>4.09</v>
      </c>
      <c r="O614">
        <v>2218.67</v>
      </c>
    </row>
    <row r="615" spans="1:15" x14ac:dyDescent="0.3">
      <c r="A615">
        <v>614</v>
      </c>
      <c r="B615" t="s">
        <v>656</v>
      </c>
      <c r="C615" s="7">
        <v>45895</v>
      </c>
      <c r="D615" t="s">
        <v>17</v>
      </c>
      <c r="E615" t="s">
        <v>62</v>
      </c>
      <c r="F615" t="s">
        <v>37</v>
      </c>
      <c r="G615" t="s">
        <v>40</v>
      </c>
      <c r="H615">
        <v>39590</v>
      </c>
      <c r="I615">
        <v>5417</v>
      </c>
      <c r="J615">
        <v>219</v>
      </c>
      <c r="K615">
        <v>34653</v>
      </c>
      <c r="L615">
        <v>497927</v>
      </c>
      <c r="M615">
        <v>13.68</v>
      </c>
      <c r="N615">
        <v>4.04</v>
      </c>
      <c r="O615">
        <v>1336.91</v>
      </c>
    </row>
    <row r="616" spans="1:15" x14ac:dyDescent="0.3">
      <c r="A616">
        <v>615</v>
      </c>
      <c r="B616" t="s">
        <v>657</v>
      </c>
      <c r="C616" s="7">
        <v>46014</v>
      </c>
      <c r="D616" t="s">
        <v>22</v>
      </c>
      <c r="E616" t="s">
        <v>26</v>
      </c>
      <c r="F616" t="s">
        <v>27</v>
      </c>
      <c r="G616" t="s">
        <v>28</v>
      </c>
      <c r="H616">
        <v>66622</v>
      </c>
      <c r="I616">
        <v>2520</v>
      </c>
      <c r="J616">
        <v>234</v>
      </c>
      <c r="K616">
        <v>39047</v>
      </c>
      <c r="L616">
        <v>550820</v>
      </c>
      <c r="M616">
        <v>3.78</v>
      </c>
      <c r="N616">
        <v>9.2899999999999991</v>
      </c>
      <c r="O616">
        <v>1310.6500000000001</v>
      </c>
    </row>
    <row r="617" spans="1:15" x14ac:dyDescent="0.3">
      <c r="A617">
        <v>616</v>
      </c>
      <c r="B617" t="s">
        <v>658</v>
      </c>
      <c r="C617" s="7">
        <v>46022</v>
      </c>
      <c r="D617" t="s">
        <v>39</v>
      </c>
      <c r="E617" t="s">
        <v>62</v>
      </c>
      <c r="F617" t="s">
        <v>37</v>
      </c>
      <c r="G617" t="s">
        <v>28</v>
      </c>
      <c r="H617">
        <v>43396</v>
      </c>
      <c r="I617">
        <v>4126</v>
      </c>
      <c r="J617">
        <v>107</v>
      </c>
      <c r="K617">
        <v>9354</v>
      </c>
      <c r="L617">
        <v>164485</v>
      </c>
      <c r="M617">
        <v>9.51</v>
      </c>
      <c r="N617">
        <v>2.59</v>
      </c>
      <c r="O617">
        <v>1658.35</v>
      </c>
    </row>
    <row r="618" spans="1:15" x14ac:dyDescent="0.3">
      <c r="A618">
        <v>617</v>
      </c>
      <c r="B618" t="s">
        <v>659</v>
      </c>
      <c r="C618" s="7">
        <v>45721</v>
      </c>
      <c r="D618" t="s">
        <v>25</v>
      </c>
      <c r="E618" t="s">
        <v>18</v>
      </c>
      <c r="F618" t="s">
        <v>56</v>
      </c>
      <c r="G618" t="s">
        <v>40</v>
      </c>
      <c r="H618">
        <v>43477</v>
      </c>
      <c r="I618">
        <v>6100</v>
      </c>
      <c r="J618">
        <v>1450</v>
      </c>
      <c r="K618">
        <v>45405</v>
      </c>
      <c r="L618">
        <v>2931527</v>
      </c>
      <c r="M618">
        <v>14.03</v>
      </c>
      <c r="N618">
        <v>23.77</v>
      </c>
      <c r="O618">
        <v>6356.46</v>
      </c>
    </row>
    <row r="619" spans="1:15" x14ac:dyDescent="0.3">
      <c r="A619">
        <v>618</v>
      </c>
      <c r="B619" t="s">
        <v>660</v>
      </c>
      <c r="C619" s="7">
        <v>45919</v>
      </c>
      <c r="D619" t="s">
        <v>22</v>
      </c>
      <c r="E619" t="s">
        <v>26</v>
      </c>
      <c r="F619" t="s">
        <v>27</v>
      </c>
      <c r="G619" t="s">
        <v>40</v>
      </c>
      <c r="H619">
        <v>48571</v>
      </c>
      <c r="I619">
        <v>1183</v>
      </c>
      <c r="J619">
        <v>291</v>
      </c>
      <c r="K619">
        <v>35510</v>
      </c>
      <c r="L619">
        <v>540723</v>
      </c>
      <c r="M619">
        <v>2.44</v>
      </c>
      <c r="N619">
        <v>24.6</v>
      </c>
      <c r="O619">
        <v>1422.72</v>
      </c>
    </row>
    <row r="620" spans="1:15" x14ac:dyDescent="0.3">
      <c r="A620">
        <v>619</v>
      </c>
      <c r="B620" t="s">
        <v>661</v>
      </c>
      <c r="C620" s="7">
        <v>45995</v>
      </c>
      <c r="D620" t="s">
        <v>39</v>
      </c>
      <c r="E620" t="s">
        <v>26</v>
      </c>
      <c r="F620" t="s">
        <v>78</v>
      </c>
      <c r="G620" t="s">
        <v>20</v>
      </c>
      <c r="H620">
        <v>50886</v>
      </c>
      <c r="I620">
        <v>867</v>
      </c>
      <c r="J620">
        <v>213</v>
      </c>
      <c r="K620">
        <v>8959</v>
      </c>
      <c r="L620">
        <v>199731</v>
      </c>
      <c r="M620">
        <v>1.7</v>
      </c>
      <c r="N620">
        <v>24.57</v>
      </c>
      <c r="O620">
        <v>2129.44</v>
      </c>
    </row>
    <row r="621" spans="1:15" x14ac:dyDescent="0.3">
      <c r="A621">
        <v>620</v>
      </c>
      <c r="B621" t="s">
        <v>662</v>
      </c>
      <c r="C621" s="7">
        <v>45886</v>
      </c>
      <c r="D621" t="s">
        <v>42</v>
      </c>
      <c r="E621" t="s">
        <v>26</v>
      </c>
      <c r="F621" t="s">
        <v>37</v>
      </c>
      <c r="G621" t="s">
        <v>20</v>
      </c>
      <c r="H621">
        <v>94329</v>
      </c>
      <c r="I621">
        <v>1783</v>
      </c>
      <c r="J621">
        <v>249</v>
      </c>
      <c r="K621">
        <v>15749</v>
      </c>
      <c r="L621">
        <v>464604</v>
      </c>
      <c r="M621">
        <v>1.89</v>
      </c>
      <c r="N621">
        <v>13.97</v>
      </c>
      <c r="O621">
        <v>2850.04</v>
      </c>
    </row>
    <row r="622" spans="1:15" x14ac:dyDescent="0.3">
      <c r="A622">
        <v>621</v>
      </c>
      <c r="B622" t="s">
        <v>663</v>
      </c>
      <c r="C622" s="7">
        <v>45913</v>
      </c>
      <c r="D622" t="s">
        <v>22</v>
      </c>
      <c r="E622" t="s">
        <v>23</v>
      </c>
      <c r="F622" t="s">
        <v>34</v>
      </c>
      <c r="G622" t="s">
        <v>28</v>
      </c>
      <c r="H622">
        <v>27588</v>
      </c>
      <c r="I622">
        <v>289</v>
      </c>
      <c r="J622">
        <v>37</v>
      </c>
      <c r="K622">
        <v>1104</v>
      </c>
      <c r="L622">
        <v>48819</v>
      </c>
      <c r="M622">
        <v>1.05</v>
      </c>
      <c r="N622">
        <v>12.8</v>
      </c>
      <c r="O622">
        <v>4320.8599999999997</v>
      </c>
    </row>
    <row r="623" spans="1:15" x14ac:dyDescent="0.3">
      <c r="A623">
        <v>622</v>
      </c>
      <c r="B623" t="s">
        <v>664</v>
      </c>
      <c r="C623" s="7">
        <v>45884</v>
      </c>
      <c r="D623" t="s">
        <v>25</v>
      </c>
      <c r="E623" t="s">
        <v>23</v>
      </c>
      <c r="F623" t="s">
        <v>45</v>
      </c>
      <c r="G623" t="s">
        <v>40</v>
      </c>
      <c r="H623">
        <v>32179</v>
      </c>
      <c r="I623">
        <v>2097</v>
      </c>
      <c r="J623">
        <v>342</v>
      </c>
      <c r="K623">
        <v>33144</v>
      </c>
      <c r="L623">
        <v>415970</v>
      </c>
      <c r="M623">
        <v>6.52</v>
      </c>
      <c r="N623">
        <v>16.309999999999999</v>
      </c>
      <c r="O623">
        <v>1155.05</v>
      </c>
    </row>
    <row r="624" spans="1:15" x14ac:dyDescent="0.3">
      <c r="A624">
        <v>623</v>
      </c>
      <c r="B624" t="s">
        <v>665</v>
      </c>
      <c r="C624" s="7">
        <v>45752</v>
      </c>
      <c r="D624" t="s">
        <v>39</v>
      </c>
      <c r="E624" t="s">
        <v>23</v>
      </c>
      <c r="F624" t="s">
        <v>31</v>
      </c>
      <c r="G624" t="s">
        <v>20</v>
      </c>
      <c r="H624">
        <v>37452</v>
      </c>
      <c r="I624">
        <v>5451</v>
      </c>
      <c r="J624">
        <v>1250</v>
      </c>
      <c r="K624">
        <v>41096</v>
      </c>
      <c r="L624">
        <v>797435</v>
      </c>
      <c r="M624">
        <v>14.55</v>
      </c>
      <c r="N624">
        <v>22.93</v>
      </c>
      <c r="O624">
        <v>1840.42</v>
      </c>
    </row>
    <row r="625" spans="1:15" x14ac:dyDescent="0.3">
      <c r="A625">
        <v>624</v>
      </c>
      <c r="B625" t="s">
        <v>666</v>
      </c>
      <c r="C625" s="7">
        <v>45702</v>
      </c>
      <c r="D625" t="s">
        <v>25</v>
      </c>
      <c r="E625" t="s">
        <v>18</v>
      </c>
      <c r="F625" t="s">
        <v>27</v>
      </c>
      <c r="G625" t="s">
        <v>20</v>
      </c>
      <c r="H625">
        <v>20054</v>
      </c>
      <c r="I625">
        <v>332</v>
      </c>
      <c r="J625">
        <v>79</v>
      </c>
      <c r="K625">
        <v>41982</v>
      </c>
      <c r="L625">
        <v>67256</v>
      </c>
      <c r="M625">
        <v>1.66</v>
      </c>
      <c r="N625">
        <v>23.8</v>
      </c>
      <c r="O625">
        <v>60.2</v>
      </c>
    </row>
    <row r="626" spans="1:15" x14ac:dyDescent="0.3">
      <c r="A626">
        <v>625</v>
      </c>
      <c r="B626" t="s">
        <v>667</v>
      </c>
      <c r="C626" s="7">
        <v>45962</v>
      </c>
      <c r="D626" t="s">
        <v>22</v>
      </c>
      <c r="E626" t="s">
        <v>26</v>
      </c>
      <c r="F626" t="s">
        <v>56</v>
      </c>
      <c r="G626" t="s">
        <v>40</v>
      </c>
      <c r="H626">
        <v>22146</v>
      </c>
      <c r="I626">
        <v>2973</v>
      </c>
      <c r="J626">
        <v>350</v>
      </c>
      <c r="K626">
        <v>30749</v>
      </c>
      <c r="L626">
        <v>621270</v>
      </c>
      <c r="M626">
        <v>13.42</v>
      </c>
      <c r="N626">
        <v>11.77</v>
      </c>
      <c r="O626">
        <v>1920.46</v>
      </c>
    </row>
    <row r="627" spans="1:15" x14ac:dyDescent="0.3">
      <c r="A627">
        <v>626</v>
      </c>
      <c r="B627" t="s">
        <v>668</v>
      </c>
      <c r="C627" s="7">
        <v>45846</v>
      </c>
      <c r="D627" t="s">
        <v>30</v>
      </c>
      <c r="E627" t="s">
        <v>18</v>
      </c>
      <c r="F627" t="s">
        <v>27</v>
      </c>
      <c r="G627" t="s">
        <v>40</v>
      </c>
      <c r="H627">
        <v>76886</v>
      </c>
      <c r="I627">
        <v>6669</v>
      </c>
      <c r="J627">
        <v>206</v>
      </c>
      <c r="K627">
        <v>5110</v>
      </c>
      <c r="L627">
        <v>175788</v>
      </c>
      <c r="M627">
        <v>8.67</v>
      </c>
      <c r="N627">
        <v>3.09</v>
      </c>
      <c r="O627">
        <v>3340.26</v>
      </c>
    </row>
    <row r="628" spans="1:15" x14ac:dyDescent="0.3">
      <c r="A628">
        <v>627</v>
      </c>
      <c r="B628" t="s">
        <v>669</v>
      </c>
      <c r="C628" s="7">
        <v>45798</v>
      </c>
      <c r="D628" t="s">
        <v>42</v>
      </c>
      <c r="E628" t="s">
        <v>50</v>
      </c>
      <c r="F628" t="s">
        <v>19</v>
      </c>
      <c r="G628" t="s">
        <v>20</v>
      </c>
      <c r="H628">
        <v>9509</v>
      </c>
      <c r="I628">
        <v>694</v>
      </c>
      <c r="J628">
        <v>133</v>
      </c>
      <c r="K628">
        <v>7160</v>
      </c>
      <c r="L628">
        <v>237053</v>
      </c>
      <c r="M628">
        <v>7.3</v>
      </c>
      <c r="N628">
        <v>19.16</v>
      </c>
      <c r="O628">
        <v>3210.79</v>
      </c>
    </row>
    <row r="629" spans="1:15" x14ac:dyDescent="0.3">
      <c r="A629">
        <v>628</v>
      </c>
      <c r="B629" t="s">
        <v>670</v>
      </c>
      <c r="C629" s="7">
        <v>45980</v>
      </c>
      <c r="D629" t="s">
        <v>22</v>
      </c>
      <c r="E629" t="s">
        <v>18</v>
      </c>
      <c r="F629" t="s">
        <v>56</v>
      </c>
      <c r="G629" t="s">
        <v>40</v>
      </c>
      <c r="H629">
        <v>92203</v>
      </c>
      <c r="I629">
        <v>4347</v>
      </c>
      <c r="J629">
        <v>712</v>
      </c>
      <c r="K629">
        <v>3380</v>
      </c>
      <c r="L629">
        <v>1062811</v>
      </c>
      <c r="M629">
        <v>4.71</v>
      </c>
      <c r="N629">
        <v>16.38</v>
      </c>
      <c r="O629">
        <v>31342.82</v>
      </c>
    </row>
    <row r="630" spans="1:15" x14ac:dyDescent="0.3">
      <c r="A630">
        <v>629</v>
      </c>
      <c r="B630" t="s">
        <v>671</v>
      </c>
      <c r="C630" s="7">
        <v>45790</v>
      </c>
      <c r="D630" t="s">
        <v>22</v>
      </c>
      <c r="E630" t="s">
        <v>44</v>
      </c>
      <c r="F630" t="s">
        <v>78</v>
      </c>
      <c r="G630" t="s">
        <v>40</v>
      </c>
      <c r="H630">
        <v>91263</v>
      </c>
      <c r="I630">
        <v>10820</v>
      </c>
      <c r="J630">
        <v>1392</v>
      </c>
      <c r="K630">
        <v>21639</v>
      </c>
      <c r="L630">
        <v>2982117</v>
      </c>
      <c r="M630">
        <v>11.86</v>
      </c>
      <c r="N630">
        <v>12.87</v>
      </c>
      <c r="O630">
        <v>13681.12</v>
      </c>
    </row>
    <row r="631" spans="1:15" x14ac:dyDescent="0.3">
      <c r="A631">
        <v>630</v>
      </c>
      <c r="B631" t="s">
        <v>672</v>
      </c>
      <c r="C631" s="7">
        <v>45750</v>
      </c>
      <c r="D631" t="s">
        <v>22</v>
      </c>
      <c r="E631" t="s">
        <v>36</v>
      </c>
      <c r="F631" t="s">
        <v>58</v>
      </c>
      <c r="G631" t="s">
        <v>20</v>
      </c>
      <c r="H631">
        <v>74745</v>
      </c>
      <c r="I631">
        <v>8879</v>
      </c>
      <c r="J631">
        <v>1241</v>
      </c>
      <c r="K631">
        <v>36595</v>
      </c>
      <c r="L631">
        <v>1637737</v>
      </c>
      <c r="M631">
        <v>11.88</v>
      </c>
      <c r="N631">
        <v>13.98</v>
      </c>
      <c r="O631">
        <v>4375.3500000000004</v>
      </c>
    </row>
    <row r="632" spans="1:15" x14ac:dyDescent="0.3">
      <c r="A632">
        <v>631</v>
      </c>
      <c r="B632" t="s">
        <v>673</v>
      </c>
      <c r="C632" s="7">
        <v>45764</v>
      </c>
      <c r="D632" t="s">
        <v>22</v>
      </c>
      <c r="E632" t="s">
        <v>50</v>
      </c>
      <c r="F632" t="s">
        <v>27</v>
      </c>
      <c r="G632" t="s">
        <v>20</v>
      </c>
      <c r="H632">
        <v>1207</v>
      </c>
      <c r="I632">
        <v>50</v>
      </c>
      <c r="J632">
        <v>1</v>
      </c>
      <c r="K632">
        <v>23512</v>
      </c>
      <c r="L632">
        <v>2022</v>
      </c>
      <c r="M632">
        <v>4.1399999999999997</v>
      </c>
      <c r="N632">
        <v>2</v>
      </c>
      <c r="O632">
        <v>-91.4</v>
      </c>
    </row>
    <row r="633" spans="1:15" x14ac:dyDescent="0.3">
      <c r="A633">
        <v>632</v>
      </c>
      <c r="B633" t="s">
        <v>674</v>
      </c>
      <c r="C633" s="7">
        <v>45985</v>
      </c>
      <c r="D633" t="s">
        <v>39</v>
      </c>
      <c r="E633" t="s">
        <v>33</v>
      </c>
      <c r="F633" t="s">
        <v>58</v>
      </c>
      <c r="G633" t="s">
        <v>20</v>
      </c>
      <c r="H633">
        <v>44750</v>
      </c>
      <c r="I633">
        <v>3311</v>
      </c>
      <c r="J633">
        <v>639</v>
      </c>
      <c r="K633">
        <v>40399</v>
      </c>
      <c r="L633">
        <v>414707</v>
      </c>
      <c r="M633">
        <v>7.4</v>
      </c>
      <c r="N633">
        <v>19.3</v>
      </c>
      <c r="O633">
        <v>926.52</v>
      </c>
    </row>
    <row r="634" spans="1:15" x14ac:dyDescent="0.3">
      <c r="A634">
        <v>633</v>
      </c>
      <c r="B634" t="s">
        <v>675</v>
      </c>
      <c r="C634" s="7">
        <v>45716</v>
      </c>
      <c r="D634" t="s">
        <v>17</v>
      </c>
      <c r="E634" t="s">
        <v>44</v>
      </c>
      <c r="F634" t="s">
        <v>31</v>
      </c>
      <c r="G634" t="s">
        <v>28</v>
      </c>
      <c r="H634">
        <v>41340</v>
      </c>
      <c r="I634">
        <v>2872</v>
      </c>
      <c r="J634">
        <v>575</v>
      </c>
      <c r="K634">
        <v>27725</v>
      </c>
      <c r="L634">
        <v>1122703</v>
      </c>
      <c r="M634">
        <v>6.95</v>
      </c>
      <c r="N634">
        <v>20.02</v>
      </c>
      <c r="O634">
        <v>3949.47</v>
      </c>
    </row>
    <row r="635" spans="1:15" x14ac:dyDescent="0.3">
      <c r="A635">
        <v>634</v>
      </c>
      <c r="B635" t="s">
        <v>676</v>
      </c>
      <c r="C635" s="7">
        <v>45831</v>
      </c>
      <c r="D635" t="s">
        <v>17</v>
      </c>
      <c r="E635" t="s">
        <v>62</v>
      </c>
      <c r="F635" t="s">
        <v>56</v>
      </c>
      <c r="G635" t="s">
        <v>20</v>
      </c>
      <c r="H635">
        <v>95948</v>
      </c>
      <c r="I635">
        <v>10280</v>
      </c>
      <c r="J635">
        <v>324</v>
      </c>
      <c r="K635">
        <v>41686</v>
      </c>
      <c r="L635">
        <v>196323</v>
      </c>
      <c r="M635">
        <v>10.71</v>
      </c>
      <c r="N635">
        <v>3.15</v>
      </c>
      <c r="O635">
        <v>370.96</v>
      </c>
    </row>
    <row r="636" spans="1:15" x14ac:dyDescent="0.3">
      <c r="A636">
        <v>635</v>
      </c>
      <c r="B636" t="s">
        <v>677</v>
      </c>
      <c r="C636" s="7">
        <v>45932</v>
      </c>
      <c r="D636" t="s">
        <v>42</v>
      </c>
      <c r="E636" t="s">
        <v>62</v>
      </c>
      <c r="F636" t="s">
        <v>27</v>
      </c>
      <c r="G636" t="s">
        <v>40</v>
      </c>
      <c r="H636">
        <v>85626</v>
      </c>
      <c r="I636">
        <v>3080</v>
      </c>
      <c r="J636">
        <v>554</v>
      </c>
      <c r="K636">
        <v>8192</v>
      </c>
      <c r="L636">
        <v>682778</v>
      </c>
      <c r="M636">
        <v>3.6</v>
      </c>
      <c r="N636">
        <v>17.989999999999998</v>
      </c>
      <c r="O636">
        <v>8235.09</v>
      </c>
    </row>
    <row r="637" spans="1:15" x14ac:dyDescent="0.3">
      <c r="A637">
        <v>636</v>
      </c>
      <c r="B637" t="s">
        <v>678</v>
      </c>
      <c r="C637" s="7">
        <v>45942</v>
      </c>
      <c r="D637" t="s">
        <v>22</v>
      </c>
      <c r="E637" t="s">
        <v>23</v>
      </c>
      <c r="F637" t="s">
        <v>45</v>
      </c>
      <c r="G637" t="s">
        <v>40</v>
      </c>
      <c r="H637">
        <v>8342</v>
      </c>
      <c r="I637">
        <v>1150</v>
      </c>
      <c r="J637">
        <v>176</v>
      </c>
      <c r="K637">
        <v>28465</v>
      </c>
      <c r="L637">
        <v>306903</v>
      </c>
      <c r="M637">
        <v>13.79</v>
      </c>
      <c r="N637">
        <v>15.3</v>
      </c>
      <c r="O637">
        <v>978.19</v>
      </c>
    </row>
    <row r="638" spans="1:15" x14ac:dyDescent="0.3">
      <c r="A638">
        <v>637</v>
      </c>
      <c r="B638" t="s">
        <v>679</v>
      </c>
      <c r="C638" s="7">
        <v>45673</v>
      </c>
      <c r="D638" t="s">
        <v>42</v>
      </c>
      <c r="E638" t="s">
        <v>50</v>
      </c>
      <c r="F638" t="s">
        <v>19</v>
      </c>
      <c r="G638" t="s">
        <v>20</v>
      </c>
      <c r="H638">
        <v>90848</v>
      </c>
      <c r="I638">
        <v>6342</v>
      </c>
      <c r="J638">
        <v>850</v>
      </c>
      <c r="K638">
        <v>3778</v>
      </c>
      <c r="L638">
        <v>425737</v>
      </c>
      <c r="M638">
        <v>6.98</v>
      </c>
      <c r="N638">
        <v>13.4</v>
      </c>
      <c r="O638">
        <v>11170.18</v>
      </c>
    </row>
    <row r="639" spans="1:15" x14ac:dyDescent="0.3">
      <c r="A639">
        <v>638</v>
      </c>
      <c r="B639" t="s">
        <v>680</v>
      </c>
      <c r="C639" s="7">
        <v>45815</v>
      </c>
      <c r="D639" t="s">
        <v>17</v>
      </c>
      <c r="E639" t="s">
        <v>44</v>
      </c>
      <c r="F639" t="s">
        <v>48</v>
      </c>
      <c r="G639" t="s">
        <v>28</v>
      </c>
      <c r="H639">
        <v>75839</v>
      </c>
      <c r="I639">
        <v>10681</v>
      </c>
      <c r="J639">
        <v>1808</v>
      </c>
      <c r="K639">
        <v>9775</v>
      </c>
      <c r="L639">
        <v>767650</v>
      </c>
      <c r="M639">
        <v>14.08</v>
      </c>
      <c r="N639">
        <v>16.93</v>
      </c>
      <c r="O639">
        <v>7752.98</v>
      </c>
    </row>
    <row r="640" spans="1:15" x14ac:dyDescent="0.3">
      <c r="A640">
        <v>639</v>
      </c>
      <c r="B640" t="s">
        <v>681</v>
      </c>
      <c r="C640" s="7">
        <v>45812</v>
      </c>
      <c r="D640" t="s">
        <v>39</v>
      </c>
      <c r="E640" t="s">
        <v>33</v>
      </c>
      <c r="F640" t="s">
        <v>78</v>
      </c>
      <c r="G640" t="s">
        <v>20</v>
      </c>
      <c r="H640">
        <v>55246</v>
      </c>
      <c r="I640">
        <v>1263</v>
      </c>
      <c r="J640">
        <v>279</v>
      </c>
      <c r="K640">
        <v>43914</v>
      </c>
      <c r="L640">
        <v>285479</v>
      </c>
      <c r="M640">
        <v>2.29</v>
      </c>
      <c r="N640">
        <v>22.09</v>
      </c>
      <c r="O640">
        <v>550.09</v>
      </c>
    </row>
    <row r="641" spans="1:15" x14ac:dyDescent="0.3">
      <c r="A641">
        <v>640</v>
      </c>
      <c r="B641" t="s">
        <v>682</v>
      </c>
      <c r="C641" s="7">
        <v>45885</v>
      </c>
      <c r="D641" t="s">
        <v>22</v>
      </c>
      <c r="E641" t="s">
        <v>23</v>
      </c>
      <c r="F641" t="s">
        <v>56</v>
      </c>
      <c r="G641" t="s">
        <v>40</v>
      </c>
      <c r="H641">
        <v>50049</v>
      </c>
      <c r="I641">
        <v>6930</v>
      </c>
      <c r="J641">
        <v>214</v>
      </c>
      <c r="K641">
        <v>39001</v>
      </c>
      <c r="L641">
        <v>491426</v>
      </c>
      <c r="M641">
        <v>13.85</v>
      </c>
      <c r="N641">
        <v>3.09</v>
      </c>
      <c r="O641">
        <v>1160.05</v>
      </c>
    </row>
    <row r="642" spans="1:15" x14ac:dyDescent="0.3">
      <c r="A642">
        <v>641</v>
      </c>
      <c r="B642" t="s">
        <v>683</v>
      </c>
      <c r="C642" s="7">
        <v>45926</v>
      </c>
      <c r="D642" t="s">
        <v>42</v>
      </c>
      <c r="E642" t="s">
        <v>44</v>
      </c>
      <c r="F642" t="s">
        <v>78</v>
      </c>
      <c r="G642" t="s">
        <v>20</v>
      </c>
      <c r="H642">
        <v>21195</v>
      </c>
      <c r="I642">
        <v>990</v>
      </c>
      <c r="J642">
        <v>106</v>
      </c>
      <c r="K642">
        <v>46220</v>
      </c>
      <c r="L642">
        <v>198351</v>
      </c>
      <c r="M642">
        <v>4.67</v>
      </c>
      <c r="N642">
        <v>10.71</v>
      </c>
      <c r="O642">
        <v>329.15</v>
      </c>
    </row>
    <row r="643" spans="1:15" x14ac:dyDescent="0.3">
      <c r="A643">
        <v>642</v>
      </c>
      <c r="B643" t="s">
        <v>684</v>
      </c>
      <c r="C643" s="7">
        <v>45925</v>
      </c>
      <c r="D643" t="s">
        <v>25</v>
      </c>
      <c r="E643" t="s">
        <v>23</v>
      </c>
      <c r="F643" t="s">
        <v>58</v>
      </c>
      <c r="G643" t="s">
        <v>20</v>
      </c>
      <c r="H643">
        <v>68652</v>
      </c>
      <c r="I643">
        <v>2860</v>
      </c>
      <c r="J643">
        <v>267</v>
      </c>
      <c r="K643">
        <v>36366</v>
      </c>
      <c r="L643">
        <v>328281</v>
      </c>
      <c r="M643">
        <v>4.17</v>
      </c>
      <c r="N643">
        <v>9.34</v>
      </c>
      <c r="O643">
        <v>802.71</v>
      </c>
    </row>
    <row r="644" spans="1:15" x14ac:dyDescent="0.3">
      <c r="A644">
        <v>643</v>
      </c>
      <c r="B644" t="s">
        <v>685</v>
      </c>
      <c r="C644" s="7">
        <v>45710</v>
      </c>
      <c r="D644" t="s">
        <v>22</v>
      </c>
      <c r="E644" t="s">
        <v>33</v>
      </c>
      <c r="F644" t="s">
        <v>48</v>
      </c>
      <c r="G644" t="s">
        <v>40</v>
      </c>
      <c r="H644">
        <v>91053</v>
      </c>
      <c r="I644">
        <v>10646</v>
      </c>
      <c r="J644">
        <v>568</v>
      </c>
      <c r="K644">
        <v>16998</v>
      </c>
      <c r="L644">
        <v>1272085</v>
      </c>
      <c r="M644">
        <v>11.69</v>
      </c>
      <c r="N644">
        <v>5.34</v>
      </c>
      <c r="O644">
        <v>7383.81</v>
      </c>
    </row>
    <row r="645" spans="1:15" x14ac:dyDescent="0.3">
      <c r="A645">
        <v>644</v>
      </c>
      <c r="B645" t="s">
        <v>686</v>
      </c>
      <c r="C645" s="7">
        <v>45799</v>
      </c>
      <c r="D645" t="s">
        <v>22</v>
      </c>
      <c r="E645" t="s">
        <v>44</v>
      </c>
      <c r="F645" t="s">
        <v>56</v>
      </c>
      <c r="G645" t="s">
        <v>40</v>
      </c>
      <c r="H645">
        <v>41913</v>
      </c>
      <c r="I645">
        <v>5652</v>
      </c>
      <c r="J645">
        <v>542</v>
      </c>
      <c r="K645">
        <v>16384</v>
      </c>
      <c r="L645">
        <v>326545</v>
      </c>
      <c r="M645">
        <v>13.49</v>
      </c>
      <c r="N645">
        <v>9.59</v>
      </c>
      <c r="O645">
        <v>1893.13</v>
      </c>
    </row>
    <row r="646" spans="1:15" x14ac:dyDescent="0.3">
      <c r="A646">
        <v>645</v>
      </c>
      <c r="B646" t="s">
        <v>687</v>
      </c>
      <c r="C646" s="7">
        <v>45976</v>
      </c>
      <c r="D646" t="s">
        <v>22</v>
      </c>
      <c r="E646" t="s">
        <v>18</v>
      </c>
      <c r="F646" t="s">
        <v>45</v>
      </c>
      <c r="G646" t="s">
        <v>40</v>
      </c>
      <c r="H646">
        <v>16420</v>
      </c>
      <c r="I646">
        <v>1280</v>
      </c>
      <c r="J646">
        <v>101</v>
      </c>
      <c r="K646">
        <v>8296</v>
      </c>
      <c r="L646">
        <v>42317</v>
      </c>
      <c r="M646">
        <v>7.8</v>
      </c>
      <c r="N646">
        <v>7.89</v>
      </c>
      <c r="O646">
        <v>410.09</v>
      </c>
    </row>
    <row r="647" spans="1:15" x14ac:dyDescent="0.3">
      <c r="A647">
        <v>646</v>
      </c>
      <c r="B647" t="s">
        <v>688</v>
      </c>
      <c r="C647" s="7">
        <v>45803</v>
      </c>
      <c r="D647" t="s">
        <v>22</v>
      </c>
      <c r="E647" t="s">
        <v>36</v>
      </c>
      <c r="F647" t="s">
        <v>78</v>
      </c>
      <c r="G647" t="s">
        <v>20</v>
      </c>
      <c r="H647">
        <v>46916</v>
      </c>
      <c r="I647">
        <v>4969</v>
      </c>
      <c r="J647">
        <v>751</v>
      </c>
      <c r="K647">
        <v>13917</v>
      </c>
      <c r="L647">
        <v>1777394</v>
      </c>
      <c r="M647">
        <v>10.59</v>
      </c>
      <c r="N647">
        <v>15.11</v>
      </c>
      <c r="O647">
        <v>12671.31</v>
      </c>
    </row>
    <row r="648" spans="1:15" x14ac:dyDescent="0.3">
      <c r="A648">
        <v>647</v>
      </c>
      <c r="B648" t="s">
        <v>689</v>
      </c>
      <c r="C648" s="7">
        <v>45672</v>
      </c>
      <c r="D648" t="s">
        <v>30</v>
      </c>
      <c r="E648" t="s">
        <v>23</v>
      </c>
      <c r="F648" t="s">
        <v>37</v>
      </c>
      <c r="G648" t="s">
        <v>28</v>
      </c>
      <c r="H648">
        <v>41812</v>
      </c>
      <c r="I648">
        <v>5441</v>
      </c>
      <c r="J648">
        <v>801</v>
      </c>
      <c r="K648">
        <v>27259</v>
      </c>
      <c r="L648">
        <v>215634</v>
      </c>
      <c r="M648">
        <v>13.01</v>
      </c>
      <c r="N648">
        <v>14.72</v>
      </c>
      <c r="O648">
        <v>691.07</v>
      </c>
    </row>
    <row r="649" spans="1:15" x14ac:dyDescent="0.3">
      <c r="A649">
        <v>648</v>
      </c>
      <c r="B649" t="s">
        <v>690</v>
      </c>
      <c r="C649" s="7">
        <v>45961</v>
      </c>
      <c r="D649" t="s">
        <v>17</v>
      </c>
      <c r="E649" t="s">
        <v>62</v>
      </c>
      <c r="F649" t="s">
        <v>34</v>
      </c>
      <c r="G649" t="s">
        <v>28</v>
      </c>
      <c r="H649">
        <v>8051</v>
      </c>
      <c r="I649">
        <v>256</v>
      </c>
      <c r="J649">
        <v>32</v>
      </c>
      <c r="K649">
        <v>19900</v>
      </c>
      <c r="L649">
        <v>57792</v>
      </c>
      <c r="M649">
        <v>3.18</v>
      </c>
      <c r="N649">
        <v>12.5</v>
      </c>
      <c r="O649">
        <v>190.41</v>
      </c>
    </row>
    <row r="650" spans="1:15" x14ac:dyDescent="0.3">
      <c r="A650">
        <v>649</v>
      </c>
      <c r="B650" t="s">
        <v>691</v>
      </c>
      <c r="C650" s="7">
        <v>45931</v>
      </c>
      <c r="D650" t="s">
        <v>25</v>
      </c>
      <c r="E650" t="s">
        <v>62</v>
      </c>
      <c r="F650" t="s">
        <v>34</v>
      </c>
      <c r="G650" t="s">
        <v>20</v>
      </c>
      <c r="H650">
        <v>41952</v>
      </c>
      <c r="I650">
        <v>3141</v>
      </c>
      <c r="J650">
        <v>264</v>
      </c>
      <c r="K650">
        <v>35788</v>
      </c>
      <c r="L650">
        <v>455808</v>
      </c>
      <c r="M650">
        <v>7.49</v>
      </c>
      <c r="N650">
        <v>8.4</v>
      </c>
      <c r="O650">
        <v>1173.6199999999999</v>
      </c>
    </row>
    <row r="651" spans="1:15" x14ac:dyDescent="0.3">
      <c r="A651">
        <v>650</v>
      </c>
      <c r="B651" t="s">
        <v>692</v>
      </c>
      <c r="C651" s="7">
        <v>45891</v>
      </c>
      <c r="D651" t="s">
        <v>42</v>
      </c>
      <c r="E651" t="s">
        <v>62</v>
      </c>
      <c r="F651" t="s">
        <v>56</v>
      </c>
      <c r="G651" t="s">
        <v>20</v>
      </c>
      <c r="H651">
        <v>13178</v>
      </c>
      <c r="I651">
        <v>1795</v>
      </c>
      <c r="J651">
        <v>445</v>
      </c>
      <c r="K651">
        <v>46025</v>
      </c>
      <c r="L651">
        <v>556450</v>
      </c>
      <c r="M651">
        <v>13.62</v>
      </c>
      <c r="N651">
        <v>24.79</v>
      </c>
      <c r="O651">
        <v>1109.03</v>
      </c>
    </row>
    <row r="652" spans="1:15" x14ac:dyDescent="0.3">
      <c r="A652">
        <v>651</v>
      </c>
      <c r="B652" t="s">
        <v>693</v>
      </c>
      <c r="C652" s="7">
        <v>45751</v>
      </c>
      <c r="D652" t="s">
        <v>17</v>
      </c>
      <c r="E652" t="s">
        <v>44</v>
      </c>
      <c r="F652" t="s">
        <v>31</v>
      </c>
      <c r="G652" t="s">
        <v>28</v>
      </c>
      <c r="H652">
        <v>30333</v>
      </c>
      <c r="I652">
        <v>1480</v>
      </c>
      <c r="J652">
        <v>344</v>
      </c>
      <c r="K652">
        <v>13274</v>
      </c>
      <c r="L652">
        <v>345412</v>
      </c>
      <c r="M652">
        <v>4.88</v>
      </c>
      <c r="N652">
        <v>23.24</v>
      </c>
      <c r="O652">
        <v>2502.25</v>
      </c>
    </row>
    <row r="653" spans="1:15" x14ac:dyDescent="0.3">
      <c r="A653">
        <v>652</v>
      </c>
      <c r="B653" t="s">
        <v>694</v>
      </c>
      <c r="C653" s="7">
        <v>45894</v>
      </c>
      <c r="D653" t="s">
        <v>39</v>
      </c>
      <c r="E653" t="s">
        <v>33</v>
      </c>
      <c r="F653" t="s">
        <v>31</v>
      </c>
      <c r="G653" t="s">
        <v>40</v>
      </c>
      <c r="H653">
        <v>64898</v>
      </c>
      <c r="I653">
        <v>1143</v>
      </c>
      <c r="J653">
        <v>55</v>
      </c>
      <c r="K653">
        <v>24029</v>
      </c>
      <c r="L653">
        <v>53674</v>
      </c>
      <c r="M653">
        <v>1.76</v>
      </c>
      <c r="N653">
        <v>4.8099999999999996</v>
      </c>
      <c r="O653">
        <v>123.37</v>
      </c>
    </row>
    <row r="654" spans="1:15" x14ac:dyDescent="0.3">
      <c r="A654">
        <v>653</v>
      </c>
      <c r="B654" t="s">
        <v>695</v>
      </c>
      <c r="C654" s="7">
        <v>45712</v>
      </c>
      <c r="D654" t="s">
        <v>42</v>
      </c>
      <c r="E654" t="s">
        <v>18</v>
      </c>
      <c r="F654" t="s">
        <v>58</v>
      </c>
      <c r="G654" t="s">
        <v>40</v>
      </c>
      <c r="H654">
        <v>76324</v>
      </c>
      <c r="I654">
        <v>2850</v>
      </c>
      <c r="J654">
        <v>577</v>
      </c>
      <c r="K654">
        <v>5595</v>
      </c>
      <c r="L654">
        <v>1195111</v>
      </c>
      <c r="M654">
        <v>3.73</v>
      </c>
      <c r="N654">
        <v>20.25</v>
      </c>
      <c r="O654">
        <v>21259.8</v>
      </c>
    </row>
    <row r="655" spans="1:15" x14ac:dyDescent="0.3">
      <c r="A655">
        <v>654</v>
      </c>
      <c r="B655" t="s">
        <v>696</v>
      </c>
      <c r="C655" s="7">
        <v>45938</v>
      </c>
      <c r="D655" t="s">
        <v>39</v>
      </c>
      <c r="E655" t="s">
        <v>62</v>
      </c>
      <c r="F655" t="s">
        <v>27</v>
      </c>
      <c r="G655" t="s">
        <v>20</v>
      </c>
      <c r="H655">
        <v>61420</v>
      </c>
      <c r="I655">
        <v>7180</v>
      </c>
      <c r="J655">
        <v>1352</v>
      </c>
      <c r="K655">
        <v>20965</v>
      </c>
      <c r="L655">
        <v>2175444</v>
      </c>
      <c r="M655">
        <v>11.69</v>
      </c>
      <c r="N655">
        <v>18.829999999999998</v>
      </c>
      <c r="O655">
        <v>10276.370000000001</v>
      </c>
    </row>
    <row r="656" spans="1:15" x14ac:dyDescent="0.3">
      <c r="A656">
        <v>655</v>
      </c>
      <c r="B656" t="s">
        <v>697</v>
      </c>
      <c r="C656" s="7">
        <v>45880</v>
      </c>
      <c r="D656" t="s">
        <v>22</v>
      </c>
      <c r="E656" t="s">
        <v>44</v>
      </c>
      <c r="F656" t="s">
        <v>19</v>
      </c>
      <c r="G656" t="s">
        <v>40</v>
      </c>
      <c r="H656">
        <v>45658</v>
      </c>
      <c r="I656">
        <v>2161</v>
      </c>
      <c r="J656">
        <v>459</v>
      </c>
      <c r="K656">
        <v>34856</v>
      </c>
      <c r="L656">
        <v>533908</v>
      </c>
      <c r="M656">
        <v>4.7300000000000004</v>
      </c>
      <c r="N656">
        <v>21.24</v>
      </c>
      <c r="O656">
        <v>1431.76</v>
      </c>
    </row>
    <row r="657" spans="1:15" x14ac:dyDescent="0.3">
      <c r="A657">
        <v>656</v>
      </c>
      <c r="B657" t="s">
        <v>698</v>
      </c>
      <c r="C657" s="7">
        <v>46022</v>
      </c>
      <c r="D657" t="s">
        <v>22</v>
      </c>
      <c r="E657" t="s">
        <v>62</v>
      </c>
      <c r="F657" t="s">
        <v>37</v>
      </c>
      <c r="G657" t="s">
        <v>40</v>
      </c>
      <c r="H657">
        <v>31953</v>
      </c>
      <c r="I657">
        <v>1736</v>
      </c>
      <c r="J657">
        <v>373</v>
      </c>
      <c r="K657">
        <v>33645</v>
      </c>
      <c r="L657">
        <v>704042</v>
      </c>
      <c r="M657">
        <v>5.43</v>
      </c>
      <c r="N657">
        <v>21.49</v>
      </c>
      <c r="O657">
        <v>1992.53</v>
      </c>
    </row>
    <row r="658" spans="1:15" x14ac:dyDescent="0.3">
      <c r="A658">
        <v>657</v>
      </c>
      <c r="B658" t="s">
        <v>699</v>
      </c>
      <c r="C658" s="7">
        <v>45748</v>
      </c>
      <c r="D658" t="s">
        <v>42</v>
      </c>
      <c r="E658" t="s">
        <v>50</v>
      </c>
      <c r="F658" t="s">
        <v>37</v>
      </c>
      <c r="G658" t="s">
        <v>40</v>
      </c>
      <c r="H658">
        <v>79128</v>
      </c>
      <c r="I658">
        <v>8375</v>
      </c>
      <c r="J658">
        <v>833</v>
      </c>
      <c r="K658">
        <v>27977</v>
      </c>
      <c r="L658">
        <v>1734101</v>
      </c>
      <c r="M658">
        <v>10.58</v>
      </c>
      <c r="N658">
        <v>9.9499999999999993</v>
      </c>
      <c r="O658">
        <v>6098.35</v>
      </c>
    </row>
    <row r="659" spans="1:15" x14ac:dyDescent="0.3">
      <c r="A659">
        <v>658</v>
      </c>
      <c r="B659" t="s">
        <v>700</v>
      </c>
      <c r="C659" s="7">
        <v>45704</v>
      </c>
      <c r="D659" t="s">
        <v>39</v>
      </c>
      <c r="E659" t="s">
        <v>26</v>
      </c>
      <c r="F659" t="s">
        <v>34</v>
      </c>
      <c r="G659" t="s">
        <v>40</v>
      </c>
      <c r="H659">
        <v>15253</v>
      </c>
      <c r="I659">
        <v>1704</v>
      </c>
      <c r="J659">
        <v>201</v>
      </c>
      <c r="K659">
        <v>24968</v>
      </c>
      <c r="L659">
        <v>341979</v>
      </c>
      <c r="M659">
        <v>11.17</v>
      </c>
      <c r="N659">
        <v>11.8</v>
      </c>
      <c r="O659">
        <v>1269.69</v>
      </c>
    </row>
    <row r="660" spans="1:15" x14ac:dyDescent="0.3">
      <c r="A660">
        <v>659</v>
      </c>
      <c r="B660" t="s">
        <v>701</v>
      </c>
      <c r="C660" s="7">
        <v>45857</v>
      </c>
      <c r="D660" t="s">
        <v>22</v>
      </c>
      <c r="E660" t="s">
        <v>62</v>
      </c>
      <c r="F660" t="s">
        <v>45</v>
      </c>
      <c r="G660" t="s">
        <v>20</v>
      </c>
      <c r="H660">
        <v>1024</v>
      </c>
      <c r="I660">
        <v>57</v>
      </c>
      <c r="J660">
        <v>11</v>
      </c>
      <c r="K660">
        <v>7886</v>
      </c>
      <c r="L660">
        <v>15383</v>
      </c>
      <c r="M660">
        <v>5.57</v>
      </c>
      <c r="N660">
        <v>19.3</v>
      </c>
      <c r="O660">
        <v>95.06</v>
      </c>
    </row>
    <row r="661" spans="1:15" x14ac:dyDescent="0.3">
      <c r="A661">
        <v>660</v>
      </c>
      <c r="B661" t="s">
        <v>702</v>
      </c>
      <c r="C661" s="7">
        <v>45813</v>
      </c>
      <c r="D661" t="s">
        <v>30</v>
      </c>
      <c r="E661" t="s">
        <v>44</v>
      </c>
      <c r="F661" t="s">
        <v>37</v>
      </c>
      <c r="G661" t="s">
        <v>40</v>
      </c>
      <c r="H661">
        <v>90327</v>
      </c>
      <c r="I661">
        <v>6090</v>
      </c>
      <c r="J661">
        <v>734</v>
      </c>
      <c r="K661">
        <v>28729</v>
      </c>
      <c r="L661">
        <v>1685286</v>
      </c>
      <c r="M661">
        <v>6.74</v>
      </c>
      <c r="N661">
        <v>12.05</v>
      </c>
      <c r="O661">
        <v>5766.21</v>
      </c>
    </row>
    <row r="662" spans="1:15" x14ac:dyDescent="0.3">
      <c r="A662">
        <v>661</v>
      </c>
      <c r="B662" t="s">
        <v>703</v>
      </c>
      <c r="C662" s="7">
        <v>45689</v>
      </c>
      <c r="D662" t="s">
        <v>42</v>
      </c>
      <c r="E662" t="s">
        <v>23</v>
      </c>
      <c r="F662" t="s">
        <v>48</v>
      </c>
      <c r="G662" t="s">
        <v>40</v>
      </c>
      <c r="H662">
        <v>2064</v>
      </c>
      <c r="I662">
        <v>281</v>
      </c>
      <c r="J662">
        <v>56</v>
      </c>
      <c r="K662">
        <v>42458</v>
      </c>
      <c r="L662">
        <v>120590</v>
      </c>
      <c r="M662">
        <v>13.61</v>
      </c>
      <c r="N662">
        <v>19.93</v>
      </c>
      <c r="O662">
        <v>184.02</v>
      </c>
    </row>
    <row r="663" spans="1:15" x14ac:dyDescent="0.3">
      <c r="A663">
        <v>662</v>
      </c>
      <c r="B663" t="s">
        <v>704</v>
      </c>
      <c r="C663" s="7">
        <v>45778</v>
      </c>
      <c r="D663" t="s">
        <v>30</v>
      </c>
      <c r="E663" t="s">
        <v>50</v>
      </c>
      <c r="F663" t="s">
        <v>31</v>
      </c>
      <c r="G663" t="s">
        <v>40</v>
      </c>
      <c r="H663">
        <v>74404</v>
      </c>
      <c r="I663">
        <v>6629</v>
      </c>
      <c r="J663">
        <v>356</v>
      </c>
      <c r="K663">
        <v>43132</v>
      </c>
      <c r="L663">
        <v>777628</v>
      </c>
      <c r="M663">
        <v>8.91</v>
      </c>
      <c r="N663">
        <v>5.37</v>
      </c>
      <c r="O663">
        <v>1702.91</v>
      </c>
    </row>
    <row r="664" spans="1:15" x14ac:dyDescent="0.3">
      <c r="A664">
        <v>663</v>
      </c>
      <c r="B664" t="s">
        <v>705</v>
      </c>
      <c r="C664" s="7">
        <v>45746</v>
      </c>
      <c r="D664" t="s">
        <v>30</v>
      </c>
      <c r="E664" t="s">
        <v>26</v>
      </c>
      <c r="F664" t="s">
        <v>45</v>
      </c>
      <c r="G664" t="s">
        <v>40</v>
      </c>
      <c r="H664">
        <v>51173</v>
      </c>
      <c r="I664">
        <v>3837</v>
      </c>
      <c r="J664">
        <v>466</v>
      </c>
      <c r="K664">
        <v>22042</v>
      </c>
      <c r="L664">
        <v>301203</v>
      </c>
      <c r="M664">
        <v>7.5</v>
      </c>
      <c r="N664">
        <v>12.14</v>
      </c>
      <c r="O664">
        <v>1266.5</v>
      </c>
    </row>
    <row r="665" spans="1:15" x14ac:dyDescent="0.3">
      <c r="A665">
        <v>664</v>
      </c>
      <c r="B665" t="s">
        <v>706</v>
      </c>
      <c r="C665" s="7">
        <v>46001</v>
      </c>
      <c r="D665" t="s">
        <v>39</v>
      </c>
      <c r="E665" t="s">
        <v>26</v>
      </c>
      <c r="F665" t="s">
        <v>48</v>
      </c>
      <c r="G665" t="s">
        <v>20</v>
      </c>
      <c r="H665">
        <v>51409</v>
      </c>
      <c r="I665">
        <v>7422</v>
      </c>
      <c r="J665">
        <v>885</v>
      </c>
      <c r="K665">
        <v>42078</v>
      </c>
      <c r="L665">
        <v>453587</v>
      </c>
      <c r="M665">
        <v>14.44</v>
      </c>
      <c r="N665">
        <v>11.92</v>
      </c>
      <c r="O665">
        <v>977.96</v>
      </c>
    </row>
    <row r="666" spans="1:15" x14ac:dyDescent="0.3">
      <c r="A666">
        <v>665</v>
      </c>
      <c r="B666" t="s">
        <v>707</v>
      </c>
      <c r="C666" s="7">
        <v>45881</v>
      </c>
      <c r="D666" t="s">
        <v>39</v>
      </c>
      <c r="E666" t="s">
        <v>18</v>
      </c>
      <c r="F666" t="s">
        <v>78</v>
      </c>
      <c r="G666" t="s">
        <v>40</v>
      </c>
      <c r="H666">
        <v>85985</v>
      </c>
      <c r="I666">
        <v>1116</v>
      </c>
      <c r="J666">
        <v>95</v>
      </c>
      <c r="K666">
        <v>36206</v>
      </c>
      <c r="L666">
        <v>122906</v>
      </c>
      <c r="M666">
        <v>1.3</v>
      </c>
      <c r="N666">
        <v>8.51</v>
      </c>
      <c r="O666">
        <v>239.46</v>
      </c>
    </row>
    <row r="667" spans="1:15" x14ac:dyDescent="0.3">
      <c r="A667">
        <v>666</v>
      </c>
      <c r="B667" t="s">
        <v>708</v>
      </c>
      <c r="C667" s="7">
        <v>45875</v>
      </c>
      <c r="D667" t="s">
        <v>22</v>
      </c>
      <c r="E667" t="s">
        <v>26</v>
      </c>
      <c r="F667" t="s">
        <v>56</v>
      </c>
      <c r="G667" t="s">
        <v>40</v>
      </c>
      <c r="H667">
        <v>55507</v>
      </c>
      <c r="I667">
        <v>7601</v>
      </c>
      <c r="J667">
        <v>1085</v>
      </c>
      <c r="K667">
        <v>44732</v>
      </c>
      <c r="L667">
        <v>1935822</v>
      </c>
      <c r="M667">
        <v>13.69</v>
      </c>
      <c r="N667">
        <v>14.27</v>
      </c>
      <c r="O667">
        <v>4227.57</v>
      </c>
    </row>
    <row r="668" spans="1:15" x14ac:dyDescent="0.3">
      <c r="A668">
        <v>667</v>
      </c>
      <c r="B668" t="s">
        <v>709</v>
      </c>
      <c r="C668" s="7">
        <v>45875</v>
      </c>
      <c r="D668" t="s">
        <v>22</v>
      </c>
      <c r="E668" t="s">
        <v>23</v>
      </c>
      <c r="F668" t="s">
        <v>34</v>
      </c>
      <c r="G668" t="s">
        <v>28</v>
      </c>
      <c r="H668">
        <v>56590</v>
      </c>
      <c r="I668">
        <v>5087</v>
      </c>
      <c r="J668">
        <v>1022</v>
      </c>
      <c r="K668">
        <v>19543</v>
      </c>
      <c r="L668">
        <v>695462</v>
      </c>
      <c r="M668">
        <v>8.99</v>
      </c>
      <c r="N668">
        <v>20.09</v>
      </c>
      <c r="O668">
        <v>3458.56</v>
      </c>
    </row>
    <row r="669" spans="1:15" x14ac:dyDescent="0.3">
      <c r="A669">
        <v>668</v>
      </c>
      <c r="B669" t="s">
        <v>710</v>
      </c>
      <c r="C669" s="7">
        <v>45953</v>
      </c>
      <c r="D669" t="s">
        <v>42</v>
      </c>
      <c r="E669" t="s">
        <v>23</v>
      </c>
      <c r="F669" t="s">
        <v>48</v>
      </c>
      <c r="G669" t="s">
        <v>40</v>
      </c>
      <c r="H669">
        <v>96802</v>
      </c>
      <c r="I669">
        <v>4846</v>
      </c>
      <c r="J669">
        <v>1123</v>
      </c>
      <c r="K669">
        <v>13828</v>
      </c>
      <c r="L669">
        <v>2613700</v>
      </c>
      <c r="M669">
        <v>5.01</v>
      </c>
      <c r="N669">
        <v>23.17</v>
      </c>
      <c r="O669">
        <v>18801.64</v>
      </c>
    </row>
    <row r="670" spans="1:15" x14ac:dyDescent="0.3">
      <c r="A670">
        <v>669</v>
      </c>
      <c r="B670" t="s">
        <v>711</v>
      </c>
      <c r="C670" s="7">
        <v>45698</v>
      </c>
      <c r="D670" t="s">
        <v>39</v>
      </c>
      <c r="E670" t="s">
        <v>33</v>
      </c>
      <c r="F670" t="s">
        <v>56</v>
      </c>
      <c r="G670" t="s">
        <v>40</v>
      </c>
      <c r="H670">
        <v>64342</v>
      </c>
      <c r="I670">
        <v>6681</v>
      </c>
      <c r="J670">
        <v>364</v>
      </c>
      <c r="K670">
        <v>29223</v>
      </c>
      <c r="L670">
        <v>877270</v>
      </c>
      <c r="M670">
        <v>10.38</v>
      </c>
      <c r="N670">
        <v>5.45</v>
      </c>
      <c r="O670">
        <v>2901.96</v>
      </c>
    </row>
    <row r="671" spans="1:15" x14ac:dyDescent="0.3">
      <c r="A671">
        <v>670</v>
      </c>
      <c r="B671" t="s">
        <v>712</v>
      </c>
      <c r="C671" s="7">
        <v>45997</v>
      </c>
      <c r="D671" t="s">
        <v>17</v>
      </c>
      <c r="E671" t="s">
        <v>18</v>
      </c>
      <c r="F671" t="s">
        <v>19</v>
      </c>
      <c r="G671" t="s">
        <v>40</v>
      </c>
      <c r="H671">
        <v>11254</v>
      </c>
      <c r="I671">
        <v>1183</v>
      </c>
      <c r="J671">
        <v>68</v>
      </c>
      <c r="K671">
        <v>12639</v>
      </c>
      <c r="L671">
        <v>110980</v>
      </c>
      <c r="M671">
        <v>10.51</v>
      </c>
      <c r="N671">
        <v>5.75</v>
      </c>
      <c r="O671">
        <v>778.08</v>
      </c>
    </row>
    <row r="672" spans="1:15" x14ac:dyDescent="0.3">
      <c r="A672">
        <v>671</v>
      </c>
      <c r="B672" t="s">
        <v>713</v>
      </c>
      <c r="C672" s="7">
        <v>45663</v>
      </c>
      <c r="D672" t="s">
        <v>30</v>
      </c>
      <c r="E672" t="s">
        <v>62</v>
      </c>
      <c r="F672" t="s">
        <v>19</v>
      </c>
      <c r="G672" t="s">
        <v>28</v>
      </c>
      <c r="H672">
        <v>41959</v>
      </c>
      <c r="I672">
        <v>5441</v>
      </c>
      <c r="J672">
        <v>216</v>
      </c>
      <c r="K672">
        <v>45227</v>
      </c>
      <c r="L672">
        <v>303983</v>
      </c>
      <c r="M672">
        <v>12.97</v>
      </c>
      <c r="N672">
        <v>3.97</v>
      </c>
      <c r="O672">
        <v>572.12</v>
      </c>
    </row>
    <row r="673" spans="1:15" x14ac:dyDescent="0.3">
      <c r="A673">
        <v>672</v>
      </c>
      <c r="B673" t="s">
        <v>714</v>
      </c>
      <c r="C673" s="7">
        <v>45808</v>
      </c>
      <c r="D673" t="s">
        <v>42</v>
      </c>
      <c r="E673" t="s">
        <v>26</v>
      </c>
      <c r="F673" t="s">
        <v>48</v>
      </c>
      <c r="G673" t="s">
        <v>40</v>
      </c>
      <c r="H673">
        <v>76230</v>
      </c>
      <c r="I673">
        <v>6193</v>
      </c>
      <c r="J673">
        <v>985</v>
      </c>
      <c r="K673">
        <v>17969</v>
      </c>
      <c r="L673">
        <v>2411021</v>
      </c>
      <c r="M673">
        <v>8.1199999999999992</v>
      </c>
      <c r="N673">
        <v>15.91</v>
      </c>
      <c r="O673">
        <v>13317.47</v>
      </c>
    </row>
    <row r="674" spans="1:15" x14ac:dyDescent="0.3">
      <c r="A674">
        <v>673</v>
      </c>
      <c r="B674" t="s">
        <v>715</v>
      </c>
      <c r="C674" s="7">
        <v>45954</v>
      </c>
      <c r="D674" t="s">
        <v>39</v>
      </c>
      <c r="E674" t="s">
        <v>23</v>
      </c>
      <c r="F674" t="s">
        <v>58</v>
      </c>
      <c r="G674" t="s">
        <v>40</v>
      </c>
      <c r="H674">
        <v>79333</v>
      </c>
      <c r="I674">
        <v>5774</v>
      </c>
      <c r="J674">
        <v>1269</v>
      </c>
      <c r="K674">
        <v>13392</v>
      </c>
      <c r="L674">
        <v>2067017</v>
      </c>
      <c r="M674">
        <v>7.28</v>
      </c>
      <c r="N674">
        <v>21.98</v>
      </c>
      <c r="O674">
        <v>15334.79</v>
      </c>
    </row>
    <row r="675" spans="1:15" x14ac:dyDescent="0.3">
      <c r="A675">
        <v>674</v>
      </c>
      <c r="B675" t="s">
        <v>716</v>
      </c>
      <c r="C675" s="7">
        <v>45697</v>
      </c>
      <c r="D675" t="s">
        <v>42</v>
      </c>
      <c r="E675" t="s">
        <v>33</v>
      </c>
      <c r="F675" t="s">
        <v>78</v>
      </c>
      <c r="G675" t="s">
        <v>40</v>
      </c>
      <c r="H675">
        <v>82830</v>
      </c>
      <c r="I675">
        <v>1275</v>
      </c>
      <c r="J675">
        <v>171</v>
      </c>
      <c r="K675">
        <v>24496</v>
      </c>
      <c r="L675">
        <v>76613</v>
      </c>
      <c r="M675">
        <v>1.54</v>
      </c>
      <c r="N675">
        <v>13.41</v>
      </c>
      <c r="O675">
        <v>212.76</v>
      </c>
    </row>
    <row r="676" spans="1:15" x14ac:dyDescent="0.3">
      <c r="A676">
        <v>675</v>
      </c>
      <c r="B676" t="s">
        <v>717</v>
      </c>
      <c r="C676" s="7">
        <v>45747</v>
      </c>
      <c r="D676" t="s">
        <v>22</v>
      </c>
      <c r="E676" t="s">
        <v>26</v>
      </c>
      <c r="F676" t="s">
        <v>56</v>
      </c>
      <c r="G676" t="s">
        <v>28</v>
      </c>
      <c r="H676">
        <v>37827</v>
      </c>
      <c r="I676">
        <v>2632</v>
      </c>
      <c r="J676">
        <v>315</v>
      </c>
      <c r="K676">
        <v>1203</v>
      </c>
      <c r="L676">
        <v>129824</v>
      </c>
      <c r="M676">
        <v>6.96</v>
      </c>
      <c r="N676">
        <v>11.97</v>
      </c>
      <c r="O676">
        <v>10691.28</v>
      </c>
    </row>
    <row r="677" spans="1:15" x14ac:dyDescent="0.3">
      <c r="A677">
        <v>676</v>
      </c>
      <c r="B677" t="s">
        <v>718</v>
      </c>
      <c r="C677" s="7">
        <v>45674</v>
      </c>
      <c r="D677" t="s">
        <v>42</v>
      </c>
      <c r="E677" t="s">
        <v>18</v>
      </c>
      <c r="F677" t="s">
        <v>78</v>
      </c>
      <c r="G677" t="s">
        <v>40</v>
      </c>
      <c r="H677">
        <v>23989</v>
      </c>
      <c r="I677">
        <v>1309</v>
      </c>
      <c r="J677">
        <v>146</v>
      </c>
      <c r="K677">
        <v>24503</v>
      </c>
      <c r="L677">
        <v>296165</v>
      </c>
      <c r="M677">
        <v>5.46</v>
      </c>
      <c r="N677">
        <v>11.15</v>
      </c>
      <c r="O677">
        <v>1108.6600000000001</v>
      </c>
    </row>
    <row r="678" spans="1:15" x14ac:dyDescent="0.3">
      <c r="A678">
        <v>677</v>
      </c>
      <c r="B678" t="s">
        <v>719</v>
      </c>
      <c r="C678" s="7">
        <v>45883</v>
      </c>
      <c r="D678" t="s">
        <v>17</v>
      </c>
      <c r="E678" t="s">
        <v>26</v>
      </c>
      <c r="F678" t="s">
        <v>45</v>
      </c>
      <c r="G678" t="s">
        <v>40</v>
      </c>
      <c r="H678">
        <v>21204</v>
      </c>
      <c r="I678">
        <v>2243</v>
      </c>
      <c r="J678">
        <v>466</v>
      </c>
      <c r="K678">
        <v>38633</v>
      </c>
      <c r="L678">
        <v>330476</v>
      </c>
      <c r="M678">
        <v>10.58</v>
      </c>
      <c r="N678">
        <v>20.78</v>
      </c>
      <c r="O678">
        <v>755.42</v>
      </c>
    </row>
    <row r="679" spans="1:15" x14ac:dyDescent="0.3">
      <c r="A679">
        <v>678</v>
      </c>
      <c r="B679" t="s">
        <v>720</v>
      </c>
      <c r="C679" s="7">
        <v>45717</v>
      </c>
      <c r="D679" t="s">
        <v>25</v>
      </c>
      <c r="E679" t="s">
        <v>26</v>
      </c>
      <c r="F679" t="s">
        <v>56</v>
      </c>
      <c r="G679" t="s">
        <v>28</v>
      </c>
      <c r="H679">
        <v>97254</v>
      </c>
      <c r="I679">
        <v>6625</v>
      </c>
      <c r="J679">
        <v>243</v>
      </c>
      <c r="K679">
        <v>32292</v>
      </c>
      <c r="L679">
        <v>467869</v>
      </c>
      <c r="M679">
        <v>6.81</v>
      </c>
      <c r="N679">
        <v>3.67</v>
      </c>
      <c r="O679">
        <v>1348.87</v>
      </c>
    </row>
    <row r="680" spans="1:15" x14ac:dyDescent="0.3">
      <c r="A680">
        <v>679</v>
      </c>
      <c r="B680" t="s">
        <v>721</v>
      </c>
      <c r="C680" s="7">
        <v>45930</v>
      </c>
      <c r="D680" t="s">
        <v>39</v>
      </c>
      <c r="E680" t="s">
        <v>50</v>
      </c>
      <c r="F680" t="s">
        <v>27</v>
      </c>
      <c r="G680" t="s">
        <v>28</v>
      </c>
      <c r="H680">
        <v>63420</v>
      </c>
      <c r="I680">
        <v>5571</v>
      </c>
      <c r="J680">
        <v>1086</v>
      </c>
      <c r="K680">
        <v>37434</v>
      </c>
      <c r="L680">
        <v>2083171</v>
      </c>
      <c r="M680">
        <v>8.7799999999999994</v>
      </c>
      <c r="N680">
        <v>19.489999999999998</v>
      </c>
      <c r="O680">
        <v>5464.85</v>
      </c>
    </row>
    <row r="681" spans="1:15" x14ac:dyDescent="0.3">
      <c r="A681">
        <v>680</v>
      </c>
      <c r="B681" t="s">
        <v>722</v>
      </c>
      <c r="C681" s="7">
        <v>45887</v>
      </c>
      <c r="D681" t="s">
        <v>30</v>
      </c>
      <c r="E681" t="s">
        <v>44</v>
      </c>
      <c r="F681" t="s">
        <v>19</v>
      </c>
      <c r="G681" t="s">
        <v>40</v>
      </c>
      <c r="H681">
        <v>35422</v>
      </c>
      <c r="I681">
        <v>1543</v>
      </c>
      <c r="J681">
        <v>301</v>
      </c>
      <c r="K681">
        <v>43579</v>
      </c>
      <c r="L681">
        <v>53541</v>
      </c>
      <c r="M681">
        <v>4.3600000000000003</v>
      </c>
      <c r="N681">
        <v>19.510000000000002</v>
      </c>
      <c r="O681">
        <v>22.86</v>
      </c>
    </row>
    <row r="682" spans="1:15" x14ac:dyDescent="0.3">
      <c r="A682">
        <v>681</v>
      </c>
      <c r="B682" t="s">
        <v>723</v>
      </c>
      <c r="C682" s="7">
        <v>45879</v>
      </c>
      <c r="D682" t="s">
        <v>22</v>
      </c>
      <c r="E682" t="s">
        <v>33</v>
      </c>
      <c r="F682" t="s">
        <v>31</v>
      </c>
      <c r="G682" t="s">
        <v>28</v>
      </c>
      <c r="H682">
        <v>6376</v>
      </c>
      <c r="I682">
        <v>162</v>
      </c>
      <c r="J682">
        <v>37</v>
      </c>
      <c r="K682">
        <v>32052</v>
      </c>
      <c r="L682">
        <v>88690</v>
      </c>
      <c r="M682">
        <v>2.54</v>
      </c>
      <c r="N682">
        <v>22.84</v>
      </c>
      <c r="O682">
        <v>176.7</v>
      </c>
    </row>
    <row r="683" spans="1:15" x14ac:dyDescent="0.3">
      <c r="A683">
        <v>682</v>
      </c>
      <c r="B683" t="s">
        <v>724</v>
      </c>
      <c r="C683" s="7">
        <v>46003</v>
      </c>
      <c r="D683" t="s">
        <v>17</v>
      </c>
      <c r="E683" t="s">
        <v>36</v>
      </c>
      <c r="F683" t="s">
        <v>34</v>
      </c>
      <c r="G683" t="s">
        <v>20</v>
      </c>
      <c r="H683">
        <v>36007</v>
      </c>
      <c r="I683">
        <v>1165</v>
      </c>
      <c r="J683">
        <v>153</v>
      </c>
      <c r="K683">
        <v>32890</v>
      </c>
      <c r="L683">
        <v>163589</v>
      </c>
      <c r="M683">
        <v>3.24</v>
      </c>
      <c r="N683">
        <v>13.13</v>
      </c>
      <c r="O683">
        <v>397.38</v>
      </c>
    </row>
    <row r="684" spans="1:15" x14ac:dyDescent="0.3">
      <c r="A684">
        <v>683</v>
      </c>
      <c r="B684" t="s">
        <v>725</v>
      </c>
      <c r="C684" s="7">
        <v>45938</v>
      </c>
      <c r="D684" t="s">
        <v>25</v>
      </c>
      <c r="E684" t="s">
        <v>23</v>
      </c>
      <c r="F684" t="s">
        <v>37</v>
      </c>
      <c r="G684" t="s">
        <v>20</v>
      </c>
      <c r="H684">
        <v>69151</v>
      </c>
      <c r="I684">
        <v>6219</v>
      </c>
      <c r="J684">
        <v>1511</v>
      </c>
      <c r="K684">
        <v>34669</v>
      </c>
      <c r="L684">
        <v>865507</v>
      </c>
      <c r="M684">
        <v>8.99</v>
      </c>
      <c r="N684">
        <v>24.3</v>
      </c>
      <c r="O684">
        <v>2396.5</v>
      </c>
    </row>
    <row r="685" spans="1:15" x14ac:dyDescent="0.3">
      <c r="A685">
        <v>684</v>
      </c>
      <c r="B685" t="s">
        <v>726</v>
      </c>
      <c r="C685" s="7">
        <v>45770</v>
      </c>
      <c r="D685" t="s">
        <v>17</v>
      </c>
      <c r="E685" t="s">
        <v>33</v>
      </c>
      <c r="F685" t="s">
        <v>58</v>
      </c>
      <c r="G685" t="s">
        <v>20</v>
      </c>
      <c r="H685">
        <v>54903</v>
      </c>
      <c r="I685">
        <v>1349</v>
      </c>
      <c r="J685">
        <v>294</v>
      </c>
      <c r="K685">
        <v>5643</v>
      </c>
      <c r="L685">
        <v>352201</v>
      </c>
      <c r="M685">
        <v>2.46</v>
      </c>
      <c r="N685">
        <v>21.79</v>
      </c>
      <c r="O685">
        <v>6140.93</v>
      </c>
    </row>
    <row r="686" spans="1:15" x14ac:dyDescent="0.3">
      <c r="A686">
        <v>685</v>
      </c>
      <c r="B686" t="s">
        <v>727</v>
      </c>
      <c r="C686" s="7">
        <v>45769</v>
      </c>
      <c r="D686" t="s">
        <v>22</v>
      </c>
      <c r="E686" t="s">
        <v>18</v>
      </c>
      <c r="F686" t="s">
        <v>37</v>
      </c>
      <c r="G686" t="s">
        <v>20</v>
      </c>
      <c r="H686">
        <v>5461</v>
      </c>
      <c r="I686">
        <v>78</v>
      </c>
      <c r="J686">
        <v>3</v>
      </c>
      <c r="K686">
        <v>3316</v>
      </c>
      <c r="L686">
        <v>4639</v>
      </c>
      <c r="M686">
        <v>1.43</v>
      </c>
      <c r="N686">
        <v>3.85</v>
      </c>
      <c r="O686">
        <v>39.9</v>
      </c>
    </row>
    <row r="687" spans="1:15" x14ac:dyDescent="0.3">
      <c r="A687">
        <v>686</v>
      </c>
      <c r="B687" t="s">
        <v>728</v>
      </c>
      <c r="C687" s="7">
        <v>45947</v>
      </c>
      <c r="D687" t="s">
        <v>39</v>
      </c>
      <c r="E687" t="s">
        <v>18</v>
      </c>
      <c r="F687" t="s">
        <v>78</v>
      </c>
      <c r="G687" t="s">
        <v>28</v>
      </c>
      <c r="H687">
        <v>80257</v>
      </c>
      <c r="I687">
        <v>2930</v>
      </c>
      <c r="J687">
        <v>442</v>
      </c>
      <c r="K687">
        <v>32992</v>
      </c>
      <c r="L687">
        <v>1001023</v>
      </c>
      <c r="M687">
        <v>3.65</v>
      </c>
      <c r="N687">
        <v>15.09</v>
      </c>
      <c r="O687">
        <v>2934.18</v>
      </c>
    </row>
    <row r="688" spans="1:15" x14ac:dyDescent="0.3">
      <c r="A688">
        <v>687</v>
      </c>
      <c r="B688" t="s">
        <v>729</v>
      </c>
      <c r="C688" s="7">
        <v>45799</v>
      </c>
      <c r="D688" t="s">
        <v>30</v>
      </c>
      <c r="E688" t="s">
        <v>44</v>
      </c>
      <c r="F688" t="s">
        <v>58</v>
      </c>
      <c r="G688" t="s">
        <v>20</v>
      </c>
      <c r="H688">
        <v>39609</v>
      </c>
      <c r="I688">
        <v>4221</v>
      </c>
      <c r="J688">
        <v>760</v>
      </c>
      <c r="K688">
        <v>46841</v>
      </c>
      <c r="L688">
        <v>1254862</v>
      </c>
      <c r="M688">
        <v>10.66</v>
      </c>
      <c r="N688">
        <v>18.010000000000002</v>
      </c>
      <c r="O688">
        <v>2578.98</v>
      </c>
    </row>
    <row r="689" spans="1:15" x14ac:dyDescent="0.3">
      <c r="A689">
        <v>688</v>
      </c>
      <c r="B689" t="s">
        <v>730</v>
      </c>
      <c r="C689" s="7">
        <v>45688</v>
      </c>
      <c r="D689" t="s">
        <v>42</v>
      </c>
      <c r="E689" t="s">
        <v>33</v>
      </c>
      <c r="F689" t="s">
        <v>78</v>
      </c>
      <c r="G689" t="s">
        <v>28</v>
      </c>
      <c r="H689">
        <v>10698</v>
      </c>
      <c r="I689">
        <v>673</v>
      </c>
      <c r="J689">
        <v>28</v>
      </c>
      <c r="K689">
        <v>19449</v>
      </c>
      <c r="L689">
        <v>26089</v>
      </c>
      <c r="M689">
        <v>6.29</v>
      </c>
      <c r="N689">
        <v>4.16</v>
      </c>
      <c r="O689">
        <v>34.14</v>
      </c>
    </row>
    <row r="690" spans="1:15" x14ac:dyDescent="0.3">
      <c r="A690">
        <v>689</v>
      </c>
      <c r="B690" t="s">
        <v>731</v>
      </c>
      <c r="C690" s="7">
        <v>45749</v>
      </c>
      <c r="D690" t="s">
        <v>17</v>
      </c>
      <c r="E690" t="s">
        <v>62</v>
      </c>
      <c r="F690" t="s">
        <v>37</v>
      </c>
      <c r="G690" t="s">
        <v>20</v>
      </c>
      <c r="H690">
        <v>10096</v>
      </c>
      <c r="I690">
        <v>1107</v>
      </c>
      <c r="J690">
        <v>272</v>
      </c>
      <c r="K690">
        <v>46465</v>
      </c>
      <c r="L690">
        <v>430905</v>
      </c>
      <c r="M690">
        <v>10.96</v>
      </c>
      <c r="N690">
        <v>24.57</v>
      </c>
      <c r="O690">
        <v>827.37</v>
      </c>
    </row>
    <row r="691" spans="1:15" x14ac:dyDescent="0.3">
      <c r="A691">
        <v>690</v>
      </c>
      <c r="B691" t="s">
        <v>732</v>
      </c>
      <c r="C691" s="7">
        <v>45884</v>
      </c>
      <c r="D691" t="s">
        <v>17</v>
      </c>
      <c r="E691" t="s">
        <v>33</v>
      </c>
      <c r="F691" t="s">
        <v>37</v>
      </c>
      <c r="G691" t="s">
        <v>20</v>
      </c>
      <c r="H691">
        <v>71861</v>
      </c>
      <c r="I691">
        <v>7783</v>
      </c>
      <c r="J691">
        <v>602</v>
      </c>
      <c r="K691">
        <v>30891</v>
      </c>
      <c r="L691">
        <v>240611</v>
      </c>
      <c r="M691">
        <v>10.83</v>
      </c>
      <c r="N691">
        <v>7.73</v>
      </c>
      <c r="O691">
        <v>678.9</v>
      </c>
    </row>
    <row r="692" spans="1:15" x14ac:dyDescent="0.3">
      <c r="A692">
        <v>691</v>
      </c>
      <c r="B692" t="s">
        <v>733</v>
      </c>
      <c r="C692" s="7">
        <v>45667</v>
      </c>
      <c r="D692" t="s">
        <v>30</v>
      </c>
      <c r="E692" t="s">
        <v>26</v>
      </c>
      <c r="F692" t="s">
        <v>48</v>
      </c>
      <c r="G692" t="s">
        <v>20</v>
      </c>
      <c r="H692">
        <v>10557</v>
      </c>
      <c r="I692">
        <v>249</v>
      </c>
      <c r="J692">
        <v>40</v>
      </c>
      <c r="K692">
        <v>36513</v>
      </c>
      <c r="L692">
        <v>79060</v>
      </c>
      <c r="M692">
        <v>2.36</v>
      </c>
      <c r="N692">
        <v>16.059999999999999</v>
      </c>
      <c r="O692">
        <v>116.52</v>
      </c>
    </row>
    <row r="693" spans="1:15" x14ac:dyDescent="0.3">
      <c r="A693">
        <v>692</v>
      </c>
      <c r="B693" t="s">
        <v>734</v>
      </c>
      <c r="C693" s="7">
        <v>45858</v>
      </c>
      <c r="D693" t="s">
        <v>22</v>
      </c>
      <c r="E693" t="s">
        <v>23</v>
      </c>
      <c r="F693" t="s">
        <v>19</v>
      </c>
      <c r="G693" t="s">
        <v>40</v>
      </c>
      <c r="H693">
        <v>88111</v>
      </c>
      <c r="I693">
        <v>7278</v>
      </c>
      <c r="J693">
        <v>690</v>
      </c>
      <c r="K693">
        <v>8005</v>
      </c>
      <c r="L693">
        <v>638321</v>
      </c>
      <c r="M693">
        <v>8.26</v>
      </c>
      <c r="N693">
        <v>9.48</v>
      </c>
      <c r="O693">
        <v>7874.45</v>
      </c>
    </row>
    <row r="694" spans="1:15" x14ac:dyDescent="0.3">
      <c r="A694">
        <v>693</v>
      </c>
      <c r="B694" t="s">
        <v>735</v>
      </c>
      <c r="C694" s="7">
        <v>45693</v>
      </c>
      <c r="D694" t="s">
        <v>22</v>
      </c>
      <c r="E694" t="s">
        <v>36</v>
      </c>
      <c r="F694" t="s">
        <v>48</v>
      </c>
      <c r="G694" t="s">
        <v>28</v>
      </c>
      <c r="H694">
        <v>65314</v>
      </c>
      <c r="I694">
        <v>8486</v>
      </c>
      <c r="J694">
        <v>1062</v>
      </c>
      <c r="K694">
        <v>20494</v>
      </c>
      <c r="L694">
        <v>1975589</v>
      </c>
      <c r="M694">
        <v>12.99</v>
      </c>
      <c r="N694">
        <v>12.51</v>
      </c>
      <c r="O694">
        <v>9539.99</v>
      </c>
    </row>
    <row r="695" spans="1:15" x14ac:dyDescent="0.3">
      <c r="A695">
        <v>694</v>
      </c>
      <c r="B695" t="s">
        <v>736</v>
      </c>
      <c r="C695" s="7">
        <v>45841</v>
      </c>
      <c r="D695" t="s">
        <v>42</v>
      </c>
      <c r="E695" t="s">
        <v>33</v>
      </c>
      <c r="F695" t="s">
        <v>27</v>
      </c>
      <c r="G695" t="s">
        <v>20</v>
      </c>
      <c r="H695">
        <v>91342</v>
      </c>
      <c r="I695">
        <v>13689</v>
      </c>
      <c r="J695">
        <v>2247</v>
      </c>
      <c r="K695">
        <v>6500</v>
      </c>
      <c r="L695">
        <v>3163696</v>
      </c>
      <c r="M695">
        <v>14.99</v>
      </c>
      <c r="N695">
        <v>16.41</v>
      </c>
      <c r="O695">
        <v>48575.4</v>
      </c>
    </row>
    <row r="696" spans="1:15" x14ac:dyDescent="0.3">
      <c r="A696">
        <v>695</v>
      </c>
      <c r="B696" t="s">
        <v>737</v>
      </c>
      <c r="C696" s="7">
        <v>45832</v>
      </c>
      <c r="D696" t="s">
        <v>25</v>
      </c>
      <c r="E696" t="s">
        <v>62</v>
      </c>
      <c r="F696" t="s">
        <v>58</v>
      </c>
      <c r="G696" t="s">
        <v>40</v>
      </c>
      <c r="H696">
        <v>83873</v>
      </c>
      <c r="I696">
        <v>11439</v>
      </c>
      <c r="J696">
        <v>599</v>
      </c>
      <c r="K696">
        <v>18585</v>
      </c>
      <c r="L696">
        <v>1291057</v>
      </c>
      <c r="M696">
        <v>13.64</v>
      </c>
      <c r="N696">
        <v>5.24</v>
      </c>
      <c r="O696">
        <v>6846.74</v>
      </c>
    </row>
    <row r="697" spans="1:15" x14ac:dyDescent="0.3">
      <c r="A697">
        <v>696</v>
      </c>
      <c r="B697" t="s">
        <v>738</v>
      </c>
      <c r="C697" s="7">
        <v>45755</v>
      </c>
      <c r="D697" t="s">
        <v>42</v>
      </c>
      <c r="E697" t="s">
        <v>50</v>
      </c>
      <c r="F697" t="s">
        <v>37</v>
      </c>
      <c r="G697" t="s">
        <v>40</v>
      </c>
      <c r="H697">
        <v>27623</v>
      </c>
      <c r="I697">
        <v>999</v>
      </c>
      <c r="J697">
        <v>160</v>
      </c>
      <c r="K697">
        <v>2447</v>
      </c>
      <c r="L697">
        <v>168446</v>
      </c>
      <c r="M697">
        <v>3.62</v>
      </c>
      <c r="N697">
        <v>16.02</v>
      </c>
      <c r="O697">
        <v>6784.07</v>
      </c>
    </row>
    <row r="698" spans="1:15" x14ac:dyDescent="0.3">
      <c r="A698">
        <v>697</v>
      </c>
      <c r="B698" t="s">
        <v>739</v>
      </c>
      <c r="C698" s="7">
        <v>45755</v>
      </c>
      <c r="D698" t="s">
        <v>39</v>
      </c>
      <c r="E698" t="s">
        <v>23</v>
      </c>
      <c r="F698" t="s">
        <v>45</v>
      </c>
      <c r="G698" t="s">
        <v>20</v>
      </c>
      <c r="H698">
        <v>91287</v>
      </c>
      <c r="I698">
        <v>6798</v>
      </c>
      <c r="J698">
        <v>1131</v>
      </c>
      <c r="K698">
        <v>4701</v>
      </c>
      <c r="L698">
        <v>1851514</v>
      </c>
      <c r="M698">
        <v>7.45</v>
      </c>
      <c r="N698">
        <v>16.64</v>
      </c>
      <c r="O698">
        <v>39288.14</v>
      </c>
    </row>
    <row r="699" spans="1:15" x14ac:dyDescent="0.3">
      <c r="A699">
        <v>698</v>
      </c>
      <c r="B699" t="s">
        <v>740</v>
      </c>
      <c r="C699" s="7">
        <v>45934</v>
      </c>
      <c r="D699" t="s">
        <v>17</v>
      </c>
      <c r="E699" t="s">
        <v>33</v>
      </c>
      <c r="F699" t="s">
        <v>56</v>
      </c>
      <c r="G699" t="s">
        <v>40</v>
      </c>
      <c r="H699">
        <v>95337</v>
      </c>
      <c r="I699">
        <v>10667</v>
      </c>
      <c r="J699">
        <v>1189</v>
      </c>
      <c r="K699">
        <v>24717</v>
      </c>
      <c r="L699">
        <v>354361</v>
      </c>
      <c r="M699">
        <v>11.19</v>
      </c>
      <c r="N699">
        <v>11.15</v>
      </c>
      <c r="O699">
        <v>1333.67</v>
      </c>
    </row>
    <row r="700" spans="1:15" x14ac:dyDescent="0.3">
      <c r="A700">
        <v>699</v>
      </c>
      <c r="B700" t="s">
        <v>741</v>
      </c>
      <c r="C700" s="7">
        <v>45679</v>
      </c>
      <c r="D700" t="s">
        <v>30</v>
      </c>
      <c r="E700" t="s">
        <v>18</v>
      </c>
      <c r="F700" t="s">
        <v>45</v>
      </c>
      <c r="G700" t="s">
        <v>40</v>
      </c>
      <c r="H700">
        <v>59891</v>
      </c>
      <c r="I700">
        <v>866</v>
      </c>
      <c r="J700">
        <v>26</v>
      </c>
      <c r="K700">
        <v>17295</v>
      </c>
      <c r="L700">
        <v>24535</v>
      </c>
      <c r="M700">
        <v>1.45</v>
      </c>
      <c r="N700">
        <v>3</v>
      </c>
      <c r="O700">
        <v>41.86</v>
      </c>
    </row>
    <row r="701" spans="1:15" x14ac:dyDescent="0.3">
      <c r="A701">
        <v>700</v>
      </c>
      <c r="B701" t="s">
        <v>742</v>
      </c>
      <c r="C701" s="7">
        <v>45932</v>
      </c>
      <c r="D701" t="s">
        <v>39</v>
      </c>
      <c r="E701" t="s">
        <v>36</v>
      </c>
      <c r="F701" t="s">
        <v>37</v>
      </c>
      <c r="G701" t="s">
        <v>20</v>
      </c>
      <c r="H701">
        <v>88466</v>
      </c>
      <c r="I701">
        <v>9454</v>
      </c>
      <c r="J701">
        <v>2066</v>
      </c>
      <c r="K701">
        <v>47034</v>
      </c>
      <c r="L701">
        <v>4534808</v>
      </c>
      <c r="M701">
        <v>10.69</v>
      </c>
      <c r="N701">
        <v>21.85</v>
      </c>
      <c r="O701">
        <v>9541.4599999999991</v>
      </c>
    </row>
    <row r="702" spans="1:15" x14ac:dyDescent="0.3">
      <c r="A702">
        <v>701</v>
      </c>
      <c r="B702" t="s">
        <v>743</v>
      </c>
      <c r="C702" s="7">
        <v>45974</v>
      </c>
      <c r="D702" t="s">
        <v>25</v>
      </c>
      <c r="E702" t="s">
        <v>36</v>
      </c>
      <c r="F702" t="s">
        <v>78</v>
      </c>
      <c r="G702" t="s">
        <v>20</v>
      </c>
      <c r="H702">
        <v>97398</v>
      </c>
      <c r="I702">
        <v>3292</v>
      </c>
      <c r="J702">
        <v>565</v>
      </c>
      <c r="K702">
        <v>32865</v>
      </c>
      <c r="L702">
        <v>710412</v>
      </c>
      <c r="M702">
        <v>3.38</v>
      </c>
      <c r="N702">
        <v>17.16</v>
      </c>
      <c r="O702">
        <v>2061.63</v>
      </c>
    </row>
    <row r="703" spans="1:15" x14ac:dyDescent="0.3">
      <c r="A703">
        <v>702</v>
      </c>
      <c r="B703" t="s">
        <v>744</v>
      </c>
      <c r="C703" s="7">
        <v>45707</v>
      </c>
      <c r="D703" t="s">
        <v>30</v>
      </c>
      <c r="E703" t="s">
        <v>26</v>
      </c>
      <c r="F703" t="s">
        <v>34</v>
      </c>
      <c r="G703" t="s">
        <v>20</v>
      </c>
      <c r="H703">
        <v>23577</v>
      </c>
      <c r="I703">
        <v>2826</v>
      </c>
      <c r="J703">
        <v>107</v>
      </c>
      <c r="K703">
        <v>45281</v>
      </c>
      <c r="L703">
        <v>222425</v>
      </c>
      <c r="M703">
        <v>11.99</v>
      </c>
      <c r="N703">
        <v>3.79</v>
      </c>
      <c r="O703">
        <v>391.21</v>
      </c>
    </row>
    <row r="704" spans="1:15" x14ac:dyDescent="0.3">
      <c r="A704">
        <v>703</v>
      </c>
      <c r="B704" t="s">
        <v>745</v>
      </c>
      <c r="C704" s="7">
        <v>45690</v>
      </c>
      <c r="D704" t="s">
        <v>39</v>
      </c>
      <c r="E704" t="s">
        <v>50</v>
      </c>
      <c r="F704" t="s">
        <v>31</v>
      </c>
      <c r="G704" t="s">
        <v>40</v>
      </c>
      <c r="H704">
        <v>14937</v>
      </c>
      <c r="I704">
        <v>616</v>
      </c>
      <c r="J704">
        <v>139</v>
      </c>
      <c r="K704">
        <v>29951</v>
      </c>
      <c r="L704">
        <v>221945</v>
      </c>
      <c r="M704">
        <v>4.12</v>
      </c>
      <c r="N704">
        <v>22.56</v>
      </c>
      <c r="O704">
        <v>641.02</v>
      </c>
    </row>
    <row r="705" spans="1:15" x14ac:dyDescent="0.3">
      <c r="A705">
        <v>704</v>
      </c>
      <c r="B705" t="s">
        <v>746</v>
      </c>
      <c r="C705" s="7">
        <v>45937</v>
      </c>
      <c r="D705" t="s">
        <v>39</v>
      </c>
      <c r="E705" t="s">
        <v>44</v>
      </c>
      <c r="F705" t="s">
        <v>45</v>
      </c>
      <c r="G705" t="s">
        <v>20</v>
      </c>
      <c r="H705">
        <v>89918</v>
      </c>
      <c r="I705">
        <v>7485</v>
      </c>
      <c r="J705">
        <v>813</v>
      </c>
      <c r="K705">
        <v>6480</v>
      </c>
      <c r="L705">
        <v>1428935</v>
      </c>
      <c r="M705">
        <v>8.32</v>
      </c>
      <c r="N705">
        <v>10.86</v>
      </c>
      <c r="O705">
        <v>21952.42</v>
      </c>
    </row>
    <row r="706" spans="1:15" x14ac:dyDescent="0.3">
      <c r="A706">
        <v>705</v>
      </c>
      <c r="B706" t="s">
        <v>747</v>
      </c>
      <c r="C706" s="7">
        <v>45870</v>
      </c>
      <c r="D706" t="s">
        <v>39</v>
      </c>
      <c r="E706" t="s">
        <v>44</v>
      </c>
      <c r="F706" t="s">
        <v>19</v>
      </c>
      <c r="G706" t="s">
        <v>20</v>
      </c>
      <c r="H706">
        <v>78736</v>
      </c>
      <c r="I706">
        <v>3628</v>
      </c>
      <c r="J706">
        <v>415</v>
      </c>
      <c r="K706">
        <v>3629</v>
      </c>
      <c r="L706">
        <v>329364</v>
      </c>
      <c r="M706">
        <v>4.6100000000000003</v>
      </c>
      <c r="N706">
        <v>11.44</v>
      </c>
      <c r="O706">
        <v>8974.7000000000007</v>
      </c>
    </row>
    <row r="707" spans="1:15" x14ac:dyDescent="0.3">
      <c r="A707">
        <v>706</v>
      </c>
      <c r="B707" t="s">
        <v>748</v>
      </c>
      <c r="C707" s="7">
        <v>45981</v>
      </c>
      <c r="D707" t="s">
        <v>22</v>
      </c>
      <c r="E707" t="s">
        <v>50</v>
      </c>
      <c r="F707" t="s">
        <v>78</v>
      </c>
      <c r="G707" t="s">
        <v>20</v>
      </c>
      <c r="H707">
        <v>58496</v>
      </c>
      <c r="I707">
        <v>2579</v>
      </c>
      <c r="J707">
        <v>92</v>
      </c>
      <c r="K707">
        <v>7102</v>
      </c>
      <c r="L707">
        <v>184826</v>
      </c>
      <c r="M707">
        <v>4.41</v>
      </c>
      <c r="N707">
        <v>3.57</v>
      </c>
      <c r="O707">
        <v>2502.4899999999998</v>
      </c>
    </row>
    <row r="708" spans="1:15" x14ac:dyDescent="0.3">
      <c r="A708">
        <v>707</v>
      </c>
      <c r="B708" t="s">
        <v>749</v>
      </c>
      <c r="C708" s="7">
        <v>46019</v>
      </c>
      <c r="D708" t="s">
        <v>17</v>
      </c>
      <c r="E708" t="s">
        <v>33</v>
      </c>
      <c r="F708" t="s">
        <v>27</v>
      </c>
      <c r="G708" t="s">
        <v>40</v>
      </c>
      <c r="H708">
        <v>64827</v>
      </c>
      <c r="I708">
        <v>1970</v>
      </c>
      <c r="J708">
        <v>42</v>
      </c>
      <c r="K708">
        <v>858</v>
      </c>
      <c r="L708">
        <v>97710</v>
      </c>
      <c r="M708">
        <v>3.04</v>
      </c>
      <c r="N708">
        <v>2.13</v>
      </c>
      <c r="O708">
        <v>11293.52</v>
      </c>
    </row>
    <row r="709" spans="1:15" x14ac:dyDescent="0.3">
      <c r="A709">
        <v>708</v>
      </c>
      <c r="B709" t="s">
        <v>750</v>
      </c>
      <c r="C709" s="7">
        <v>45888</v>
      </c>
      <c r="D709" t="s">
        <v>30</v>
      </c>
      <c r="E709" t="s">
        <v>36</v>
      </c>
      <c r="F709" t="s">
        <v>78</v>
      </c>
      <c r="G709" t="s">
        <v>40</v>
      </c>
      <c r="H709">
        <v>63391</v>
      </c>
      <c r="I709">
        <v>2712</v>
      </c>
      <c r="J709">
        <v>265</v>
      </c>
      <c r="K709">
        <v>7583</v>
      </c>
      <c r="L709">
        <v>208484</v>
      </c>
      <c r="M709">
        <v>4.28</v>
      </c>
      <c r="N709">
        <v>9.77</v>
      </c>
      <c r="O709">
        <v>2649.41</v>
      </c>
    </row>
    <row r="710" spans="1:15" x14ac:dyDescent="0.3">
      <c r="A710">
        <v>709</v>
      </c>
      <c r="B710" t="s">
        <v>751</v>
      </c>
      <c r="C710" s="7">
        <v>45703</v>
      </c>
      <c r="D710" t="s">
        <v>17</v>
      </c>
      <c r="E710" t="s">
        <v>33</v>
      </c>
      <c r="F710" t="s">
        <v>31</v>
      </c>
      <c r="G710" t="s">
        <v>28</v>
      </c>
      <c r="H710">
        <v>91659</v>
      </c>
      <c r="I710">
        <v>1532</v>
      </c>
      <c r="J710">
        <v>335</v>
      </c>
      <c r="K710">
        <v>9410</v>
      </c>
      <c r="L710">
        <v>443787</v>
      </c>
      <c r="M710">
        <v>1.67</v>
      </c>
      <c r="N710">
        <v>21.87</v>
      </c>
      <c r="O710">
        <v>4616.1099999999997</v>
      </c>
    </row>
    <row r="711" spans="1:15" x14ac:dyDescent="0.3">
      <c r="A711">
        <v>710</v>
      </c>
      <c r="B711" t="s">
        <v>752</v>
      </c>
      <c r="C711" s="7">
        <v>45706</v>
      </c>
      <c r="D711" t="s">
        <v>22</v>
      </c>
      <c r="E711" t="s">
        <v>44</v>
      </c>
      <c r="F711" t="s">
        <v>19</v>
      </c>
      <c r="G711" t="s">
        <v>40</v>
      </c>
      <c r="H711">
        <v>1599</v>
      </c>
      <c r="I711">
        <v>162</v>
      </c>
      <c r="J711">
        <v>18</v>
      </c>
      <c r="K711">
        <v>9999</v>
      </c>
      <c r="L711">
        <v>44433</v>
      </c>
      <c r="M711">
        <v>10.130000000000001</v>
      </c>
      <c r="N711">
        <v>11.11</v>
      </c>
      <c r="O711">
        <v>344.37</v>
      </c>
    </row>
    <row r="712" spans="1:15" x14ac:dyDescent="0.3">
      <c r="A712">
        <v>711</v>
      </c>
      <c r="B712" t="s">
        <v>753</v>
      </c>
      <c r="C712" s="7">
        <v>45685</v>
      </c>
      <c r="D712" t="s">
        <v>39</v>
      </c>
      <c r="E712" t="s">
        <v>18</v>
      </c>
      <c r="F712" t="s">
        <v>78</v>
      </c>
      <c r="G712" t="s">
        <v>40</v>
      </c>
      <c r="H712">
        <v>29740</v>
      </c>
      <c r="I712">
        <v>4099</v>
      </c>
      <c r="J712">
        <v>869</v>
      </c>
      <c r="K712">
        <v>31510</v>
      </c>
      <c r="L712">
        <v>555339</v>
      </c>
      <c r="M712">
        <v>13.78</v>
      </c>
      <c r="N712">
        <v>21.2</v>
      </c>
      <c r="O712">
        <v>1662.42</v>
      </c>
    </row>
    <row r="713" spans="1:15" x14ac:dyDescent="0.3">
      <c r="A713">
        <v>712</v>
      </c>
      <c r="B713" t="s">
        <v>754</v>
      </c>
      <c r="C713" s="7">
        <v>45685</v>
      </c>
      <c r="D713" t="s">
        <v>17</v>
      </c>
      <c r="E713" t="s">
        <v>44</v>
      </c>
      <c r="F713" t="s">
        <v>58</v>
      </c>
      <c r="G713" t="s">
        <v>20</v>
      </c>
      <c r="H713">
        <v>63182</v>
      </c>
      <c r="I713">
        <v>8782</v>
      </c>
      <c r="J713">
        <v>536</v>
      </c>
      <c r="K713">
        <v>8408</v>
      </c>
      <c r="L713">
        <v>1242599</v>
      </c>
      <c r="M713">
        <v>13.9</v>
      </c>
      <c r="N713">
        <v>6.1</v>
      </c>
      <c r="O713">
        <v>14678.59</v>
      </c>
    </row>
    <row r="714" spans="1:15" x14ac:dyDescent="0.3">
      <c r="A714">
        <v>713</v>
      </c>
      <c r="B714" t="s">
        <v>755</v>
      </c>
      <c r="C714" s="7">
        <v>45890</v>
      </c>
      <c r="D714" t="s">
        <v>25</v>
      </c>
      <c r="E714" t="s">
        <v>18</v>
      </c>
      <c r="F714" t="s">
        <v>48</v>
      </c>
      <c r="G714" t="s">
        <v>40</v>
      </c>
      <c r="H714">
        <v>57973</v>
      </c>
      <c r="I714">
        <v>2638</v>
      </c>
      <c r="J714">
        <v>394</v>
      </c>
      <c r="K714">
        <v>31033</v>
      </c>
      <c r="L714">
        <v>883225</v>
      </c>
      <c r="M714">
        <v>4.55</v>
      </c>
      <c r="N714">
        <v>14.94</v>
      </c>
      <c r="O714">
        <v>2746.12</v>
      </c>
    </row>
    <row r="715" spans="1:15" x14ac:dyDescent="0.3">
      <c r="A715">
        <v>714</v>
      </c>
      <c r="B715" t="s">
        <v>756</v>
      </c>
      <c r="C715" s="7">
        <v>45694</v>
      </c>
      <c r="D715" t="s">
        <v>39</v>
      </c>
      <c r="E715" t="s">
        <v>62</v>
      </c>
      <c r="F715" t="s">
        <v>34</v>
      </c>
      <c r="G715" t="s">
        <v>40</v>
      </c>
      <c r="H715">
        <v>24053</v>
      </c>
      <c r="I715">
        <v>887</v>
      </c>
      <c r="J715">
        <v>218</v>
      </c>
      <c r="K715">
        <v>1939</v>
      </c>
      <c r="L715">
        <v>296485</v>
      </c>
      <c r="M715">
        <v>3.69</v>
      </c>
      <c r="N715">
        <v>24.58</v>
      </c>
      <c r="O715">
        <v>15192.75</v>
      </c>
    </row>
    <row r="716" spans="1:15" x14ac:dyDescent="0.3">
      <c r="A716">
        <v>715</v>
      </c>
      <c r="B716" t="s">
        <v>757</v>
      </c>
      <c r="C716" s="7">
        <v>45775</v>
      </c>
      <c r="D716" t="s">
        <v>25</v>
      </c>
      <c r="E716" t="s">
        <v>44</v>
      </c>
      <c r="F716" t="s">
        <v>45</v>
      </c>
      <c r="G716" t="s">
        <v>20</v>
      </c>
      <c r="H716">
        <v>43725</v>
      </c>
      <c r="I716">
        <v>3869</v>
      </c>
      <c r="J716">
        <v>280</v>
      </c>
      <c r="K716">
        <v>37481</v>
      </c>
      <c r="L716">
        <v>633129</v>
      </c>
      <c r="M716">
        <v>8.85</v>
      </c>
      <c r="N716">
        <v>7.24</v>
      </c>
      <c r="O716">
        <v>1589.21</v>
      </c>
    </row>
    <row r="717" spans="1:15" x14ac:dyDescent="0.3">
      <c r="A717">
        <v>716</v>
      </c>
      <c r="B717" t="s">
        <v>758</v>
      </c>
      <c r="C717" s="7">
        <v>45899</v>
      </c>
      <c r="D717" t="s">
        <v>22</v>
      </c>
      <c r="E717" t="s">
        <v>62</v>
      </c>
      <c r="F717" t="s">
        <v>48</v>
      </c>
      <c r="G717" t="s">
        <v>28</v>
      </c>
      <c r="H717">
        <v>32079</v>
      </c>
      <c r="I717">
        <v>3699</v>
      </c>
      <c r="J717">
        <v>277</v>
      </c>
      <c r="K717">
        <v>19089</v>
      </c>
      <c r="L717">
        <v>185190</v>
      </c>
      <c r="M717">
        <v>11.53</v>
      </c>
      <c r="N717">
        <v>7.49</v>
      </c>
      <c r="O717">
        <v>870.15</v>
      </c>
    </row>
    <row r="718" spans="1:15" x14ac:dyDescent="0.3">
      <c r="A718">
        <v>717</v>
      </c>
      <c r="B718" t="s">
        <v>759</v>
      </c>
      <c r="C718" s="7">
        <v>45849</v>
      </c>
      <c r="D718" t="s">
        <v>39</v>
      </c>
      <c r="E718" t="s">
        <v>62</v>
      </c>
      <c r="F718" t="s">
        <v>45</v>
      </c>
      <c r="G718" t="s">
        <v>40</v>
      </c>
      <c r="H718">
        <v>19997</v>
      </c>
      <c r="I718">
        <v>1084</v>
      </c>
      <c r="J718">
        <v>258</v>
      </c>
      <c r="K718">
        <v>30667</v>
      </c>
      <c r="L718">
        <v>146658</v>
      </c>
      <c r="M718">
        <v>5.42</v>
      </c>
      <c r="N718">
        <v>23.8</v>
      </c>
      <c r="O718">
        <v>378.23</v>
      </c>
    </row>
    <row r="719" spans="1:15" x14ac:dyDescent="0.3">
      <c r="A719">
        <v>718</v>
      </c>
      <c r="B719" t="s">
        <v>760</v>
      </c>
      <c r="C719" s="7">
        <v>45949</v>
      </c>
      <c r="D719" t="s">
        <v>25</v>
      </c>
      <c r="E719" t="s">
        <v>33</v>
      </c>
      <c r="F719" t="s">
        <v>78</v>
      </c>
      <c r="G719" t="s">
        <v>20</v>
      </c>
      <c r="H719">
        <v>48001</v>
      </c>
      <c r="I719">
        <v>2689</v>
      </c>
      <c r="J719">
        <v>260</v>
      </c>
      <c r="K719">
        <v>17127</v>
      </c>
      <c r="L719">
        <v>58610</v>
      </c>
      <c r="M719">
        <v>5.6</v>
      </c>
      <c r="N719">
        <v>9.67</v>
      </c>
      <c r="O719">
        <v>242.21</v>
      </c>
    </row>
    <row r="720" spans="1:15" x14ac:dyDescent="0.3">
      <c r="A720">
        <v>719</v>
      </c>
      <c r="B720" t="s">
        <v>761</v>
      </c>
      <c r="C720" s="7">
        <v>45809</v>
      </c>
      <c r="D720" t="s">
        <v>22</v>
      </c>
      <c r="E720" t="s">
        <v>26</v>
      </c>
      <c r="F720" t="s">
        <v>34</v>
      </c>
      <c r="G720" t="s">
        <v>20</v>
      </c>
      <c r="H720">
        <v>62018</v>
      </c>
      <c r="I720">
        <v>8133</v>
      </c>
      <c r="J720">
        <v>1018</v>
      </c>
      <c r="K720">
        <v>8974</v>
      </c>
      <c r="L720">
        <v>974637</v>
      </c>
      <c r="M720">
        <v>13.11</v>
      </c>
      <c r="N720">
        <v>12.52</v>
      </c>
      <c r="O720">
        <v>10760.11</v>
      </c>
    </row>
    <row r="721" spans="1:15" x14ac:dyDescent="0.3">
      <c r="A721">
        <v>720</v>
      </c>
      <c r="B721" t="s">
        <v>762</v>
      </c>
      <c r="C721" s="7">
        <v>45908</v>
      </c>
      <c r="D721" t="s">
        <v>39</v>
      </c>
      <c r="E721" t="s">
        <v>62</v>
      </c>
      <c r="F721" t="s">
        <v>56</v>
      </c>
      <c r="G721" t="s">
        <v>28</v>
      </c>
      <c r="H721">
        <v>76775</v>
      </c>
      <c r="I721">
        <v>9823</v>
      </c>
      <c r="J721">
        <v>1136</v>
      </c>
      <c r="K721">
        <v>4780</v>
      </c>
      <c r="L721">
        <v>2458177</v>
      </c>
      <c r="M721">
        <v>12.79</v>
      </c>
      <c r="N721">
        <v>11.56</v>
      </c>
      <c r="O721">
        <v>51321.14</v>
      </c>
    </row>
    <row r="722" spans="1:15" x14ac:dyDescent="0.3">
      <c r="A722">
        <v>721</v>
      </c>
      <c r="B722" t="s">
        <v>763</v>
      </c>
      <c r="C722" s="7">
        <v>45825</v>
      </c>
      <c r="D722" t="s">
        <v>30</v>
      </c>
      <c r="E722" t="s">
        <v>36</v>
      </c>
      <c r="F722" t="s">
        <v>34</v>
      </c>
      <c r="G722" t="s">
        <v>20</v>
      </c>
      <c r="H722">
        <v>2901</v>
      </c>
      <c r="I722">
        <v>402</v>
      </c>
      <c r="J722">
        <v>62</v>
      </c>
      <c r="K722">
        <v>36941</v>
      </c>
      <c r="L722">
        <v>45238</v>
      </c>
      <c r="M722">
        <v>13.86</v>
      </c>
      <c r="N722">
        <v>15.42</v>
      </c>
      <c r="O722">
        <v>22.46</v>
      </c>
    </row>
    <row r="723" spans="1:15" x14ac:dyDescent="0.3">
      <c r="A723">
        <v>722</v>
      </c>
      <c r="B723" t="s">
        <v>764</v>
      </c>
      <c r="C723" s="7">
        <v>45898</v>
      </c>
      <c r="D723" t="s">
        <v>17</v>
      </c>
      <c r="E723" t="s">
        <v>23</v>
      </c>
      <c r="F723" t="s">
        <v>27</v>
      </c>
      <c r="G723" t="s">
        <v>40</v>
      </c>
      <c r="H723">
        <v>76196</v>
      </c>
      <c r="I723">
        <v>844</v>
      </c>
      <c r="J723">
        <v>122</v>
      </c>
      <c r="K723">
        <v>49019</v>
      </c>
      <c r="L723">
        <v>29785</v>
      </c>
      <c r="M723">
        <v>1.1100000000000001</v>
      </c>
      <c r="N723">
        <v>14.45</v>
      </c>
      <c r="O723">
        <v>-39.24</v>
      </c>
    </row>
    <row r="724" spans="1:15" x14ac:dyDescent="0.3">
      <c r="A724">
        <v>723</v>
      </c>
      <c r="B724" t="s">
        <v>765</v>
      </c>
      <c r="C724" s="7">
        <v>45943</v>
      </c>
      <c r="D724" t="s">
        <v>25</v>
      </c>
      <c r="E724" t="s">
        <v>50</v>
      </c>
      <c r="F724" t="s">
        <v>45</v>
      </c>
      <c r="G724" t="s">
        <v>20</v>
      </c>
      <c r="H724">
        <v>52684</v>
      </c>
      <c r="I724">
        <v>4452</v>
      </c>
      <c r="J724">
        <v>289</v>
      </c>
      <c r="K724">
        <v>22896</v>
      </c>
      <c r="L724">
        <v>206693</v>
      </c>
      <c r="M724">
        <v>8.4499999999999993</v>
      </c>
      <c r="N724">
        <v>6.49</v>
      </c>
      <c r="O724">
        <v>802.75</v>
      </c>
    </row>
    <row r="725" spans="1:15" x14ac:dyDescent="0.3">
      <c r="A725">
        <v>724</v>
      </c>
      <c r="B725" t="s">
        <v>766</v>
      </c>
      <c r="C725" s="7">
        <v>45903</v>
      </c>
      <c r="D725" t="s">
        <v>17</v>
      </c>
      <c r="E725" t="s">
        <v>33</v>
      </c>
      <c r="F725" t="s">
        <v>78</v>
      </c>
      <c r="G725" t="s">
        <v>40</v>
      </c>
      <c r="H725">
        <v>47976</v>
      </c>
      <c r="I725">
        <v>2902</v>
      </c>
      <c r="J725">
        <v>302</v>
      </c>
      <c r="K725">
        <v>32558</v>
      </c>
      <c r="L725">
        <v>109691</v>
      </c>
      <c r="M725">
        <v>6.05</v>
      </c>
      <c r="N725">
        <v>10.41</v>
      </c>
      <c r="O725">
        <v>236.91</v>
      </c>
    </row>
    <row r="726" spans="1:15" x14ac:dyDescent="0.3">
      <c r="A726">
        <v>725</v>
      </c>
      <c r="B726" t="s">
        <v>767</v>
      </c>
      <c r="C726" s="7">
        <v>46018</v>
      </c>
      <c r="D726" t="s">
        <v>30</v>
      </c>
      <c r="E726" t="s">
        <v>26</v>
      </c>
      <c r="F726" t="s">
        <v>31</v>
      </c>
      <c r="G726" t="s">
        <v>40</v>
      </c>
      <c r="H726">
        <v>61199</v>
      </c>
      <c r="I726">
        <v>1010</v>
      </c>
      <c r="J726">
        <v>136</v>
      </c>
      <c r="K726">
        <v>23456</v>
      </c>
      <c r="L726">
        <v>64704</v>
      </c>
      <c r="M726">
        <v>1.65</v>
      </c>
      <c r="N726">
        <v>13.47</v>
      </c>
      <c r="O726">
        <v>175.85</v>
      </c>
    </row>
    <row r="727" spans="1:15" x14ac:dyDescent="0.3">
      <c r="A727">
        <v>726</v>
      </c>
      <c r="B727" t="s">
        <v>768</v>
      </c>
      <c r="C727" s="7">
        <v>45929</v>
      </c>
      <c r="D727" t="s">
        <v>25</v>
      </c>
      <c r="E727" t="s">
        <v>33</v>
      </c>
      <c r="F727" t="s">
        <v>27</v>
      </c>
      <c r="G727" t="s">
        <v>28</v>
      </c>
      <c r="H727">
        <v>61856</v>
      </c>
      <c r="I727">
        <v>640</v>
      </c>
      <c r="J727">
        <v>30</v>
      </c>
      <c r="K727">
        <v>19552</v>
      </c>
      <c r="L727">
        <v>53198</v>
      </c>
      <c r="M727">
        <v>1.03</v>
      </c>
      <c r="N727">
        <v>4.6900000000000004</v>
      </c>
      <c r="O727">
        <v>172.09</v>
      </c>
    </row>
    <row r="728" spans="1:15" x14ac:dyDescent="0.3">
      <c r="A728">
        <v>727</v>
      </c>
      <c r="B728" t="s">
        <v>769</v>
      </c>
      <c r="C728" s="7">
        <v>46008</v>
      </c>
      <c r="D728" t="s">
        <v>25</v>
      </c>
      <c r="E728" t="s">
        <v>44</v>
      </c>
      <c r="F728" t="s">
        <v>48</v>
      </c>
      <c r="G728" t="s">
        <v>40</v>
      </c>
      <c r="H728">
        <v>92495</v>
      </c>
      <c r="I728">
        <v>10959</v>
      </c>
      <c r="J728">
        <v>2440</v>
      </c>
      <c r="K728">
        <v>28974</v>
      </c>
      <c r="L728">
        <v>1553778</v>
      </c>
      <c r="M728">
        <v>11.85</v>
      </c>
      <c r="N728">
        <v>22.26</v>
      </c>
      <c r="O728">
        <v>5262.69</v>
      </c>
    </row>
    <row r="729" spans="1:15" x14ac:dyDescent="0.3">
      <c r="A729">
        <v>728</v>
      </c>
      <c r="B729" t="s">
        <v>770</v>
      </c>
      <c r="C729" s="7">
        <v>45974</v>
      </c>
      <c r="D729" t="s">
        <v>25</v>
      </c>
      <c r="E729" t="s">
        <v>44</v>
      </c>
      <c r="F729" t="s">
        <v>31</v>
      </c>
      <c r="G729" t="s">
        <v>20</v>
      </c>
      <c r="H729">
        <v>89428</v>
      </c>
      <c r="I729">
        <v>6857</v>
      </c>
      <c r="J729">
        <v>242</v>
      </c>
      <c r="K729">
        <v>5993</v>
      </c>
      <c r="L729">
        <v>244212</v>
      </c>
      <c r="M729">
        <v>7.67</v>
      </c>
      <c r="N729">
        <v>3.53</v>
      </c>
      <c r="O729">
        <v>3975.05</v>
      </c>
    </row>
    <row r="730" spans="1:15" x14ac:dyDescent="0.3">
      <c r="A730">
        <v>729</v>
      </c>
      <c r="B730" t="s">
        <v>771</v>
      </c>
      <c r="C730" s="7">
        <v>45728</v>
      </c>
      <c r="D730" t="s">
        <v>42</v>
      </c>
      <c r="E730" t="s">
        <v>36</v>
      </c>
      <c r="F730" t="s">
        <v>19</v>
      </c>
      <c r="G730" t="s">
        <v>20</v>
      </c>
      <c r="H730">
        <v>85957</v>
      </c>
      <c r="I730">
        <v>10014</v>
      </c>
      <c r="J730">
        <v>474</v>
      </c>
      <c r="K730">
        <v>28258</v>
      </c>
      <c r="L730">
        <v>932786</v>
      </c>
      <c r="M730">
        <v>11.65</v>
      </c>
      <c r="N730">
        <v>4.7300000000000004</v>
      </c>
      <c r="O730">
        <v>3201.02</v>
      </c>
    </row>
    <row r="731" spans="1:15" x14ac:dyDescent="0.3">
      <c r="A731">
        <v>730</v>
      </c>
      <c r="B731" t="s">
        <v>772</v>
      </c>
      <c r="C731" s="7">
        <v>46017</v>
      </c>
      <c r="D731" t="s">
        <v>39</v>
      </c>
      <c r="E731" t="s">
        <v>36</v>
      </c>
      <c r="F731" t="s">
        <v>31</v>
      </c>
      <c r="G731" t="s">
        <v>28</v>
      </c>
      <c r="H731">
        <v>86070</v>
      </c>
      <c r="I731">
        <v>8699</v>
      </c>
      <c r="J731">
        <v>1683</v>
      </c>
      <c r="K731">
        <v>46988</v>
      </c>
      <c r="L731">
        <v>2546851</v>
      </c>
      <c r="M731">
        <v>10.11</v>
      </c>
      <c r="N731">
        <v>19.350000000000001</v>
      </c>
      <c r="O731">
        <v>5320.24</v>
      </c>
    </row>
    <row r="732" spans="1:15" x14ac:dyDescent="0.3">
      <c r="A732">
        <v>731</v>
      </c>
      <c r="B732" t="s">
        <v>773</v>
      </c>
      <c r="C732" s="7">
        <v>45834</v>
      </c>
      <c r="D732" t="s">
        <v>30</v>
      </c>
      <c r="E732" t="s">
        <v>62</v>
      </c>
      <c r="F732" t="s">
        <v>19</v>
      </c>
      <c r="G732" t="s">
        <v>40</v>
      </c>
      <c r="H732">
        <v>36043</v>
      </c>
      <c r="I732">
        <v>4485</v>
      </c>
      <c r="J732">
        <v>955</v>
      </c>
      <c r="K732">
        <v>14219</v>
      </c>
      <c r="L732">
        <v>285466</v>
      </c>
      <c r="M732">
        <v>12.44</v>
      </c>
      <c r="N732">
        <v>21.29</v>
      </c>
      <c r="O732">
        <v>1907.68</v>
      </c>
    </row>
    <row r="733" spans="1:15" x14ac:dyDescent="0.3">
      <c r="A733">
        <v>732</v>
      </c>
      <c r="B733" t="s">
        <v>774</v>
      </c>
      <c r="C733" s="7">
        <v>45807</v>
      </c>
      <c r="D733" t="s">
        <v>30</v>
      </c>
      <c r="E733" t="s">
        <v>44</v>
      </c>
      <c r="F733" t="s">
        <v>37</v>
      </c>
      <c r="G733" t="s">
        <v>20</v>
      </c>
      <c r="H733">
        <v>17083</v>
      </c>
      <c r="I733">
        <v>2095</v>
      </c>
      <c r="J733">
        <v>404</v>
      </c>
      <c r="K733">
        <v>26829</v>
      </c>
      <c r="L733">
        <v>844215</v>
      </c>
      <c r="M733">
        <v>12.26</v>
      </c>
      <c r="N733">
        <v>19.28</v>
      </c>
      <c r="O733">
        <v>3046.62</v>
      </c>
    </row>
    <row r="734" spans="1:15" x14ac:dyDescent="0.3">
      <c r="A734">
        <v>733</v>
      </c>
      <c r="B734" t="s">
        <v>775</v>
      </c>
      <c r="C734" s="7">
        <v>45697</v>
      </c>
      <c r="D734" t="s">
        <v>25</v>
      </c>
      <c r="E734" t="s">
        <v>26</v>
      </c>
      <c r="F734" t="s">
        <v>58</v>
      </c>
      <c r="G734" t="s">
        <v>20</v>
      </c>
      <c r="H734">
        <v>61014</v>
      </c>
      <c r="I734">
        <v>2040</v>
      </c>
      <c r="J734">
        <v>81</v>
      </c>
      <c r="K734">
        <v>19839</v>
      </c>
      <c r="L734">
        <v>46187</v>
      </c>
      <c r="M734">
        <v>3.34</v>
      </c>
      <c r="N734">
        <v>3.97</v>
      </c>
      <c r="O734">
        <v>132.81</v>
      </c>
    </row>
    <row r="735" spans="1:15" x14ac:dyDescent="0.3">
      <c r="A735">
        <v>734</v>
      </c>
      <c r="B735" t="s">
        <v>776</v>
      </c>
      <c r="C735" s="7">
        <v>45979</v>
      </c>
      <c r="D735" t="s">
        <v>25</v>
      </c>
      <c r="E735" t="s">
        <v>33</v>
      </c>
      <c r="F735" t="s">
        <v>27</v>
      </c>
      <c r="G735" t="s">
        <v>40</v>
      </c>
      <c r="H735">
        <v>92367</v>
      </c>
      <c r="I735">
        <v>3347</v>
      </c>
      <c r="J735">
        <v>574</v>
      </c>
      <c r="K735">
        <v>7950</v>
      </c>
      <c r="L735">
        <v>361621</v>
      </c>
      <c r="M735">
        <v>3.62</v>
      </c>
      <c r="N735">
        <v>17.149999999999999</v>
      </c>
      <c r="O735">
        <v>4448.8900000000003</v>
      </c>
    </row>
    <row r="736" spans="1:15" x14ac:dyDescent="0.3">
      <c r="A736">
        <v>735</v>
      </c>
      <c r="B736" t="s">
        <v>777</v>
      </c>
      <c r="C736" s="7">
        <v>45988</v>
      </c>
      <c r="D736" t="s">
        <v>25</v>
      </c>
      <c r="E736" t="s">
        <v>33</v>
      </c>
      <c r="F736" t="s">
        <v>45</v>
      </c>
      <c r="G736" t="s">
        <v>20</v>
      </c>
      <c r="H736">
        <v>71966</v>
      </c>
      <c r="I736">
        <v>2882</v>
      </c>
      <c r="J736">
        <v>542</v>
      </c>
      <c r="K736">
        <v>17662</v>
      </c>
      <c r="L736">
        <v>646645</v>
      </c>
      <c r="M736">
        <v>4</v>
      </c>
      <c r="N736">
        <v>18.809999999999999</v>
      </c>
      <c r="O736">
        <v>3561.29</v>
      </c>
    </row>
    <row r="737" spans="1:15" x14ac:dyDescent="0.3">
      <c r="A737">
        <v>736</v>
      </c>
      <c r="B737" t="s">
        <v>778</v>
      </c>
      <c r="C737" s="7">
        <v>45988</v>
      </c>
      <c r="D737" t="s">
        <v>42</v>
      </c>
      <c r="E737" t="s">
        <v>62</v>
      </c>
      <c r="F737" t="s">
        <v>34</v>
      </c>
      <c r="G737" t="s">
        <v>40</v>
      </c>
      <c r="H737">
        <v>3888</v>
      </c>
      <c r="I737">
        <v>275</v>
      </c>
      <c r="J737">
        <v>47</v>
      </c>
      <c r="K737">
        <v>20879</v>
      </c>
      <c r="L737">
        <v>44911</v>
      </c>
      <c r="M737">
        <v>7.07</v>
      </c>
      <c r="N737">
        <v>17.09</v>
      </c>
      <c r="O737">
        <v>115.11</v>
      </c>
    </row>
    <row r="738" spans="1:15" x14ac:dyDescent="0.3">
      <c r="A738">
        <v>737</v>
      </c>
      <c r="B738" t="s">
        <v>779</v>
      </c>
      <c r="C738" s="7">
        <v>45814</v>
      </c>
      <c r="D738" t="s">
        <v>39</v>
      </c>
      <c r="E738" t="s">
        <v>33</v>
      </c>
      <c r="F738" t="s">
        <v>45</v>
      </c>
      <c r="G738" t="s">
        <v>28</v>
      </c>
      <c r="H738">
        <v>92339</v>
      </c>
      <c r="I738">
        <v>9609</v>
      </c>
      <c r="J738">
        <v>2015</v>
      </c>
      <c r="K738">
        <v>23171</v>
      </c>
      <c r="L738">
        <v>2988328</v>
      </c>
      <c r="M738">
        <v>10.41</v>
      </c>
      <c r="N738">
        <v>20.97</v>
      </c>
      <c r="O738">
        <v>12796.65</v>
      </c>
    </row>
    <row r="739" spans="1:15" x14ac:dyDescent="0.3">
      <c r="A739">
        <v>738</v>
      </c>
      <c r="B739" t="s">
        <v>780</v>
      </c>
      <c r="C739" s="7">
        <v>45743</v>
      </c>
      <c r="D739" t="s">
        <v>22</v>
      </c>
      <c r="E739" t="s">
        <v>26</v>
      </c>
      <c r="F739" t="s">
        <v>19</v>
      </c>
      <c r="G739" t="s">
        <v>28</v>
      </c>
      <c r="H739">
        <v>49745</v>
      </c>
      <c r="I739">
        <v>2857</v>
      </c>
      <c r="J739">
        <v>105</v>
      </c>
      <c r="K739">
        <v>7843</v>
      </c>
      <c r="L739">
        <v>85921</v>
      </c>
      <c r="M739">
        <v>5.74</v>
      </c>
      <c r="N739">
        <v>3.68</v>
      </c>
      <c r="O739">
        <v>995.55</v>
      </c>
    </row>
    <row r="740" spans="1:15" x14ac:dyDescent="0.3">
      <c r="A740">
        <v>739</v>
      </c>
      <c r="B740" t="s">
        <v>781</v>
      </c>
      <c r="C740" s="7">
        <v>45736</v>
      </c>
      <c r="D740" t="s">
        <v>39</v>
      </c>
      <c r="E740" t="s">
        <v>36</v>
      </c>
      <c r="F740" t="s">
        <v>37</v>
      </c>
      <c r="G740" t="s">
        <v>20</v>
      </c>
      <c r="H740">
        <v>24891</v>
      </c>
      <c r="I740">
        <v>966</v>
      </c>
      <c r="J740">
        <v>233</v>
      </c>
      <c r="K740">
        <v>35552</v>
      </c>
      <c r="L740">
        <v>530325</v>
      </c>
      <c r="M740">
        <v>3.88</v>
      </c>
      <c r="N740">
        <v>24.12</v>
      </c>
      <c r="O740">
        <v>1391.71</v>
      </c>
    </row>
    <row r="741" spans="1:15" x14ac:dyDescent="0.3">
      <c r="A741">
        <v>740</v>
      </c>
      <c r="B741" t="s">
        <v>782</v>
      </c>
      <c r="C741" s="7">
        <v>45763</v>
      </c>
      <c r="D741" t="s">
        <v>22</v>
      </c>
      <c r="E741" t="s">
        <v>23</v>
      </c>
      <c r="F741" t="s">
        <v>31</v>
      </c>
      <c r="G741" t="s">
        <v>28</v>
      </c>
      <c r="H741">
        <v>42500</v>
      </c>
      <c r="I741">
        <v>5131</v>
      </c>
      <c r="J741">
        <v>361</v>
      </c>
      <c r="K741">
        <v>22324</v>
      </c>
      <c r="L741">
        <v>367761</v>
      </c>
      <c r="M741">
        <v>12.07</v>
      </c>
      <c r="N741">
        <v>7.04</v>
      </c>
      <c r="O741">
        <v>1547.38</v>
      </c>
    </row>
    <row r="742" spans="1:15" x14ac:dyDescent="0.3">
      <c r="A742">
        <v>741</v>
      </c>
      <c r="B742" t="s">
        <v>783</v>
      </c>
      <c r="C742" s="7">
        <v>45812</v>
      </c>
      <c r="D742" t="s">
        <v>25</v>
      </c>
      <c r="E742" t="s">
        <v>23</v>
      </c>
      <c r="F742" t="s">
        <v>27</v>
      </c>
      <c r="G742" t="s">
        <v>28</v>
      </c>
      <c r="H742">
        <v>20391</v>
      </c>
      <c r="I742">
        <v>1730</v>
      </c>
      <c r="J742">
        <v>263</v>
      </c>
      <c r="K742">
        <v>27223</v>
      </c>
      <c r="L742">
        <v>139943</v>
      </c>
      <c r="M742">
        <v>8.48</v>
      </c>
      <c r="N742">
        <v>15.2</v>
      </c>
      <c r="O742">
        <v>414.06</v>
      </c>
    </row>
    <row r="743" spans="1:15" x14ac:dyDescent="0.3">
      <c r="A743">
        <v>742</v>
      </c>
      <c r="B743" t="s">
        <v>784</v>
      </c>
      <c r="C743" s="7">
        <v>45937</v>
      </c>
      <c r="D743" t="s">
        <v>22</v>
      </c>
      <c r="E743" t="s">
        <v>44</v>
      </c>
      <c r="F743" t="s">
        <v>58</v>
      </c>
      <c r="G743" t="s">
        <v>28</v>
      </c>
      <c r="H743">
        <v>20055</v>
      </c>
      <c r="I743">
        <v>2076</v>
      </c>
      <c r="J743">
        <v>516</v>
      </c>
      <c r="K743">
        <v>16351</v>
      </c>
      <c r="L743">
        <v>82607</v>
      </c>
      <c r="M743">
        <v>10.35</v>
      </c>
      <c r="N743">
        <v>24.86</v>
      </c>
      <c r="O743">
        <v>405.22</v>
      </c>
    </row>
    <row r="744" spans="1:15" x14ac:dyDescent="0.3">
      <c r="A744">
        <v>743</v>
      </c>
      <c r="B744" t="s">
        <v>785</v>
      </c>
      <c r="C744" s="7">
        <v>45884</v>
      </c>
      <c r="D744" t="s">
        <v>42</v>
      </c>
      <c r="E744" t="s">
        <v>18</v>
      </c>
      <c r="F744" t="s">
        <v>56</v>
      </c>
      <c r="G744" t="s">
        <v>20</v>
      </c>
      <c r="H744">
        <v>38988</v>
      </c>
      <c r="I744">
        <v>5088</v>
      </c>
      <c r="J744">
        <v>402</v>
      </c>
      <c r="K744">
        <v>40079</v>
      </c>
      <c r="L744">
        <v>748555</v>
      </c>
      <c r="M744">
        <v>13.05</v>
      </c>
      <c r="N744">
        <v>7.9</v>
      </c>
      <c r="O744">
        <v>1767.7</v>
      </c>
    </row>
    <row r="745" spans="1:15" x14ac:dyDescent="0.3">
      <c r="A745">
        <v>744</v>
      </c>
      <c r="B745" t="s">
        <v>786</v>
      </c>
      <c r="C745" s="7">
        <v>45770</v>
      </c>
      <c r="D745" t="s">
        <v>30</v>
      </c>
      <c r="E745" t="s">
        <v>44</v>
      </c>
      <c r="F745" t="s">
        <v>37</v>
      </c>
      <c r="G745" t="s">
        <v>28</v>
      </c>
      <c r="H745">
        <v>19274</v>
      </c>
      <c r="I745">
        <v>2448</v>
      </c>
      <c r="J745">
        <v>167</v>
      </c>
      <c r="K745">
        <v>15750</v>
      </c>
      <c r="L745">
        <v>182670</v>
      </c>
      <c r="M745">
        <v>12.7</v>
      </c>
      <c r="N745">
        <v>6.82</v>
      </c>
      <c r="O745">
        <v>1059.8</v>
      </c>
    </row>
    <row r="746" spans="1:15" x14ac:dyDescent="0.3">
      <c r="A746">
        <v>745</v>
      </c>
      <c r="B746" t="s">
        <v>787</v>
      </c>
      <c r="C746" s="7">
        <v>45800</v>
      </c>
      <c r="D746" t="s">
        <v>39</v>
      </c>
      <c r="E746" t="s">
        <v>23</v>
      </c>
      <c r="F746" t="s">
        <v>37</v>
      </c>
      <c r="G746" t="s">
        <v>40</v>
      </c>
      <c r="H746">
        <v>8213</v>
      </c>
      <c r="I746">
        <v>481</v>
      </c>
      <c r="J746">
        <v>83</v>
      </c>
      <c r="K746">
        <v>26558</v>
      </c>
      <c r="L746">
        <v>164839</v>
      </c>
      <c r="M746">
        <v>5.86</v>
      </c>
      <c r="N746">
        <v>17.260000000000002</v>
      </c>
      <c r="O746">
        <v>520.66999999999996</v>
      </c>
    </row>
    <row r="747" spans="1:15" x14ac:dyDescent="0.3">
      <c r="A747">
        <v>746</v>
      </c>
      <c r="B747" t="s">
        <v>788</v>
      </c>
      <c r="C747" s="7">
        <v>45966</v>
      </c>
      <c r="D747" t="s">
        <v>22</v>
      </c>
      <c r="E747" t="s">
        <v>23</v>
      </c>
      <c r="F747" t="s">
        <v>31</v>
      </c>
      <c r="G747" t="s">
        <v>28</v>
      </c>
      <c r="H747">
        <v>59387</v>
      </c>
      <c r="I747">
        <v>2024</v>
      </c>
      <c r="J747">
        <v>302</v>
      </c>
      <c r="K747">
        <v>20024</v>
      </c>
      <c r="L747">
        <v>393383</v>
      </c>
      <c r="M747">
        <v>3.41</v>
      </c>
      <c r="N747">
        <v>14.92</v>
      </c>
      <c r="O747">
        <v>1864.56</v>
      </c>
    </row>
    <row r="748" spans="1:15" x14ac:dyDescent="0.3">
      <c r="A748">
        <v>747</v>
      </c>
      <c r="B748" t="s">
        <v>789</v>
      </c>
      <c r="C748" s="7">
        <v>45834</v>
      </c>
      <c r="D748" t="s">
        <v>42</v>
      </c>
      <c r="E748" t="s">
        <v>33</v>
      </c>
      <c r="F748" t="s">
        <v>56</v>
      </c>
      <c r="G748" t="s">
        <v>40</v>
      </c>
      <c r="H748">
        <v>20391</v>
      </c>
      <c r="I748">
        <v>1954</v>
      </c>
      <c r="J748">
        <v>228</v>
      </c>
      <c r="K748">
        <v>19613</v>
      </c>
      <c r="L748">
        <v>40732</v>
      </c>
      <c r="M748">
        <v>9.58</v>
      </c>
      <c r="N748">
        <v>11.67</v>
      </c>
      <c r="O748">
        <v>107.68</v>
      </c>
    </row>
    <row r="749" spans="1:15" x14ac:dyDescent="0.3">
      <c r="A749">
        <v>748</v>
      </c>
      <c r="B749" t="s">
        <v>790</v>
      </c>
      <c r="C749" s="7">
        <v>45884</v>
      </c>
      <c r="D749" t="s">
        <v>42</v>
      </c>
      <c r="E749" t="s">
        <v>26</v>
      </c>
      <c r="F749" t="s">
        <v>27</v>
      </c>
      <c r="G749" t="s">
        <v>40</v>
      </c>
      <c r="H749">
        <v>12481</v>
      </c>
      <c r="I749">
        <v>565</v>
      </c>
      <c r="J749">
        <v>124</v>
      </c>
      <c r="K749">
        <v>37206</v>
      </c>
      <c r="L749">
        <v>139709</v>
      </c>
      <c r="M749">
        <v>4.53</v>
      </c>
      <c r="N749">
        <v>21.95</v>
      </c>
      <c r="O749">
        <v>275.5</v>
      </c>
    </row>
    <row r="750" spans="1:15" x14ac:dyDescent="0.3">
      <c r="A750">
        <v>749</v>
      </c>
      <c r="B750" t="s">
        <v>791</v>
      </c>
      <c r="C750" s="7">
        <v>45813</v>
      </c>
      <c r="D750" t="s">
        <v>30</v>
      </c>
      <c r="E750" t="s">
        <v>44</v>
      </c>
      <c r="F750" t="s">
        <v>37</v>
      </c>
      <c r="G750" t="s">
        <v>40</v>
      </c>
      <c r="H750">
        <v>55289</v>
      </c>
      <c r="I750">
        <v>1695</v>
      </c>
      <c r="J750">
        <v>333</v>
      </c>
      <c r="K750">
        <v>30098</v>
      </c>
      <c r="L750">
        <v>162355</v>
      </c>
      <c r="M750">
        <v>3.07</v>
      </c>
      <c r="N750">
        <v>19.649999999999999</v>
      </c>
      <c r="O750">
        <v>439.42</v>
      </c>
    </row>
    <row r="751" spans="1:15" x14ac:dyDescent="0.3">
      <c r="A751">
        <v>750</v>
      </c>
      <c r="B751" t="s">
        <v>792</v>
      </c>
      <c r="C751" s="7">
        <v>45870</v>
      </c>
      <c r="D751" t="s">
        <v>39</v>
      </c>
      <c r="E751" t="s">
        <v>62</v>
      </c>
      <c r="F751" t="s">
        <v>34</v>
      </c>
      <c r="G751" t="s">
        <v>20</v>
      </c>
      <c r="H751">
        <v>50253</v>
      </c>
      <c r="I751">
        <v>1226</v>
      </c>
      <c r="J751">
        <v>27</v>
      </c>
      <c r="K751">
        <v>20768</v>
      </c>
      <c r="L751">
        <v>62069</v>
      </c>
      <c r="M751">
        <v>2.44</v>
      </c>
      <c r="N751">
        <v>2.2000000000000002</v>
      </c>
      <c r="O751">
        <v>198.87</v>
      </c>
    </row>
    <row r="752" spans="1:15" x14ac:dyDescent="0.3">
      <c r="A752">
        <v>751</v>
      </c>
      <c r="B752" t="s">
        <v>793</v>
      </c>
      <c r="C752" s="7">
        <v>45679</v>
      </c>
      <c r="D752" t="s">
        <v>42</v>
      </c>
      <c r="E752" t="s">
        <v>33</v>
      </c>
      <c r="F752" t="s">
        <v>56</v>
      </c>
      <c r="G752" t="s">
        <v>40</v>
      </c>
      <c r="H752">
        <v>27117</v>
      </c>
      <c r="I752">
        <v>1032</v>
      </c>
      <c r="J752">
        <v>233</v>
      </c>
      <c r="K752">
        <v>19398</v>
      </c>
      <c r="L752">
        <v>338220</v>
      </c>
      <c r="M752">
        <v>3.81</v>
      </c>
      <c r="N752">
        <v>22.58</v>
      </c>
      <c r="O752">
        <v>1643.62</v>
      </c>
    </row>
    <row r="753" spans="1:15" x14ac:dyDescent="0.3">
      <c r="A753">
        <v>752</v>
      </c>
      <c r="B753" t="s">
        <v>794</v>
      </c>
      <c r="C753" s="7">
        <v>45792</v>
      </c>
      <c r="D753" t="s">
        <v>42</v>
      </c>
      <c r="E753" t="s">
        <v>62</v>
      </c>
      <c r="F753" t="s">
        <v>37</v>
      </c>
      <c r="G753" t="s">
        <v>40</v>
      </c>
      <c r="H753">
        <v>97974</v>
      </c>
      <c r="I753">
        <v>8572</v>
      </c>
      <c r="J753">
        <v>630</v>
      </c>
      <c r="K753">
        <v>1829</v>
      </c>
      <c r="L753">
        <v>98122</v>
      </c>
      <c r="M753">
        <v>8.75</v>
      </c>
      <c r="N753">
        <v>7.35</v>
      </c>
      <c r="O753">
        <v>5266.04</v>
      </c>
    </row>
    <row r="754" spans="1:15" x14ac:dyDescent="0.3">
      <c r="A754">
        <v>753</v>
      </c>
      <c r="B754" t="s">
        <v>795</v>
      </c>
      <c r="C754" s="7">
        <v>45988</v>
      </c>
      <c r="D754" t="s">
        <v>39</v>
      </c>
      <c r="E754" t="s">
        <v>23</v>
      </c>
      <c r="F754" t="s">
        <v>37</v>
      </c>
      <c r="G754" t="s">
        <v>28</v>
      </c>
      <c r="H754">
        <v>88282</v>
      </c>
      <c r="I754">
        <v>5595</v>
      </c>
      <c r="J754">
        <v>965</v>
      </c>
      <c r="K754">
        <v>9379</v>
      </c>
      <c r="L754">
        <v>2201130</v>
      </c>
      <c r="M754">
        <v>6.34</v>
      </c>
      <c r="N754">
        <v>17.25</v>
      </c>
      <c r="O754">
        <v>23368.880000000001</v>
      </c>
    </row>
    <row r="755" spans="1:15" x14ac:dyDescent="0.3">
      <c r="A755">
        <v>754</v>
      </c>
      <c r="B755" t="s">
        <v>796</v>
      </c>
      <c r="C755" s="7">
        <v>45947</v>
      </c>
      <c r="D755" t="s">
        <v>30</v>
      </c>
      <c r="E755" t="s">
        <v>33</v>
      </c>
      <c r="F755" t="s">
        <v>56</v>
      </c>
      <c r="G755" t="s">
        <v>40</v>
      </c>
      <c r="H755">
        <v>65625</v>
      </c>
      <c r="I755">
        <v>1749</v>
      </c>
      <c r="J755">
        <v>340</v>
      </c>
      <c r="K755">
        <v>37406</v>
      </c>
      <c r="L755">
        <v>515272</v>
      </c>
      <c r="M755">
        <v>2.67</v>
      </c>
      <c r="N755">
        <v>19.440000000000001</v>
      </c>
      <c r="O755">
        <v>1277.53</v>
      </c>
    </row>
    <row r="756" spans="1:15" x14ac:dyDescent="0.3">
      <c r="A756">
        <v>755</v>
      </c>
      <c r="B756" t="s">
        <v>797</v>
      </c>
      <c r="C756" s="7">
        <v>45790</v>
      </c>
      <c r="D756" t="s">
        <v>39</v>
      </c>
      <c r="E756" t="s">
        <v>23</v>
      </c>
      <c r="F756" t="s">
        <v>78</v>
      </c>
      <c r="G756" t="s">
        <v>28</v>
      </c>
      <c r="H756">
        <v>16674</v>
      </c>
      <c r="I756">
        <v>1694</v>
      </c>
      <c r="J756">
        <v>295</v>
      </c>
      <c r="K756">
        <v>36781</v>
      </c>
      <c r="L756">
        <v>56413</v>
      </c>
      <c r="M756">
        <v>10.16</v>
      </c>
      <c r="N756">
        <v>17.41</v>
      </c>
      <c r="O756">
        <v>53.37</v>
      </c>
    </row>
    <row r="757" spans="1:15" x14ac:dyDescent="0.3">
      <c r="A757">
        <v>756</v>
      </c>
      <c r="B757" t="s">
        <v>798</v>
      </c>
      <c r="C757" s="7">
        <v>45872</v>
      </c>
      <c r="D757" t="s">
        <v>17</v>
      </c>
      <c r="E757" t="s">
        <v>44</v>
      </c>
      <c r="F757" t="s">
        <v>48</v>
      </c>
      <c r="G757" t="s">
        <v>28</v>
      </c>
      <c r="H757">
        <v>61429</v>
      </c>
      <c r="I757">
        <v>2833</v>
      </c>
      <c r="J757">
        <v>421</v>
      </c>
      <c r="K757">
        <v>8584</v>
      </c>
      <c r="L757">
        <v>332916</v>
      </c>
      <c r="M757">
        <v>4.6100000000000003</v>
      </c>
      <c r="N757">
        <v>14.86</v>
      </c>
      <c r="O757">
        <v>3778.43</v>
      </c>
    </row>
    <row r="758" spans="1:15" x14ac:dyDescent="0.3">
      <c r="A758">
        <v>757</v>
      </c>
      <c r="B758" t="s">
        <v>799</v>
      </c>
      <c r="C758" s="7">
        <v>45751</v>
      </c>
      <c r="D758" t="s">
        <v>25</v>
      </c>
      <c r="E758" t="s">
        <v>26</v>
      </c>
      <c r="F758" t="s">
        <v>19</v>
      </c>
      <c r="G758" t="s">
        <v>28</v>
      </c>
      <c r="H758">
        <v>39228</v>
      </c>
      <c r="I758">
        <v>4730</v>
      </c>
      <c r="J758">
        <v>251</v>
      </c>
      <c r="K758">
        <v>25936</v>
      </c>
      <c r="L758">
        <v>489736</v>
      </c>
      <c r="M758">
        <v>12.06</v>
      </c>
      <c r="N758">
        <v>5.31</v>
      </c>
      <c r="O758">
        <v>1788.22</v>
      </c>
    </row>
    <row r="759" spans="1:15" x14ac:dyDescent="0.3">
      <c r="A759">
        <v>758</v>
      </c>
      <c r="B759" t="s">
        <v>800</v>
      </c>
      <c r="C759" s="7">
        <v>45843</v>
      </c>
      <c r="D759" t="s">
        <v>25</v>
      </c>
      <c r="E759" t="s">
        <v>44</v>
      </c>
      <c r="F759" t="s">
        <v>78</v>
      </c>
      <c r="G759" t="s">
        <v>20</v>
      </c>
      <c r="H759">
        <v>42446</v>
      </c>
      <c r="I759">
        <v>6035</v>
      </c>
      <c r="J759">
        <v>736</v>
      </c>
      <c r="K759">
        <v>13937</v>
      </c>
      <c r="L759">
        <v>1317605</v>
      </c>
      <c r="M759">
        <v>14.22</v>
      </c>
      <c r="N759">
        <v>12.2</v>
      </c>
      <c r="O759">
        <v>9353.86</v>
      </c>
    </row>
    <row r="760" spans="1:15" x14ac:dyDescent="0.3">
      <c r="A760">
        <v>759</v>
      </c>
      <c r="B760" t="s">
        <v>801</v>
      </c>
      <c r="C760" s="7">
        <v>45832</v>
      </c>
      <c r="D760" t="s">
        <v>39</v>
      </c>
      <c r="E760" t="s">
        <v>18</v>
      </c>
      <c r="F760" t="s">
        <v>45</v>
      </c>
      <c r="G760" t="s">
        <v>20</v>
      </c>
      <c r="H760">
        <v>18950</v>
      </c>
      <c r="I760">
        <v>2311</v>
      </c>
      <c r="J760">
        <v>334</v>
      </c>
      <c r="K760">
        <v>18964</v>
      </c>
      <c r="L760">
        <v>430697</v>
      </c>
      <c r="M760">
        <v>12.2</v>
      </c>
      <c r="N760">
        <v>14.45</v>
      </c>
      <c r="O760">
        <v>2171.11</v>
      </c>
    </row>
    <row r="761" spans="1:15" x14ac:dyDescent="0.3">
      <c r="A761">
        <v>760</v>
      </c>
      <c r="B761" t="s">
        <v>802</v>
      </c>
      <c r="C761" s="7">
        <v>45972</v>
      </c>
      <c r="D761" t="s">
        <v>17</v>
      </c>
      <c r="E761" t="s">
        <v>18</v>
      </c>
      <c r="F761" t="s">
        <v>27</v>
      </c>
      <c r="G761" t="s">
        <v>28</v>
      </c>
      <c r="H761">
        <v>66979</v>
      </c>
      <c r="I761">
        <v>4291</v>
      </c>
      <c r="J761">
        <v>936</v>
      </c>
      <c r="K761">
        <v>9827</v>
      </c>
      <c r="L761">
        <v>2113566</v>
      </c>
      <c r="M761">
        <v>6.41</v>
      </c>
      <c r="N761">
        <v>21.81</v>
      </c>
      <c r="O761">
        <v>21408.55</v>
      </c>
    </row>
    <row r="762" spans="1:15" x14ac:dyDescent="0.3">
      <c r="A762">
        <v>761</v>
      </c>
      <c r="B762" t="s">
        <v>803</v>
      </c>
      <c r="C762" s="7">
        <v>45817</v>
      </c>
      <c r="D762" t="s">
        <v>17</v>
      </c>
      <c r="E762" t="s">
        <v>44</v>
      </c>
      <c r="F762" t="s">
        <v>78</v>
      </c>
      <c r="G762" t="s">
        <v>28</v>
      </c>
      <c r="H762">
        <v>11013</v>
      </c>
      <c r="I762">
        <v>348</v>
      </c>
      <c r="J762">
        <v>22</v>
      </c>
      <c r="K762">
        <v>46209</v>
      </c>
      <c r="L762">
        <v>28091</v>
      </c>
      <c r="M762">
        <v>3.16</v>
      </c>
      <c r="N762">
        <v>6.32</v>
      </c>
      <c r="O762">
        <v>-39.21</v>
      </c>
    </row>
    <row r="763" spans="1:15" x14ac:dyDescent="0.3">
      <c r="A763">
        <v>762</v>
      </c>
      <c r="B763" t="s">
        <v>804</v>
      </c>
      <c r="C763" s="7">
        <v>45718</v>
      </c>
      <c r="D763" t="s">
        <v>39</v>
      </c>
      <c r="E763" t="s">
        <v>26</v>
      </c>
      <c r="F763" t="s">
        <v>78</v>
      </c>
      <c r="G763" t="s">
        <v>40</v>
      </c>
      <c r="H763">
        <v>79335</v>
      </c>
      <c r="I763">
        <v>9363</v>
      </c>
      <c r="J763">
        <v>1588</v>
      </c>
      <c r="K763">
        <v>9024</v>
      </c>
      <c r="L763">
        <v>1375221</v>
      </c>
      <c r="M763">
        <v>11.8</v>
      </c>
      <c r="N763">
        <v>16.96</v>
      </c>
      <c r="O763">
        <v>15139.17</v>
      </c>
    </row>
    <row r="764" spans="1:15" x14ac:dyDescent="0.3">
      <c r="A764">
        <v>763</v>
      </c>
      <c r="B764" t="s">
        <v>805</v>
      </c>
      <c r="C764" s="7">
        <v>45875</v>
      </c>
      <c r="D764" t="s">
        <v>17</v>
      </c>
      <c r="E764" t="s">
        <v>18</v>
      </c>
      <c r="F764" t="s">
        <v>37</v>
      </c>
      <c r="G764" t="s">
        <v>20</v>
      </c>
      <c r="H764">
        <v>30697</v>
      </c>
      <c r="I764">
        <v>2824</v>
      </c>
      <c r="J764">
        <v>184</v>
      </c>
      <c r="K764">
        <v>10887</v>
      </c>
      <c r="L764">
        <v>451832</v>
      </c>
      <c r="M764">
        <v>9.1999999999999993</v>
      </c>
      <c r="N764">
        <v>6.52</v>
      </c>
      <c r="O764">
        <v>4050.15</v>
      </c>
    </row>
    <row r="765" spans="1:15" x14ac:dyDescent="0.3">
      <c r="A765">
        <v>764</v>
      </c>
      <c r="B765" t="s">
        <v>806</v>
      </c>
      <c r="C765" s="7">
        <v>45995</v>
      </c>
      <c r="D765" t="s">
        <v>22</v>
      </c>
      <c r="E765" t="s">
        <v>23</v>
      </c>
      <c r="F765" t="s">
        <v>56</v>
      </c>
      <c r="G765" t="s">
        <v>20</v>
      </c>
      <c r="H765">
        <v>64472</v>
      </c>
      <c r="I765">
        <v>7709</v>
      </c>
      <c r="J765">
        <v>241</v>
      </c>
      <c r="K765">
        <v>10219</v>
      </c>
      <c r="L765">
        <v>54722</v>
      </c>
      <c r="M765">
        <v>11.96</v>
      </c>
      <c r="N765">
        <v>3.13</v>
      </c>
      <c r="O765">
        <v>435.47</v>
      </c>
    </row>
    <row r="766" spans="1:15" x14ac:dyDescent="0.3">
      <c r="A766">
        <v>765</v>
      </c>
      <c r="B766" t="s">
        <v>807</v>
      </c>
      <c r="C766" s="7">
        <v>45707</v>
      </c>
      <c r="D766" t="s">
        <v>25</v>
      </c>
      <c r="E766" t="s">
        <v>36</v>
      </c>
      <c r="F766" t="s">
        <v>34</v>
      </c>
      <c r="G766" t="s">
        <v>20</v>
      </c>
      <c r="H766">
        <v>34162</v>
      </c>
      <c r="I766">
        <v>695</v>
      </c>
      <c r="J766">
        <v>29</v>
      </c>
      <c r="K766">
        <v>15431</v>
      </c>
      <c r="L766">
        <v>5050</v>
      </c>
      <c r="M766">
        <v>2.0299999999999998</v>
      </c>
      <c r="N766">
        <v>4.17</v>
      </c>
      <c r="O766">
        <v>-67.27</v>
      </c>
    </row>
    <row r="767" spans="1:15" x14ac:dyDescent="0.3">
      <c r="A767">
        <v>766</v>
      </c>
      <c r="B767" t="s">
        <v>808</v>
      </c>
      <c r="C767" s="7">
        <v>45800</v>
      </c>
      <c r="D767" t="s">
        <v>22</v>
      </c>
      <c r="E767" t="s">
        <v>44</v>
      </c>
      <c r="F767" t="s">
        <v>31</v>
      </c>
      <c r="G767" t="s">
        <v>20</v>
      </c>
      <c r="H767">
        <v>25219</v>
      </c>
      <c r="I767">
        <v>2998</v>
      </c>
      <c r="J767">
        <v>418</v>
      </c>
      <c r="K767">
        <v>1948</v>
      </c>
      <c r="L767">
        <v>205681</v>
      </c>
      <c r="M767">
        <v>11.89</v>
      </c>
      <c r="N767">
        <v>13.94</v>
      </c>
      <c r="O767">
        <v>10456.77</v>
      </c>
    </row>
    <row r="768" spans="1:15" x14ac:dyDescent="0.3">
      <c r="A768">
        <v>767</v>
      </c>
      <c r="B768" t="s">
        <v>809</v>
      </c>
      <c r="C768" s="7">
        <v>45954</v>
      </c>
      <c r="D768" t="s">
        <v>25</v>
      </c>
      <c r="E768" t="s">
        <v>36</v>
      </c>
      <c r="F768" t="s">
        <v>45</v>
      </c>
      <c r="G768" t="s">
        <v>28</v>
      </c>
      <c r="H768">
        <v>66619</v>
      </c>
      <c r="I768">
        <v>4628</v>
      </c>
      <c r="J768">
        <v>1126</v>
      </c>
      <c r="K768">
        <v>28727</v>
      </c>
      <c r="L768">
        <v>431144</v>
      </c>
      <c r="M768">
        <v>6.95</v>
      </c>
      <c r="N768">
        <v>24.33</v>
      </c>
      <c r="O768">
        <v>1400.85</v>
      </c>
    </row>
    <row r="769" spans="1:15" x14ac:dyDescent="0.3">
      <c r="A769">
        <v>768</v>
      </c>
      <c r="B769" t="s">
        <v>810</v>
      </c>
      <c r="C769" s="7">
        <v>45767</v>
      </c>
      <c r="D769" t="s">
        <v>22</v>
      </c>
      <c r="E769" t="s">
        <v>62</v>
      </c>
      <c r="F769" t="s">
        <v>31</v>
      </c>
      <c r="G769" t="s">
        <v>40</v>
      </c>
      <c r="H769">
        <v>23514</v>
      </c>
      <c r="I769">
        <v>3323</v>
      </c>
      <c r="J769">
        <v>616</v>
      </c>
      <c r="K769">
        <v>714</v>
      </c>
      <c r="L769">
        <v>1142416</v>
      </c>
      <c r="M769">
        <v>14.13</v>
      </c>
      <c r="N769">
        <v>18.54</v>
      </c>
      <c r="O769">
        <v>159839.48000000001</v>
      </c>
    </row>
    <row r="770" spans="1:15" x14ac:dyDescent="0.3">
      <c r="A770">
        <v>769</v>
      </c>
      <c r="B770" t="s">
        <v>811</v>
      </c>
      <c r="C770" s="7">
        <v>45839</v>
      </c>
      <c r="D770" t="s">
        <v>30</v>
      </c>
      <c r="E770" t="s">
        <v>50</v>
      </c>
      <c r="F770" t="s">
        <v>45</v>
      </c>
      <c r="G770" t="s">
        <v>40</v>
      </c>
      <c r="H770">
        <v>78251</v>
      </c>
      <c r="I770">
        <v>3815</v>
      </c>
      <c r="J770">
        <v>526</v>
      </c>
      <c r="K770">
        <v>33840</v>
      </c>
      <c r="L770">
        <v>211564</v>
      </c>
      <c r="M770">
        <v>4.88</v>
      </c>
      <c r="N770">
        <v>13.79</v>
      </c>
      <c r="O770">
        <v>525.20000000000005</v>
      </c>
    </row>
    <row r="771" spans="1:15" x14ac:dyDescent="0.3">
      <c r="A771">
        <v>770</v>
      </c>
      <c r="B771" t="s">
        <v>812</v>
      </c>
      <c r="C771" s="7">
        <v>45896</v>
      </c>
      <c r="D771" t="s">
        <v>25</v>
      </c>
      <c r="E771" t="s">
        <v>26</v>
      </c>
      <c r="F771" t="s">
        <v>56</v>
      </c>
      <c r="G771" t="s">
        <v>28</v>
      </c>
      <c r="H771">
        <v>30825</v>
      </c>
      <c r="I771">
        <v>3646</v>
      </c>
      <c r="J771">
        <v>187</v>
      </c>
      <c r="K771">
        <v>38190</v>
      </c>
      <c r="L771">
        <v>166160</v>
      </c>
      <c r="M771">
        <v>11.83</v>
      </c>
      <c r="N771">
        <v>5.13</v>
      </c>
      <c r="O771">
        <v>335.09</v>
      </c>
    </row>
    <row r="772" spans="1:15" x14ac:dyDescent="0.3">
      <c r="A772">
        <v>771</v>
      </c>
      <c r="B772" t="s">
        <v>813</v>
      </c>
      <c r="C772" s="7">
        <v>45910</v>
      </c>
      <c r="D772" t="s">
        <v>25</v>
      </c>
      <c r="E772" t="s">
        <v>50</v>
      </c>
      <c r="F772" t="s">
        <v>58</v>
      </c>
      <c r="G772" t="s">
        <v>28</v>
      </c>
      <c r="H772">
        <v>93370</v>
      </c>
      <c r="I772">
        <v>5656</v>
      </c>
      <c r="J772">
        <v>1254</v>
      </c>
      <c r="K772">
        <v>36246</v>
      </c>
      <c r="L772">
        <v>430476</v>
      </c>
      <c r="M772">
        <v>6.06</v>
      </c>
      <c r="N772">
        <v>22.17</v>
      </c>
      <c r="O772">
        <v>1087.6600000000001</v>
      </c>
    </row>
    <row r="773" spans="1:15" x14ac:dyDescent="0.3">
      <c r="A773">
        <v>772</v>
      </c>
      <c r="B773" t="s">
        <v>814</v>
      </c>
      <c r="C773" s="7">
        <v>45877</v>
      </c>
      <c r="D773" t="s">
        <v>39</v>
      </c>
      <c r="E773" t="s">
        <v>18</v>
      </c>
      <c r="F773" t="s">
        <v>56</v>
      </c>
      <c r="G773" t="s">
        <v>40</v>
      </c>
      <c r="H773">
        <v>79694</v>
      </c>
      <c r="I773">
        <v>5907</v>
      </c>
      <c r="J773">
        <v>1027</v>
      </c>
      <c r="K773">
        <v>11681</v>
      </c>
      <c r="L773">
        <v>1137005</v>
      </c>
      <c r="M773">
        <v>7.41</v>
      </c>
      <c r="N773">
        <v>17.39</v>
      </c>
      <c r="O773">
        <v>9634.0300000000007</v>
      </c>
    </row>
    <row r="774" spans="1:15" x14ac:dyDescent="0.3">
      <c r="A774">
        <v>773</v>
      </c>
      <c r="B774" t="s">
        <v>815</v>
      </c>
      <c r="C774" s="7">
        <v>45711</v>
      </c>
      <c r="D774" t="s">
        <v>30</v>
      </c>
      <c r="E774" t="s">
        <v>62</v>
      </c>
      <c r="F774" t="s">
        <v>19</v>
      </c>
      <c r="G774" t="s">
        <v>40</v>
      </c>
      <c r="H774">
        <v>49161</v>
      </c>
      <c r="I774">
        <v>1959</v>
      </c>
      <c r="J774">
        <v>45</v>
      </c>
      <c r="K774">
        <v>49937</v>
      </c>
      <c r="L774">
        <v>58742</v>
      </c>
      <c r="M774">
        <v>3.98</v>
      </c>
      <c r="N774">
        <v>2.2999999999999998</v>
      </c>
      <c r="O774">
        <v>17.63</v>
      </c>
    </row>
    <row r="775" spans="1:15" x14ac:dyDescent="0.3">
      <c r="A775">
        <v>774</v>
      </c>
      <c r="B775" t="s">
        <v>816</v>
      </c>
      <c r="C775" s="7">
        <v>45960</v>
      </c>
      <c r="D775" t="s">
        <v>25</v>
      </c>
      <c r="E775" t="s">
        <v>26</v>
      </c>
      <c r="F775" t="s">
        <v>37</v>
      </c>
      <c r="G775" t="s">
        <v>28</v>
      </c>
      <c r="H775">
        <v>89672</v>
      </c>
      <c r="I775">
        <v>2288</v>
      </c>
      <c r="J775">
        <v>167</v>
      </c>
      <c r="K775">
        <v>7597</v>
      </c>
      <c r="L775">
        <v>182275</v>
      </c>
      <c r="M775">
        <v>2.5499999999999998</v>
      </c>
      <c r="N775">
        <v>7.3</v>
      </c>
      <c r="O775">
        <v>2299.4</v>
      </c>
    </row>
    <row r="776" spans="1:15" x14ac:dyDescent="0.3">
      <c r="A776">
        <v>775</v>
      </c>
      <c r="B776" t="s">
        <v>817</v>
      </c>
      <c r="C776" s="7">
        <v>45720</v>
      </c>
      <c r="D776" t="s">
        <v>39</v>
      </c>
      <c r="E776" t="s">
        <v>50</v>
      </c>
      <c r="F776" t="s">
        <v>56</v>
      </c>
      <c r="G776" t="s">
        <v>28</v>
      </c>
      <c r="H776">
        <v>27094</v>
      </c>
      <c r="I776">
        <v>1657</v>
      </c>
      <c r="J776">
        <v>135</v>
      </c>
      <c r="K776">
        <v>29951</v>
      </c>
      <c r="L776">
        <v>334537</v>
      </c>
      <c r="M776">
        <v>6.12</v>
      </c>
      <c r="N776">
        <v>8.15</v>
      </c>
      <c r="O776">
        <v>1016.97</v>
      </c>
    </row>
    <row r="777" spans="1:15" x14ac:dyDescent="0.3">
      <c r="A777">
        <v>776</v>
      </c>
      <c r="B777" t="s">
        <v>818</v>
      </c>
      <c r="C777" s="7">
        <v>45987</v>
      </c>
      <c r="D777" t="s">
        <v>30</v>
      </c>
      <c r="E777" t="s">
        <v>44</v>
      </c>
      <c r="F777" t="s">
        <v>56</v>
      </c>
      <c r="G777" t="s">
        <v>40</v>
      </c>
      <c r="H777">
        <v>94519</v>
      </c>
      <c r="I777">
        <v>13494</v>
      </c>
      <c r="J777">
        <v>2652</v>
      </c>
      <c r="K777">
        <v>29886</v>
      </c>
      <c r="L777">
        <v>5111231</v>
      </c>
      <c r="M777">
        <v>14.28</v>
      </c>
      <c r="N777">
        <v>19.649999999999999</v>
      </c>
      <c r="O777">
        <v>17002.62</v>
      </c>
    </row>
    <row r="778" spans="1:15" x14ac:dyDescent="0.3">
      <c r="A778">
        <v>777</v>
      </c>
      <c r="B778" t="s">
        <v>819</v>
      </c>
      <c r="C778" s="7">
        <v>45890</v>
      </c>
      <c r="D778" t="s">
        <v>25</v>
      </c>
      <c r="E778" t="s">
        <v>18</v>
      </c>
      <c r="F778" t="s">
        <v>58</v>
      </c>
      <c r="G778" t="s">
        <v>28</v>
      </c>
      <c r="H778">
        <v>80058</v>
      </c>
      <c r="I778">
        <v>7426</v>
      </c>
      <c r="J778">
        <v>1140</v>
      </c>
      <c r="K778">
        <v>25815</v>
      </c>
      <c r="L778">
        <v>565815</v>
      </c>
      <c r="M778">
        <v>9.2799999999999994</v>
      </c>
      <c r="N778">
        <v>15.35</v>
      </c>
      <c r="O778">
        <v>2091.81</v>
      </c>
    </row>
    <row r="779" spans="1:15" x14ac:dyDescent="0.3">
      <c r="A779">
        <v>778</v>
      </c>
      <c r="B779" t="s">
        <v>820</v>
      </c>
      <c r="C779" s="7">
        <v>45685</v>
      </c>
      <c r="D779" t="s">
        <v>25</v>
      </c>
      <c r="E779" t="s">
        <v>62</v>
      </c>
      <c r="F779" t="s">
        <v>48</v>
      </c>
      <c r="G779" t="s">
        <v>20</v>
      </c>
      <c r="H779">
        <v>66178</v>
      </c>
      <c r="I779">
        <v>4442</v>
      </c>
      <c r="J779">
        <v>731</v>
      </c>
      <c r="K779">
        <v>47149</v>
      </c>
      <c r="L779">
        <v>160711</v>
      </c>
      <c r="M779">
        <v>6.71</v>
      </c>
      <c r="N779">
        <v>16.46</v>
      </c>
      <c r="O779">
        <v>240.86</v>
      </c>
    </row>
    <row r="780" spans="1:15" x14ac:dyDescent="0.3">
      <c r="A780">
        <v>779</v>
      </c>
      <c r="B780" t="s">
        <v>821</v>
      </c>
      <c r="C780" s="7">
        <v>45707</v>
      </c>
      <c r="D780" t="s">
        <v>25</v>
      </c>
      <c r="E780" t="s">
        <v>62</v>
      </c>
      <c r="F780" t="s">
        <v>56</v>
      </c>
      <c r="G780" t="s">
        <v>20</v>
      </c>
      <c r="H780">
        <v>51152</v>
      </c>
      <c r="I780">
        <v>5463</v>
      </c>
      <c r="J780">
        <v>778</v>
      </c>
      <c r="K780">
        <v>8060</v>
      </c>
      <c r="L780">
        <v>1253842</v>
      </c>
      <c r="M780">
        <v>10.68</v>
      </c>
      <c r="N780">
        <v>14.24</v>
      </c>
      <c r="O780">
        <v>15455.46</v>
      </c>
    </row>
    <row r="781" spans="1:15" x14ac:dyDescent="0.3">
      <c r="A781">
        <v>780</v>
      </c>
      <c r="B781" t="s">
        <v>822</v>
      </c>
      <c r="C781" s="7">
        <v>45833</v>
      </c>
      <c r="D781" t="s">
        <v>22</v>
      </c>
      <c r="E781" t="s">
        <v>23</v>
      </c>
      <c r="F781" t="s">
        <v>48</v>
      </c>
      <c r="G781" t="s">
        <v>28</v>
      </c>
      <c r="H781">
        <v>39477</v>
      </c>
      <c r="I781">
        <v>5817</v>
      </c>
      <c r="J781">
        <v>1135</v>
      </c>
      <c r="K781">
        <v>24767</v>
      </c>
      <c r="L781">
        <v>868177</v>
      </c>
      <c r="M781">
        <v>14.74</v>
      </c>
      <c r="N781">
        <v>19.510000000000002</v>
      </c>
      <c r="O781">
        <v>3405.32</v>
      </c>
    </row>
    <row r="782" spans="1:15" x14ac:dyDescent="0.3">
      <c r="A782">
        <v>781</v>
      </c>
      <c r="B782" t="s">
        <v>823</v>
      </c>
      <c r="C782" s="7">
        <v>45893</v>
      </c>
      <c r="D782" t="s">
        <v>25</v>
      </c>
      <c r="E782" t="s">
        <v>23</v>
      </c>
      <c r="F782" t="s">
        <v>78</v>
      </c>
      <c r="G782" t="s">
        <v>40</v>
      </c>
      <c r="H782">
        <v>16615</v>
      </c>
      <c r="I782">
        <v>1737</v>
      </c>
      <c r="J782">
        <v>264</v>
      </c>
      <c r="K782">
        <v>16071</v>
      </c>
      <c r="L782">
        <v>273079</v>
      </c>
      <c r="M782">
        <v>10.45</v>
      </c>
      <c r="N782">
        <v>15.2</v>
      </c>
      <c r="O782">
        <v>1599.24</v>
      </c>
    </row>
    <row r="783" spans="1:15" x14ac:dyDescent="0.3">
      <c r="A783">
        <v>782</v>
      </c>
      <c r="B783" t="s">
        <v>824</v>
      </c>
      <c r="C783" s="7">
        <v>45857</v>
      </c>
      <c r="D783" t="s">
        <v>30</v>
      </c>
      <c r="E783" t="s">
        <v>18</v>
      </c>
      <c r="F783" t="s">
        <v>34</v>
      </c>
      <c r="G783" t="s">
        <v>40</v>
      </c>
      <c r="H783">
        <v>87430</v>
      </c>
      <c r="I783">
        <v>5839</v>
      </c>
      <c r="J783">
        <v>452</v>
      </c>
      <c r="K783">
        <v>24828</v>
      </c>
      <c r="L783">
        <v>210653</v>
      </c>
      <c r="M783">
        <v>6.68</v>
      </c>
      <c r="N783">
        <v>7.74</v>
      </c>
      <c r="O783">
        <v>748.44</v>
      </c>
    </row>
    <row r="784" spans="1:15" x14ac:dyDescent="0.3">
      <c r="A784">
        <v>783</v>
      </c>
      <c r="B784" t="s">
        <v>825</v>
      </c>
      <c r="C784" s="7">
        <v>45738</v>
      </c>
      <c r="D784" t="s">
        <v>22</v>
      </c>
      <c r="E784" t="s">
        <v>23</v>
      </c>
      <c r="F784" t="s">
        <v>27</v>
      </c>
      <c r="G784" t="s">
        <v>28</v>
      </c>
      <c r="H784">
        <v>65297</v>
      </c>
      <c r="I784">
        <v>9725</v>
      </c>
      <c r="J784">
        <v>2403</v>
      </c>
      <c r="K784">
        <v>28824</v>
      </c>
      <c r="L784">
        <v>3047944</v>
      </c>
      <c r="M784">
        <v>14.89</v>
      </c>
      <c r="N784">
        <v>24.71</v>
      </c>
      <c r="O784">
        <v>10474.17</v>
      </c>
    </row>
    <row r="785" spans="1:15" x14ac:dyDescent="0.3">
      <c r="A785">
        <v>784</v>
      </c>
      <c r="B785" t="s">
        <v>826</v>
      </c>
      <c r="C785" s="7">
        <v>45803</v>
      </c>
      <c r="D785" t="s">
        <v>42</v>
      </c>
      <c r="E785" t="s">
        <v>23</v>
      </c>
      <c r="F785" t="s">
        <v>48</v>
      </c>
      <c r="G785" t="s">
        <v>40</v>
      </c>
      <c r="H785">
        <v>65840</v>
      </c>
      <c r="I785">
        <v>6847</v>
      </c>
      <c r="J785">
        <v>1399</v>
      </c>
      <c r="K785">
        <v>33986</v>
      </c>
      <c r="L785">
        <v>2729738</v>
      </c>
      <c r="M785">
        <v>10.4</v>
      </c>
      <c r="N785">
        <v>20.43</v>
      </c>
      <c r="O785">
        <v>7931.91</v>
      </c>
    </row>
    <row r="786" spans="1:15" x14ac:dyDescent="0.3">
      <c r="A786">
        <v>785</v>
      </c>
      <c r="B786" t="s">
        <v>827</v>
      </c>
      <c r="C786" s="7">
        <v>45671</v>
      </c>
      <c r="D786" t="s">
        <v>17</v>
      </c>
      <c r="E786" t="s">
        <v>44</v>
      </c>
      <c r="F786" t="s">
        <v>27</v>
      </c>
      <c r="G786" t="s">
        <v>20</v>
      </c>
      <c r="H786">
        <v>6913</v>
      </c>
      <c r="I786">
        <v>200</v>
      </c>
      <c r="J786">
        <v>27</v>
      </c>
      <c r="K786">
        <v>17769</v>
      </c>
      <c r="L786">
        <v>51134</v>
      </c>
      <c r="M786">
        <v>2.89</v>
      </c>
      <c r="N786">
        <v>13.5</v>
      </c>
      <c r="O786">
        <v>187.76</v>
      </c>
    </row>
    <row r="787" spans="1:15" x14ac:dyDescent="0.3">
      <c r="A787">
        <v>786</v>
      </c>
      <c r="B787" t="s">
        <v>828</v>
      </c>
      <c r="C787" s="7">
        <v>45783</v>
      </c>
      <c r="D787" t="s">
        <v>39</v>
      </c>
      <c r="E787" t="s">
        <v>36</v>
      </c>
      <c r="F787" t="s">
        <v>58</v>
      </c>
      <c r="G787" t="s">
        <v>40</v>
      </c>
      <c r="H787">
        <v>57118</v>
      </c>
      <c r="I787">
        <v>3398</v>
      </c>
      <c r="J787">
        <v>432</v>
      </c>
      <c r="K787">
        <v>20891</v>
      </c>
      <c r="L787">
        <v>122107</v>
      </c>
      <c r="M787">
        <v>5.95</v>
      </c>
      <c r="N787">
        <v>12.71</v>
      </c>
      <c r="O787">
        <v>484.51</v>
      </c>
    </row>
    <row r="788" spans="1:15" x14ac:dyDescent="0.3">
      <c r="A788">
        <v>787</v>
      </c>
      <c r="B788" t="s">
        <v>829</v>
      </c>
      <c r="C788" s="7">
        <v>45744</v>
      </c>
      <c r="D788" t="s">
        <v>25</v>
      </c>
      <c r="E788" t="s">
        <v>44</v>
      </c>
      <c r="F788" t="s">
        <v>48</v>
      </c>
      <c r="G788" t="s">
        <v>28</v>
      </c>
      <c r="H788">
        <v>12133</v>
      </c>
      <c r="I788">
        <v>1530</v>
      </c>
      <c r="J788">
        <v>63</v>
      </c>
      <c r="K788">
        <v>43513</v>
      </c>
      <c r="L788">
        <v>26397</v>
      </c>
      <c r="M788">
        <v>12.61</v>
      </c>
      <c r="N788">
        <v>4.12</v>
      </c>
      <c r="O788">
        <v>-39.33</v>
      </c>
    </row>
    <row r="789" spans="1:15" x14ac:dyDescent="0.3">
      <c r="A789">
        <v>788</v>
      </c>
      <c r="B789" t="s">
        <v>830</v>
      </c>
      <c r="C789" s="7">
        <v>45668</v>
      </c>
      <c r="D789" t="s">
        <v>17</v>
      </c>
      <c r="E789" t="s">
        <v>62</v>
      </c>
      <c r="F789" t="s">
        <v>34</v>
      </c>
      <c r="G789" t="s">
        <v>20</v>
      </c>
      <c r="H789">
        <v>87214</v>
      </c>
      <c r="I789">
        <v>7793</v>
      </c>
      <c r="J789">
        <v>1318</v>
      </c>
      <c r="K789">
        <v>25981</v>
      </c>
      <c r="L789">
        <v>1502198</v>
      </c>
      <c r="M789">
        <v>8.94</v>
      </c>
      <c r="N789">
        <v>16.91</v>
      </c>
      <c r="O789">
        <v>5682</v>
      </c>
    </row>
    <row r="790" spans="1:15" x14ac:dyDescent="0.3">
      <c r="A790">
        <v>789</v>
      </c>
      <c r="B790" t="s">
        <v>831</v>
      </c>
      <c r="C790" s="7">
        <v>45908</v>
      </c>
      <c r="D790" t="s">
        <v>25</v>
      </c>
      <c r="E790" t="s">
        <v>36</v>
      </c>
      <c r="F790" t="s">
        <v>31</v>
      </c>
      <c r="G790" t="s">
        <v>28</v>
      </c>
      <c r="H790">
        <v>42486</v>
      </c>
      <c r="I790">
        <v>3518</v>
      </c>
      <c r="J790">
        <v>654</v>
      </c>
      <c r="K790">
        <v>19820</v>
      </c>
      <c r="L790">
        <v>978035</v>
      </c>
      <c r="M790">
        <v>8.2799999999999994</v>
      </c>
      <c r="N790">
        <v>18.59</v>
      </c>
      <c r="O790">
        <v>4834.6099999999997</v>
      </c>
    </row>
    <row r="791" spans="1:15" x14ac:dyDescent="0.3">
      <c r="A791">
        <v>790</v>
      </c>
      <c r="B791" t="s">
        <v>832</v>
      </c>
      <c r="C791" s="7">
        <v>45881</v>
      </c>
      <c r="D791" t="s">
        <v>39</v>
      </c>
      <c r="E791" t="s">
        <v>62</v>
      </c>
      <c r="F791" t="s">
        <v>37</v>
      </c>
      <c r="G791" t="s">
        <v>40</v>
      </c>
      <c r="H791">
        <v>66898</v>
      </c>
      <c r="I791">
        <v>6231</v>
      </c>
      <c r="J791">
        <v>465</v>
      </c>
      <c r="K791">
        <v>30934</v>
      </c>
      <c r="L791">
        <v>466784</v>
      </c>
      <c r="M791">
        <v>9.31</v>
      </c>
      <c r="N791">
        <v>7.46</v>
      </c>
      <c r="O791">
        <v>1408.97</v>
      </c>
    </row>
    <row r="792" spans="1:15" x14ac:dyDescent="0.3">
      <c r="A792">
        <v>791</v>
      </c>
      <c r="B792" t="s">
        <v>833</v>
      </c>
      <c r="C792" s="7">
        <v>45863</v>
      </c>
      <c r="D792" t="s">
        <v>39</v>
      </c>
      <c r="E792" t="s">
        <v>18</v>
      </c>
      <c r="F792" t="s">
        <v>34</v>
      </c>
      <c r="G792" t="s">
        <v>20</v>
      </c>
      <c r="H792">
        <v>29059</v>
      </c>
      <c r="I792">
        <v>1467</v>
      </c>
      <c r="J792">
        <v>164</v>
      </c>
      <c r="K792">
        <v>2853</v>
      </c>
      <c r="L792">
        <v>408546</v>
      </c>
      <c r="M792">
        <v>5.05</v>
      </c>
      <c r="N792">
        <v>11.18</v>
      </c>
      <c r="O792">
        <v>14220.88</v>
      </c>
    </row>
    <row r="793" spans="1:15" x14ac:dyDescent="0.3">
      <c r="A793">
        <v>792</v>
      </c>
      <c r="B793" t="s">
        <v>834</v>
      </c>
      <c r="C793" s="7">
        <v>45901</v>
      </c>
      <c r="D793" t="s">
        <v>30</v>
      </c>
      <c r="E793" t="s">
        <v>36</v>
      </c>
      <c r="F793" t="s">
        <v>31</v>
      </c>
      <c r="G793" t="s">
        <v>20</v>
      </c>
      <c r="H793">
        <v>78576</v>
      </c>
      <c r="I793">
        <v>6303</v>
      </c>
      <c r="J793">
        <v>685</v>
      </c>
      <c r="K793">
        <v>3830</v>
      </c>
      <c r="L793">
        <v>1392459</v>
      </c>
      <c r="M793">
        <v>8.02</v>
      </c>
      <c r="N793">
        <v>10.87</v>
      </c>
      <c r="O793">
        <v>36258.050000000003</v>
      </c>
    </row>
    <row r="794" spans="1:15" x14ac:dyDescent="0.3">
      <c r="A794">
        <v>793</v>
      </c>
      <c r="B794" t="s">
        <v>835</v>
      </c>
      <c r="C794" s="7">
        <v>45934</v>
      </c>
      <c r="D794" t="s">
        <v>42</v>
      </c>
      <c r="E794" t="s">
        <v>36</v>
      </c>
      <c r="F794" t="s">
        <v>27</v>
      </c>
      <c r="G794" t="s">
        <v>28</v>
      </c>
      <c r="H794">
        <v>86398</v>
      </c>
      <c r="I794">
        <v>5808</v>
      </c>
      <c r="J794">
        <v>1149</v>
      </c>
      <c r="K794">
        <v>40304</v>
      </c>
      <c r="L794">
        <v>1341273</v>
      </c>
      <c r="M794">
        <v>6.72</v>
      </c>
      <c r="N794">
        <v>19.78</v>
      </c>
      <c r="O794">
        <v>3227.87</v>
      </c>
    </row>
    <row r="795" spans="1:15" x14ac:dyDescent="0.3">
      <c r="A795">
        <v>794</v>
      </c>
      <c r="B795" t="s">
        <v>836</v>
      </c>
      <c r="C795" s="7">
        <v>45667</v>
      </c>
      <c r="D795" t="s">
        <v>17</v>
      </c>
      <c r="E795" t="s">
        <v>26</v>
      </c>
      <c r="F795" t="s">
        <v>34</v>
      </c>
      <c r="G795" t="s">
        <v>28</v>
      </c>
      <c r="H795">
        <v>33933</v>
      </c>
      <c r="I795">
        <v>4560</v>
      </c>
      <c r="J795">
        <v>1019</v>
      </c>
      <c r="K795">
        <v>33742</v>
      </c>
      <c r="L795">
        <v>1464071</v>
      </c>
      <c r="M795">
        <v>13.44</v>
      </c>
      <c r="N795">
        <v>22.35</v>
      </c>
      <c r="O795">
        <v>4238.99</v>
      </c>
    </row>
    <row r="796" spans="1:15" x14ac:dyDescent="0.3">
      <c r="A796">
        <v>795</v>
      </c>
      <c r="B796" t="s">
        <v>837</v>
      </c>
      <c r="C796" s="7">
        <v>45972</v>
      </c>
      <c r="D796" t="s">
        <v>30</v>
      </c>
      <c r="E796" t="s">
        <v>23</v>
      </c>
      <c r="F796" t="s">
        <v>19</v>
      </c>
      <c r="G796" t="s">
        <v>20</v>
      </c>
      <c r="H796">
        <v>28912</v>
      </c>
      <c r="I796">
        <v>2995</v>
      </c>
      <c r="J796">
        <v>537</v>
      </c>
      <c r="K796">
        <v>13763</v>
      </c>
      <c r="L796">
        <v>885581</v>
      </c>
      <c r="M796">
        <v>10.36</v>
      </c>
      <c r="N796">
        <v>17.93</v>
      </c>
      <c r="O796">
        <v>6334.59</v>
      </c>
    </row>
    <row r="797" spans="1:15" x14ac:dyDescent="0.3">
      <c r="A797">
        <v>796</v>
      </c>
      <c r="B797" t="s">
        <v>838</v>
      </c>
      <c r="C797" s="7">
        <v>45811</v>
      </c>
      <c r="D797" t="s">
        <v>30</v>
      </c>
      <c r="E797" t="s">
        <v>50</v>
      </c>
      <c r="F797" t="s">
        <v>31</v>
      </c>
      <c r="G797" t="s">
        <v>20</v>
      </c>
      <c r="H797">
        <v>48746</v>
      </c>
      <c r="I797">
        <v>4275</v>
      </c>
      <c r="J797">
        <v>236</v>
      </c>
      <c r="K797">
        <v>12399</v>
      </c>
      <c r="L797">
        <v>449372</v>
      </c>
      <c r="M797">
        <v>8.77</v>
      </c>
      <c r="N797">
        <v>5.52</v>
      </c>
      <c r="O797">
        <v>3524.4</v>
      </c>
    </row>
    <row r="798" spans="1:15" x14ac:dyDescent="0.3">
      <c r="A798">
        <v>797</v>
      </c>
      <c r="B798" t="s">
        <v>839</v>
      </c>
      <c r="C798" s="7">
        <v>45988</v>
      </c>
      <c r="D798" t="s">
        <v>39</v>
      </c>
      <c r="E798" t="s">
        <v>33</v>
      </c>
      <c r="F798" t="s">
        <v>34</v>
      </c>
      <c r="G798" t="s">
        <v>20</v>
      </c>
      <c r="H798">
        <v>84090</v>
      </c>
      <c r="I798">
        <v>4175</v>
      </c>
      <c r="J798">
        <v>949</v>
      </c>
      <c r="K798">
        <v>20916</v>
      </c>
      <c r="L798">
        <v>1979348</v>
      </c>
      <c r="M798">
        <v>4.96</v>
      </c>
      <c r="N798">
        <v>22.73</v>
      </c>
      <c r="O798">
        <v>9363.4599999999991</v>
      </c>
    </row>
    <row r="799" spans="1:15" x14ac:dyDescent="0.3">
      <c r="A799">
        <v>798</v>
      </c>
      <c r="B799" t="s">
        <v>840</v>
      </c>
      <c r="C799" s="7">
        <v>45816</v>
      </c>
      <c r="D799" t="s">
        <v>30</v>
      </c>
      <c r="E799" t="s">
        <v>62</v>
      </c>
      <c r="F799" t="s">
        <v>19</v>
      </c>
      <c r="G799" t="s">
        <v>28</v>
      </c>
      <c r="H799">
        <v>54197</v>
      </c>
      <c r="I799">
        <v>2494</v>
      </c>
      <c r="J799">
        <v>165</v>
      </c>
      <c r="K799">
        <v>7923</v>
      </c>
      <c r="L799">
        <v>35492</v>
      </c>
      <c r="M799">
        <v>4.5999999999999996</v>
      </c>
      <c r="N799">
        <v>6.62</v>
      </c>
      <c r="O799">
        <v>347.96</v>
      </c>
    </row>
    <row r="800" spans="1:15" x14ac:dyDescent="0.3">
      <c r="A800">
        <v>799</v>
      </c>
      <c r="B800" t="s">
        <v>841</v>
      </c>
      <c r="C800" s="7">
        <v>45672</v>
      </c>
      <c r="D800" t="s">
        <v>42</v>
      </c>
      <c r="E800" t="s">
        <v>33</v>
      </c>
      <c r="F800" t="s">
        <v>19</v>
      </c>
      <c r="G800" t="s">
        <v>20</v>
      </c>
      <c r="H800">
        <v>56314</v>
      </c>
      <c r="I800">
        <v>5862</v>
      </c>
      <c r="J800">
        <v>192</v>
      </c>
      <c r="K800">
        <v>10499</v>
      </c>
      <c r="L800">
        <v>151848</v>
      </c>
      <c r="M800">
        <v>10.41</v>
      </c>
      <c r="N800">
        <v>3.28</v>
      </c>
      <c r="O800">
        <v>1346.37</v>
      </c>
    </row>
    <row r="801" spans="1:15" x14ac:dyDescent="0.3">
      <c r="A801">
        <v>800</v>
      </c>
      <c r="B801" t="s">
        <v>842</v>
      </c>
      <c r="C801" s="7">
        <v>45700</v>
      </c>
      <c r="D801" t="s">
        <v>42</v>
      </c>
      <c r="E801" t="s">
        <v>33</v>
      </c>
      <c r="F801" t="s">
        <v>37</v>
      </c>
      <c r="G801" t="s">
        <v>28</v>
      </c>
      <c r="H801">
        <v>85448</v>
      </c>
      <c r="I801">
        <v>1545</v>
      </c>
      <c r="J801">
        <v>278</v>
      </c>
      <c r="K801">
        <v>39221</v>
      </c>
      <c r="L801">
        <v>77845</v>
      </c>
      <c r="M801">
        <v>1.81</v>
      </c>
      <c r="N801">
        <v>17.989999999999998</v>
      </c>
      <c r="O801">
        <v>98.48</v>
      </c>
    </row>
    <row r="802" spans="1:15" x14ac:dyDescent="0.3">
      <c r="A802">
        <v>801</v>
      </c>
      <c r="B802" t="s">
        <v>843</v>
      </c>
      <c r="C802" s="7">
        <v>45729</v>
      </c>
      <c r="D802" t="s">
        <v>39</v>
      </c>
      <c r="E802" t="s">
        <v>18</v>
      </c>
      <c r="F802" t="s">
        <v>34</v>
      </c>
      <c r="G802" t="s">
        <v>40</v>
      </c>
      <c r="H802">
        <v>48636</v>
      </c>
      <c r="I802">
        <v>5988</v>
      </c>
      <c r="J802">
        <v>1465</v>
      </c>
      <c r="K802">
        <v>44343</v>
      </c>
      <c r="L802">
        <v>1586160</v>
      </c>
      <c r="M802">
        <v>12.31</v>
      </c>
      <c r="N802">
        <v>24.47</v>
      </c>
      <c r="O802">
        <v>3477.02</v>
      </c>
    </row>
    <row r="803" spans="1:15" x14ac:dyDescent="0.3">
      <c r="A803">
        <v>802</v>
      </c>
      <c r="B803" t="s">
        <v>844</v>
      </c>
      <c r="C803" s="7">
        <v>45926</v>
      </c>
      <c r="D803" t="s">
        <v>42</v>
      </c>
      <c r="E803" t="s">
        <v>62</v>
      </c>
      <c r="F803" t="s">
        <v>37</v>
      </c>
      <c r="G803" t="s">
        <v>20</v>
      </c>
      <c r="H803">
        <v>66568</v>
      </c>
      <c r="I803">
        <v>2641</v>
      </c>
      <c r="J803">
        <v>586</v>
      </c>
      <c r="K803">
        <v>33379</v>
      </c>
      <c r="L803">
        <v>887196</v>
      </c>
      <c r="M803">
        <v>3.97</v>
      </c>
      <c r="N803">
        <v>22.19</v>
      </c>
      <c r="O803">
        <v>2557.9699999999998</v>
      </c>
    </row>
    <row r="804" spans="1:15" x14ac:dyDescent="0.3">
      <c r="A804">
        <v>803</v>
      </c>
      <c r="B804" t="s">
        <v>845</v>
      </c>
      <c r="C804" s="7">
        <v>45857</v>
      </c>
      <c r="D804" t="s">
        <v>17</v>
      </c>
      <c r="E804" t="s">
        <v>36</v>
      </c>
      <c r="F804" t="s">
        <v>27</v>
      </c>
      <c r="G804" t="s">
        <v>20</v>
      </c>
      <c r="H804">
        <v>79619</v>
      </c>
      <c r="I804">
        <v>2799</v>
      </c>
      <c r="J804">
        <v>375</v>
      </c>
      <c r="K804">
        <v>16800</v>
      </c>
      <c r="L804">
        <v>571187</v>
      </c>
      <c r="M804">
        <v>3.52</v>
      </c>
      <c r="N804">
        <v>13.4</v>
      </c>
      <c r="O804">
        <v>3300</v>
      </c>
    </row>
    <row r="805" spans="1:15" x14ac:dyDescent="0.3">
      <c r="A805">
        <v>804</v>
      </c>
      <c r="B805" t="s">
        <v>846</v>
      </c>
      <c r="C805" s="7">
        <v>45867</v>
      </c>
      <c r="D805" t="s">
        <v>42</v>
      </c>
      <c r="E805" t="s">
        <v>23</v>
      </c>
      <c r="F805" t="s">
        <v>56</v>
      </c>
      <c r="G805" t="s">
        <v>40</v>
      </c>
      <c r="H805">
        <v>19910</v>
      </c>
      <c r="I805">
        <v>636</v>
      </c>
      <c r="J805">
        <v>56</v>
      </c>
      <c r="K805">
        <v>11098</v>
      </c>
      <c r="L805">
        <v>44530</v>
      </c>
      <c r="M805">
        <v>3.19</v>
      </c>
      <c r="N805">
        <v>8.81</v>
      </c>
      <c r="O805">
        <v>301.23</v>
      </c>
    </row>
    <row r="806" spans="1:15" x14ac:dyDescent="0.3">
      <c r="A806">
        <v>805</v>
      </c>
      <c r="B806" t="s">
        <v>847</v>
      </c>
      <c r="C806" s="7">
        <v>46007</v>
      </c>
      <c r="D806" t="s">
        <v>39</v>
      </c>
      <c r="E806" t="s">
        <v>33</v>
      </c>
      <c r="F806" t="s">
        <v>78</v>
      </c>
      <c r="G806" t="s">
        <v>28</v>
      </c>
      <c r="H806">
        <v>50113</v>
      </c>
      <c r="I806">
        <v>6232</v>
      </c>
      <c r="J806">
        <v>355</v>
      </c>
      <c r="K806">
        <v>16166</v>
      </c>
      <c r="L806">
        <v>406790</v>
      </c>
      <c r="M806">
        <v>12.44</v>
      </c>
      <c r="N806">
        <v>5.7</v>
      </c>
      <c r="O806">
        <v>2416.29</v>
      </c>
    </row>
    <row r="807" spans="1:15" x14ac:dyDescent="0.3">
      <c r="A807">
        <v>806</v>
      </c>
      <c r="B807" t="s">
        <v>848</v>
      </c>
      <c r="C807" s="7">
        <v>45968</v>
      </c>
      <c r="D807" t="s">
        <v>25</v>
      </c>
      <c r="E807" t="s">
        <v>23</v>
      </c>
      <c r="F807" t="s">
        <v>45</v>
      </c>
      <c r="G807" t="s">
        <v>28</v>
      </c>
      <c r="H807">
        <v>63288</v>
      </c>
      <c r="I807">
        <v>6657</v>
      </c>
      <c r="J807">
        <v>764</v>
      </c>
      <c r="K807">
        <v>1543</v>
      </c>
      <c r="L807">
        <v>1850402</v>
      </c>
      <c r="M807">
        <v>10.52</v>
      </c>
      <c r="N807">
        <v>11.48</v>
      </c>
      <c r="O807">
        <v>119809.15</v>
      </c>
    </row>
    <row r="808" spans="1:15" x14ac:dyDescent="0.3">
      <c r="A808">
        <v>807</v>
      </c>
      <c r="B808" t="s">
        <v>849</v>
      </c>
      <c r="C808" s="7">
        <v>46008</v>
      </c>
      <c r="D808" t="s">
        <v>25</v>
      </c>
      <c r="E808" t="s">
        <v>36</v>
      </c>
      <c r="F808" t="s">
        <v>56</v>
      </c>
      <c r="G808" t="s">
        <v>28</v>
      </c>
      <c r="H808">
        <v>73447</v>
      </c>
      <c r="I808">
        <v>7036</v>
      </c>
      <c r="J808">
        <v>773</v>
      </c>
      <c r="K808">
        <v>32128</v>
      </c>
      <c r="L808">
        <v>1388655</v>
      </c>
      <c r="M808">
        <v>9.58</v>
      </c>
      <c r="N808">
        <v>10.99</v>
      </c>
      <c r="O808">
        <v>4222.26</v>
      </c>
    </row>
    <row r="809" spans="1:15" x14ac:dyDescent="0.3">
      <c r="A809">
        <v>808</v>
      </c>
      <c r="B809" t="s">
        <v>850</v>
      </c>
      <c r="C809" s="7">
        <v>45778</v>
      </c>
      <c r="D809" t="s">
        <v>42</v>
      </c>
      <c r="E809" t="s">
        <v>36</v>
      </c>
      <c r="F809" t="s">
        <v>78</v>
      </c>
      <c r="G809" t="s">
        <v>28</v>
      </c>
      <c r="H809">
        <v>2031</v>
      </c>
      <c r="I809">
        <v>221</v>
      </c>
      <c r="J809">
        <v>20</v>
      </c>
      <c r="K809">
        <v>15394</v>
      </c>
      <c r="L809">
        <v>47007</v>
      </c>
      <c r="M809">
        <v>10.88</v>
      </c>
      <c r="N809">
        <v>9.0500000000000007</v>
      </c>
      <c r="O809">
        <v>205.36</v>
      </c>
    </row>
    <row r="810" spans="1:15" x14ac:dyDescent="0.3">
      <c r="A810">
        <v>809</v>
      </c>
      <c r="B810" t="s">
        <v>851</v>
      </c>
      <c r="C810" s="7">
        <v>45699</v>
      </c>
      <c r="D810" t="s">
        <v>30</v>
      </c>
      <c r="E810" t="s">
        <v>62</v>
      </c>
      <c r="F810" t="s">
        <v>27</v>
      </c>
      <c r="G810" t="s">
        <v>28</v>
      </c>
      <c r="H810">
        <v>83752</v>
      </c>
      <c r="I810">
        <v>6033</v>
      </c>
      <c r="J810">
        <v>1439</v>
      </c>
      <c r="K810">
        <v>20611</v>
      </c>
      <c r="L810">
        <v>330426</v>
      </c>
      <c r="M810">
        <v>7.2</v>
      </c>
      <c r="N810">
        <v>23.85</v>
      </c>
      <c r="O810">
        <v>1503.13</v>
      </c>
    </row>
    <row r="811" spans="1:15" x14ac:dyDescent="0.3">
      <c r="A811">
        <v>810</v>
      </c>
      <c r="B811" t="s">
        <v>852</v>
      </c>
      <c r="C811" s="7">
        <v>45740</v>
      </c>
      <c r="D811" t="s">
        <v>17</v>
      </c>
      <c r="E811" t="s">
        <v>33</v>
      </c>
      <c r="F811" t="s">
        <v>19</v>
      </c>
      <c r="G811" t="s">
        <v>20</v>
      </c>
      <c r="H811">
        <v>95029</v>
      </c>
      <c r="I811">
        <v>7870</v>
      </c>
      <c r="J811">
        <v>1952</v>
      </c>
      <c r="K811">
        <v>45968</v>
      </c>
      <c r="L811">
        <v>753335</v>
      </c>
      <c r="M811">
        <v>8.2799999999999994</v>
      </c>
      <c r="N811">
        <v>24.8</v>
      </c>
      <c r="O811">
        <v>1538.82</v>
      </c>
    </row>
    <row r="812" spans="1:15" x14ac:dyDescent="0.3">
      <c r="A812">
        <v>811</v>
      </c>
      <c r="B812" t="s">
        <v>853</v>
      </c>
      <c r="C812" s="7">
        <v>45825</v>
      </c>
      <c r="D812" t="s">
        <v>30</v>
      </c>
      <c r="E812" t="s">
        <v>23</v>
      </c>
      <c r="F812" t="s">
        <v>48</v>
      </c>
      <c r="G812" t="s">
        <v>40</v>
      </c>
      <c r="H812">
        <v>47118</v>
      </c>
      <c r="I812">
        <v>3918</v>
      </c>
      <c r="J812">
        <v>694</v>
      </c>
      <c r="K812">
        <v>36597</v>
      </c>
      <c r="L812">
        <v>997389</v>
      </c>
      <c r="M812">
        <v>8.32</v>
      </c>
      <c r="N812">
        <v>17.71</v>
      </c>
      <c r="O812">
        <v>2625.33</v>
      </c>
    </row>
    <row r="813" spans="1:15" x14ac:dyDescent="0.3">
      <c r="A813">
        <v>812</v>
      </c>
      <c r="B813" t="s">
        <v>854</v>
      </c>
      <c r="C813" s="7">
        <v>45659</v>
      </c>
      <c r="D813" t="s">
        <v>30</v>
      </c>
      <c r="E813" t="s">
        <v>36</v>
      </c>
      <c r="F813" t="s">
        <v>58</v>
      </c>
      <c r="G813" t="s">
        <v>28</v>
      </c>
      <c r="H813">
        <v>85094</v>
      </c>
      <c r="I813">
        <v>3860</v>
      </c>
      <c r="J813">
        <v>722</v>
      </c>
      <c r="K813">
        <v>22449</v>
      </c>
      <c r="L813">
        <v>1196052</v>
      </c>
      <c r="M813">
        <v>4.54</v>
      </c>
      <c r="N813">
        <v>18.7</v>
      </c>
      <c r="O813">
        <v>5227.97</v>
      </c>
    </row>
    <row r="814" spans="1:15" x14ac:dyDescent="0.3">
      <c r="A814">
        <v>813</v>
      </c>
      <c r="B814" t="s">
        <v>855</v>
      </c>
      <c r="C814" s="7">
        <v>45990</v>
      </c>
      <c r="D814" t="s">
        <v>39</v>
      </c>
      <c r="E814" t="s">
        <v>50</v>
      </c>
      <c r="F814" t="s">
        <v>31</v>
      </c>
      <c r="G814" t="s">
        <v>28</v>
      </c>
      <c r="H814">
        <v>76472</v>
      </c>
      <c r="I814">
        <v>2111</v>
      </c>
      <c r="J814">
        <v>98</v>
      </c>
      <c r="K814">
        <v>8312</v>
      </c>
      <c r="L814">
        <v>133619</v>
      </c>
      <c r="M814">
        <v>2.76</v>
      </c>
      <c r="N814">
        <v>4.6399999999999997</v>
      </c>
      <c r="O814">
        <v>1507.5</v>
      </c>
    </row>
    <row r="815" spans="1:15" x14ac:dyDescent="0.3">
      <c r="A815">
        <v>814</v>
      </c>
      <c r="B815" t="s">
        <v>856</v>
      </c>
      <c r="C815" s="7">
        <v>45825</v>
      </c>
      <c r="D815" t="s">
        <v>42</v>
      </c>
      <c r="E815" t="s">
        <v>36</v>
      </c>
      <c r="F815" t="s">
        <v>37</v>
      </c>
      <c r="G815" t="s">
        <v>28</v>
      </c>
      <c r="H815">
        <v>63700</v>
      </c>
      <c r="I815">
        <v>2824</v>
      </c>
      <c r="J815">
        <v>322</v>
      </c>
      <c r="K815">
        <v>9087</v>
      </c>
      <c r="L815">
        <v>497039</v>
      </c>
      <c r="M815">
        <v>4.43</v>
      </c>
      <c r="N815">
        <v>11.4</v>
      </c>
      <c r="O815">
        <v>5369.65</v>
      </c>
    </row>
    <row r="816" spans="1:15" x14ac:dyDescent="0.3">
      <c r="A816">
        <v>815</v>
      </c>
      <c r="B816" t="s">
        <v>857</v>
      </c>
      <c r="C816" s="7">
        <v>45950</v>
      </c>
      <c r="D816" t="s">
        <v>39</v>
      </c>
      <c r="E816" t="s">
        <v>23</v>
      </c>
      <c r="F816" t="s">
        <v>48</v>
      </c>
      <c r="G816" t="s">
        <v>40</v>
      </c>
      <c r="H816">
        <v>49182</v>
      </c>
      <c r="I816">
        <v>1981</v>
      </c>
      <c r="J816">
        <v>240</v>
      </c>
      <c r="K816">
        <v>43881</v>
      </c>
      <c r="L816">
        <v>568843</v>
      </c>
      <c r="M816">
        <v>4.03</v>
      </c>
      <c r="N816">
        <v>12.12</v>
      </c>
      <c r="O816">
        <v>1196.32</v>
      </c>
    </row>
    <row r="817" spans="1:15" x14ac:dyDescent="0.3">
      <c r="A817">
        <v>816</v>
      </c>
      <c r="B817" t="s">
        <v>858</v>
      </c>
      <c r="C817" s="7">
        <v>45759</v>
      </c>
      <c r="D817" t="s">
        <v>42</v>
      </c>
      <c r="E817" t="s">
        <v>26</v>
      </c>
      <c r="F817" t="s">
        <v>48</v>
      </c>
      <c r="G817" t="s">
        <v>28</v>
      </c>
      <c r="H817">
        <v>85817</v>
      </c>
      <c r="I817">
        <v>10885</v>
      </c>
      <c r="J817">
        <v>1153</v>
      </c>
      <c r="K817">
        <v>45389</v>
      </c>
      <c r="L817">
        <v>2812397</v>
      </c>
      <c r="M817">
        <v>12.68</v>
      </c>
      <c r="N817">
        <v>10.59</v>
      </c>
      <c r="O817">
        <v>6096.23</v>
      </c>
    </row>
    <row r="818" spans="1:15" x14ac:dyDescent="0.3">
      <c r="A818">
        <v>817</v>
      </c>
      <c r="B818" t="s">
        <v>859</v>
      </c>
      <c r="C818" s="7">
        <v>45846</v>
      </c>
      <c r="D818" t="s">
        <v>39</v>
      </c>
      <c r="E818" t="s">
        <v>18</v>
      </c>
      <c r="F818" t="s">
        <v>48</v>
      </c>
      <c r="G818" t="s">
        <v>40</v>
      </c>
      <c r="H818">
        <v>82003</v>
      </c>
      <c r="I818">
        <v>7847</v>
      </c>
      <c r="J818">
        <v>1385</v>
      </c>
      <c r="K818">
        <v>13378</v>
      </c>
      <c r="L818">
        <v>497622</v>
      </c>
      <c r="M818">
        <v>9.57</v>
      </c>
      <c r="N818">
        <v>17.649999999999999</v>
      </c>
      <c r="O818">
        <v>3619.76</v>
      </c>
    </row>
    <row r="819" spans="1:15" x14ac:dyDescent="0.3">
      <c r="A819">
        <v>818</v>
      </c>
      <c r="B819" t="s">
        <v>860</v>
      </c>
      <c r="C819" s="7">
        <v>46002</v>
      </c>
      <c r="D819" t="s">
        <v>30</v>
      </c>
      <c r="E819" t="s">
        <v>18</v>
      </c>
      <c r="F819" t="s">
        <v>45</v>
      </c>
      <c r="G819" t="s">
        <v>40</v>
      </c>
      <c r="H819">
        <v>69922</v>
      </c>
      <c r="I819">
        <v>7828</v>
      </c>
      <c r="J819">
        <v>1739</v>
      </c>
      <c r="K819">
        <v>46039</v>
      </c>
      <c r="L819">
        <v>2114995</v>
      </c>
      <c r="M819">
        <v>11.2</v>
      </c>
      <c r="N819">
        <v>22.22</v>
      </c>
      <c r="O819">
        <v>4493.88</v>
      </c>
    </row>
    <row r="820" spans="1:15" x14ac:dyDescent="0.3">
      <c r="A820">
        <v>819</v>
      </c>
      <c r="B820" t="s">
        <v>861</v>
      </c>
      <c r="C820" s="7">
        <v>45805</v>
      </c>
      <c r="D820" t="s">
        <v>17</v>
      </c>
      <c r="E820" t="s">
        <v>62</v>
      </c>
      <c r="F820" t="s">
        <v>27</v>
      </c>
      <c r="G820" t="s">
        <v>20</v>
      </c>
      <c r="H820">
        <v>27626</v>
      </c>
      <c r="I820">
        <v>1056</v>
      </c>
      <c r="J820">
        <v>263</v>
      </c>
      <c r="K820">
        <v>43166</v>
      </c>
      <c r="L820">
        <v>522840</v>
      </c>
      <c r="M820">
        <v>3.82</v>
      </c>
      <c r="N820">
        <v>24.91</v>
      </c>
      <c r="O820">
        <v>1111.24</v>
      </c>
    </row>
    <row r="821" spans="1:15" x14ac:dyDescent="0.3">
      <c r="A821">
        <v>820</v>
      </c>
      <c r="B821" t="s">
        <v>862</v>
      </c>
      <c r="C821" s="7">
        <v>45802</v>
      </c>
      <c r="D821" t="s">
        <v>17</v>
      </c>
      <c r="E821" t="s">
        <v>36</v>
      </c>
      <c r="F821" t="s">
        <v>27</v>
      </c>
      <c r="G821" t="s">
        <v>20</v>
      </c>
      <c r="H821">
        <v>57532</v>
      </c>
      <c r="I821">
        <v>7590</v>
      </c>
      <c r="J821">
        <v>574</v>
      </c>
      <c r="K821">
        <v>30204</v>
      </c>
      <c r="L821">
        <v>1428535</v>
      </c>
      <c r="M821">
        <v>13.19</v>
      </c>
      <c r="N821">
        <v>7.56</v>
      </c>
      <c r="O821">
        <v>4629.6099999999997</v>
      </c>
    </row>
    <row r="822" spans="1:15" x14ac:dyDescent="0.3">
      <c r="A822">
        <v>821</v>
      </c>
      <c r="B822" t="s">
        <v>863</v>
      </c>
      <c r="C822" s="7">
        <v>45778</v>
      </c>
      <c r="D822" t="s">
        <v>22</v>
      </c>
      <c r="E822" t="s">
        <v>62</v>
      </c>
      <c r="F822" t="s">
        <v>45</v>
      </c>
      <c r="G822" t="s">
        <v>28</v>
      </c>
      <c r="H822">
        <v>54546</v>
      </c>
      <c r="I822">
        <v>7036</v>
      </c>
      <c r="J822">
        <v>438</v>
      </c>
      <c r="K822">
        <v>1924</v>
      </c>
      <c r="L822">
        <v>1070429</v>
      </c>
      <c r="M822">
        <v>12.9</v>
      </c>
      <c r="N822">
        <v>6.23</v>
      </c>
      <c r="O822">
        <v>55527.78</v>
      </c>
    </row>
    <row r="823" spans="1:15" x14ac:dyDescent="0.3">
      <c r="A823">
        <v>822</v>
      </c>
      <c r="B823" t="s">
        <v>864</v>
      </c>
      <c r="C823" s="7">
        <v>45823</v>
      </c>
      <c r="D823" t="s">
        <v>17</v>
      </c>
      <c r="E823" t="s">
        <v>50</v>
      </c>
      <c r="F823" t="s">
        <v>45</v>
      </c>
      <c r="G823" t="s">
        <v>40</v>
      </c>
      <c r="H823">
        <v>77402</v>
      </c>
      <c r="I823">
        <v>11378</v>
      </c>
      <c r="J823">
        <v>2103</v>
      </c>
      <c r="K823">
        <v>4744</v>
      </c>
      <c r="L823">
        <v>2632686</v>
      </c>
      <c r="M823">
        <v>14.7</v>
      </c>
      <c r="N823">
        <v>18.48</v>
      </c>
      <c r="O823">
        <v>55394.37</v>
      </c>
    </row>
    <row r="824" spans="1:15" x14ac:dyDescent="0.3">
      <c r="A824">
        <v>823</v>
      </c>
      <c r="B824" t="s">
        <v>865</v>
      </c>
      <c r="C824" s="7">
        <v>45706</v>
      </c>
      <c r="D824" t="s">
        <v>22</v>
      </c>
      <c r="E824" t="s">
        <v>23</v>
      </c>
      <c r="F824" t="s">
        <v>48</v>
      </c>
      <c r="G824" t="s">
        <v>28</v>
      </c>
      <c r="H824">
        <v>51265</v>
      </c>
      <c r="I824">
        <v>6315</v>
      </c>
      <c r="J824">
        <v>992</v>
      </c>
      <c r="K824">
        <v>36937</v>
      </c>
      <c r="L824">
        <v>746113</v>
      </c>
      <c r="M824">
        <v>12.32</v>
      </c>
      <c r="N824">
        <v>15.71</v>
      </c>
      <c r="O824">
        <v>1919.95</v>
      </c>
    </row>
    <row r="825" spans="1:15" x14ac:dyDescent="0.3">
      <c r="A825">
        <v>824</v>
      </c>
      <c r="B825" t="s">
        <v>866</v>
      </c>
      <c r="C825" s="7">
        <v>46001</v>
      </c>
      <c r="D825" t="s">
        <v>22</v>
      </c>
      <c r="E825" t="s">
        <v>23</v>
      </c>
      <c r="F825" t="s">
        <v>48</v>
      </c>
      <c r="G825" t="s">
        <v>28</v>
      </c>
      <c r="H825">
        <v>31781</v>
      </c>
      <c r="I825">
        <v>4174</v>
      </c>
      <c r="J825">
        <v>1013</v>
      </c>
      <c r="K825">
        <v>18038</v>
      </c>
      <c r="L825">
        <v>1595455</v>
      </c>
      <c r="M825">
        <v>13.13</v>
      </c>
      <c r="N825">
        <v>24.27</v>
      </c>
      <c r="O825">
        <v>8745</v>
      </c>
    </row>
    <row r="826" spans="1:15" x14ac:dyDescent="0.3">
      <c r="A826">
        <v>825</v>
      </c>
      <c r="B826" t="s">
        <v>867</v>
      </c>
      <c r="C826" s="7">
        <v>45725</v>
      </c>
      <c r="D826" t="s">
        <v>22</v>
      </c>
      <c r="E826" t="s">
        <v>23</v>
      </c>
      <c r="F826" t="s">
        <v>34</v>
      </c>
      <c r="G826" t="s">
        <v>20</v>
      </c>
      <c r="H826">
        <v>67131</v>
      </c>
      <c r="I826">
        <v>6912</v>
      </c>
      <c r="J826">
        <v>757</v>
      </c>
      <c r="K826">
        <v>48887</v>
      </c>
      <c r="L826">
        <v>1307692</v>
      </c>
      <c r="M826">
        <v>10.3</v>
      </c>
      <c r="N826">
        <v>10.95</v>
      </c>
      <c r="O826">
        <v>2574.9</v>
      </c>
    </row>
    <row r="827" spans="1:15" x14ac:dyDescent="0.3">
      <c r="A827">
        <v>826</v>
      </c>
      <c r="B827" t="s">
        <v>868</v>
      </c>
      <c r="C827" s="7">
        <v>45897</v>
      </c>
      <c r="D827" t="s">
        <v>39</v>
      </c>
      <c r="E827" t="s">
        <v>18</v>
      </c>
      <c r="F827" t="s">
        <v>31</v>
      </c>
      <c r="G827" t="s">
        <v>40</v>
      </c>
      <c r="H827">
        <v>35116</v>
      </c>
      <c r="I827">
        <v>1742</v>
      </c>
      <c r="J827">
        <v>291</v>
      </c>
      <c r="K827">
        <v>24896</v>
      </c>
      <c r="L827">
        <v>275596</v>
      </c>
      <c r="M827">
        <v>4.96</v>
      </c>
      <c r="N827">
        <v>16.7</v>
      </c>
      <c r="O827">
        <v>1007.01</v>
      </c>
    </row>
    <row r="828" spans="1:15" x14ac:dyDescent="0.3">
      <c r="A828">
        <v>827</v>
      </c>
      <c r="B828" t="s">
        <v>869</v>
      </c>
      <c r="C828" s="7">
        <v>45723</v>
      </c>
      <c r="D828" t="s">
        <v>30</v>
      </c>
      <c r="E828" t="s">
        <v>33</v>
      </c>
      <c r="F828" t="s">
        <v>31</v>
      </c>
      <c r="G828" t="s">
        <v>28</v>
      </c>
      <c r="H828">
        <v>70523</v>
      </c>
      <c r="I828">
        <v>7798</v>
      </c>
      <c r="J828">
        <v>445</v>
      </c>
      <c r="K828">
        <v>13390</v>
      </c>
      <c r="L828">
        <v>394352</v>
      </c>
      <c r="M828">
        <v>11.06</v>
      </c>
      <c r="N828">
        <v>5.71</v>
      </c>
      <c r="O828">
        <v>2845.1</v>
      </c>
    </row>
    <row r="829" spans="1:15" x14ac:dyDescent="0.3">
      <c r="A829">
        <v>828</v>
      </c>
      <c r="B829" t="s">
        <v>870</v>
      </c>
      <c r="C829" s="7">
        <v>45742</v>
      </c>
      <c r="D829" t="s">
        <v>42</v>
      </c>
      <c r="E829" t="s">
        <v>62</v>
      </c>
      <c r="F829" t="s">
        <v>78</v>
      </c>
      <c r="G829" t="s">
        <v>40</v>
      </c>
      <c r="H829">
        <v>38083</v>
      </c>
      <c r="I829">
        <v>2536</v>
      </c>
      <c r="J829">
        <v>320</v>
      </c>
      <c r="K829">
        <v>26090</v>
      </c>
      <c r="L829">
        <v>375703</v>
      </c>
      <c r="M829">
        <v>6.66</v>
      </c>
      <c r="N829">
        <v>12.62</v>
      </c>
      <c r="O829">
        <v>1340.02</v>
      </c>
    </row>
    <row r="830" spans="1:15" x14ac:dyDescent="0.3">
      <c r="A830">
        <v>829</v>
      </c>
      <c r="B830" t="s">
        <v>871</v>
      </c>
      <c r="C830" s="7">
        <v>45775</v>
      </c>
      <c r="D830" t="s">
        <v>39</v>
      </c>
      <c r="E830" t="s">
        <v>23</v>
      </c>
      <c r="F830" t="s">
        <v>56</v>
      </c>
      <c r="G830" t="s">
        <v>28</v>
      </c>
      <c r="H830">
        <v>87169</v>
      </c>
      <c r="I830">
        <v>11301</v>
      </c>
      <c r="J830">
        <v>2028</v>
      </c>
      <c r="K830">
        <v>3134</v>
      </c>
      <c r="L830">
        <v>1012497</v>
      </c>
      <c r="M830">
        <v>12.96</v>
      </c>
      <c r="N830">
        <v>17.95</v>
      </c>
      <c r="O830">
        <v>32201.71</v>
      </c>
    </row>
    <row r="831" spans="1:15" x14ac:dyDescent="0.3">
      <c r="A831">
        <v>830</v>
      </c>
      <c r="B831" t="s">
        <v>872</v>
      </c>
      <c r="C831" s="7">
        <v>45911</v>
      </c>
      <c r="D831" t="s">
        <v>25</v>
      </c>
      <c r="E831" t="s">
        <v>62</v>
      </c>
      <c r="F831" t="s">
        <v>31</v>
      </c>
      <c r="G831" t="s">
        <v>40</v>
      </c>
      <c r="H831">
        <v>22437</v>
      </c>
      <c r="I831">
        <v>3115</v>
      </c>
      <c r="J831">
        <v>540</v>
      </c>
      <c r="K831">
        <v>22103</v>
      </c>
      <c r="L831">
        <v>1343911</v>
      </c>
      <c r="M831">
        <v>13.88</v>
      </c>
      <c r="N831">
        <v>17.34</v>
      </c>
      <c r="O831">
        <v>5980.14</v>
      </c>
    </row>
    <row r="832" spans="1:15" x14ac:dyDescent="0.3">
      <c r="A832">
        <v>831</v>
      </c>
      <c r="B832" t="s">
        <v>873</v>
      </c>
      <c r="C832" s="7">
        <v>45733</v>
      </c>
      <c r="D832" t="s">
        <v>25</v>
      </c>
      <c r="E832" t="s">
        <v>44</v>
      </c>
      <c r="F832" t="s">
        <v>37</v>
      </c>
      <c r="G832" t="s">
        <v>20</v>
      </c>
      <c r="H832">
        <v>74512</v>
      </c>
      <c r="I832">
        <v>8694</v>
      </c>
      <c r="J832">
        <v>1110</v>
      </c>
      <c r="K832">
        <v>24903</v>
      </c>
      <c r="L832">
        <v>2372869</v>
      </c>
      <c r="M832">
        <v>11.67</v>
      </c>
      <c r="N832">
        <v>12.77</v>
      </c>
      <c r="O832">
        <v>9428.4699999999993</v>
      </c>
    </row>
    <row r="833" spans="1:15" x14ac:dyDescent="0.3">
      <c r="A833">
        <v>832</v>
      </c>
      <c r="B833" t="s">
        <v>874</v>
      </c>
      <c r="C833" s="7">
        <v>45797</v>
      </c>
      <c r="D833" t="s">
        <v>22</v>
      </c>
      <c r="E833" t="s">
        <v>36</v>
      </c>
      <c r="F833" t="s">
        <v>34</v>
      </c>
      <c r="G833" t="s">
        <v>20</v>
      </c>
      <c r="H833">
        <v>38239</v>
      </c>
      <c r="I833">
        <v>1861</v>
      </c>
      <c r="J833">
        <v>464</v>
      </c>
      <c r="K833">
        <v>8831</v>
      </c>
      <c r="L833">
        <v>624328</v>
      </c>
      <c r="M833">
        <v>4.87</v>
      </c>
      <c r="N833">
        <v>24.93</v>
      </c>
      <c r="O833">
        <v>6970.05</v>
      </c>
    </row>
    <row r="834" spans="1:15" x14ac:dyDescent="0.3">
      <c r="A834">
        <v>833</v>
      </c>
      <c r="B834" t="s">
        <v>875</v>
      </c>
      <c r="C834" s="7">
        <v>45913</v>
      </c>
      <c r="D834" t="s">
        <v>17</v>
      </c>
      <c r="E834" t="s">
        <v>18</v>
      </c>
      <c r="F834" t="s">
        <v>31</v>
      </c>
      <c r="G834" t="s">
        <v>20</v>
      </c>
      <c r="H834">
        <v>69945</v>
      </c>
      <c r="I834">
        <v>10050</v>
      </c>
      <c r="J834">
        <v>940</v>
      </c>
      <c r="K834">
        <v>21113</v>
      </c>
      <c r="L834">
        <v>310730</v>
      </c>
      <c r="M834">
        <v>14.37</v>
      </c>
      <c r="N834">
        <v>9.35</v>
      </c>
      <c r="O834">
        <v>1371.76</v>
      </c>
    </row>
    <row r="835" spans="1:15" x14ac:dyDescent="0.3">
      <c r="A835">
        <v>834</v>
      </c>
      <c r="B835" t="s">
        <v>876</v>
      </c>
      <c r="C835" s="7">
        <v>45712</v>
      </c>
      <c r="D835" t="s">
        <v>42</v>
      </c>
      <c r="E835" t="s">
        <v>26</v>
      </c>
      <c r="F835" t="s">
        <v>48</v>
      </c>
      <c r="G835" t="s">
        <v>20</v>
      </c>
      <c r="H835">
        <v>38261</v>
      </c>
      <c r="I835">
        <v>1381</v>
      </c>
      <c r="J835">
        <v>228</v>
      </c>
      <c r="K835">
        <v>18991</v>
      </c>
      <c r="L835">
        <v>532038</v>
      </c>
      <c r="M835">
        <v>3.61</v>
      </c>
      <c r="N835">
        <v>16.510000000000002</v>
      </c>
      <c r="O835">
        <v>2701.51</v>
      </c>
    </row>
    <row r="836" spans="1:15" x14ac:dyDescent="0.3">
      <c r="A836">
        <v>835</v>
      </c>
      <c r="B836" t="s">
        <v>877</v>
      </c>
      <c r="C836" s="7">
        <v>45994</v>
      </c>
      <c r="D836" t="s">
        <v>25</v>
      </c>
      <c r="E836" t="s">
        <v>44</v>
      </c>
      <c r="F836" t="s">
        <v>48</v>
      </c>
      <c r="G836" t="s">
        <v>40</v>
      </c>
      <c r="H836">
        <v>61323</v>
      </c>
      <c r="I836">
        <v>8474</v>
      </c>
      <c r="J836">
        <v>1098</v>
      </c>
      <c r="K836">
        <v>31604</v>
      </c>
      <c r="L836">
        <v>859622</v>
      </c>
      <c r="M836">
        <v>13.82</v>
      </c>
      <c r="N836">
        <v>12.96</v>
      </c>
      <c r="O836">
        <v>2620.0100000000002</v>
      </c>
    </row>
    <row r="837" spans="1:15" x14ac:dyDescent="0.3">
      <c r="A837">
        <v>836</v>
      </c>
      <c r="B837" t="s">
        <v>878</v>
      </c>
      <c r="C837" s="7">
        <v>45949</v>
      </c>
      <c r="D837" t="s">
        <v>39</v>
      </c>
      <c r="E837" t="s">
        <v>36</v>
      </c>
      <c r="F837" t="s">
        <v>48</v>
      </c>
      <c r="G837" t="s">
        <v>40</v>
      </c>
      <c r="H837">
        <v>82574</v>
      </c>
      <c r="I837">
        <v>8248</v>
      </c>
      <c r="J837">
        <v>829</v>
      </c>
      <c r="K837">
        <v>47397</v>
      </c>
      <c r="L837">
        <v>2072151</v>
      </c>
      <c r="M837">
        <v>9.99</v>
      </c>
      <c r="N837">
        <v>10.050000000000001</v>
      </c>
      <c r="O837">
        <v>4271.88</v>
      </c>
    </row>
    <row r="838" spans="1:15" x14ac:dyDescent="0.3">
      <c r="A838">
        <v>837</v>
      </c>
      <c r="B838" t="s">
        <v>879</v>
      </c>
      <c r="C838" s="7">
        <v>45966</v>
      </c>
      <c r="D838" t="s">
        <v>30</v>
      </c>
      <c r="E838" t="s">
        <v>18</v>
      </c>
      <c r="F838" t="s">
        <v>27</v>
      </c>
      <c r="G838" t="s">
        <v>28</v>
      </c>
      <c r="H838">
        <v>38087</v>
      </c>
      <c r="I838">
        <v>3027</v>
      </c>
      <c r="J838">
        <v>116</v>
      </c>
      <c r="K838">
        <v>37318</v>
      </c>
      <c r="L838">
        <v>166555</v>
      </c>
      <c r="M838">
        <v>7.95</v>
      </c>
      <c r="N838">
        <v>3.83</v>
      </c>
      <c r="O838">
        <v>346.31</v>
      </c>
    </row>
    <row r="839" spans="1:15" x14ac:dyDescent="0.3">
      <c r="A839">
        <v>838</v>
      </c>
      <c r="B839" t="s">
        <v>880</v>
      </c>
      <c r="C839" s="7">
        <v>45741</v>
      </c>
      <c r="D839" t="s">
        <v>30</v>
      </c>
      <c r="E839" t="s">
        <v>50</v>
      </c>
      <c r="F839" t="s">
        <v>58</v>
      </c>
      <c r="G839" t="s">
        <v>40</v>
      </c>
      <c r="H839">
        <v>24332</v>
      </c>
      <c r="I839">
        <v>1226</v>
      </c>
      <c r="J839">
        <v>228</v>
      </c>
      <c r="K839">
        <v>4915</v>
      </c>
      <c r="L839">
        <v>490887</v>
      </c>
      <c r="M839">
        <v>5.04</v>
      </c>
      <c r="N839">
        <v>18.600000000000001</v>
      </c>
      <c r="O839">
        <v>9887.89</v>
      </c>
    </row>
    <row r="840" spans="1:15" x14ac:dyDescent="0.3">
      <c r="A840">
        <v>839</v>
      </c>
      <c r="B840" t="s">
        <v>881</v>
      </c>
      <c r="C840" s="7">
        <v>45879</v>
      </c>
      <c r="D840" t="s">
        <v>17</v>
      </c>
      <c r="E840" t="s">
        <v>33</v>
      </c>
      <c r="F840" t="s">
        <v>34</v>
      </c>
      <c r="G840" t="s">
        <v>20</v>
      </c>
      <c r="H840">
        <v>99639</v>
      </c>
      <c r="I840">
        <v>11712</v>
      </c>
      <c r="J840">
        <v>865</v>
      </c>
      <c r="K840">
        <v>6470</v>
      </c>
      <c r="L840">
        <v>1127515</v>
      </c>
      <c r="M840">
        <v>11.75</v>
      </c>
      <c r="N840">
        <v>7.39</v>
      </c>
      <c r="O840">
        <v>17327.36</v>
      </c>
    </row>
    <row r="841" spans="1:15" x14ac:dyDescent="0.3">
      <c r="A841">
        <v>840</v>
      </c>
      <c r="B841" t="s">
        <v>882</v>
      </c>
      <c r="C841" s="7">
        <v>45908</v>
      </c>
      <c r="D841" t="s">
        <v>30</v>
      </c>
      <c r="E841" t="s">
        <v>50</v>
      </c>
      <c r="F841" t="s">
        <v>56</v>
      </c>
      <c r="G841" t="s">
        <v>28</v>
      </c>
      <c r="H841">
        <v>48060</v>
      </c>
      <c r="I841">
        <v>5931</v>
      </c>
      <c r="J841">
        <v>314</v>
      </c>
      <c r="K841">
        <v>41687</v>
      </c>
      <c r="L841">
        <v>425387</v>
      </c>
      <c r="M841">
        <v>12.34</v>
      </c>
      <c r="N841">
        <v>5.29</v>
      </c>
      <c r="O841">
        <v>920.44</v>
      </c>
    </row>
    <row r="842" spans="1:15" x14ac:dyDescent="0.3">
      <c r="A842">
        <v>841</v>
      </c>
      <c r="B842" t="s">
        <v>883</v>
      </c>
      <c r="C842" s="7">
        <v>45846</v>
      </c>
      <c r="D842" t="s">
        <v>22</v>
      </c>
      <c r="E842" t="s">
        <v>26</v>
      </c>
      <c r="F842" t="s">
        <v>27</v>
      </c>
      <c r="G842" t="s">
        <v>40</v>
      </c>
      <c r="H842">
        <v>74801</v>
      </c>
      <c r="I842">
        <v>10583</v>
      </c>
      <c r="J842">
        <v>1943</v>
      </c>
      <c r="K842">
        <v>4966</v>
      </c>
      <c r="L842">
        <v>2220772</v>
      </c>
      <c r="M842">
        <v>14.15</v>
      </c>
      <c r="N842">
        <v>18.36</v>
      </c>
      <c r="O842">
        <v>44619.44</v>
      </c>
    </row>
    <row r="843" spans="1:15" x14ac:dyDescent="0.3">
      <c r="A843">
        <v>842</v>
      </c>
      <c r="B843" t="s">
        <v>884</v>
      </c>
      <c r="C843" s="7">
        <v>46004</v>
      </c>
      <c r="D843" t="s">
        <v>39</v>
      </c>
      <c r="E843" t="s">
        <v>26</v>
      </c>
      <c r="F843" t="s">
        <v>56</v>
      </c>
      <c r="G843" t="s">
        <v>40</v>
      </c>
      <c r="H843">
        <v>56838</v>
      </c>
      <c r="I843">
        <v>1329</v>
      </c>
      <c r="J843">
        <v>46</v>
      </c>
      <c r="K843">
        <v>25910</v>
      </c>
      <c r="L843">
        <v>112111</v>
      </c>
      <c r="M843">
        <v>2.34</v>
      </c>
      <c r="N843">
        <v>3.46</v>
      </c>
      <c r="O843">
        <v>332.69</v>
      </c>
    </row>
    <row r="844" spans="1:15" x14ac:dyDescent="0.3">
      <c r="A844">
        <v>843</v>
      </c>
      <c r="B844" t="s">
        <v>885</v>
      </c>
      <c r="C844" s="7">
        <v>45698</v>
      </c>
      <c r="D844" t="s">
        <v>30</v>
      </c>
      <c r="E844" t="s">
        <v>33</v>
      </c>
      <c r="F844" t="s">
        <v>78</v>
      </c>
      <c r="G844" t="s">
        <v>20</v>
      </c>
      <c r="H844">
        <v>83517</v>
      </c>
      <c r="I844">
        <v>11439</v>
      </c>
      <c r="J844">
        <v>2377</v>
      </c>
      <c r="K844">
        <v>4657</v>
      </c>
      <c r="L844">
        <v>2971999</v>
      </c>
      <c r="M844">
        <v>13.7</v>
      </c>
      <c r="N844">
        <v>20.78</v>
      </c>
      <c r="O844">
        <v>63724.46</v>
      </c>
    </row>
    <row r="845" spans="1:15" x14ac:dyDescent="0.3">
      <c r="A845">
        <v>844</v>
      </c>
      <c r="B845" t="s">
        <v>886</v>
      </c>
      <c r="C845" s="7">
        <v>45682</v>
      </c>
      <c r="D845" t="s">
        <v>22</v>
      </c>
      <c r="E845" t="s">
        <v>18</v>
      </c>
      <c r="F845" t="s">
        <v>48</v>
      </c>
      <c r="G845" t="s">
        <v>40</v>
      </c>
      <c r="H845">
        <v>90694</v>
      </c>
      <c r="I845">
        <v>5827</v>
      </c>
      <c r="J845">
        <v>625</v>
      </c>
      <c r="K845">
        <v>26393</v>
      </c>
      <c r="L845">
        <v>527739</v>
      </c>
      <c r="M845">
        <v>6.42</v>
      </c>
      <c r="N845">
        <v>10.73</v>
      </c>
      <c r="O845">
        <v>1899.54</v>
      </c>
    </row>
    <row r="846" spans="1:15" x14ac:dyDescent="0.3">
      <c r="A846">
        <v>845</v>
      </c>
      <c r="B846" t="s">
        <v>887</v>
      </c>
      <c r="C846" s="7">
        <v>45949</v>
      </c>
      <c r="D846" t="s">
        <v>42</v>
      </c>
      <c r="E846" t="s">
        <v>44</v>
      </c>
      <c r="F846" t="s">
        <v>58</v>
      </c>
      <c r="G846" t="s">
        <v>40</v>
      </c>
      <c r="H846">
        <v>15107</v>
      </c>
      <c r="I846">
        <v>2242</v>
      </c>
      <c r="J846">
        <v>479</v>
      </c>
      <c r="K846">
        <v>20944</v>
      </c>
      <c r="L846">
        <v>594891</v>
      </c>
      <c r="M846">
        <v>14.84</v>
      </c>
      <c r="N846">
        <v>21.36</v>
      </c>
      <c r="O846">
        <v>2740.32</v>
      </c>
    </row>
    <row r="847" spans="1:15" x14ac:dyDescent="0.3">
      <c r="A847">
        <v>846</v>
      </c>
      <c r="B847" t="s">
        <v>888</v>
      </c>
      <c r="C847" s="7">
        <v>45894</v>
      </c>
      <c r="D847" t="s">
        <v>39</v>
      </c>
      <c r="E847" t="s">
        <v>26</v>
      </c>
      <c r="F847" t="s">
        <v>27</v>
      </c>
      <c r="G847" t="s">
        <v>20</v>
      </c>
      <c r="H847">
        <v>11717</v>
      </c>
      <c r="I847">
        <v>1691</v>
      </c>
      <c r="J847">
        <v>290</v>
      </c>
      <c r="K847">
        <v>1305</v>
      </c>
      <c r="L847">
        <v>548162</v>
      </c>
      <c r="M847">
        <v>14.43</v>
      </c>
      <c r="N847">
        <v>17.149999999999999</v>
      </c>
      <c r="O847">
        <v>41895.08</v>
      </c>
    </row>
    <row r="848" spans="1:15" x14ac:dyDescent="0.3">
      <c r="A848">
        <v>847</v>
      </c>
      <c r="B848" t="s">
        <v>889</v>
      </c>
      <c r="C848" s="7">
        <v>45890</v>
      </c>
      <c r="D848" t="s">
        <v>17</v>
      </c>
      <c r="E848" t="s">
        <v>62</v>
      </c>
      <c r="F848" t="s">
        <v>34</v>
      </c>
      <c r="G848" t="s">
        <v>28</v>
      </c>
      <c r="H848">
        <v>11917</v>
      </c>
      <c r="I848">
        <v>971</v>
      </c>
      <c r="J848">
        <v>199</v>
      </c>
      <c r="K848">
        <v>15234</v>
      </c>
      <c r="L848">
        <v>304458</v>
      </c>
      <c r="M848">
        <v>8.15</v>
      </c>
      <c r="N848">
        <v>20.49</v>
      </c>
      <c r="O848">
        <v>1898.6</v>
      </c>
    </row>
    <row r="849" spans="1:15" x14ac:dyDescent="0.3">
      <c r="A849">
        <v>848</v>
      </c>
      <c r="B849" t="s">
        <v>890</v>
      </c>
      <c r="C849" s="7">
        <v>45967</v>
      </c>
      <c r="D849" t="s">
        <v>42</v>
      </c>
      <c r="E849" t="s">
        <v>18</v>
      </c>
      <c r="F849" t="s">
        <v>27</v>
      </c>
      <c r="G849" t="s">
        <v>40</v>
      </c>
      <c r="H849">
        <v>45739</v>
      </c>
      <c r="I849">
        <v>1990</v>
      </c>
      <c r="J849">
        <v>147</v>
      </c>
      <c r="K849">
        <v>9662</v>
      </c>
      <c r="L849">
        <v>280111</v>
      </c>
      <c r="M849">
        <v>4.3499999999999996</v>
      </c>
      <c r="N849">
        <v>7.39</v>
      </c>
      <c r="O849">
        <v>2799.15</v>
      </c>
    </row>
    <row r="850" spans="1:15" x14ac:dyDescent="0.3">
      <c r="A850">
        <v>849</v>
      </c>
      <c r="B850" t="s">
        <v>891</v>
      </c>
      <c r="C850" s="7">
        <v>45902</v>
      </c>
      <c r="D850" t="s">
        <v>30</v>
      </c>
      <c r="E850" t="s">
        <v>50</v>
      </c>
      <c r="F850" t="s">
        <v>34</v>
      </c>
      <c r="G850" t="s">
        <v>40</v>
      </c>
      <c r="H850">
        <v>3348</v>
      </c>
      <c r="I850">
        <v>35</v>
      </c>
      <c r="J850">
        <v>7</v>
      </c>
      <c r="K850">
        <v>6276</v>
      </c>
      <c r="L850">
        <v>3875</v>
      </c>
      <c r="M850">
        <v>1.05</v>
      </c>
      <c r="N850">
        <v>20</v>
      </c>
      <c r="O850">
        <v>-38.25</v>
      </c>
    </row>
    <row r="851" spans="1:15" x14ac:dyDescent="0.3">
      <c r="A851">
        <v>850</v>
      </c>
      <c r="B851" t="s">
        <v>892</v>
      </c>
      <c r="C851" s="7">
        <v>46011</v>
      </c>
      <c r="D851" t="s">
        <v>17</v>
      </c>
      <c r="E851" t="s">
        <v>50</v>
      </c>
      <c r="F851" t="s">
        <v>58</v>
      </c>
      <c r="G851" t="s">
        <v>20</v>
      </c>
      <c r="H851">
        <v>64795</v>
      </c>
      <c r="I851">
        <v>5608</v>
      </c>
      <c r="J851">
        <v>1378</v>
      </c>
      <c r="K851">
        <v>40750</v>
      </c>
      <c r="L851">
        <v>2203905</v>
      </c>
      <c r="M851">
        <v>8.65</v>
      </c>
      <c r="N851">
        <v>24.57</v>
      </c>
      <c r="O851">
        <v>5308.35</v>
      </c>
    </row>
    <row r="852" spans="1:15" x14ac:dyDescent="0.3">
      <c r="A852">
        <v>851</v>
      </c>
      <c r="B852" t="s">
        <v>893</v>
      </c>
      <c r="C852" s="7">
        <v>46014</v>
      </c>
      <c r="D852" t="s">
        <v>39</v>
      </c>
      <c r="E852" t="s">
        <v>23</v>
      </c>
      <c r="F852" t="s">
        <v>45</v>
      </c>
      <c r="G852" t="s">
        <v>28</v>
      </c>
      <c r="H852">
        <v>17395</v>
      </c>
      <c r="I852">
        <v>726</v>
      </c>
      <c r="J852">
        <v>17</v>
      </c>
      <c r="K852">
        <v>9945</v>
      </c>
      <c r="L852">
        <v>35148</v>
      </c>
      <c r="M852">
        <v>4.17</v>
      </c>
      <c r="N852">
        <v>2.34</v>
      </c>
      <c r="O852">
        <v>253.43</v>
      </c>
    </row>
    <row r="853" spans="1:15" x14ac:dyDescent="0.3">
      <c r="A853">
        <v>852</v>
      </c>
      <c r="B853" t="s">
        <v>894</v>
      </c>
      <c r="C853" s="7">
        <v>45933</v>
      </c>
      <c r="D853" t="s">
        <v>39</v>
      </c>
      <c r="E853" t="s">
        <v>18</v>
      </c>
      <c r="F853" t="s">
        <v>58</v>
      </c>
      <c r="G853" t="s">
        <v>28</v>
      </c>
      <c r="H853">
        <v>86016</v>
      </c>
      <c r="I853">
        <v>3238</v>
      </c>
      <c r="J853">
        <v>729</v>
      </c>
      <c r="K853">
        <v>12468</v>
      </c>
      <c r="L853">
        <v>1551976</v>
      </c>
      <c r="M853">
        <v>3.76</v>
      </c>
      <c r="N853">
        <v>22.51</v>
      </c>
      <c r="O853">
        <v>12347.55</v>
      </c>
    </row>
    <row r="854" spans="1:15" x14ac:dyDescent="0.3">
      <c r="A854">
        <v>853</v>
      </c>
      <c r="B854" t="s">
        <v>895</v>
      </c>
      <c r="C854" s="7">
        <v>45736</v>
      </c>
      <c r="D854" t="s">
        <v>17</v>
      </c>
      <c r="E854" t="s">
        <v>62</v>
      </c>
      <c r="F854" t="s">
        <v>56</v>
      </c>
      <c r="G854" t="s">
        <v>28</v>
      </c>
      <c r="H854">
        <v>20420</v>
      </c>
      <c r="I854">
        <v>2145</v>
      </c>
      <c r="J854">
        <v>258</v>
      </c>
      <c r="K854">
        <v>1580</v>
      </c>
      <c r="L854">
        <v>139410</v>
      </c>
      <c r="M854">
        <v>10.5</v>
      </c>
      <c r="N854">
        <v>12.03</v>
      </c>
      <c r="O854">
        <v>8723.7900000000009</v>
      </c>
    </row>
    <row r="855" spans="1:15" x14ac:dyDescent="0.3">
      <c r="A855">
        <v>854</v>
      </c>
      <c r="B855" t="s">
        <v>896</v>
      </c>
      <c r="C855" s="7">
        <v>45949</v>
      </c>
      <c r="D855" t="s">
        <v>30</v>
      </c>
      <c r="E855" t="s">
        <v>23</v>
      </c>
      <c r="F855" t="s">
        <v>31</v>
      </c>
      <c r="G855" t="s">
        <v>20</v>
      </c>
      <c r="H855">
        <v>3572</v>
      </c>
      <c r="I855">
        <v>475</v>
      </c>
      <c r="J855">
        <v>66</v>
      </c>
      <c r="K855">
        <v>29469</v>
      </c>
      <c r="L855">
        <v>41128</v>
      </c>
      <c r="M855">
        <v>13.3</v>
      </c>
      <c r="N855">
        <v>13.89</v>
      </c>
      <c r="O855">
        <v>39.56</v>
      </c>
    </row>
    <row r="856" spans="1:15" x14ac:dyDescent="0.3">
      <c r="A856">
        <v>855</v>
      </c>
      <c r="B856" t="s">
        <v>897</v>
      </c>
      <c r="C856" s="7">
        <v>45954</v>
      </c>
      <c r="D856" t="s">
        <v>22</v>
      </c>
      <c r="E856" t="s">
        <v>33</v>
      </c>
      <c r="F856" t="s">
        <v>48</v>
      </c>
      <c r="G856" t="s">
        <v>28</v>
      </c>
      <c r="H856">
        <v>14456</v>
      </c>
      <c r="I856">
        <v>1435</v>
      </c>
      <c r="J856">
        <v>249</v>
      </c>
      <c r="K856">
        <v>48985</v>
      </c>
      <c r="L856">
        <v>533918</v>
      </c>
      <c r="M856">
        <v>9.93</v>
      </c>
      <c r="N856">
        <v>17.350000000000001</v>
      </c>
      <c r="O856">
        <v>989.97</v>
      </c>
    </row>
    <row r="857" spans="1:15" x14ac:dyDescent="0.3">
      <c r="A857">
        <v>856</v>
      </c>
      <c r="B857" t="s">
        <v>898</v>
      </c>
      <c r="C857" s="7">
        <v>45667</v>
      </c>
      <c r="D857" t="s">
        <v>30</v>
      </c>
      <c r="E857" t="s">
        <v>44</v>
      </c>
      <c r="F857" t="s">
        <v>19</v>
      </c>
      <c r="G857" t="s">
        <v>20</v>
      </c>
      <c r="H857">
        <v>53386</v>
      </c>
      <c r="I857">
        <v>4515</v>
      </c>
      <c r="J857">
        <v>1089</v>
      </c>
      <c r="K857">
        <v>11979</v>
      </c>
      <c r="L857">
        <v>318702</v>
      </c>
      <c r="M857">
        <v>8.4600000000000009</v>
      </c>
      <c r="N857">
        <v>24.12</v>
      </c>
      <c r="O857">
        <v>2560.4299999999998</v>
      </c>
    </row>
    <row r="858" spans="1:15" x14ac:dyDescent="0.3">
      <c r="A858">
        <v>857</v>
      </c>
      <c r="B858" t="s">
        <v>899</v>
      </c>
      <c r="C858" s="7">
        <v>45988</v>
      </c>
      <c r="D858" t="s">
        <v>42</v>
      </c>
      <c r="E858" t="s">
        <v>62</v>
      </c>
      <c r="F858" t="s">
        <v>27</v>
      </c>
      <c r="G858" t="s">
        <v>20</v>
      </c>
      <c r="H858">
        <v>36107</v>
      </c>
      <c r="I858">
        <v>3778</v>
      </c>
      <c r="J858">
        <v>559</v>
      </c>
      <c r="K858">
        <v>6289</v>
      </c>
      <c r="L858">
        <v>901856</v>
      </c>
      <c r="M858">
        <v>10.46</v>
      </c>
      <c r="N858">
        <v>14.8</v>
      </c>
      <c r="O858">
        <v>14241.19</v>
      </c>
    </row>
    <row r="859" spans="1:15" x14ac:dyDescent="0.3">
      <c r="A859">
        <v>858</v>
      </c>
      <c r="B859" t="s">
        <v>900</v>
      </c>
      <c r="C859" s="7">
        <v>45917</v>
      </c>
      <c r="D859" t="s">
        <v>39</v>
      </c>
      <c r="E859" t="s">
        <v>44</v>
      </c>
      <c r="F859" t="s">
        <v>34</v>
      </c>
      <c r="G859" t="s">
        <v>40</v>
      </c>
      <c r="H859">
        <v>22146</v>
      </c>
      <c r="I859">
        <v>1400</v>
      </c>
      <c r="J859">
        <v>126</v>
      </c>
      <c r="K859">
        <v>23727</v>
      </c>
      <c r="L859">
        <v>148625</v>
      </c>
      <c r="M859">
        <v>6.32</v>
      </c>
      <c r="N859">
        <v>9</v>
      </c>
      <c r="O859">
        <v>526.38</v>
      </c>
    </row>
    <row r="860" spans="1:15" x14ac:dyDescent="0.3">
      <c r="A860">
        <v>859</v>
      </c>
      <c r="B860" t="s">
        <v>901</v>
      </c>
      <c r="C860" s="7">
        <v>45857</v>
      </c>
      <c r="D860" t="s">
        <v>30</v>
      </c>
      <c r="E860" t="s">
        <v>44</v>
      </c>
      <c r="F860" t="s">
        <v>56</v>
      </c>
      <c r="G860" t="s">
        <v>20</v>
      </c>
      <c r="H860">
        <v>87108</v>
      </c>
      <c r="I860">
        <v>8546</v>
      </c>
      <c r="J860">
        <v>438</v>
      </c>
      <c r="K860">
        <v>44217</v>
      </c>
      <c r="L860">
        <v>809879</v>
      </c>
      <c r="M860">
        <v>9.81</v>
      </c>
      <c r="N860">
        <v>5.13</v>
      </c>
      <c r="O860">
        <v>1731.6</v>
      </c>
    </row>
    <row r="861" spans="1:15" x14ac:dyDescent="0.3">
      <c r="A861">
        <v>860</v>
      </c>
      <c r="B861" t="s">
        <v>902</v>
      </c>
      <c r="C861" s="7">
        <v>45905</v>
      </c>
      <c r="D861" t="s">
        <v>39</v>
      </c>
      <c r="E861" t="s">
        <v>26</v>
      </c>
      <c r="F861" t="s">
        <v>45</v>
      </c>
      <c r="G861" t="s">
        <v>20</v>
      </c>
      <c r="H861">
        <v>82506</v>
      </c>
      <c r="I861">
        <v>4219</v>
      </c>
      <c r="J861">
        <v>373</v>
      </c>
      <c r="K861">
        <v>34690</v>
      </c>
      <c r="L861">
        <v>131502</v>
      </c>
      <c r="M861">
        <v>5.1100000000000003</v>
      </c>
      <c r="N861">
        <v>8.84</v>
      </c>
      <c r="O861">
        <v>279.08</v>
      </c>
    </row>
    <row r="862" spans="1:15" x14ac:dyDescent="0.3">
      <c r="A862">
        <v>861</v>
      </c>
      <c r="B862" t="s">
        <v>903</v>
      </c>
      <c r="C862" s="7">
        <v>45910</v>
      </c>
      <c r="D862" t="s">
        <v>42</v>
      </c>
      <c r="E862" t="s">
        <v>36</v>
      </c>
      <c r="F862" t="s">
        <v>45</v>
      </c>
      <c r="G862" t="s">
        <v>40</v>
      </c>
      <c r="H862">
        <v>80396</v>
      </c>
      <c r="I862">
        <v>8866</v>
      </c>
      <c r="J862">
        <v>383</v>
      </c>
      <c r="K862">
        <v>39777</v>
      </c>
      <c r="L862">
        <v>906246</v>
      </c>
      <c r="M862">
        <v>11.03</v>
      </c>
      <c r="N862">
        <v>4.32</v>
      </c>
      <c r="O862">
        <v>2178.3000000000002</v>
      </c>
    </row>
    <row r="863" spans="1:15" x14ac:dyDescent="0.3">
      <c r="A863">
        <v>862</v>
      </c>
      <c r="B863" t="s">
        <v>904</v>
      </c>
      <c r="C863" s="7">
        <v>45739</v>
      </c>
      <c r="D863" t="s">
        <v>39</v>
      </c>
      <c r="E863" t="s">
        <v>23</v>
      </c>
      <c r="F863" t="s">
        <v>37</v>
      </c>
      <c r="G863" t="s">
        <v>28</v>
      </c>
      <c r="H863">
        <v>7166</v>
      </c>
      <c r="I863">
        <v>89</v>
      </c>
      <c r="J863">
        <v>12</v>
      </c>
      <c r="K863">
        <v>44105</v>
      </c>
      <c r="L863">
        <v>11869</v>
      </c>
      <c r="M863">
        <v>1.24</v>
      </c>
      <c r="N863">
        <v>13.48</v>
      </c>
      <c r="O863">
        <v>-73.09</v>
      </c>
    </row>
    <row r="864" spans="1:15" x14ac:dyDescent="0.3">
      <c r="A864">
        <v>863</v>
      </c>
      <c r="B864" t="s">
        <v>905</v>
      </c>
      <c r="C864" s="7">
        <v>45907</v>
      </c>
      <c r="D864" t="s">
        <v>42</v>
      </c>
      <c r="E864" t="s">
        <v>44</v>
      </c>
      <c r="F864" t="s">
        <v>31</v>
      </c>
      <c r="G864" t="s">
        <v>20</v>
      </c>
      <c r="H864">
        <v>57442</v>
      </c>
      <c r="I864">
        <v>1507</v>
      </c>
      <c r="J864">
        <v>346</v>
      </c>
      <c r="K864">
        <v>11721</v>
      </c>
      <c r="L864">
        <v>508847</v>
      </c>
      <c r="M864">
        <v>2.62</v>
      </c>
      <c r="N864">
        <v>22.96</v>
      </c>
      <c r="O864">
        <v>4241.2700000000004</v>
      </c>
    </row>
    <row r="865" spans="1:15" x14ac:dyDescent="0.3">
      <c r="A865">
        <v>864</v>
      </c>
      <c r="B865" t="s">
        <v>906</v>
      </c>
      <c r="C865" s="7">
        <v>45967</v>
      </c>
      <c r="D865" t="s">
        <v>17</v>
      </c>
      <c r="E865" t="s">
        <v>18</v>
      </c>
      <c r="F865" t="s">
        <v>48</v>
      </c>
      <c r="G865" t="s">
        <v>28</v>
      </c>
      <c r="H865">
        <v>74010</v>
      </c>
      <c r="I865">
        <v>5122</v>
      </c>
      <c r="J865">
        <v>411</v>
      </c>
      <c r="K865">
        <v>42744</v>
      </c>
      <c r="L865">
        <v>905509</v>
      </c>
      <c r="M865">
        <v>6.92</v>
      </c>
      <c r="N865">
        <v>8.02</v>
      </c>
      <c r="O865">
        <v>2018.46</v>
      </c>
    </row>
    <row r="866" spans="1:15" x14ac:dyDescent="0.3">
      <c r="A866">
        <v>865</v>
      </c>
      <c r="B866" t="s">
        <v>907</v>
      </c>
      <c r="C866" s="7">
        <v>45710</v>
      </c>
      <c r="D866" t="s">
        <v>22</v>
      </c>
      <c r="E866" t="s">
        <v>23</v>
      </c>
      <c r="F866" t="s">
        <v>19</v>
      </c>
      <c r="G866" t="s">
        <v>20</v>
      </c>
      <c r="H866">
        <v>60917</v>
      </c>
      <c r="I866">
        <v>2426</v>
      </c>
      <c r="J866">
        <v>156</v>
      </c>
      <c r="K866">
        <v>39192</v>
      </c>
      <c r="L866">
        <v>246900</v>
      </c>
      <c r="M866">
        <v>3.98</v>
      </c>
      <c r="N866">
        <v>6.43</v>
      </c>
      <c r="O866">
        <v>529.98</v>
      </c>
    </row>
    <row r="867" spans="1:15" x14ac:dyDescent="0.3">
      <c r="A867">
        <v>866</v>
      </c>
      <c r="B867" t="s">
        <v>908</v>
      </c>
      <c r="C867" s="7">
        <v>45738</v>
      </c>
      <c r="D867" t="s">
        <v>17</v>
      </c>
      <c r="E867" t="s">
        <v>33</v>
      </c>
      <c r="F867" t="s">
        <v>56</v>
      </c>
      <c r="G867" t="s">
        <v>40</v>
      </c>
      <c r="H867">
        <v>22895</v>
      </c>
      <c r="I867">
        <v>2808</v>
      </c>
      <c r="J867">
        <v>176</v>
      </c>
      <c r="K867">
        <v>43608</v>
      </c>
      <c r="L867">
        <v>403184</v>
      </c>
      <c r="M867">
        <v>12.26</v>
      </c>
      <c r="N867">
        <v>6.27</v>
      </c>
      <c r="O867">
        <v>824.56</v>
      </c>
    </row>
    <row r="868" spans="1:15" x14ac:dyDescent="0.3">
      <c r="A868">
        <v>867</v>
      </c>
      <c r="B868" t="s">
        <v>909</v>
      </c>
      <c r="C868" s="7">
        <v>45728</v>
      </c>
      <c r="D868" t="s">
        <v>25</v>
      </c>
      <c r="E868" t="s">
        <v>36</v>
      </c>
      <c r="F868" t="s">
        <v>56</v>
      </c>
      <c r="G868" t="s">
        <v>28</v>
      </c>
      <c r="H868">
        <v>66325</v>
      </c>
      <c r="I868">
        <v>2289</v>
      </c>
      <c r="J868">
        <v>202</v>
      </c>
      <c r="K868">
        <v>32531</v>
      </c>
      <c r="L868">
        <v>189138</v>
      </c>
      <c r="M868">
        <v>3.45</v>
      </c>
      <c r="N868">
        <v>8.82</v>
      </c>
      <c r="O868">
        <v>481.41</v>
      </c>
    </row>
    <row r="869" spans="1:15" x14ac:dyDescent="0.3">
      <c r="A869">
        <v>868</v>
      </c>
      <c r="B869" t="s">
        <v>910</v>
      </c>
      <c r="C869" s="7">
        <v>45701</v>
      </c>
      <c r="D869" t="s">
        <v>42</v>
      </c>
      <c r="E869" t="s">
        <v>44</v>
      </c>
      <c r="F869" t="s">
        <v>27</v>
      </c>
      <c r="G869" t="s">
        <v>28</v>
      </c>
      <c r="H869">
        <v>1863</v>
      </c>
      <c r="I869">
        <v>145</v>
      </c>
      <c r="J869">
        <v>32</v>
      </c>
      <c r="K869">
        <v>17395</v>
      </c>
      <c r="L869">
        <v>42778</v>
      </c>
      <c r="M869">
        <v>7.78</v>
      </c>
      <c r="N869">
        <v>22.07</v>
      </c>
      <c r="O869">
        <v>145.91</v>
      </c>
    </row>
    <row r="870" spans="1:15" x14ac:dyDescent="0.3">
      <c r="A870">
        <v>869</v>
      </c>
      <c r="B870" t="s">
        <v>911</v>
      </c>
      <c r="C870" s="7">
        <v>45873</v>
      </c>
      <c r="D870" t="s">
        <v>39</v>
      </c>
      <c r="E870" t="s">
        <v>26</v>
      </c>
      <c r="F870" t="s">
        <v>27</v>
      </c>
      <c r="G870" t="s">
        <v>28</v>
      </c>
      <c r="H870">
        <v>83502</v>
      </c>
      <c r="I870">
        <v>11730</v>
      </c>
      <c r="J870">
        <v>1239</v>
      </c>
      <c r="K870">
        <v>8005</v>
      </c>
      <c r="L870">
        <v>2379799</v>
      </c>
      <c r="M870">
        <v>14.05</v>
      </c>
      <c r="N870">
        <v>10.56</v>
      </c>
      <c r="O870">
        <v>29629.8</v>
      </c>
    </row>
    <row r="871" spans="1:15" x14ac:dyDescent="0.3">
      <c r="A871">
        <v>870</v>
      </c>
      <c r="B871" t="s">
        <v>912</v>
      </c>
      <c r="C871" s="7">
        <v>46007</v>
      </c>
      <c r="D871" t="s">
        <v>42</v>
      </c>
      <c r="E871" t="s">
        <v>23</v>
      </c>
      <c r="F871" t="s">
        <v>56</v>
      </c>
      <c r="G871" t="s">
        <v>20</v>
      </c>
      <c r="H871">
        <v>54648</v>
      </c>
      <c r="I871">
        <v>7902</v>
      </c>
      <c r="J871">
        <v>1097</v>
      </c>
      <c r="K871">
        <v>47616</v>
      </c>
      <c r="L871">
        <v>1495173</v>
      </c>
      <c r="M871">
        <v>14.46</v>
      </c>
      <c r="N871">
        <v>13.88</v>
      </c>
      <c r="O871">
        <v>3040.06</v>
      </c>
    </row>
    <row r="872" spans="1:15" x14ac:dyDescent="0.3">
      <c r="A872">
        <v>871</v>
      </c>
      <c r="B872" t="s">
        <v>913</v>
      </c>
      <c r="C872" s="7">
        <v>45742</v>
      </c>
      <c r="D872" t="s">
        <v>30</v>
      </c>
      <c r="E872" t="s">
        <v>23</v>
      </c>
      <c r="F872" t="s">
        <v>27</v>
      </c>
      <c r="G872" t="s">
        <v>20</v>
      </c>
      <c r="H872">
        <v>2303</v>
      </c>
      <c r="I872">
        <v>287</v>
      </c>
      <c r="J872">
        <v>13</v>
      </c>
      <c r="K872">
        <v>4697</v>
      </c>
      <c r="L872">
        <v>11567</v>
      </c>
      <c r="M872">
        <v>12.46</v>
      </c>
      <c r="N872">
        <v>4.53</v>
      </c>
      <c r="O872">
        <v>146.29</v>
      </c>
    </row>
    <row r="873" spans="1:15" x14ac:dyDescent="0.3">
      <c r="A873">
        <v>872</v>
      </c>
      <c r="B873" t="s">
        <v>914</v>
      </c>
      <c r="C873" s="7">
        <v>45981</v>
      </c>
      <c r="D873" t="s">
        <v>17</v>
      </c>
      <c r="E873" t="s">
        <v>33</v>
      </c>
      <c r="F873" t="s">
        <v>27</v>
      </c>
      <c r="G873" t="s">
        <v>28</v>
      </c>
      <c r="H873">
        <v>87530</v>
      </c>
      <c r="I873">
        <v>11384</v>
      </c>
      <c r="J873">
        <v>845</v>
      </c>
      <c r="K873">
        <v>45174</v>
      </c>
      <c r="L873">
        <v>241546</v>
      </c>
      <c r="M873">
        <v>13.01</v>
      </c>
      <c r="N873">
        <v>7.42</v>
      </c>
      <c r="O873">
        <v>434.7</v>
      </c>
    </row>
    <row r="874" spans="1:15" x14ac:dyDescent="0.3">
      <c r="A874">
        <v>873</v>
      </c>
      <c r="B874" t="s">
        <v>915</v>
      </c>
      <c r="C874" s="7">
        <v>45818</v>
      </c>
      <c r="D874" t="s">
        <v>42</v>
      </c>
      <c r="E874" t="s">
        <v>23</v>
      </c>
      <c r="F874" t="s">
        <v>58</v>
      </c>
      <c r="G874" t="s">
        <v>40</v>
      </c>
      <c r="H874">
        <v>90243</v>
      </c>
      <c r="I874">
        <v>12383</v>
      </c>
      <c r="J874">
        <v>2514</v>
      </c>
      <c r="K874">
        <v>43741</v>
      </c>
      <c r="L874">
        <v>4639951</v>
      </c>
      <c r="M874">
        <v>13.72</v>
      </c>
      <c r="N874">
        <v>20.3</v>
      </c>
      <c r="O874">
        <v>10507.89</v>
      </c>
    </row>
    <row r="875" spans="1:15" x14ac:dyDescent="0.3">
      <c r="A875">
        <v>874</v>
      </c>
      <c r="B875" t="s">
        <v>916</v>
      </c>
      <c r="C875" s="7">
        <v>45936</v>
      </c>
      <c r="D875" t="s">
        <v>22</v>
      </c>
      <c r="E875" t="s">
        <v>62</v>
      </c>
      <c r="F875" t="s">
        <v>31</v>
      </c>
      <c r="G875" t="s">
        <v>40</v>
      </c>
      <c r="H875">
        <v>81006</v>
      </c>
      <c r="I875">
        <v>3216</v>
      </c>
      <c r="J875">
        <v>781</v>
      </c>
      <c r="K875">
        <v>20495</v>
      </c>
      <c r="L875">
        <v>1298894</v>
      </c>
      <c r="M875">
        <v>3.97</v>
      </c>
      <c r="N875">
        <v>24.28</v>
      </c>
      <c r="O875">
        <v>6237.64</v>
      </c>
    </row>
    <row r="876" spans="1:15" x14ac:dyDescent="0.3">
      <c r="A876">
        <v>875</v>
      </c>
      <c r="B876" t="s">
        <v>917</v>
      </c>
      <c r="C876" s="7">
        <v>45933</v>
      </c>
      <c r="D876" t="s">
        <v>42</v>
      </c>
      <c r="E876" t="s">
        <v>50</v>
      </c>
      <c r="F876" t="s">
        <v>78</v>
      </c>
      <c r="G876" t="s">
        <v>40</v>
      </c>
      <c r="H876">
        <v>54019</v>
      </c>
      <c r="I876">
        <v>6892</v>
      </c>
      <c r="J876">
        <v>541</v>
      </c>
      <c r="K876">
        <v>44108</v>
      </c>
      <c r="L876">
        <v>188301</v>
      </c>
      <c r="M876">
        <v>12.76</v>
      </c>
      <c r="N876">
        <v>7.85</v>
      </c>
      <c r="O876">
        <v>326.91000000000003</v>
      </c>
    </row>
    <row r="877" spans="1:15" x14ac:dyDescent="0.3">
      <c r="A877">
        <v>876</v>
      </c>
      <c r="B877" t="s">
        <v>918</v>
      </c>
      <c r="C877" s="7">
        <v>45924</v>
      </c>
      <c r="D877" t="s">
        <v>42</v>
      </c>
      <c r="E877" t="s">
        <v>26</v>
      </c>
      <c r="F877" t="s">
        <v>48</v>
      </c>
      <c r="G877" t="s">
        <v>20</v>
      </c>
      <c r="H877">
        <v>71882</v>
      </c>
      <c r="I877">
        <v>5369</v>
      </c>
      <c r="J877">
        <v>544</v>
      </c>
      <c r="K877">
        <v>5095</v>
      </c>
      <c r="L877">
        <v>787003</v>
      </c>
      <c r="M877">
        <v>7.47</v>
      </c>
      <c r="N877">
        <v>10.130000000000001</v>
      </c>
      <c r="O877">
        <v>15347.88</v>
      </c>
    </row>
    <row r="878" spans="1:15" x14ac:dyDescent="0.3">
      <c r="A878">
        <v>877</v>
      </c>
      <c r="B878" t="s">
        <v>919</v>
      </c>
      <c r="C878" s="7">
        <v>45874</v>
      </c>
      <c r="D878" t="s">
        <v>22</v>
      </c>
      <c r="E878" t="s">
        <v>18</v>
      </c>
      <c r="F878" t="s">
        <v>48</v>
      </c>
      <c r="G878" t="s">
        <v>28</v>
      </c>
      <c r="H878">
        <v>71770</v>
      </c>
      <c r="I878">
        <v>10424</v>
      </c>
      <c r="J878">
        <v>1267</v>
      </c>
      <c r="K878">
        <v>12446</v>
      </c>
      <c r="L878">
        <v>2495066</v>
      </c>
      <c r="M878">
        <v>14.52</v>
      </c>
      <c r="N878">
        <v>12.15</v>
      </c>
      <c r="O878">
        <v>19946.62</v>
      </c>
    </row>
    <row r="879" spans="1:15" x14ac:dyDescent="0.3">
      <c r="A879">
        <v>878</v>
      </c>
      <c r="B879" t="s">
        <v>920</v>
      </c>
      <c r="C879" s="7">
        <v>45721</v>
      </c>
      <c r="D879" t="s">
        <v>30</v>
      </c>
      <c r="E879" t="s">
        <v>33</v>
      </c>
      <c r="F879" t="s">
        <v>34</v>
      </c>
      <c r="G879" t="s">
        <v>40</v>
      </c>
      <c r="H879">
        <v>35046</v>
      </c>
      <c r="I879">
        <v>4507</v>
      </c>
      <c r="J879">
        <v>815</v>
      </c>
      <c r="K879">
        <v>6629</v>
      </c>
      <c r="L879">
        <v>1571251</v>
      </c>
      <c r="M879">
        <v>12.86</v>
      </c>
      <c r="N879">
        <v>18.079999999999998</v>
      </c>
      <c r="O879">
        <v>23603.62</v>
      </c>
    </row>
    <row r="880" spans="1:15" x14ac:dyDescent="0.3">
      <c r="A880">
        <v>879</v>
      </c>
      <c r="B880" t="s">
        <v>921</v>
      </c>
      <c r="C880" s="7">
        <v>45955</v>
      </c>
      <c r="D880" t="s">
        <v>22</v>
      </c>
      <c r="E880" t="s">
        <v>36</v>
      </c>
      <c r="F880" t="s">
        <v>31</v>
      </c>
      <c r="G880" t="s">
        <v>28</v>
      </c>
      <c r="H880">
        <v>1683</v>
      </c>
      <c r="I880">
        <v>136</v>
      </c>
      <c r="J880">
        <v>23</v>
      </c>
      <c r="K880">
        <v>49156</v>
      </c>
      <c r="L880">
        <v>46981</v>
      </c>
      <c r="M880">
        <v>8.08</v>
      </c>
      <c r="N880">
        <v>16.91</v>
      </c>
      <c r="O880">
        <v>-4.42</v>
      </c>
    </row>
    <row r="881" spans="1:15" x14ac:dyDescent="0.3">
      <c r="A881">
        <v>880</v>
      </c>
      <c r="B881" t="s">
        <v>922</v>
      </c>
      <c r="C881" s="7">
        <v>45784</v>
      </c>
      <c r="D881" t="s">
        <v>25</v>
      </c>
      <c r="E881" t="s">
        <v>44</v>
      </c>
      <c r="F881" t="s">
        <v>19</v>
      </c>
      <c r="G881" t="s">
        <v>40</v>
      </c>
      <c r="H881">
        <v>38294</v>
      </c>
      <c r="I881">
        <v>5074</v>
      </c>
      <c r="J881">
        <v>387</v>
      </c>
      <c r="K881">
        <v>35860</v>
      </c>
      <c r="L881">
        <v>530661</v>
      </c>
      <c r="M881">
        <v>13.25</v>
      </c>
      <c r="N881">
        <v>7.63</v>
      </c>
      <c r="O881">
        <v>1379.8</v>
      </c>
    </row>
    <row r="882" spans="1:15" x14ac:dyDescent="0.3">
      <c r="A882">
        <v>881</v>
      </c>
      <c r="B882" t="s">
        <v>923</v>
      </c>
      <c r="C882" s="7">
        <v>46022</v>
      </c>
      <c r="D882" t="s">
        <v>30</v>
      </c>
      <c r="E882" t="s">
        <v>50</v>
      </c>
      <c r="F882" t="s">
        <v>37</v>
      </c>
      <c r="G882" t="s">
        <v>20</v>
      </c>
      <c r="H882">
        <v>26238</v>
      </c>
      <c r="I882">
        <v>3632</v>
      </c>
      <c r="J882">
        <v>869</v>
      </c>
      <c r="K882">
        <v>18383</v>
      </c>
      <c r="L882">
        <v>330456</v>
      </c>
      <c r="M882">
        <v>13.84</v>
      </c>
      <c r="N882">
        <v>23.93</v>
      </c>
      <c r="O882">
        <v>1697.64</v>
      </c>
    </row>
    <row r="883" spans="1:15" x14ac:dyDescent="0.3">
      <c r="A883">
        <v>882</v>
      </c>
      <c r="B883" t="s">
        <v>924</v>
      </c>
      <c r="C883" s="7">
        <v>45847</v>
      </c>
      <c r="D883" t="s">
        <v>17</v>
      </c>
      <c r="E883" t="s">
        <v>50</v>
      </c>
      <c r="F883" t="s">
        <v>34</v>
      </c>
      <c r="G883" t="s">
        <v>40</v>
      </c>
      <c r="H883">
        <v>9151</v>
      </c>
      <c r="I883">
        <v>961</v>
      </c>
      <c r="J883">
        <v>52</v>
      </c>
      <c r="K883">
        <v>24075</v>
      </c>
      <c r="L883">
        <v>62321</v>
      </c>
      <c r="M883">
        <v>10.5</v>
      </c>
      <c r="N883">
        <v>5.41</v>
      </c>
      <c r="O883">
        <v>158.87</v>
      </c>
    </row>
    <row r="884" spans="1:15" x14ac:dyDescent="0.3">
      <c r="A884">
        <v>883</v>
      </c>
      <c r="B884" t="s">
        <v>925</v>
      </c>
      <c r="C884" s="7">
        <v>45883</v>
      </c>
      <c r="D884" t="s">
        <v>17</v>
      </c>
      <c r="E884" t="s">
        <v>62</v>
      </c>
      <c r="F884" t="s">
        <v>27</v>
      </c>
      <c r="G884" t="s">
        <v>20</v>
      </c>
      <c r="H884">
        <v>69019</v>
      </c>
      <c r="I884">
        <v>7158</v>
      </c>
      <c r="J884">
        <v>683</v>
      </c>
      <c r="K884">
        <v>29423</v>
      </c>
      <c r="L884">
        <v>1124002</v>
      </c>
      <c r="M884">
        <v>10.37</v>
      </c>
      <c r="N884">
        <v>9.5399999999999991</v>
      </c>
      <c r="O884">
        <v>3720.14</v>
      </c>
    </row>
    <row r="885" spans="1:15" x14ac:dyDescent="0.3">
      <c r="A885">
        <v>884</v>
      </c>
      <c r="B885" t="s">
        <v>926</v>
      </c>
      <c r="C885" s="7">
        <v>46018</v>
      </c>
      <c r="D885" t="s">
        <v>22</v>
      </c>
      <c r="E885" t="s">
        <v>18</v>
      </c>
      <c r="F885" t="s">
        <v>45</v>
      </c>
      <c r="G885" t="s">
        <v>28</v>
      </c>
      <c r="H885">
        <v>19919</v>
      </c>
      <c r="I885">
        <v>2270</v>
      </c>
      <c r="J885">
        <v>175</v>
      </c>
      <c r="K885">
        <v>24496</v>
      </c>
      <c r="L885">
        <v>214484</v>
      </c>
      <c r="M885">
        <v>11.4</v>
      </c>
      <c r="N885">
        <v>7.71</v>
      </c>
      <c r="O885">
        <v>775.6</v>
      </c>
    </row>
    <row r="886" spans="1:15" x14ac:dyDescent="0.3">
      <c r="A886">
        <v>885</v>
      </c>
      <c r="B886" t="s">
        <v>927</v>
      </c>
      <c r="C886" s="7">
        <v>45718</v>
      </c>
      <c r="D886" t="s">
        <v>22</v>
      </c>
      <c r="E886" t="s">
        <v>50</v>
      </c>
      <c r="F886" t="s">
        <v>37</v>
      </c>
      <c r="G886" t="s">
        <v>20</v>
      </c>
      <c r="H886">
        <v>63043</v>
      </c>
      <c r="I886">
        <v>1164</v>
      </c>
      <c r="J886">
        <v>103</v>
      </c>
      <c r="K886">
        <v>47231</v>
      </c>
      <c r="L886">
        <v>104847</v>
      </c>
      <c r="M886">
        <v>1.85</v>
      </c>
      <c r="N886">
        <v>8.85</v>
      </c>
      <c r="O886">
        <v>121.99</v>
      </c>
    </row>
    <row r="887" spans="1:15" x14ac:dyDescent="0.3">
      <c r="A887">
        <v>886</v>
      </c>
      <c r="B887" t="s">
        <v>928</v>
      </c>
      <c r="C887" s="7">
        <v>45848</v>
      </c>
      <c r="D887" t="s">
        <v>42</v>
      </c>
      <c r="E887" t="s">
        <v>44</v>
      </c>
      <c r="F887" t="s">
        <v>58</v>
      </c>
      <c r="G887" t="s">
        <v>28</v>
      </c>
      <c r="H887">
        <v>49442</v>
      </c>
      <c r="I887">
        <v>5177</v>
      </c>
      <c r="J887">
        <v>696</v>
      </c>
      <c r="K887">
        <v>2494</v>
      </c>
      <c r="L887">
        <v>355145</v>
      </c>
      <c r="M887">
        <v>10.47</v>
      </c>
      <c r="N887">
        <v>13.44</v>
      </c>
      <c r="O887">
        <v>14140.14</v>
      </c>
    </row>
    <row r="888" spans="1:15" x14ac:dyDescent="0.3">
      <c r="A888">
        <v>887</v>
      </c>
      <c r="B888" t="s">
        <v>929</v>
      </c>
      <c r="C888" s="7">
        <v>45873</v>
      </c>
      <c r="D888" t="s">
        <v>25</v>
      </c>
      <c r="E888" t="s">
        <v>33</v>
      </c>
      <c r="F888" t="s">
        <v>58</v>
      </c>
      <c r="G888" t="s">
        <v>20</v>
      </c>
      <c r="H888">
        <v>64691</v>
      </c>
      <c r="I888">
        <v>1104</v>
      </c>
      <c r="J888">
        <v>224</v>
      </c>
      <c r="K888">
        <v>7572</v>
      </c>
      <c r="L888">
        <v>446188</v>
      </c>
      <c r="M888">
        <v>1.71</v>
      </c>
      <c r="N888">
        <v>20.29</v>
      </c>
      <c r="O888">
        <v>5792.59</v>
      </c>
    </row>
    <row r="889" spans="1:15" x14ac:dyDescent="0.3">
      <c r="A889">
        <v>888</v>
      </c>
      <c r="B889" t="s">
        <v>930</v>
      </c>
      <c r="C889" s="7">
        <v>45836</v>
      </c>
      <c r="D889" t="s">
        <v>25</v>
      </c>
      <c r="E889" t="s">
        <v>23</v>
      </c>
      <c r="F889" t="s">
        <v>27</v>
      </c>
      <c r="G889" t="s">
        <v>28</v>
      </c>
      <c r="H889">
        <v>24996</v>
      </c>
      <c r="I889">
        <v>3604</v>
      </c>
      <c r="J889">
        <v>829</v>
      </c>
      <c r="K889">
        <v>24695</v>
      </c>
      <c r="L889">
        <v>362663</v>
      </c>
      <c r="M889">
        <v>14.42</v>
      </c>
      <c r="N889">
        <v>23</v>
      </c>
      <c r="O889">
        <v>1368.55</v>
      </c>
    </row>
    <row r="890" spans="1:15" x14ac:dyDescent="0.3">
      <c r="A890">
        <v>889</v>
      </c>
      <c r="B890" t="s">
        <v>931</v>
      </c>
      <c r="C890" s="7">
        <v>45851</v>
      </c>
      <c r="D890" t="s">
        <v>30</v>
      </c>
      <c r="E890" t="s">
        <v>26</v>
      </c>
      <c r="F890" t="s">
        <v>78</v>
      </c>
      <c r="G890" t="s">
        <v>40</v>
      </c>
      <c r="H890">
        <v>76112</v>
      </c>
      <c r="I890">
        <v>5835</v>
      </c>
      <c r="J890">
        <v>1274</v>
      </c>
      <c r="K890">
        <v>22893</v>
      </c>
      <c r="L890">
        <v>1202509</v>
      </c>
      <c r="M890">
        <v>7.67</v>
      </c>
      <c r="N890">
        <v>21.83</v>
      </c>
      <c r="O890">
        <v>5152.84</v>
      </c>
    </row>
    <row r="891" spans="1:15" x14ac:dyDescent="0.3">
      <c r="A891">
        <v>890</v>
      </c>
      <c r="B891" t="s">
        <v>932</v>
      </c>
      <c r="C891" s="7">
        <v>45824</v>
      </c>
      <c r="D891" t="s">
        <v>25</v>
      </c>
      <c r="E891" t="s">
        <v>50</v>
      </c>
      <c r="F891" t="s">
        <v>27</v>
      </c>
      <c r="G891" t="s">
        <v>20</v>
      </c>
      <c r="H891">
        <v>84422</v>
      </c>
      <c r="I891">
        <v>8395</v>
      </c>
      <c r="J891">
        <v>1726</v>
      </c>
      <c r="K891">
        <v>22772</v>
      </c>
      <c r="L891">
        <v>2080392</v>
      </c>
      <c r="M891">
        <v>9.94</v>
      </c>
      <c r="N891">
        <v>20.56</v>
      </c>
      <c r="O891">
        <v>9035.9500000000007</v>
      </c>
    </row>
    <row r="892" spans="1:15" x14ac:dyDescent="0.3">
      <c r="A892">
        <v>891</v>
      </c>
      <c r="B892" t="s">
        <v>933</v>
      </c>
      <c r="C892" s="7">
        <v>45884</v>
      </c>
      <c r="D892" t="s">
        <v>17</v>
      </c>
      <c r="E892" t="s">
        <v>33</v>
      </c>
      <c r="F892" t="s">
        <v>37</v>
      </c>
      <c r="G892" t="s">
        <v>20</v>
      </c>
      <c r="H892">
        <v>52825</v>
      </c>
      <c r="I892">
        <v>3305</v>
      </c>
      <c r="J892">
        <v>619</v>
      </c>
      <c r="K892">
        <v>2768</v>
      </c>
      <c r="L892">
        <v>1068111</v>
      </c>
      <c r="M892">
        <v>6.26</v>
      </c>
      <c r="N892">
        <v>18.73</v>
      </c>
      <c r="O892">
        <v>38486.71</v>
      </c>
    </row>
    <row r="893" spans="1:15" x14ac:dyDescent="0.3">
      <c r="A893">
        <v>892</v>
      </c>
      <c r="B893" t="s">
        <v>934</v>
      </c>
      <c r="C893" s="7">
        <v>45816</v>
      </c>
      <c r="D893" t="s">
        <v>22</v>
      </c>
      <c r="E893" t="s">
        <v>18</v>
      </c>
      <c r="F893" t="s">
        <v>19</v>
      </c>
      <c r="G893" t="s">
        <v>20</v>
      </c>
      <c r="H893">
        <v>93695</v>
      </c>
      <c r="I893">
        <v>1342</v>
      </c>
      <c r="J893">
        <v>318</v>
      </c>
      <c r="K893">
        <v>31690</v>
      </c>
      <c r="L893">
        <v>624313</v>
      </c>
      <c r="M893">
        <v>1.43</v>
      </c>
      <c r="N893">
        <v>23.7</v>
      </c>
      <c r="O893">
        <v>1870.04</v>
      </c>
    </row>
    <row r="894" spans="1:15" x14ac:dyDescent="0.3">
      <c r="A894">
        <v>893</v>
      </c>
      <c r="B894" t="s">
        <v>935</v>
      </c>
      <c r="C894" s="7">
        <v>45949</v>
      </c>
      <c r="D894" t="s">
        <v>22</v>
      </c>
      <c r="E894" t="s">
        <v>36</v>
      </c>
      <c r="F894" t="s">
        <v>56</v>
      </c>
      <c r="G894" t="s">
        <v>40</v>
      </c>
      <c r="H894">
        <v>26221</v>
      </c>
      <c r="I894">
        <v>2796</v>
      </c>
      <c r="J894">
        <v>609</v>
      </c>
      <c r="K894">
        <v>29054</v>
      </c>
      <c r="L894">
        <v>167021</v>
      </c>
      <c r="M894">
        <v>10.66</v>
      </c>
      <c r="N894">
        <v>21.78</v>
      </c>
      <c r="O894">
        <v>474.86</v>
      </c>
    </row>
    <row r="895" spans="1:15" x14ac:dyDescent="0.3">
      <c r="A895">
        <v>894</v>
      </c>
      <c r="B895" t="s">
        <v>936</v>
      </c>
      <c r="C895" s="7">
        <v>45667</v>
      </c>
      <c r="D895" t="s">
        <v>42</v>
      </c>
      <c r="E895" t="s">
        <v>36</v>
      </c>
      <c r="F895" t="s">
        <v>45</v>
      </c>
      <c r="G895" t="s">
        <v>40</v>
      </c>
      <c r="H895">
        <v>3446</v>
      </c>
      <c r="I895">
        <v>95</v>
      </c>
      <c r="J895">
        <v>22</v>
      </c>
      <c r="K895">
        <v>46841</v>
      </c>
      <c r="L895">
        <v>12593</v>
      </c>
      <c r="M895">
        <v>2.76</v>
      </c>
      <c r="N895">
        <v>23.16</v>
      </c>
      <c r="O895">
        <v>-73.12</v>
      </c>
    </row>
    <row r="896" spans="1:15" x14ac:dyDescent="0.3">
      <c r="A896">
        <v>895</v>
      </c>
      <c r="B896" t="s">
        <v>937</v>
      </c>
      <c r="C896" s="7">
        <v>45863</v>
      </c>
      <c r="D896" t="s">
        <v>22</v>
      </c>
      <c r="E896" t="s">
        <v>23</v>
      </c>
      <c r="F896" t="s">
        <v>56</v>
      </c>
      <c r="G896" t="s">
        <v>20</v>
      </c>
      <c r="H896">
        <v>76963</v>
      </c>
      <c r="I896">
        <v>8047</v>
      </c>
      <c r="J896">
        <v>333</v>
      </c>
      <c r="K896">
        <v>40443</v>
      </c>
      <c r="L896">
        <v>524844</v>
      </c>
      <c r="M896">
        <v>10.46</v>
      </c>
      <c r="N896">
        <v>4.1399999999999997</v>
      </c>
      <c r="O896">
        <v>1197.75</v>
      </c>
    </row>
    <row r="897" spans="1:15" x14ac:dyDescent="0.3">
      <c r="A897">
        <v>896</v>
      </c>
      <c r="B897" t="s">
        <v>938</v>
      </c>
      <c r="C897" s="7">
        <v>45820</v>
      </c>
      <c r="D897" t="s">
        <v>30</v>
      </c>
      <c r="E897" t="s">
        <v>33</v>
      </c>
      <c r="F897" t="s">
        <v>37</v>
      </c>
      <c r="G897" t="s">
        <v>20</v>
      </c>
      <c r="H897">
        <v>45558</v>
      </c>
      <c r="I897">
        <v>4035</v>
      </c>
      <c r="J897">
        <v>264</v>
      </c>
      <c r="K897">
        <v>21039</v>
      </c>
      <c r="L897">
        <v>572926</v>
      </c>
      <c r="M897">
        <v>8.86</v>
      </c>
      <c r="N897">
        <v>6.54</v>
      </c>
      <c r="O897">
        <v>2623.12</v>
      </c>
    </row>
    <row r="898" spans="1:15" x14ac:dyDescent="0.3">
      <c r="A898">
        <v>897</v>
      </c>
      <c r="B898" t="s">
        <v>939</v>
      </c>
      <c r="C898" s="7">
        <v>45703</v>
      </c>
      <c r="D898" t="s">
        <v>39</v>
      </c>
      <c r="E898" t="s">
        <v>33</v>
      </c>
      <c r="F898" t="s">
        <v>27</v>
      </c>
      <c r="G898" t="s">
        <v>40</v>
      </c>
      <c r="H898">
        <v>14019</v>
      </c>
      <c r="I898">
        <v>1249</v>
      </c>
      <c r="J898">
        <v>110</v>
      </c>
      <c r="K898">
        <v>14625</v>
      </c>
      <c r="L898">
        <v>63720</v>
      </c>
      <c r="M898">
        <v>8.91</v>
      </c>
      <c r="N898">
        <v>8.81</v>
      </c>
      <c r="O898">
        <v>335.69</v>
      </c>
    </row>
    <row r="899" spans="1:15" x14ac:dyDescent="0.3">
      <c r="A899">
        <v>898</v>
      </c>
      <c r="B899" t="s">
        <v>940</v>
      </c>
      <c r="C899" s="7">
        <v>45687</v>
      </c>
      <c r="D899" t="s">
        <v>42</v>
      </c>
      <c r="E899" t="s">
        <v>50</v>
      </c>
      <c r="F899" t="s">
        <v>37</v>
      </c>
      <c r="G899" t="s">
        <v>28</v>
      </c>
      <c r="H899">
        <v>23176</v>
      </c>
      <c r="I899">
        <v>472</v>
      </c>
      <c r="J899">
        <v>87</v>
      </c>
      <c r="K899">
        <v>48076</v>
      </c>
      <c r="L899">
        <v>50149</v>
      </c>
      <c r="M899">
        <v>2.04</v>
      </c>
      <c r="N899">
        <v>18.43</v>
      </c>
      <c r="O899">
        <v>4.3099999999999996</v>
      </c>
    </row>
    <row r="900" spans="1:15" x14ac:dyDescent="0.3">
      <c r="A900">
        <v>899</v>
      </c>
      <c r="B900" t="s">
        <v>941</v>
      </c>
      <c r="C900" s="7">
        <v>45719</v>
      </c>
      <c r="D900" t="s">
        <v>25</v>
      </c>
      <c r="E900" t="s">
        <v>36</v>
      </c>
      <c r="F900" t="s">
        <v>45</v>
      </c>
      <c r="G900" t="s">
        <v>40</v>
      </c>
      <c r="H900">
        <v>19672</v>
      </c>
      <c r="I900">
        <v>1886</v>
      </c>
      <c r="J900">
        <v>202</v>
      </c>
      <c r="K900">
        <v>13268</v>
      </c>
      <c r="L900">
        <v>477267</v>
      </c>
      <c r="M900">
        <v>9.59</v>
      </c>
      <c r="N900">
        <v>10.71</v>
      </c>
      <c r="O900">
        <v>3497.2</v>
      </c>
    </row>
    <row r="901" spans="1:15" x14ac:dyDescent="0.3">
      <c r="A901">
        <v>900</v>
      </c>
      <c r="B901" t="s">
        <v>942</v>
      </c>
      <c r="C901" s="7">
        <v>45716</v>
      </c>
      <c r="D901" t="s">
        <v>42</v>
      </c>
      <c r="E901" t="s">
        <v>23</v>
      </c>
      <c r="F901" t="s">
        <v>31</v>
      </c>
      <c r="G901" t="s">
        <v>28</v>
      </c>
      <c r="H901">
        <v>77812</v>
      </c>
      <c r="I901">
        <v>4652</v>
      </c>
      <c r="J901">
        <v>1102</v>
      </c>
      <c r="K901">
        <v>25677</v>
      </c>
      <c r="L901">
        <v>1471600</v>
      </c>
      <c r="M901">
        <v>5.98</v>
      </c>
      <c r="N901">
        <v>23.69</v>
      </c>
      <c r="O901">
        <v>5631.25</v>
      </c>
    </row>
    <row r="902" spans="1:15" x14ac:dyDescent="0.3">
      <c r="A902">
        <v>901</v>
      </c>
      <c r="B902" t="s">
        <v>943</v>
      </c>
      <c r="C902" s="7">
        <v>45777</v>
      </c>
      <c r="D902" t="s">
        <v>25</v>
      </c>
      <c r="E902" t="s">
        <v>33</v>
      </c>
      <c r="F902" t="s">
        <v>19</v>
      </c>
      <c r="G902" t="s">
        <v>40</v>
      </c>
      <c r="H902">
        <v>73498</v>
      </c>
      <c r="I902">
        <v>7403</v>
      </c>
      <c r="J902">
        <v>282</v>
      </c>
      <c r="K902">
        <v>24466</v>
      </c>
      <c r="L902">
        <v>312346</v>
      </c>
      <c r="M902">
        <v>10.07</v>
      </c>
      <c r="N902">
        <v>3.81</v>
      </c>
      <c r="O902">
        <v>1176.6300000000001</v>
      </c>
    </row>
    <row r="903" spans="1:15" x14ac:dyDescent="0.3">
      <c r="A903">
        <v>902</v>
      </c>
      <c r="B903" t="s">
        <v>944</v>
      </c>
      <c r="C903" s="7">
        <v>45722</v>
      </c>
      <c r="D903" t="s">
        <v>42</v>
      </c>
      <c r="E903" t="s">
        <v>50</v>
      </c>
      <c r="F903" t="s">
        <v>56</v>
      </c>
      <c r="G903" t="s">
        <v>20</v>
      </c>
      <c r="H903">
        <v>89486</v>
      </c>
      <c r="I903">
        <v>2557</v>
      </c>
      <c r="J903">
        <v>303</v>
      </c>
      <c r="K903">
        <v>38267</v>
      </c>
      <c r="L903">
        <v>509387</v>
      </c>
      <c r="M903">
        <v>2.86</v>
      </c>
      <c r="N903">
        <v>11.85</v>
      </c>
      <c r="O903">
        <v>1231.1199999999999</v>
      </c>
    </row>
    <row r="904" spans="1:15" x14ac:dyDescent="0.3">
      <c r="A904">
        <v>903</v>
      </c>
      <c r="B904" t="s">
        <v>945</v>
      </c>
      <c r="C904" s="7">
        <v>45934</v>
      </c>
      <c r="D904" t="s">
        <v>39</v>
      </c>
      <c r="E904" t="s">
        <v>36</v>
      </c>
      <c r="F904" t="s">
        <v>19</v>
      </c>
      <c r="G904" t="s">
        <v>28</v>
      </c>
      <c r="H904">
        <v>84335</v>
      </c>
      <c r="I904">
        <v>9042</v>
      </c>
      <c r="J904">
        <v>1013</v>
      </c>
      <c r="K904">
        <v>39253</v>
      </c>
      <c r="L904">
        <v>490862</v>
      </c>
      <c r="M904">
        <v>10.72</v>
      </c>
      <c r="N904">
        <v>11.2</v>
      </c>
      <c r="O904">
        <v>1150.52</v>
      </c>
    </row>
    <row r="905" spans="1:15" x14ac:dyDescent="0.3">
      <c r="A905">
        <v>904</v>
      </c>
      <c r="B905" t="s">
        <v>946</v>
      </c>
      <c r="C905" s="7">
        <v>45975</v>
      </c>
      <c r="D905" t="s">
        <v>42</v>
      </c>
      <c r="E905" t="s">
        <v>26</v>
      </c>
      <c r="F905" t="s">
        <v>48</v>
      </c>
      <c r="G905" t="s">
        <v>20</v>
      </c>
      <c r="H905">
        <v>73764</v>
      </c>
      <c r="I905">
        <v>8138</v>
      </c>
      <c r="J905">
        <v>247</v>
      </c>
      <c r="K905">
        <v>550</v>
      </c>
      <c r="L905">
        <v>306757</v>
      </c>
      <c r="M905">
        <v>11.03</v>
      </c>
      <c r="N905">
        <v>3.04</v>
      </c>
      <c r="O905">
        <v>55719.72</v>
      </c>
    </row>
    <row r="906" spans="1:15" x14ac:dyDescent="0.3">
      <c r="A906">
        <v>905</v>
      </c>
      <c r="B906" t="s">
        <v>947</v>
      </c>
      <c r="C906" s="7">
        <v>45837</v>
      </c>
      <c r="D906" t="s">
        <v>17</v>
      </c>
      <c r="E906" t="s">
        <v>36</v>
      </c>
      <c r="F906" t="s">
        <v>34</v>
      </c>
      <c r="G906" t="s">
        <v>40</v>
      </c>
      <c r="H906">
        <v>64201</v>
      </c>
      <c r="I906">
        <v>5119</v>
      </c>
      <c r="J906">
        <v>615</v>
      </c>
      <c r="K906">
        <v>42055</v>
      </c>
      <c r="L906">
        <v>641667</v>
      </c>
      <c r="M906">
        <v>7.97</v>
      </c>
      <c r="N906">
        <v>12.01</v>
      </c>
      <c r="O906">
        <v>1425.79</v>
      </c>
    </row>
    <row r="907" spans="1:15" x14ac:dyDescent="0.3">
      <c r="A907">
        <v>906</v>
      </c>
      <c r="B907" t="s">
        <v>948</v>
      </c>
      <c r="C907" s="7">
        <v>45811</v>
      </c>
      <c r="D907" t="s">
        <v>25</v>
      </c>
      <c r="E907" t="s">
        <v>50</v>
      </c>
      <c r="F907" t="s">
        <v>37</v>
      </c>
      <c r="G907" t="s">
        <v>20</v>
      </c>
      <c r="H907">
        <v>37872</v>
      </c>
      <c r="I907">
        <v>750</v>
      </c>
      <c r="J907">
        <v>56</v>
      </c>
      <c r="K907">
        <v>37090</v>
      </c>
      <c r="L907">
        <v>82502</v>
      </c>
      <c r="M907">
        <v>1.98</v>
      </c>
      <c r="N907">
        <v>7.47</v>
      </c>
      <c r="O907">
        <v>122.44</v>
      </c>
    </row>
    <row r="908" spans="1:15" x14ac:dyDescent="0.3">
      <c r="A908">
        <v>907</v>
      </c>
      <c r="B908" t="s">
        <v>949</v>
      </c>
      <c r="C908" s="7">
        <v>45916</v>
      </c>
      <c r="D908" t="s">
        <v>42</v>
      </c>
      <c r="E908" t="s">
        <v>44</v>
      </c>
      <c r="F908" t="s">
        <v>58</v>
      </c>
      <c r="G908" t="s">
        <v>40</v>
      </c>
      <c r="H908">
        <v>96036</v>
      </c>
      <c r="I908">
        <v>10077</v>
      </c>
      <c r="J908">
        <v>1345</v>
      </c>
      <c r="K908">
        <v>43975</v>
      </c>
      <c r="L908">
        <v>868195</v>
      </c>
      <c r="M908">
        <v>10.49</v>
      </c>
      <c r="N908">
        <v>13.35</v>
      </c>
      <c r="O908">
        <v>1874.3</v>
      </c>
    </row>
    <row r="909" spans="1:15" x14ac:dyDescent="0.3">
      <c r="A909">
        <v>908</v>
      </c>
      <c r="B909" t="s">
        <v>950</v>
      </c>
      <c r="C909" s="7">
        <v>45765</v>
      </c>
      <c r="D909" t="s">
        <v>30</v>
      </c>
      <c r="E909" t="s">
        <v>44</v>
      </c>
      <c r="F909" t="s">
        <v>48</v>
      </c>
      <c r="G909" t="s">
        <v>40</v>
      </c>
      <c r="H909">
        <v>60338</v>
      </c>
      <c r="I909">
        <v>5076</v>
      </c>
      <c r="J909">
        <v>604</v>
      </c>
      <c r="K909">
        <v>33283</v>
      </c>
      <c r="L909">
        <v>547133</v>
      </c>
      <c r="M909">
        <v>8.41</v>
      </c>
      <c r="N909">
        <v>11.9</v>
      </c>
      <c r="O909">
        <v>1543.9</v>
      </c>
    </row>
    <row r="910" spans="1:15" x14ac:dyDescent="0.3">
      <c r="A910">
        <v>909</v>
      </c>
      <c r="B910" t="s">
        <v>951</v>
      </c>
      <c r="C910" s="7">
        <v>46002</v>
      </c>
      <c r="D910" t="s">
        <v>39</v>
      </c>
      <c r="E910" t="s">
        <v>50</v>
      </c>
      <c r="F910" t="s">
        <v>19</v>
      </c>
      <c r="G910" t="s">
        <v>40</v>
      </c>
      <c r="H910">
        <v>18527</v>
      </c>
      <c r="I910">
        <v>193</v>
      </c>
      <c r="J910">
        <v>41</v>
      </c>
      <c r="K910">
        <v>24088</v>
      </c>
      <c r="L910">
        <v>93004</v>
      </c>
      <c r="M910">
        <v>1.04</v>
      </c>
      <c r="N910">
        <v>21.24</v>
      </c>
      <c r="O910">
        <v>286.10000000000002</v>
      </c>
    </row>
    <row r="911" spans="1:15" x14ac:dyDescent="0.3">
      <c r="A911">
        <v>910</v>
      </c>
      <c r="B911" t="s">
        <v>952</v>
      </c>
      <c r="C911" s="7">
        <v>45990</v>
      </c>
      <c r="D911" t="s">
        <v>17</v>
      </c>
      <c r="E911" t="s">
        <v>18</v>
      </c>
      <c r="F911" t="s">
        <v>19</v>
      </c>
      <c r="G911" t="s">
        <v>20</v>
      </c>
      <c r="H911">
        <v>93182</v>
      </c>
      <c r="I911">
        <v>8942</v>
      </c>
      <c r="J911">
        <v>1786</v>
      </c>
      <c r="K911">
        <v>27138</v>
      </c>
      <c r="L911">
        <v>3572299</v>
      </c>
      <c r="M911">
        <v>9.6</v>
      </c>
      <c r="N911">
        <v>19.97</v>
      </c>
      <c r="O911">
        <v>13063.69</v>
      </c>
    </row>
    <row r="912" spans="1:15" x14ac:dyDescent="0.3">
      <c r="A912">
        <v>911</v>
      </c>
      <c r="B912" t="s">
        <v>953</v>
      </c>
      <c r="C912" s="7">
        <v>45850</v>
      </c>
      <c r="D912" t="s">
        <v>22</v>
      </c>
      <c r="E912" t="s">
        <v>44</v>
      </c>
      <c r="F912" t="s">
        <v>27</v>
      </c>
      <c r="G912" t="s">
        <v>20</v>
      </c>
      <c r="H912">
        <v>89029</v>
      </c>
      <c r="I912">
        <v>8183</v>
      </c>
      <c r="J912">
        <v>1539</v>
      </c>
      <c r="K912">
        <v>6609</v>
      </c>
      <c r="L912">
        <v>3746375</v>
      </c>
      <c r="M912">
        <v>9.19</v>
      </c>
      <c r="N912">
        <v>18.809999999999999</v>
      </c>
      <c r="O912">
        <v>56585.36</v>
      </c>
    </row>
    <row r="913" spans="1:15" x14ac:dyDescent="0.3">
      <c r="A913">
        <v>912</v>
      </c>
      <c r="B913" t="s">
        <v>954</v>
      </c>
      <c r="C913" s="7">
        <v>45885</v>
      </c>
      <c r="D913" t="s">
        <v>25</v>
      </c>
      <c r="E913" t="s">
        <v>36</v>
      </c>
      <c r="F913" t="s">
        <v>48</v>
      </c>
      <c r="G913" t="s">
        <v>28</v>
      </c>
      <c r="H913">
        <v>92361</v>
      </c>
      <c r="I913">
        <v>1061</v>
      </c>
      <c r="J913">
        <v>52</v>
      </c>
      <c r="K913">
        <v>23403</v>
      </c>
      <c r="L913">
        <v>122209</v>
      </c>
      <c r="M913">
        <v>1.1499999999999999</v>
      </c>
      <c r="N913">
        <v>4.9000000000000004</v>
      </c>
      <c r="O913">
        <v>422.19</v>
      </c>
    </row>
    <row r="914" spans="1:15" x14ac:dyDescent="0.3">
      <c r="A914">
        <v>913</v>
      </c>
      <c r="B914" t="s">
        <v>955</v>
      </c>
      <c r="C914" s="7">
        <v>45978</v>
      </c>
      <c r="D914" t="s">
        <v>42</v>
      </c>
      <c r="E914" t="s">
        <v>36</v>
      </c>
      <c r="F914" t="s">
        <v>45</v>
      </c>
      <c r="G914" t="s">
        <v>28</v>
      </c>
      <c r="H914">
        <v>90201</v>
      </c>
      <c r="I914">
        <v>12521</v>
      </c>
      <c r="J914">
        <v>1715</v>
      </c>
      <c r="K914">
        <v>9980</v>
      </c>
      <c r="L914">
        <v>3547066</v>
      </c>
      <c r="M914">
        <v>13.88</v>
      </c>
      <c r="N914">
        <v>13.7</v>
      </c>
      <c r="O914">
        <v>35442.35</v>
      </c>
    </row>
    <row r="915" spans="1:15" x14ac:dyDescent="0.3">
      <c r="A915">
        <v>914</v>
      </c>
      <c r="B915" t="s">
        <v>956</v>
      </c>
      <c r="C915" s="7">
        <v>45968</v>
      </c>
      <c r="D915" t="s">
        <v>39</v>
      </c>
      <c r="E915" t="s">
        <v>23</v>
      </c>
      <c r="F915" t="s">
        <v>45</v>
      </c>
      <c r="G915" t="s">
        <v>40</v>
      </c>
      <c r="H915">
        <v>48579</v>
      </c>
      <c r="I915">
        <v>786</v>
      </c>
      <c r="J915">
        <v>86</v>
      </c>
      <c r="K915">
        <v>24895</v>
      </c>
      <c r="L915">
        <v>155188</v>
      </c>
      <c r="M915">
        <v>1.62</v>
      </c>
      <c r="N915">
        <v>10.94</v>
      </c>
      <c r="O915">
        <v>523.36</v>
      </c>
    </row>
    <row r="916" spans="1:15" x14ac:dyDescent="0.3">
      <c r="A916">
        <v>915</v>
      </c>
      <c r="B916" t="s">
        <v>957</v>
      </c>
      <c r="C916" s="7">
        <v>45940</v>
      </c>
      <c r="D916" t="s">
        <v>39</v>
      </c>
      <c r="E916" t="s">
        <v>26</v>
      </c>
      <c r="F916" t="s">
        <v>37</v>
      </c>
      <c r="G916" t="s">
        <v>40</v>
      </c>
      <c r="H916">
        <v>52915</v>
      </c>
      <c r="I916">
        <v>1437</v>
      </c>
      <c r="J916">
        <v>170</v>
      </c>
      <c r="K916">
        <v>28671</v>
      </c>
      <c r="L916">
        <v>222858</v>
      </c>
      <c r="M916">
        <v>2.72</v>
      </c>
      <c r="N916">
        <v>11.83</v>
      </c>
      <c r="O916">
        <v>677.3</v>
      </c>
    </row>
    <row r="917" spans="1:15" x14ac:dyDescent="0.3">
      <c r="A917">
        <v>916</v>
      </c>
      <c r="B917" t="s">
        <v>958</v>
      </c>
      <c r="C917" s="7">
        <v>45774</v>
      </c>
      <c r="D917" t="s">
        <v>22</v>
      </c>
      <c r="E917" t="s">
        <v>33</v>
      </c>
      <c r="F917" t="s">
        <v>45</v>
      </c>
      <c r="G917" t="s">
        <v>40</v>
      </c>
      <c r="H917">
        <v>17809</v>
      </c>
      <c r="I917">
        <v>444</v>
      </c>
      <c r="J917">
        <v>24</v>
      </c>
      <c r="K917">
        <v>13351</v>
      </c>
      <c r="L917">
        <v>35743</v>
      </c>
      <c r="M917">
        <v>2.4900000000000002</v>
      </c>
      <c r="N917">
        <v>5.41</v>
      </c>
      <c r="O917">
        <v>167.71</v>
      </c>
    </row>
    <row r="918" spans="1:15" x14ac:dyDescent="0.3">
      <c r="A918">
        <v>917</v>
      </c>
      <c r="B918" t="s">
        <v>959</v>
      </c>
      <c r="C918" s="7">
        <v>45659</v>
      </c>
      <c r="D918" t="s">
        <v>30</v>
      </c>
      <c r="E918" t="s">
        <v>23</v>
      </c>
      <c r="F918" t="s">
        <v>31</v>
      </c>
      <c r="G918" t="s">
        <v>28</v>
      </c>
      <c r="H918">
        <v>4030</v>
      </c>
      <c r="I918">
        <v>585</v>
      </c>
      <c r="J918">
        <v>75</v>
      </c>
      <c r="K918">
        <v>34194</v>
      </c>
      <c r="L918">
        <v>166897</v>
      </c>
      <c r="M918">
        <v>14.52</v>
      </c>
      <c r="N918">
        <v>12.82</v>
      </c>
      <c r="O918">
        <v>388.09</v>
      </c>
    </row>
    <row r="919" spans="1:15" x14ac:dyDescent="0.3">
      <c r="A919">
        <v>918</v>
      </c>
      <c r="B919" t="s">
        <v>960</v>
      </c>
      <c r="C919" s="7">
        <v>45843</v>
      </c>
      <c r="D919" t="s">
        <v>22</v>
      </c>
      <c r="E919" t="s">
        <v>23</v>
      </c>
      <c r="F919" t="s">
        <v>45</v>
      </c>
      <c r="G919" t="s">
        <v>20</v>
      </c>
      <c r="H919">
        <v>54330</v>
      </c>
      <c r="I919">
        <v>2787</v>
      </c>
      <c r="J919">
        <v>179</v>
      </c>
      <c r="K919">
        <v>34169</v>
      </c>
      <c r="L919">
        <v>223120</v>
      </c>
      <c r="M919">
        <v>5.13</v>
      </c>
      <c r="N919">
        <v>6.42</v>
      </c>
      <c r="O919">
        <v>553</v>
      </c>
    </row>
    <row r="920" spans="1:15" x14ac:dyDescent="0.3">
      <c r="A920">
        <v>919</v>
      </c>
      <c r="B920" t="s">
        <v>961</v>
      </c>
      <c r="C920" s="7">
        <v>45757</v>
      </c>
      <c r="D920" t="s">
        <v>42</v>
      </c>
      <c r="E920" t="s">
        <v>18</v>
      </c>
      <c r="F920" t="s">
        <v>34</v>
      </c>
      <c r="G920" t="s">
        <v>20</v>
      </c>
      <c r="H920">
        <v>37429</v>
      </c>
      <c r="I920">
        <v>3815</v>
      </c>
      <c r="J920">
        <v>621</v>
      </c>
      <c r="K920">
        <v>22719</v>
      </c>
      <c r="L920">
        <v>100679</v>
      </c>
      <c r="M920">
        <v>10.19</v>
      </c>
      <c r="N920">
        <v>16.28</v>
      </c>
      <c r="O920">
        <v>343.16</v>
      </c>
    </row>
    <row r="921" spans="1:15" x14ac:dyDescent="0.3">
      <c r="A921">
        <v>920</v>
      </c>
      <c r="B921" t="s">
        <v>962</v>
      </c>
      <c r="C921" s="7">
        <v>45758</v>
      </c>
      <c r="D921" t="s">
        <v>39</v>
      </c>
      <c r="E921" t="s">
        <v>44</v>
      </c>
      <c r="F921" t="s">
        <v>58</v>
      </c>
      <c r="G921" t="s">
        <v>20</v>
      </c>
      <c r="H921">
        <v>97658</v>
      </c>
      <c r="I921">
        <v>4672</v>
      </c>
      <c r="J921">
        <v>960</v>
      </c>
      <c r="K921">
        <v>47910</v>
      </c>
      <c r="L921">
        <v>2212741</v>
      </c>
      <c r="M921">
        <v>4.78</v>
      </c>
      <c r="N921">
        <v>20.55</v>
      </c>
      <c r="O921">
        <v>4518.55</v>
      </c>
    </row>
    <row r="922" spans="1:15" x14ac:dyDescent="0.3">
      <c r="A922">
        <v>921</v>
      </c>
      <c r="B922" t="s">
        <v>963</v>
      </c>
      <c r="C922" s="7">
        <v>45670</v>
      </c>
      <c r="D922" t="s">
        <v>22</v>
      </c>
      <c r="E922" t="s">
        <v>44</v>
      </c>
      <c r="F922" t="s">
        <v>58</v>
      </c>
      <c r="G922" t="s">
        <v>20</v>
      </c>
      <c r="H922">
        <v>83050</v>
      </c>
      <c r="I922">
        <v>11074</v>
      </c>
      <c r="J922">
        <v>617</v>
      </c>
      <c r="K922">
        <v>1880</v>
      </c>
      <c r="L922">
        <v>718854</v>
      </c>
      <c r="M922">
        <v>13.33</v>
      </c>
      <c r="N922">
        <v>5.57</v>
      </c>
      <c r="O922">
        <v>38143.040000000001</v>
      </c>
    </row>
    <row r="923" spans="1:15" x14ac:dyDescent="0.3">
      <c r="A923">
        <v>922</v>
      </c>
      <c r="B923" t="s">
        <v>964</v>
      </c>
      <c r="C923" s="7">
        <v>45828</v>
      </c>
      <c r="D923" t="s">
        <v>22</v>
      </c>
      <c r="E923" t="s">
        <v>36</v>
      </c>
      <c r="F923" t="s">
        <v>37</v>
      </c>
      <c r="G923" t="s">
        <v>40</v>
      </c>
      <c r="H923">
        <v>15134</v>
      </c>
      <c r="I923">
        <v>2090</v>
      </c>
      <c r="J923">
        <v>163</v>
      </c>
      <c r="K923">
        <v>47961</v>
      </c>
      <c r="L923">
        <v>343346</v>
      </c>
      <c r="M923">
        <v>13.81</v>
      </c>
      <c r="N923">
        <v>7.8</v>
      </c>
      <c r="O923">
        <v>615.89</v>
      </c>
    </row>
    <row r="924" spans="1:15" x14ac:dyDescent="0.3">
      <c r="A924">
        <v>923</v>
      </c>
      <c r="B924" t="s">
        <v>965</v>
      </c>
      <c r="C924" s="7">
        <v>45721</v>
      </c>
      <c r="D924" t="s">
        <v>25</v>
      </c>
      <c r="E924" t="s">
        <v>23</v>
      </c>
      <c r="F924" t="s">
        <v>48</v>
      </c>
      <c r="G924" t="s">
        <v>28</v>
      </c>
      <c r="H924">
        <v>82207</v>
      </c>
      <c r="I924">
        <v>8006</v>
      </c>
      <c r="J924">
        <v>1724</v>
      </c>
      <c r="K924">
        <v>5236</v>
      </c>
      <c r="L924">
        <v>2067373</v>
      </c>
      <c r="M924">
        <v>9.74</v>
      </c>
      <c r="N924">
        <v>21.53</v>
      </c>
      <c r="O924">
        <v>39386.080000000002</v>
      </c>
    </row>
    <row r="925" spans="1:15" x14ac:dyDescent="0.3">
      <c r="A925">
        <v>924</v>
      </c>
      <c r="B925" t="s">
        <v>966</v>
      </c>
      <c r="C925" s="7">
        <v>45884</v>
      </c>
      <c r="D925" t="s">
        <v>25</v>
      </c>
      <c r="E925" t="s">
        <v>33</v>
      </c>
      <c r="F925" t="s">
        <v>34</v>
      </c>
      <c r="G925" t="s">
        <v>40</v>
      </c>
      <c r="H925">
        <v>42062</v>
      </c>
      <c r="I925">
        <v>6100</v>
      </c>
      <c r="J925">
        <v>255</v>
      </c>
      <c r="K925">
        <v>39241</v>
      </c>
      <c r="L925">
        <v>75405</v>
      </c>
      <c r="M925">
        <v>14.5</v>
      </c>
      <c r="N925">
        <v>4.18</v>
      </c>
      <c r="O925">
        <v>92.16</v>
      </c>
    </row>
    <row r="926" spans="1:15" x14ac:dyDescent="0.3">
      <c r="A926">
        <v>925</v>
      </c>
      <c r="B926" t="s">
        <v>967</v>
      </c>
      <c r="C926" s="7">
        <v>45808</v>
      </c>
      <c r="D926" t="s">
        <v>30</v>
      </c>
      <c r="E926" t="s">
        <v>50</v>
      </c>
      <c r="F926" t="s">
        <v>37</v>
      </c>
      <c r="G926" t="s">
        <v>40</v>
      </c>
      <c r="H926">
        <v>57602</v>
      </c>
      <c r="I926">
        <v>1114</v>
      </c>
      <c r="J926">
        <v>74</v>
      </c>
      <c r="K926">
        <v>34039</v>
      </c>
      <c r="L926">
        <v>108355</v>
      </c>
      <c r="M926">
        <v>1.93</v>
      </c>
      <c r="N926">
        <v>6.64</v>
      </c>
      <c r="O926">
        <v>218.32</v>
      </c>
    </row>
    <row r="927" spans="1:15" x14ac:dyDescent="0.3">
      <c r="A927">
        <v>926</v>
      </c>
      <c r="B927" t="s">
        <v>968</v>
      </c>
      <c r="C927" s="7">
        <v>45977</v>
      </c>
      <c r="D927" t="s">
        <v>25</v>
      </c>
      <c r="E927" t="s">
        <v>62</v>
      </c>
      <c r="F927" t="s">
        <v>27</v>
      </c>
      <c r="G927" t="s">
        <v>28</v>
      </c>
      <c r="H927">
        <v>99561</v>
      </c>
      <c r="I927">
        <v>7730</v>
      </c>
      <c r="J927">
        <v>631</v>
      </c>
      <c r="K927">
        <v>43297</v>
      </c>
      <c r="L927">
        <v>1262357</v>
      </c>
      <c r="M927">
        <v>7.76</v>
      </c>
      <c r="N927">
        <v>8.16</v>
      </c>
      <c r="O927">
        <v>2815.59</v>
      </c>
    </row>
    <row r="928" spans="1:15" x14ac:dyDescent="0.3">
      <c r="A928">
        <v>927</v>
      </c>
      <c r="B928" t="s">
        <v>969</v>
      </c>
      <c r="C928" s="7">
        <v>46003</v>
      </c>
      <c r="D928" t="s">
        <v>25</v>
      </c>
      <c r="E928" t="s">
        <v>62</v>
      </c>
      <c r="F928" t="s">
        <v>19</v>
      </c>
      <c r="G928" t="s">
        <v>28</v>
      </c>
      <c r="H928">
        <v>57112</v>
      </c>
      <c r="I928">
        <v>7779</v>
      </c>
      <c r="J928">
        <v>1425</v>
      </c>
      <c r="K928">
        <v>31152</v>
      </c>
      <c r="L928">
        <v>1351041</v>
      </c>
      <c r="M928">
        <v>13.62</v>
      </c>
      <c r="N928">
        <v>18.32</v>
      </c>
      <c r="O928">
        <v>4236.9399999999996</v>
      </c>
    </row>
    <row r="929" spans="1:15" x14ac:dyDescent="0.3">
      <c r="A929">
        <v>928</v>
      </c>
      <c r="B929" t="s">
        <v>970</v>
      </c>
      <c r="C929" s="7">
        <v>45692</v>
      </c>
      <c r="D929" t="s">
        <v>22</v>
      </c>
      <c r="E929" t="s">
        <v>36</v>
      </c>
      <c r="F929" t="s">
        <v>34</v>
      </c>
      <c r="G929" t="s">
        <v>20</v>
      </c>
      <c r="H929">
        <v>78045</v>
      </c>
      <c r="I929">
        <v>3933</v>
      </c>
      <c r="J929">
        <v>188</v>
      </c>
      <c r="K929">
        <v>5583</v>
      </c>
      <c r="L929">
        <v>291148</v>
      </c>
      <c r="M929">
        <v>5.04</v>
      </c>
      <c r="N929">
        <v>4.78</v>
      </c>
      <c r="O929">
        <v>5114.78</v>
      </c>
    </row>
    <row r="930" spans="1:15" x14ac:dyDescent="0.3">
      <c r="A930">
        <v>929</v>
      </c>
      <c r="B930" t="s">
        <v>971</v>
      </c>
      <c r="C930" s="7">
        <v>45975</v>
      </c>
      <c r="D930" t="s">
        <v>30</v>
      </c>
      <c r="E930" t="s">
        <v>26</v>
      </c>
      <c r="F930" t="s">
        <v>45</v>
      </c>
      <c r="G930" t="s">
        <v>20</v>
      </c>
      <c r="H930">
        <v>84540</v>
      </c>
      <c r="I930">
        <v>9182</v>
      </c>
      <c r="J930">
        <v>1232</v>
      </c>
      <c r="K930">
        <v>18092</v>
      </c>
      <c r="L930">
        <v>1578547</v>
      </c>
      <c r="M930">
        <v>10.86</v>
      </c>
      <c r="N930">
        <v>13.42</v>
      </c>
      <c r="O930">
        <v>8625.17</v>
      </c>
    </row>
    <row r="931" spans="1:15" x14ac:dyDescent="0.3">
      <c r="A931">
        <v>930</v>
      </c>
      <c r="B931" t="s">
        <v>972</v>
      </c>
      <c r="C931" s="7">
        <v>45991</v>
      </c>
      <c r="D931" t="s">
        <v>42</v>
      </c>
      <c r="E931" t="s">
        <v>33</v>
      </c>
      <c r="F931" t="s">
        <v>34</v>
      </c>
      <c r="G931" t="s">
        <v>40</v>
      </c>
      <c r="H931">
        <v>6776</v>
      </c>
      <c r="I931">
        <v>128</v>
      </c>
      <c r="J931">
        <v>6</v>
      </c>
      <c r="K931">
        <v>15928</v>
      </c>
      <c r="L931">
        <v>7045</v>
      </c>
      <c r="M931">
        <v>1.89</v>
      </c>
      <c r="N931">
        <v>4.6900000000000004</v>
      </c>
      <c r="O931">
        <v>-55.77</v>
      </c>
    </row>
    <row r="932" spans="1:15" x14ac:dyDescent="0.3">
      <c r="A932">
        <v>931</v>
      </c>
      <c r="B932" t="s">
        <v>973</v>
      </c>
      <c r="C932" s="7">
        <v>45846</v>
      </c>
      <c r="D932" t="s">
        <v>25</v>
      </c>
      <c r="E932" t="s">
        <v>26</v>
      </c>
      <c r="F932" t="s">
        <v>48</v>
      </c>
      <c r="G932" t="s">
        <v>20</v>
      </c>
      <c r="H932">
        <v>20087</v>
      </c>
      <c r="I932">
        <v>803</v>
      </c>
      <c r="J932">
        <v>136</v>
      </c>
      <c r="K932">
        <v>15779</v>
      </c>
      <c r="L932">
        <v>129991</v>
      </c>
      <c r="M932">
        <v>4</v>
      </c>
      <c r="N932">
        <v>16.940000000000001</v>
      </c>
      <c r="O932">
        <v>723.8</v>
      </c>
    </row>
    <row r="933" spans="1:15" x14ac:dyDescent="0.3">
      <c r="A933">
        <v>932</v>
      </c>
      <c r="B933" t="s">
        <v>974</v>
      </c>
      <c r="C933" s="7">
        <v>45760</v>
      </c>
      <c r="D933" t="s">
        <v>17</v>
      </c>
      <c r="E933" t="s">
        <v>36</v>
      </c>
      <c r="F933" t="s">
        <v>37</v>
      </c>
      <c r="G933" t="s">
        <v>28</v>
      </c>
      <c r="H933">
        <v>67467</v>
      </c>
      <c r="I933">
        <v>9840</v>
      </c>
      <c r="J933">
        <v>419</v>
      </c>
      <c r="K933">
        <v>21392</v>
      </c>
      <c r="L933">
        <v>255258</v>
      </c>
      <c r="M933">
        <v>14.58</v>
      </c>
      <c r="N933">
        <v>4.26</v>
      </c>
      <c r="O933">
        <v>1093.24</v>
      </c>
    </row>
    <row r="934" spans="1:15" x14ac:dyDescent="0.3">
      <c r="A934">
        <v>933</v>
      </c>
      <c r="B934" t="s">
        <v>975</v>
      </c>
      <c r="C934" s="7">
        <v>45965</v>
      </c>
      <c r="D934" t="s">
        <v>17</v>
      </c>
      <c r="E934" t="s">
        <v>44</v>
      </c>
      <c r="F934" t="s">
        <v>34</v>
      </c>
      <c r="G934" t="s">
        <v>40</v>
      </c>
      <c r="H934">
        <v>25819</v>
      </c>
      <c r="I934">
        <v>2993</v>
      </c>
      <c r="J934">
        <v>546</v>
      </c>
      <c r="K934">
        <v>34892</v>
      </c>
      <c r="L934">
        <v>1341806</v>
      </c>
      <c r="M934">
        <v>11.59</v>
      </c>
      <c r="N934">
        <v>18.239999999999998</v>
      </c>
      <c r="O934">
        <v>3745.63</v>
      </c>
    </row>
    <row r="935" spans="1:15" x14ac:dyDescent="0.3">
      <c r="A935">
        <v>934</v>
      </c>
      <c r="B935" t="s">
        <v>976</v>
      </c>
      <c r="C935" s="7">
        <v>45890</v>
      </c>
      <c r="D935" t="s">
        <v>25</v>
      </c>
      <c r="E935" t="s">
        <v>62</v>
      </c>
      <c r="F935" t="s">
        <v>45</v>
      </c>
      <c r="G935" t="s">
        <v>20</v>
      </c>
      <c r="H935">
        <v>44995</v>
      </c>
      <c r="I935">
        <v>5496</v>
      </c>
      <c r="J935">
        <v>722</v>
      </c>
      <c r="K935">
        <v>21225</v>
      </c>
      <c r="L935">
        <v>383640</v>
      </c>
      <c r="M935">
        <v>12.21</v>
      </c>
      <c r="N935">
        <v>13.14</v>
      </c>
      <c r="O935">
        <v>1707.46</v>
      </c>
    </row>
    <row r="936" spans="1:15" x14ac:dyDescent="0.3">
      <c r="A936">
        <v>935</v>
      </c>
      <c r="B936" t="s">
        <v>977</v>
      </c>
      <c r="C936" s="7">
        <v>45904</v>
      </c>
      <c r="D936" t="s">
        <v>17</v>
      </c>
      <c r="E936" t="s">
        <v>44</v>
      </c>
      <c r="F936" t="s">
        <v>27</v>
      </c>
      <c r="G936" t="s">
        <v>20</v>
      </c>
      <c r="H936">
        <v>84724</v>
      </c>
      <c r="I936">
        <v>4501</v>
      </c>
      <c r="J936">
        <v>561</v>
      </c>
      <c r="K936">
        <v>23594</v>
      </c>
      <c r="L936">
        <v>365141</v>
      </c>
      <c r="M936">
        <v>5.31</v>
      </c>
      <c r="N936">
        <v>12.46</v>
      </c>
      <c r="O936">
        <v>1447.63</v>
      </c>
    </row>
    <row r="937" spans="1:15" x14ac:dyDescent="0.3">
      <c r="A937">
        <v>936</v>
      </c>
      <c r="B937" t="s">
        <v>978</v>
      </c>
      <c r="C937" s="7">
        <v>45695</v>
      </c>
      <c r="D937" t="s">
        <v>42</v>
      </c>
      <c r="E937" t="s">
        <v>23</v>
      </c>
      <c r="F937" t="s">
        <v>19</v>
      </c>
      <c r="G937" t="s">
        <v>20</v>
      </c>
      <c r="H937">
        <v>53469</v>
      </c>
      <c r="I937">
        <v>2043</v>
      </c>
      <c r="J937">
        <v>462</v>
      </c>
      <c r="K937">
        <v>49499</v>
      </c>
      <c r="L937">
        <v>463211</v>
      </c>
      <c r="M937">
        <v>3.82</v>
      </c>
      <c r="N937">
        <v>22.61</v>
      </c>
      <c r="O937">
        <v>835.8</v>
      </c>
    </row>
    <row r="938" spans="1:15" x14ac:dyDescent="0.3">
      <c r="A938">
        <v>937</v>
      </c>
      <c r="B938" t="s">
        <v>979</v>
      </c>
      <c r="C938" s="7">
        <v>45842</v>
      </c>
      <c r="D938" t="s">
        <v>25</v>
      </c>
      <c r="E938" t="s">
        <v>23</v>
      </c>
      <c r="F938" t="s">
        <v>45</v>
      </c>
      <c r="G938" t="s">
        <v>20</v>
      </c>
      <c r="H938">
        <v>19664</v>
      </c>
      <c r="I938">
        <v>1386</v>
      </c>
      <c r="J938">
        <v>252</v>
      </c>
      <c r="K938">
        <v>10123</v>
      </c>
      <c r="L938">
        <v>384643</v>
      </c>
      <c r="M938">
        <v>7.05</v>
      </c>
      <c r="N938">
        <v>18.18</v>
      </c>
      <c r="O938">
        <v>3699.71</v>
      </c>
    </row>
    <row r="939" spans="1:15" x14ac:dyDescent="0.3">
      <c r="A939">
        <v>938</v>
      </c>
      <c r="B939" t="s">
        <v>980</v>
      </c>
      <c r="C939" s="7">
        <v>45831</v>
      </c>
      <c r="D939" t="s">
        <v>22</v>
      </c>
      <c r="E939" t="s">
        <v>36</v>
      </c>
      <c r="F939" t="s">
        <v>78</v>
      </c>
      <c r="G939" t="s">
        <v>20</v>
      </c>
      <c r="H939">
        <v>38237</v>
      </c>
      <c r="I939">
        <v>1808</v>
      </c>
      <c r="J939">
        <v>148</v>
      </c>
      <c r="K939">
        <v>44326</v>
      </c>
      <c r="L939">
        <v>272211</v>
      </c>
      <c r="M939">
        <v>4.7300000000000004</v>
      </c>
      <c r="N939">
        <v>8.19</v>
      </c>
      <c r="O939">
        <v>514.11</v>
      </c>
    </row>
    <row r="940" spans="1:15" x14ac:dyDescent="0.3">
      <c r="A940">
        <v>939</v>
      </c>
      <c r="B940" t="s">
        <v>981</v>
      </c>
      <c r="C940" s="7">
        <v>46004</v>
      </c>
      <c r="D940" t="s">
        <v>39</v>
      </c>
      <c r="E940" t="s">
        <v>50</v>
      </c>
      <c r="F940" t="s">
        <v>37</v>
      </c>
      <c r="G940" t="s">
        <v>28</v>
      </c>
      <c r="H940">
        <v>3817</v>
      </c>
      <c r="I940">
        <v>218</v>
      </c>
      <c r="J940">
        <v>20</v>
      </c>
      <c r="K940">
        <v>45577</v>
      </c>
      <c r="L940">
        <v>3987</v>
      </c>
      <c r="M940">
        <v>5.71</v>
      </c>
      <c r="N940">
        <v>9.17</v>
      </c>
      <c r="O940">
        <v>-91.25</v>
      </c>
    </row>
    <row r="941" spans="1:15" x14ac:dyDescent="0.3">
      <c r="A941">
        <v>940</v>
      </c>
      <c r="B941" t="s">
        <v>982</v>
      </c>
      <c r="C941" s="7">
        <v>45996</v>
      </c>
      <c r="D941" t="s">
        <v>39</v>
      </c>
      <c r="E941" t="s">
        <v>50</v>
      </c>
      <c r="F941" t="s">
        <v>37</v>
      </c>
      <c r="G941" t="s">
        <v>20</v>
      </c>
      <c r="H941">
        <v>28556</v>
      </c>
      <c r="I941">
        <v>1534</v>
      </c>
      <c r="J941">
        <v>263</v>
      </c>
      <c r="K941">
        <v>12387</v>
      </c>
      <c r="L941">
        <v>539754</v>
      </c>
      <c r="M941">
        <v>5.37</v>
      </c>
      <c r="N941">
        <v>17.14</v>
      </c>
      <c r="O941">
        <v>4257.2700000000004</v>
      </c>
    </row>
    <row r="942" spans="1:15" x14ac:dyDescent="0.3">
      <c r="A942">
        <v>941</v>
      </c>
      <c r="B942" t="s">
        <v>983</v>
      </c>
      <c r="C942" s="7">
        <v>45849</v>
      </c>
      <c r="D942" t="s">
        <v>42</v>
      </c>
      <c r="E942" t="s">
        <v>50</v>
      </c>
      <c r="F942" t="s">
        <v>45</v>
      </c>
      <c r="G942" t="s">
        <v>20</v>
      </c>
      <c r="H942">
        <v>19931</v>
      </c>
      <c r="I942">
        <v>734</v>
      </c>
      <c r="J942">
        <v>62</v>
      </c>
      <c r="K942">
        <v>9988</v>
      </c>
      <c r="L942">
        <v>64403</v>
      </c>
      <c r="M942">
        <v>3.68</v>
      </c>
      <c r="N942">
        <v>8.4499999999999993</v>
      </c>
      <c r="O942">
        <v>544.79</v>
      </c>
    </row>
    <row r="943" spans="1:15" x14ac:dyDescent="0.3">
      <c r="A943">
        <v>942</v>
      </c>
      <c r="B943" t="s">
        <v>984</v>
      </c>
      <c r="C943" s="7">
        <v>45734</v>
      </c>
      <c r="D943" t="s">
        <v>42</v>
      </c>
      <c r="E943" t="s">
        <v>36</v>
      </c>
      <c r="F943" t="s">
        <v>48</v>
      </c>
      <c r="G943" t="s">
        <v>40</v>
      </c>
      <c r="H943">
        <v>81744</v>
      </c>
      <c r="I943">
        <v>10439</v>
      </c>
      <c r="J943">
        <v>982</v>
      </c>
      <c r="K943">
        <v>42795</v>
      </c>
      <c r="L943">
        <v>826186</v>
      </c>
      <c r="M943">
        <v>12.77</v>
      </c>
      <c r="N943">
        <v>9.41</v>
      </c>
      <c r="O943">
        <v>1830.59</v>
      </c>
    </row>
    <row r="944" spans="1:15" x14ac:dyDescent="0.3">
      <c r="A944">
        <v>943</v>
      </c>
      <c r="B944" t="s">
        <v>985</v>
      </c>
      <c r="C944" s="7">
        <v>45765</v>
      </c>
      <c r="D944" t="s">
        <v>17</v>
      </c>
      <c r="E944" t="s">
        <v>18</v>
      </c>
      <c r="F944" t="s">
        <v>56</v>
      </c>
      <c r="G944" t="s">
        <v>40</v>
      </c>
      <c r="H944">
        <v>37709</v>
      </c>
      <c r="I944">
        <v>1412</v>
      </c>
      <c r="J944">
        <v>288</v>
      </c>
      <c r="K944">
        <v>48435</v>
      </c>
      <c r="L944">
        <v>642733</v>
      </c>
      <c r="M944">
        <v>3.74</v>
      </c>
      <c r="N944">
        <v>20.399999999999999</v>
      </c>
      <c r="O944">
        <v>1227</v>
      </c>
    </row>
    <row r="945" spans="1:15" x14ac:dyDescent="0.3">
      <c r="A945">
        <v>944</v>
      </c>
      <c r="B945" t="s">
        <v>986</v>
      </c>
      <c r="C945" s="7">
        <v>45988</v>
      </c>
      <c r="D945" t="s">
        <v>22</v>
      </c>
      <c r="E945" t="s">
        <v>44</v>
      </c>
      <c r="F945" t="s">
        <v>56</v>
      </c>
      <c r="G945" t="s">
        <v>40</v>
      </c>
      <c r="H945">
        <v>81594</v>
      </c>
      <c r="I945">
        <v>1877</v>
      </c>
      <c r="J945">
        <v>122</v>
      </c>
      <c r="K945">
        <v>25676</v>
      </c>
      <c r="L945">
        <v>233700</v>
      </c>
      <c r="M945">
        <v>2.2999999999999998</v>
      </c>
      <c r="N945">
        <v>6.5</v>
      </c>
      <c r="O945">
        <v>810.18</v>
      </c>
    </row>
    <row r="946" spans="1:15" x14ac:dyDescent="0.3">
      <c r="A946">
        <v>945</v>
      </c>
      <c r="B946" t="s">
        <v>987</v>
      </c>
      <c r="C946" s="7">
        <v>45905</v>
      </c>
      <c r="D946" t="s">
        <v>17</v>
      </c>
      <c r="E946" t="s">
        <v>62</v>
      </c>
      <c r="F946" t="s">
        <v>56</v>
      </c>
      <c r="G946" t="s">
        <v>28</v>
      </c>
      <c r="H946">
        <v>61852</v>
      </c>
      <c r="I946">
        <v>3550</v>
      </c>
      <c r="J946">
        <v>400</v>
      </c>
      <c r="K946">
        <v>35768</v>
      </c>
      <c r="L946">
        <v>553947</v>
      </c>
      <c r="M946">
        <v>5.74</v>
      </c>
      <c r="N946">
        <v>11.27</v>
      </c>
      <c r="O946">
        <v>1448.72</v>
      </c>
    </row>
    <row r="947" spans="1:15" x14ac:dyDescent="0.3">
      <c r="A947">
        <v>946</v>
      </c>
      <c r="B947" t="s">
        <v>988</v>
      </c>
      <c r="C947" s="7">
        <v>45676</v>
      </c>
      <c r="D947" t="s">
        <v>39</v>
      </c>
      <c r="E947" t="s">
        <v>36</v>
      </c>
      <c r="F947" t="s">
        <v>45</v>
      </c>
      <c r="G947" t="s">
        <v>28</v>
      </c>
      <c r="H947">
        <v>77177</v>
      </c>
      <c r="I947">
        <v>7340</v>
      </c>
      <c r="J947">
        <v>1452</v>
      </c>
      <c r="K947">
        <v>46099</v>
      </c>
      <c r="L947">
        <v>2210466</v>
      </c>
      <c r="M947">
        <v>9.51</v>
      </c>
      <c r="N947">
        <v>19.78</v>
      </c>
      <c r="O947">
        <v>4695.07</v>
      </c>
    </row>
    <row r="948" spans="1:15" x14ac:dyDescent="0.3">
      <c r="A948">
        <v>947</v>
      </c>
      <c r="B948" t="s">
        <v>989</v>
      </c>
      <c r="C948" s="7">
        <v>45950</v>
      </c>
      <c r="D948" t="s">
        <v>39</v>
      </c>
      <c r="E948" t="s">
        <v>44</v>
      </c>
      <c r="F948" t="s">
        <v>58</v>
      </c>
      <c r="G948" t="s">
        <v>40</v>
      </c>
      <c r="H948">
        <v>31721</v>
      </c>
      <c r="I948">
        <v>3560</v>
      </c>
      <c r="J948">
        <v>294</v>
      </c>
      <c r="K948">
        <v>15647</v>
      </c>
      <c r="L948">
        <v>658109</v>
      </c>
      <c r="M948">
        <v>11.22</v>
      </c>
      <c r="N948">
        <v>8.26</v>
      </c>
      <c r="O948">
        <v>4105.99</v>
      </c>
    </row>
    <row r="949" spans="1:15" x14ac:dyDescent="0.3">
      <c r="A949">
        <v>948</v>
      </c>
      <c r="B949" t="s">
        <v>990</v>
      </c>
      <c r="C949" s="7">
        <v>45775</v>
      </c>
      <c r="D949" t="s">
        <v>22</v>
      </c>
      <c r="E949" t="s">
        <v>23</v>
      </c>
      <c r="F949" t="s">
        <v>56</v>
      </c>
      <c r="G949" t="s">
        <v>40</v>
      </c>
      <c r="H949">
        <v>12109</v>
      </c>
      <c r="I949">
        <v>396</v>
      </c>
      <c r="J949">
        <v>17</v>
      </c>
      <c r="K949">
        <v>15105</v>
      </c>
      <c r="L949">
        <v>23277</v>
      </c>
      <c r="M949">
        <v>3.27</v>
      </c>
      <c r="N949">
        <v>4.29</v>
      </c>
      <c r="O949">
        <v>54.1</v>
      </c>
    </row>
    <row r="950" spans="1:15" x14ac:dyDescent="0.3">
      <c r="A950">
        <v>949</v>
      </c>
      <c r="B950" t="s">
        <v>991</v>
      </c>
      <c r="C950" s="7">
        <v>45846</v>
      </c>
      <c r="D950" t="s">
        <v>30</v>
      </c>
      <c r="E950" t="s">
        <v>44</v>
      </c>
      <c r="F950" t="s">
        <v>58</v>
      </c>
      <c r="G950" t="s">
        <v>28</v>
      </c>
      <c r="H950">
        <v>82412</v>
      </c>
      <c r="I950">
        <v>6335</v>
      </c>
      <c r="J950">
        <v>998</v>
      </c>
      <c r="K950">
        <v>22832</v>
      </c>
      <c r="L950">
        <v>1164056</v>
      </c>
      <c r="M950">
        <v>7.69</v>
      </c>
      <c r="N950">
        <v>15.75</v>
      </c>
      <c r="O950">
        <v>4998.3599999999997</v>
      </c>
    </row>
    <row r="951" spans="1:15" x14ac:dyDescent="0.3">
      <c r="A951">
        <v>950</v>
      </c>
      <c r="B951" t="s">
        <v>992</v>
      </c>
      <c r="C951" s="7">
        <v>45841</v>
      </c>
      <c r="D951" t="s">
        <v>25</v>
      </c>
      <c r="E951" t="s">
        <v>33</v>
      </c>
      <c r="F951" t="s">
        <v>19</v>
      </c>
      <c r="G951" t="s">
        <v>40</v>
      </c>
      <c r="H951">
        <v>4239</v>
      </c>
      <c r="I951">
        <v>225</v>
      </c>
      <c r="J951">
        <v>32</v>
      </c>
      <c r="K951">
        <v>12073</v>
      </c>
      <c r="L951">
        <v>53331</v>
      </c>
      <c r="M951">
        <v>5.31</v>
      </c>
      <c r="N951">
        <v>14.22</v>
      </c>
      <c r="O951">
        <v>341.75</v>
      </c>
    </row>
    <row r="952" spans="1:15" x14ac:dyDescent="0.3">
      <c r="A952">
        <v>951</v>
      </c>
      <c r="B952" t="s">
        <v>993</v>
      </c>
      <c r="C952" s="7">
        <v>45718</v>
      </c>
      <c r="D952" t="s">
        <v>25</v>
      </c>
      <c r="E952" t="s">
        <v>44</v>
      </c>
      <c r="F952" t="s">
        <v>48</v>
      </c>
      <c r="G952" t="s">
        <v>40</v>
      </c>
      <c r="H952">
        <v>72650</v>
      </c>
      <c r="I952">
        <v>2006</v>
      </c>
      <c r="J952">
        <v>442</v>
      </c>
      <c r="K952">
        <v>14183</v>
      </c>
      <c r="L952">
        <v>302855</v>
      </c>
      <c r="M952">
        <v>2.76</v>
      </c>
      <c r="N952">
        <v>22.03</v>
      </c>
      <c r="O952">
        <v>2035.33</v>
      </c>
    </row>
    <row r="953" spans="1:15" x14ac:dyDescent="0.3">
      <c r="A953">
        <v>952</v>
      </c>
      <c r="B953" t="s">
        <v>994</v>
      </c>
      <c r="C953" s="7">
        <v>46007</v>
      </c>
      <c r="D953" t="s">
        <v>42</v>
      </c>
      <c r="E953" t="s">
        <v>36</v>
      </c>
      <c r="F953" t="s">
        <v>34</v>
      </c>
      <c r="G953" t="s">
        <v>20</v>
      </c>
      <c r="H953">
        <v>27254</v>
      </c>
      <c r="I953">
        <v>1639</v>
      </c>
      <c r="J953">
        <v>132</v>
      </c>
      <c r="K953">
        <v>33918</v>
      </c>
      <c r="L953">
        <v>97357</v>
      </c>
      <c r="M953">
        <v>6.01</v>
      </c>
      <c r="N953">
        <v>8.0500000000000007</v>
      </c>
      <c r="O953">
        <v>187.04</v>
      </c>
    </row>
    <row r="954" spans="1:15" x14ac:dyDescent="0.3">
      <c r="A954">
        <v>953</v>
      </c>
      <c r="B954" t="s">
        <v>995</v>
      </c>
      <c r="C954" s="7">
        <v>45811</v>
      </c>
      <c r="D954" t="s">
        <v>42</v>
      </c>
      <c r="E954" t="s">
        <v>44</v>
      </c>
      <c r="F954" t="s">
        <v>27</v>
      </c>
      <c r="G954" t="s">
        <v>28</v>
      </c>
      <c r="H954">
        <v>99616</v>
      </c>
      <c r="I954">
        <v>12729</v>
      </c>
      <c r="J954">
        <v>2478</v>
      </c>
      <c r="K954">
        <v>45663</v>
      </c>
      <c r="L954">
        <v>421395</v>
      </c>
      <c r="M954">
        <v>12.78</v>
      </c>
      <c r="N954">
        <v>19.47</v>
      </c>
      <c r="O954">
        <v>822.84</v>
      </c>
    </row>
    <row r="955" spans="1:15" x14ac:dyDescent="0.3">
      <c r="A955">
        <v>954</v>
      </c>
      <c r="B955" t="s">
        <v>996</v>
      </c>
      <c r="C955" s="7">
        <v>45734</v>
      </c>
      <c r="D955" t="s">
        <v>30</v>
      </c>
      <c r="E955" t="s">
        <v>36</v>
      </c>
      <c r="F955" t="s">
        <v>45</v>
      </c>
      <c r="G955" t="s">
        <v>40</v>
      </c>
      <c r="H955">
        <v>77015</v>
      </c>
      <c r="I955">
        <v>11506</v>
      </c>
      <c r="J955">
        <v>278</v>
      </c>
      <c r="K955">
        <v>23864</v>
      </c>
      <c r="L955">
        <v>376612</v>
      </c>
      <c r="M955">
        <v>14.94</v>
      </c>
      <c r="N955">
        <v>2.42</v>
      </c>
      <c r="O955">
        <v>1478.15</v>
      </c>
    </row>
    <row r="956" spans="1:15" x14ac:dyDescent="0.3">
      <c r="A956">
        <v>955</v>
      </c>
      <c r="B956" t="s">
        <v>997</v>
      </c>
      <c r="C956" s="7">
        <v>45940</v>
      </c>
      <c r="D956" t="s">
        <v>30</v>
      </c>
      <c r="E956" t="s">
        <v>62</v>
      </c>
      <c r="F956" t="s">
        <v>31</v>
      </c>
      <c r="G956" t="s">
        <v>20</v>
      </c>
      <c r="H956">
        <v>99190</v>
      </c>
      <c r="I956">
        <v>4429</v>
      </c>
      <c r="J956">
        <v>573</v>
      </c>
      <c r="K956">
        <v>12069</v>
      </c>
      <c r="L956">
        <v>876380</v>
      </c>
      <c r="M956">
        <v>4.47</v>
      </c>
      <c r="N956">
        <v>12.94</v>
      </c>
      <c r="O956">
        <v>7161.23</v>
      </c>
    </row>
    <row r="957" spans="1:15" x14ac:dyDescent="0.3">
      <c r="A957">
        <v>956</v>
      </c>
      <c r="B957" t="s">
        <v>998</v>
      </c>
      <c r="C957" s="7">
        <v>45765</v>
      </c>
      <c r="D957" t="s">
        <v>30</v>
      </c>
      <c r="E957" t="s">
        <v>62</v>
      </c>
      <c r="F957" t="s">
        <v>19</v>
      </c>
      <c r="G957" t="s">
        <v>20</v>
      </c>
      <c r="H957">
        <v>42035</v>
      </c>
      <c r="I957">
        <v>1958</v>
      </c>
      <c r="J957">
        <v>258</v>
      </c>
      <c r="K957">
        <v>38621</v>
      </c>
      <c r="L957">
        <v>461862</v>
      </c>
      <c r="M957">
        <v>4.66</v>
      </c>
      <c r="N957">
        <v>13.18</v>
      </c>
      <c r="O957">
        <v>1095.8699999999999</v>
      </c>
    </row>
    <row r="958" spans="1:15" x14ac:dyDescent="0.3">
      <c r="A958">
        <v>957</v>
      </c>
      <c r="B958" t="s">
        <v>999</v>
      </c>
      <c r="C958" s="7">
        <v>45662</v>
      </c>
      <c r="D958" t="s">
        <v>30</v>
      </c>
      <c r="E958" t="s">
        <v>44</v>
      </c>
      <c r="F958" t="s">
        <v>31</v>
      </c>
      <c r="G958" t="s">
        <v>20</v>
      </c>
      <c r="H958">
        <v>50112</v>
      </c>
      <c r="I958">
        <v>1639</v>
      </c>
      <c r="J958">
        <v>327</v>
      </c>
      <c r="K958">
        <v>43751</v>
      </c>
      <c r="L958">
        <v>283867</v>
      </c>
      <c r="M958">
        <v>3.27</v>
      </c>
      <c r="N958">
        <v>19.95</v>
      </c>
      <c r="O958">
        <v>548.83000000000004</v>
      </c>
    </row>
    <row r="959" spans="1:15" x14ac:dyDescent="0.3">
      <c r="A959">
        <v>958</v>
      </c>
      <c r="B959" t="s">
        <v>1000</v>
      </c>
      <c r="C959" s="7">
        <v>46011</v>
      </c>
      <c r="D959" t="s">
        <v>22</v>
      </c>
      <c r="E959" t="s">
        <v>33</v>
      </c>
      <c r="F959" t="s">
        <v>31</v>
      </c>
      <c r="G959" t="s">
        <v>40</v>
      </c>
      <c r="H959">
        <v>55938</v>
      </c>
      <c r="I959">
        <v>4046</v>
      </c>
      <c r="J959">
        <v>782</v>
      </c>
      <c r="K959">
        <v>37755</v>
      </c>
      <c r="L959">
        <v>1519174</v>
      </c>
      <c r="M959">
        <v>7.23</v>
      </c>
      <c r="N959">
        <v>19.329999999999998</v>
      </c>
      <c r="O959">
        <v>3923.77</v>
      </c>
    </row>
    <row r="960" spans="1:15" x14ac:dyDescent="0.3">
      <c r="A960">
        <v>959</v>
      </c>
      <c r="B960" t="s">
        <v>1001</v>
      </c>
      <c r="C960" s="7">
        <v>45827</v>
      </c>
      <c r="D960" t="s">
        <v>22</v>
      </c>
      <c r="E960" t="s">
        <v>50</v>
      </c>
      <c r="F960" t="s">
        <v>27</v>
      </c>
      <c r="G960" t="s">
        <v>20</v>
      </c>
      <c r="H960">
        <v>4046</v>
      </c>
      <c r="I960">
        <v>72</v>
      </c>
      <c r="J960">
        <v>5</v>
      </c>
      <c r="K960">
        <v>8108</v>
      </c>
      <c r="L960">
        <v>11943</v>
      </c>
      <c r="M960">
        <v>1.78</v>
      </c>
      <c r="N960">
        <v>6.94</v>
      </c>
      <c r="O960">
        <v>47.31</v>
      </c>
    </row>
    <row r="961" spans="1:15" x14ac:dyDescent="0.3">
      <c r="A961">
        <v>960</v>
      </c>
      <c r="B961" t="s">
        <v>1002</v>
      </c>
      <c r="C961" s="7">
        <v>45826</v>
      </c>
      <c r="D961" t="s">
        <v>22</v>
      </c>
      <c r="E961" t="s">
        <v>62</v>
      </c>
      <c r="F961" t="s">
        <v>58</v>
      </c>
      <c r="G961" t="s">
        <v>20</v>
      </c>
      <c r="H961">
        <v>52201</v>
      </c>
      <c r="I961">
        <v>1043</v>
      </c>
      <c r="J961">
        <v>156</v>
      </c>
      <c r="K961">
        <v>19628</v>
      </c>
      <c r="L961">
        <v>197453</v>
      </c>
      <c r="M961">
        <v>2</v>
      </c>
      <c r="N961">
        <v>14.96</v>
      </c>
      <c r="O961">
        <v>905.95</v>
      </c>
    </row>
    <row r="962" spans="1:15" x14ac:dyDescent="0.3">
      <c r="A962">
        <v>961</v>
      </c>
      <c r="B962" t="s">
        <v>1003</v>
      </c>
      <c r="C962" s="7">
        <v>45966</v>
      </c>
      <c r="D962" t="s">
        <v>30</v>
      </c>
      <c r="E962" t="s">
        <v>23</v>
      </c>
      <c r="F962" t="s">
        <v>78</v>
      </c>
      <c r="G962" t="s">
        <v>20</v>
      </c>
      <c r="H962">
        <v>23468</v>
      </c>
      <c r="I962">
        <v>661</v>
      </c>
      <c r="J962">
        <v>154</v>
      </c>
      <c r="K962">
        <v>9293</v>
      </c>
      <c r="L962">
        <v>322201</v>
      </c>
      <c r="M962">
        <v>2.82</v>
      </c>
      <c r="N962">
        <v>23.3</v>
      </c>
      <c r="O962">
        <v>3367.14</v>
      </c>
    </row>
    <row r="963" spans="1:15" x14ac:dyDescent="0.3">
      <c r="A963">
        <v>962</v>
      </c>
      <c r="B963" t="s">
        <v>1004</v>
      </c>
      <c r="C963" s="7">
        <v>45926</v>
      </c>
      <c r="D963" t="s">
        <v>25</v>
      </c>
      <c r="E963" t="s">
        <v>62</v>
      </c>
      <c r="F963" t="s">
        <v>48</v>
      </c>
      <c r="G963" t="s">
        <v>28</v>
      </c>
      <c r="H963">
        <v>10108</v>
      </c>
      <c r="I963">
        <v>891</v>
      </c>
      <c r="J963">
        <v>89</v>
      </c>
      <c r="K963">
        <v>10692</v>
      </c>
      <c r="L963">
        <v>74235</v>
      </c>
      <c r="M963">
        <v>8.81</v>
      </c>
      <c r="N963">
        <v>9.99</v>
      </c>
      <c r="O963">
        <v>594.32000000000005</v>
      </c>
    </row>
    <row r="964" spans="1:15" x14ac:dyDescent="0.3">
      <c r="A964">
        <v>963</v>
      </c>
      <c r="B964" t="s">
        <v>1005</v>
      </c>
      <c r="C964" s="7">
        <v>45858</v>
      </c>
      <c r="D964" t="s">
        <v>39</v>
      </c>
      <c r="E964" t="s">
        <v>18</v>
      </c>
      <c r="F964" t="s">
        <v>78</v>
      </c>
      <c r="G964" t="s">
        <v>40</v>
      </c>
      <c r="H964">
        <v>68964</v>
      </c>
      <c r="I964">
        <v>869</v>
      </c>
      <c r="J964">
        <v>60</v>
      </c>
      <c r="K964">
        <v>16675</v>
      </c>
      <c r="L964">
        <v>137284</v>
      </c>
      <c r="M964">
        <v>1.26</v>
      </c>
      <c r="N964">
        <v>6.9</v>
      </c>
      <c r="O964">
        <v>723.28</v>
      </c>
    </row>
    <row r="965" spans="1:15" x14ac:dyDescent="0.3">
      <c r="A965">
        <v>964</v>
      </c>
      <c r="B965" t="s">
        <v>1006</v>
      </c>
      <c r="C965" s="7">
        <v>45763</v>
      </c>
      <c r="D965" t="s">
        <v>39</v>
      </c>
      <c r="E965" t="s">
        <v>36</v>
      </c>
      <c r="F965" t="s">
        <v>58</v>
      </c>
      <c r="G965" t="s">
        <v>28</v>
      </c>
      <c r="H965">
        <v>55842</v>
      </c>
      <c r="I965">
        <v>4475</v>
      </c>
      <c r="J965">
        <v>229</v>
      </c>
      <c r="K965">
        <v>19755</v>
      </c>
      <c r="L965">
        <v>520616</v>
      </c>
      <c r="M965">
        <v>8.01</v>
      </c>
      <c r="N965">
        <v>5.12</v>
      </c>
      <c r="O965">
        <v>2535.34</v>
      </c>
    </row>
    <row r="966" spans="1:15" x14ac:dyDescent="0.3">
      <c r="A966">
        <v>965</v>
      </c>
      <c r="B966" t="s">
        <v>1007</v>
      </c>
      <c r="C966" s="7">
        <v>45816</v>
      </c>
      <c r="D966" t="s">
        <v>22</v>
      </c>
      <c r="E966" t="s">
        <v>36</v>
      </c>
      <c r="F966" t="s">
        <v>19</v>
      </c>
      <c r="G966" t="s">
        <v>40</v>
      </c>
      <c r="H966">
        <v>94018</v>
      </c>
      <c r="I966">
        <v>11831</v>
      </c>
      <c r="J966">
        <v>2180</v>
      </c>
      <c r="K966">
        <v>8360</v>
      </c>
      <c r="L966">
        <v>3273193</v>
      </c>
      <c r="M966">
        <v>12.58</v>
      </c>
      <c r="N966">
        <v>18.43</v>
      </c>
      <c r="O966">
        <v>39054.57</v>
      </c>
    </row>
    <row r="967" spans="1:15" x14ac:dyDescent="0.3">
      <c r="A967">
        <v>966</v>
      </c>
      <c r="B967" t="s">
        <v>1008</v>
      </c>
      <c r="C967" s="7">
        <v>45886</v>
      </c>
      <c r="D967" t="s">
        <v>25</v>
      </c>
      <c r="E967" t="s">
        <v>50</v>
      </c>
      <c r="F967" t="s">
        <v>34</v>
      </c>
      <c r="G967" t="s">
        <v>20</v>
      </c>
      <c r="H967">
        <v>90762</v>
      </c>
      <c r="I967">
        <v>8426</v>
      </c>
      <c r="J967">
        <v>732</v>
      </c>
      <c r="K967">
        <v>10484</v>
      </c>
      <c r="L967">
        <v>1814665</v>
      </c>
      <c r="M967">
        <v>9.2799999999999994</v>
      </c>
      <c r="N967">
        <v>8.69</v>
      </c>
      <c r="O967">
        <v>17208.419999999998</v>
      </c>
    </row>
    <row r="968" spans="1:15" x14ac:dyDescent="0.3">
      <c r="A968">
        <v>967</v>
      </c>
      <c r="B968" t="s">
        <v>1009</v>
      </c>
      <c r="C968" s="7">
        <v>45952</v>
      </c>
      <c r="D968" t="s">
        <v>25</v>
      </c>
      <c r="E968" t="s">
        <v>18</v>
      </c>
      <c r="F968" t="s">
        <v>58</v>
      </c>
      <c r="G968" t="s">
        <v>40</v>
      </c>
      <c r="H968">
        <v>69925</v>
      </c>
      <c r="I968">
        <v>6087</v>
      </c>
      <c r="J968">
        <v>1286</v>
      </c>
      <c r="K968">
        <v>44022</v>
      </c>
      <c r="L968">
        <v>1583684</v>
      </c>
      <c r="M968">
        <v>8.7100000000000009</v>
      </c>
      <c r="N968">
        <v>21.13</v>
      </c>
      <c r="O968">
        <v>3497.45</v>
      </c>
    </row>
    <row r="969" spans="1:15" x14ac:dyDescent="0.3">
      <c r="A969">
        <v>968</v>
      </c>
      <c r="B969" t="s">
        <v>1010</v>
      </c>
      <c r="C969" s="7">
        <v>45858</v>
      </c>
      <c r="D969" t="s">
        <v>22</v>
      </c>
      <c r="E969" t="s">
        <v>26</v>
      </c>
      <c r="F969" t="s">
        <v>27</v>
      </c>
      <c r="G969" t="s">
        <v>20</v>
      </c>
      <c r="H969">
        <v>60809</v>
      </c>
      <c r="I969">
        <v>6289</v>
      </c>
      <c r="J969">
        <v>1559</v>
      </c>
      <c r="K969">
        <v>42211</v>
      </c>
      <c r="L969">
        <v>3136731</v>
      </c>
      <c r="M969">
        <v>10.34</v>
      </c>
      <c r="N969">
        <v>24.79</v>
      </c>
      <c r="O969">
        <v>7331.14</v>
      </c>
    </row>
    <row r="970" spans="1:15" x14ac:dyDescent="0.3">
      <c r="A970">
        <v>969</v>
      </c>
      <c r="B970" t="s">
        <v>1011</v>
      </c>
      <c r="C970" s="7">
        <v>45751</v>
      </c>
      <c r="D970" t="s">
        <v>17</v>
      </c>
      <c r="E970" t="s">
        <v>18</v>
      </c>
      <c r="F970" t="s">
        <v>27</v>
      </c>
      <c r="G970" t="s">
        <v>40</v>
      </c>
      <c r="H970">
        <v>24537</v>
      </c>
      <c r="I970">
        <v>2775</v>
      </c>
      <c r="J970">
        <v>497</v>
      </c>
      <c r="K970">
        <v>23162</v>
      </c>
      <c r="L970">
        <v>1138358</v>
      </c>
      <c r="M970">
        <v>11.31</v>
      </c>
      <c r="N970">
        <v>17.91</v>
      </c>
      <c r="O970">
        <v>4814.66</v>
      </c>
    </row>
    <row r="971" spans="1:15" x14ac:dyDescent="0.3">
      <c r="A971">
        <v>970</v>
      </c>
      <c r="B971" t="s">
        <v>1012</v>
      </c>
      <c r="C971" s="7">
        <v>45807</v>
      </c>
      <c r="D971" t="s">
        <v>17</v>
      </c>
      <c r="E971" t="s">
        <v>18</v>
      </c>
      <c r="F971" t="s">
        <v>45</v>
      </c>
      <c r="G971" t="s">
        <v>28</v>
      </c>
      <c r="H971">
        <v>6723</v>
      </c>
      <c r="I971">
        <v>312</v>
      </c>
      <c r="J971">
        <v>26</v>
      </c>
      <c r="K971">
        <v>14052</v>
      </c>
      <c r="L971">
        <v>42276</v>
      </c>
      <c r="M971">
        <v>4.6399999999999997</v>
      </c>
      <c r="N971">
        <v>8.33</v>
      </c>
      <c r="O971">
        <v>200.85</v>
      </c>
    </row>
    <row r="972" spans="1:15" x14ac:dyDescent="0.3">
      <c r="A972">
        <v>971</v>
      </c>
      <c r="B972" t="s">
        <v>1013</v>
      </c>
      <c r="C972" s="7">
        <v>45711</v>
      </c>
      <c r="D972" t="s">
        <v>22</v>
      </c>
      <c r="E972" t="s">
        <v>44</v>
      </c>
      <c r="F972" t="s">
        <v>27</v>
      </c>
      <c r="G972" t="s">
        <v>28</v>
      </c>
      <c r="H972">
        <v>54907</v>
      </c>
      <c r="I972">
        <v>6790</v>
      </c>
      <c r="J972">
        <v>1267</v>
      </c>
      <c r="K972">
        <v>6501</v>
      </c>
      <c r="L972">
        <v>1287931</v>
      </c>
      <c r="M972">
        <v>12.37</v>
      </c>
      <c r="N972">
        <v>18.66</v>
      </c>
      <c r="O972">
        <v>19711.52</v>
      </c>
    </row>
    <row r="973" spans="1:15" x14ac:dyDescent="0.3">
      <c r="A973">
        <v>972</v>
      </c>
      <c r="B973" t="s">
        <v>1014</v>
      </c>
      <c r="C973" s="7">
        <v>45695</v>
      </c>
      <c r="D973" t="s">
        <v>17</v>
      </c>
      <c r="E973" t="s">
        <v>62</v>
      </c>
      <c r="F973" t="s">
        <v>27</v>
      </c>
      <c r="G973" t="s">
        <v>28</v>
      </c>
      <c r="H973">
        <v>22605</v>
      </c>
      <c r="I973">
        <v>1261</v>
      </c>
      <c r="J973">
        <v>131</v>
      </c>
      <c r="K973">
        <v>25550</v>
      </c>
      <c r="L973">
        <v>161928</v>
      </c>
      <c r="M973">
        <v>5.58</v>
      </c>
      <c r="N973">
        <v>10.39</v>
      </c>
      <c r="O973">
        <v>533.77</v>
      </c>
    </row>
    <row r="974" spans="1:15" x14ac:dyDescent="0.3">
      <c r="A974">
        <v>973</v>
      </c>
      <c r="B974" t="s">
        <v>1015</v>
      </c>
      <c r="C974" s="7">
        <v>45716</v>
      </c>
      <c r="D974" t="s">
        <v>17</v>
      </c>
      <c r="E974" t="s">
        <v>26</v>
      </c>
      <c r="F974" t="s">
        <v>31</v>
      </c>
      <c r="G974" t="s">
        <v>40</v>
      </c>
      <c r="H974">
        <v>98774</v>
      </c>
      <c r="I974">
        <v>7529</v>
      </c>
      <c r="J974">
        <v>548</v>
      </c>
      <c r="K974">
        <v>20135</v>
      </c>
      <c r="L974">
        <v>96028</v>
      </c>
      <c r="M974">
        <v>7.62</v>
      </c>
      <c r="N974">
        <v>7.28</v>
      </c>
      <c r="O974">
        <v>376.91</v>
      </c>
    </row>
    <row r="975" spans="1:15" x14ac:dyDescent="0.3">
      <c r="A975">
        <v>974</v>
      </c>
      <c r="B975" t="s">
        <v>1016</v>
      </c>
      <c r="C975" s="7">
        <v>45994</v>
      </c>
      <c r="D975" t="s">
        <v>39</v>
      </c>
      <c r="E975" t="s">
        <v>62</v>
      </c>
      <c r="F975" t="s">
        <v>78</v>
      </c>
      <c r="G975" t="s">
        <v>28</v>
      </c>
      <c r="H975">
        <v>99130</v>
      </c>
      <c r="I975">
        <v>8597</v>
      </c>
      <c r="J975">
        <v>1163</v>
      </c>
      <c r="K975">
        <v>23337</v>
      </c>
      <c r="L975">
        <v>400060</v>
      </c>
      <c r="M975">
        <v>8.67</v>
      </c>
      <c r="N975">
        <v>13.53</v>
      </c>
      <c r="O975">
        <v>1614.26</v>
      </c>
    </row>
    <row r="976" spans="1:15" x14ac:dyDescent="0.3">
      <c r="A976">
        <v>975</v>
      </c>
      <c r="B976" t="s">
        <v>1017</v>
      </c>
      <c r="C976" s="7">
        <v>45748</v>
      </c>
      <c r="D976" t="s">
        <v>42</v>
      </c>
      <c r="E976" t="s">
        <v>18</v>
      </c>
      <c r="F976" t="s">
        <v>19</v>
      </c>
      <c r="G976" t="s">
        <v>40</v>
      </c>
      <c r="H976">
        <v>37587</v>
      </c>
      <c r="I976">
        <v>1696</v>
      </c>
      <c r="J976">
        <v>120</v>
      </c>
      <c r="K976">
        <v>42006</v>
      </c>
      <c r="L976">
        <v>189171</v>
      </c>
      <c r="M976">
        <v>4.51</v>
      </c>
      <c r="N976">
        <v>7.08</v>
      </c>
      <c r="O976">
        <v>350.35</v>
      </c>
    </row>
    <row r="977" spans="1:15" x14ac:dyDescent="0.3">
      <c r="A977">
        <v>976</v>
      </c>
      <c r="B977" t="s">
        <v>1018</v>
      </c>
      <c r="C977" s="7">
        <v>45797</v>
      </c>
      <c r="D977" t="s">
        <v>39</v>
      </c>
      <c r="E977" t="s">
        <v>62</v>
      </c>
      <c r="F977" t="s">
        <v>31</v>
      </c>
      <c r="G977" t="s">
        <v>20</v>
      </c>
      <c r="H977">
        <v>52229</v>
      </c>
      <c r="I977">
        <v>1901</v>
      </c>
      <c r="J977">
        <v>77</v>
      </c>
      <c r="K977">
        <v>33734</v>
      </c>
      <c r="L977">
        <v>13579</v>
      </c>
      <c r="M977">
        <v>3.64</v>
      </c>
      <c r="N977">
        <v>4.05</v>
      </c>
      <c r="O977">
        <v>-59.75</v>
      </c>
    </row>
    <row r="978" spans="1:15" x14ac:dyDescent="0.3">
      <c r="A978">
        <v>977</v>
      </c>
      <c r="B978" t="s">
        <v>1019</v>
      </c>
      <c r="C978" s="7">
        <v>45983</v>
      </c>
      <c r="D978" t="s">
        <v>22</v>
      </c>
      <c r="E978" t="s">
        <v>18</v>
      </c>
      <c r="F978" t="s">
        <v>27</v>
      </c>
      <c r="G978" t="s">
        <v>40</v>
      </c>
      <c r="H978">
        <v>29399</v>
      </c>
      <c r="I978">
        <v>575</v>
      </c>
      <c r="J978">
        <v>66</v>
      </c>
      <c r="K978">
        <v>22382</v>
      </c>
      <c r="L978">
        <v>17307</v>
      </c>
      <c r="M978">
        <v>1.96</v>
      </c>
      <c r="N978">
        <v>11.48</v>
      </c>
      <c r="O978">
        <v>-22.67</v>
      </c>
    </row>
    <row r="979" spans="1:15" x14ac:dyDescent="0.3">
      <c r="A979">
        <v>978</v>
      </c>
      <c r="B979" t="s">
        <v>1020</v>
      </c>
      <c r="C979" s="7">
        <v>45851</v>
      </c>
      <c r="D979" t="s">
        <v>39</v>
      </c>
      <c r="E979" t="s">
        <v>36</v>
      </c>
      <c r="F979" t="s">
        <v>31</v>
      </c>
      <c r="G979" t="s">
        <v>20</v>
      </c>
      <c r="H979">
        <v>41412</v>
      </c>
      <c r="I979">
        <v>4051</v>
      </c>
      <c r="J979">
        <v>134</v>
      </c>
      <c r="K979">
        <v>30111</v>
      </c>
      <c r="L979">
        <v>35425</v>
      </c>
      <c r="M979">
        <v>9.7799999999999994</v>
      </c>
      <c r="N979">
        <v>3.31</v>
      </c>
      <c r="O979">
        <v>17.649999999999999</v>
      </c>
    </row>
    <row r="980" spans="1:15" x14ac:dyDescent="0.3">
      <c r="A980">
        <v>979</v>
      </c>
      <c r="B980" t="s">
        <v>1021</v>
      </c>
      <c r="C980" s="7">
        <v>45830</v>
      </c>
      <c r="D980" t="s">
        <v>39</v>
      </c>
      <c r="E980" t="s">
        <v>18</v>
      </c>
      <c r="F980" t="s">
        <v>45</v>
      </c>
      <c r="G980" t="s">
        <v>20</v>
      </c>
      <c r="H980">
        <v>27212</v>
      </c>
      <c r="I980">
        <v>646</v>
      </c>
      <c r="J980">
        <v>16</v>
      </c>
      <c r="K980">
        <v>21373</v>
      </c>
      <c r="L980">
        <v>39597</v>
      </c>
      <c r="M980">
        <v>2.37</v>
      </c>
      <c r="N980">
        <v>2.48</v>
      </c>
      <c r="O980">
        <v>85.27</v>
      </c>
    </row>
    <row r="981" spans="1:15" x14ac:dyDescent="0.3">
      <c r="A981">
        <v>980</v>
      </c>
      <c r="B981" t="s">
        <v>1022</v>
      </c>
      <c r="C981" s="7">
        <v>45713</v>
      </c>
      <c r="D981" t="s">
        <v>42</v>
      </c>
      <c r="E981" t="s">
        <v>44</v>
      </c>
      <c r="F981" t="s">
        <v>19</v>
      </c>
      <c r="G981" t="s">
        <v>40</v>
      </c>
      <c r="H981">
        <v>88046</v>
      </c>
      <c r="I981">
        <v>3630</v>
      </c>
      <c r="J981">
        <v>813</v>
      </c>
      <c r="K981">
        <v>8769</v>
      </c>
      <c r="L981">
        <v>916127</v>
      </c>
      <c r="M981">
        <v>4.12</v>
      </c>
      <c r="N981">
        <v>22.4</v>
      </c>
      <c r="O981">
        <v>10347.530000000001</v>
      </c>
    </row>
    <row r="982" spans="1:15" x14ac:dyDescent="0.3">
      <c r="A982">
        <v>981</v>
      </c>
      <c r="B982" t="s">
        <v>1023</v>
      </c>
      <c r="C982" s="7">
        <v>45877</v>
      </c>
      <c r="D982" t="s">
        <v>25</v>
      </c>
      <c r="E982" t="s">
        <v>36</v>
      </c>
      <c r="F982" t="s">
        <v>45</v>
      </c>
      <c r="G982" t="s">
        <v>20</v>
      </c>
      <c r="H982">
        <v>25844</v>
      </c>
      <c r="I982">
        <v>2816</v>
      </c>
      <c r="J982">
        <v>268</v>
      </c>
      <c r="K982">
        <v>46749</v>
      </c>
      <c r="L982">
        <v>289011</v>
      </c>
      <c r="M982">
        <v>10.9</v>
      </c>
      <c r="N982">
        <v>9.52</v>
      </c>
      <c r="O982">
        <v>518.22</v>
      </c>
    </row>
    <row r="983" spans="1:15" x14ac:dyDescent="0.3">
      <c r="A983">
        <v>982</v>
      </c>
      <c r="B983" t="s">
        <v>1024</v>
      </c>
      <c r="C983" s="7">
        <v>45664</v>
      </c>
      <c r="D983" t="s">
        <v>30</v>
      </c>
      <c r="E983" t="s">
        <v>36</v>
      </c>
      <c r="F983" t="s">
        <v>56</v>
      </c>
      <c r="G983" t="s">
        <v>20</v>
      </c>
      <c r="H983">
        <v>47737</v>
      </c>
      <c r="I983">
        <v>3126</v>
      </c>
      <c r="J983">
        <v>239</v>
      </c>
      <c r="K983">
        <v>1242</v>
      </c>
      <c r="L983">
        <v>403165</v>
      </c>
      <c r="M983">
        <v>6.55</v>
      </c>
      <c r="N983">
        <v>7.65</v>
      </c>
      <c r="O983">
        <v>32354.94</v>
      </c>
    </row>
    <row r="984" spans="1:15" x14ac:dyDescent="0.3">
      <c r="A984">
        <v>983</v>
      </c>
      <c r="B984" t="s">
        <v>1025</v>
      </c>
      <c r="C984" s="7">
        <v>45692</v>
      </c>
      <c r="D984" t="s">
        <v>39</v>
      </c>
      <c r="E984" t="s">
        <v>50</v>
      </c>
      <c r="F984" t="s">
        <v>58</v>
      </c>
      <c r="G984" t="s">
        <v>40</v>
      </c>
      <c r="H984">
        <v>9652</v>
      </c>
      <c r="I984">
        <v>1443</v>
      </c>
      <c r="J984">
        <v>170</v>
      </c>
      <c r="K984">
        <v>32672</v>
      </c>
      <c r="L984">
        <v>172907</v>
      </c>
      <c r="M984">
        <v>14.95</v>
      </c>
      <c r="N984">
        <v>11.78</v>
      </c>
      <c r="O984">
        <v>429.22</v>
      </c>
    </row>
    <row r="985" spans="1:15" x14ac:dyDescent="0.3">
      <c r="A985">
        <v>984</v>
      </c>
      <c r="B985" t="s">
        <v>1026</v>
      </c>
      <c r="C985" s="7">
        <v>45824</v>
      </c>
      <c r="D985" t="s">
        <v>17</v>
      </c>
      <c r="E985" t="s">
        <v>50</v>
      </c>
      <c r="F985" t="s">
        <v>78</v>
      </c>
      <c r="G985" t="s">
        <v>28</v>
      </c>
      <c r="H985">
        <v>66480</v>
      </c>
      <c r="I985">
        <v>2332</v>
      </c>
      <c r="J985">
        <v>221</v>
      </c>
      <c r="K985">
        <v>12971</v>
      </c>
      <c r="L985">
        <v>82356</v>
      </c>
      <c r="M985">
        <v>3.51</v>
      </c>
      <c r="N985">
        <v>9.48</v>
      </c>
      <c r="O985">
        <v>534.91999999999996</v>
      </c>
    </row>
    <row r="986" spans="1:15" x14ac:dyDescent="0.3">
      <c r="A986">
        <v>985</v>
      </c>
      <c r="B986" t="s">
        <v>1027</v>
      </c>
      <c r="C986" s="7">
        <v>45692</v>
      </c>
      <c r="D986" t="s">
        <v>42</v>
      </c>
      <c r="E986" t="s">
        <v>23</v>
      </c>
      <c r="F986" t="s">
        <v>34</v>
      </c>
      <c r="G986" t="s">
        <v>40</v>
      </c>
      <c r="H986">
        <v>23980</v>
      </c>
      <c r="I986">
        <v>2841</v>
      </c>
      <c r="J986">
        <v>381</v>
      </c>
      <c r="K986">
        <v>48912</v>
      </c>
      <c r="L986">
        <v>653785</v>
      </c>
      <c r="M986">
        <v>11.85</v>
      </c>
      <c r="N986">
        <v>13.41</v>
      </c>
      <c r="O986">
        <v>1236.6500000000001</v>
      </c>
    </row>
    <row r="987" spans="1:15" x14ac:dyDescent="0.3">
      <c r="A987">
        <v>986</v>
      </c>
      <c r="B987" t="s">
        <v>1028</v>
      </c>
      <c r="C987" s="7">
        <v>45958</v>
      </c>
      <c r="D987" t="s">
        <v>17</v>
      </c>
      <c r="E987" t="s">
        <v>23</v>
      </c>
      <c r="F987" t="s">
        <v>45</v>
      </c>
      <c r="G987" t="s">
        <v>20</v>
      </c>
      <c r="H987">
        <v>59839</v>
      </c>
      <c r="I987">
        <v>6862</v>
      </c>
      <c r="J987">
        <v>1183</v>
      </c>
      <c r="K987">
        <v>32209</v>
      </c>
      <c r="L987">
        <v>823604</v>
      </c>
      <c r="M987">
        <v>11.47</v>
      </c>
      <c r="N987">
        <v>17.239999999999998</v>
      </c>
      <c r="O987">
        <v>2457.04</v>
      </c>
    </row>
    <row r="988" spans="1:15" x14ac:dyDescent="0.3">
      <c r="A988">
        <v>987</v>
      </c>
      <c r="B988" t="s">
        <v>1029</v>
      </c>
      <c r="C988" s="7">
        <v>45782</v>
      </c>
      <c r="D988" t="s">
        <v>22</v>
      </c>
      <c r="E988" t="s">
        <v>18</v>
      </c>
      <c r="F988" t="s">
        <v>48</v>
      </c>
      <c r="G988" t="s">
        <v>20</v>
      </c>
      <c r="H988">
        <v>81786</v>
      </c>
      <c r="I988">
        <v>2849</v>
      </c>
      <c r="J988">
        <v>372</v>
      </c>
      <c r="K988">
        <v>12202</v>
      </c>
      <c r="L988">
        <v>430393</v>
      </c>
      <c r="M988">
        <v>3.48</v>
      </c>
      <c r="N988">
        <v>13.06</v>
      </c>
      <c r="O988">
        <v>3427.34</v>
      </c>
    </row>
    <row r="989" spans="1:15" x14ac:dyDescent="0.3">
      <c r="A989">
        <v>988</v>
      </c>
      <c r="B989" t="s">
        <v>1030</v>
      </c>
      <c r="C989" s="7">
        <v>45986</v>
      </c>
      <c r="D989" t="s">
        <v>25</v>
      </c>
      <c r="E989" t="s">
        <v>36</v>
      </c>
      <c r="F989" t="s">
        <v>34</v>
      </c>
      <c r="G989" t="s">
        <v>28</v>
      </c>
      <c r="H989">
        <v>50089</v>
      </c>
      <c r="I989">
        <v>4585</v>
      </c>
      <c r="J989">
        <v>698</v>
      </c>
      <c r="K989">
        <v>10500</v>
      </c>
      <c r="L989">
        <v>721039</v>
      </c>
      <c r="M989">
        <v>9.15</v>
      </c>
      <c r="N989">
        <v>15.22</v>
      </c>
      <c r="O989">
        <v>6767.32</v>
      </c>
    </row>
    <row r="990" spans="1:15" x14ac:dyDescent="0.3">
      <c r="A990">
        <v>989</v>
      </c>
      <c r="B990" t="s">
        <v>1031</v>
      </c>
      <c r="C990" s="7">
        <v>45678</v>
      </c>
      <c r="D990" t="s">
        <v>22</v>
      </c>
      <c r="E990" t="s">
        <v>50</v>
      </c>
      <c r="F990" t="s">
        <v>58</v>
      </c>
      <c r="G990" t="s">
        <v>20</v>
      </c>
      <c r="H990">
        <v>97895</v>
      </c>
      <c r="I990">
        <v>6363</v>
      </c>
      <c r="J990">
        <v>401</v>
      </c>
      <c r="K990">
        <v>14267</v>
      </c>
      <c r="L990">
        <v>666648</v>
      </c>
      <c r="M990">
        <v>6.5</v>
      </c>
      <c r="N990">
        <v>6.3</v>
      </c>
      <c r="O990">
        <v>4572.57</v>
      </c>
    </row>
    <row r="991" spans="1:15" x14ac:dyDescent="0.3">
      <c r="A991">
        <v>990</v>
      </c>
      <c r="B991" t="s">
        <v>1032</v>
      </c>
      <c r="C991" s="7">
        <v>45998</v>
      </c>
      <c r="D991" t="s">
        <v>39</v>
      </c>
      <c r="E991" t="s">
        <v>36</v>
      </c>
      <c r="F991" t="s">
        <v>34</v>
      </c>
      <c r="G991" t="s">
        <v>28</v>
      </c>
      <c r="H991">
        <v>31016</v>
      </c>
      <c r="I991">
        <v>3023</v>
      </c>
      <c r="J991">
        <v>410</v>
      </c>
      <c r="K991">
        <v>12491</v>
      </c>
      <c r="L991">
        <v>581127</v>
      </c>
      <c r="M991">
        <v>9.75</v>
      </c>
      <c r="N991">
        <v>13.56</v>
      </c>
      <c r="O991">
        <v>4552.25</v>
      </c>
    </row>
    <row r="992" spans="1:15" x14ac:dyDescent="0.3">
      <c r="A992">
        <v>991</v>
      </c>
      <c r="B992" t="s">
        <v>1033</v>
      </c>
      <c r="C992" s="7">
        <v>45909</v>
      </c>
      <c r="D992" t="s">
        <v>25</v>
      </c>
      <c r="E992" t="s">
        <v>36</v>
      </c>
      <c r="F992" t="s">
        <v>48</v>
      </c>
      <c r="G992" t="s">
        <v>40</v>
      </c>
      <c r="H992">
        <v>69350</v>
      </c>
      <c r="I992">
        <v>5962</v>
      </c>
      <c r="J992">
        <v>494</v>
      </c>
      <c r="K992">
        <v>22397</v>
      </c>
      <c r="L992">
        <v>81115</v>
      </c>
      <c r="M992">
        <v>8.6</v>
      </c>
      <c r="N992">
        <v>8.2899999999999991</v>
      </c>
      <c r="O992">
        <v>262.17</v>
      </c>
    </row>
    <row r="993" spans="1:15" x14ac:dyDescent="0.3">
      <c r="A993">
        <v>992</v>
      </c>
      <c r="B993" t="s">
        <v>1034</v>
      </c>
      <c r="C993" s="7">
        <v>45762</v>
      </c>
      <c r="D993" t="s">
        <v>39</v>
      </c>
      <c r="E993" t="s">
        <v>18</v>
      </c>
      <c r="F993" t="s">
        <v>27</v>
      </c>
      <c r="G993" t="s">
        <v>40</v>
      </c>
      <c r="H993">
        <v>19550</v>
      </c>
      <c r="I993">
        <v>1031</v>
      </c>
      <c r="J993">
        <v>52</v>
      </c>
      <c r="K993">
        <v>5042</v>
      </c>
      <c r="L993">
        <v>80219</v>
      </c>
      <c r="M993">
        <v>5.27</v>
      </c>
      <c r="N993">
        <v>5.04</v>
      </c>
      <c r="O993">
        <v>1491</v>
      </c>
    </row>
    <row r="994" spans="1:15" x14ac:dyDescent="0.3">
      <c r="A994">
        <v>993</v>
      </c>
      <c r="B994" t="s">
        <v>1035</v>
      </c>
      <c r="C994" s="7">
        <v>45748</v>
      </c>
      <c r="D994" t="s">
        <v>22</v>
      </c>
      <c r="E994" t="s">
        <v>36</v>
      </c>
      <c r="F994" t="s">
        <v>58</v>
      </c>
      <c r="G994" t="s">
        <v>28</v>
      </c>
      <c r="H994">
        <v>62220</v>
      </c>
      <c r="I994">
        <v>5725</v>
      </c>
      <c r="J994">
        <v>450</v>
      </c>
      <c r="K994">
        <v>36223</v>
      </c>
      <c r="L994">
        <v>326508</v>
      </c>
      <c r="M994">
        <v>9.1999999999999993</v>
      </c>
      <c r="N994">
        <v>7.86</v>
      </c>
      <c r="O994">
        <v>801.39</v>
      </c>
    </row>
    <row r="995" spans="1:15" x14ac:dyDescent="0.3">
      <c r="A995">
        <v>994</v>
      </c>
      <c r="B995" t="s">
        <v>1036</v>
      </c>
      <c r="C995" s="7">
        <v>45904</v>
      </c>
      <c r="D995" t="s">
        <v>25</v>
      </c>
      <c r="E995" t="s">
        <v>44</v>
      </c>
      <c r="F995" t="s">
        <v>27</v>
      </c>
      <c r="G995" t="s">
        <v>28</v>
      </c>
      <c r="H995">
        <v>76552</v>
      </c>
      <c r="I995">
        <v>8109</v>
      </c>
      <c r="J995">
        <v>1463</v>
      </c>
      <c r="K995">
        <v>10469</v>
      </c>
      <c r="L995">
        <v>3184512</v>
      </c>
      <c r="M995">
        <v>10.59</v>
      </c>
      <c r="N995">
        <v>18.04</v>
      </c>
      <c r="O995">
        <v>30317.48</v>
      </c>
    </row>
    <row r="996" spans="1:15" x14ac:dyDescent="0.3">
      <c r="A996">
        <v>995</v>
      </c>
      <c r="B996" t="s">
        <v>1037</v>
      </c>
      <c r="C996" s="7">
        <v>45879</v>
      </c>
      <c r="D996" t="s">
        <v>39</v>
      </c>
      <c r="E996" t="s">
        <v>62</v>
      </c>
      <c r="F996" t="s">
        <v>48</v>
      </c>
      <c r="G996" t="s">
        <v>28</v>
      </c>
      <c r="H996">
        <v>22989</v>
      </c>
      <c r="I996">
        <v>2157</v>
      </c>
      <c r="J996">
        <v>268</v>
      </c>
      <c r="K996">
        <v>21424</v>
      </c>
      <c r="L996">
        <v>423996</v>
      </c>
      <c r="M996">
        <v>9.3800000000000008</v>
      </c>
      <c r="N996">
        <v>12.42</v>
      </c>
      <c r="O996">
        <v>1879.12</v>
      </c>
    </row>
    <row r="997" spans="1:15" x14ac:dyDescent="0.3">
      <c r="A997">
        <v>996</v>
      </c>
      <c r="B997" t="s">
        <v>1038</v>
      </c>
      <c r="C997" s="7">
        <v>45962</v>
      </c>
      <c r="D997" t="s">
        <v>22</v>
      </c>
      <c r="E997" t="s">
        <v>26</v>
      </c>
      <c r="F997" t="s">
        <v>19</v>
      </c>
      <c r="G997" t="s">
        <v>40</v>
      </c>
      <c r="H997">
        <v>57019</v>
      </c>
      <c r="I997">
        <v>7566</v>
      </c>
      <c r="J997">
        <v>321</v>
      </c>
      <c r="K997">
        <v>38063</v>
      </c>
      <c r="L997">
        <v>743308</v>
      </c>
      <c r="M997">
        <v>13.27</v>
      </c>
      <c r="N997">
        <v>4.24</v>
      </c>
      <c r="O997">
        <v>1852.81</v>
      </c>
    </row>
    <row r="998" spans="1:15" x14ac:dyDescent="0.3">
      <c r="A998">
        <v>997</v>
      </c>
      <c r="B998" t="s">
        <v>1039</v>
      </c>
      <c r="C998" s="7">
        <v>45850</v>
      </c>
      <c r="D998" t="s">
        <v>22</v>
      </c>
      <c r="E998" t="s">
        <v>62</v>
      </c>
      <c r="F998" t="s">
        <v>37</v>
      </c>
      <c r="G998" t="s">
        <v>28</v>
      </c>
      <c r="H998">
        <v>24029</v>
      </c>
      <c r="I998">
        <v>1293</v>
      </c>
      <c r="J998">
        <v>219</v>
      </c>
      <c r="K998">
        <v>23451</v>
      </c>
      <c r="L998">
        <v>266297</v>
      </c>
      <c r="M998">
        <v>5.38</v>
      </c>
      <c r="N998">
        <v>16.940000000000001</v>
      </c>
      <c r="O998">
        <v>1035.56</v>
      </c>
    </row>
    <row r="999" spans="1:15" x14ac:dyDescent="0.3">
      <c r="A999">
        <v>998</v>
      </c>
      <c r="B999" t="s">
        <v>1040</v>
      </c>
      <c r="C999" s="7">
        <v>45664</v>
      </c>
      <c r="D999" t="s">
        <v>22</v>
      </c>
      <c r="E999" t="s">
        <v>44</v>
      </c>
      <c r="F999" t="s">
        <v>56</v>
      </c>
      <c r="G999" t="s">
        <v>28</v>
      </c>
      <c r="H999">
        <v>18911</v>
      </c>
      <c r="I999">
        <v>2111</v>
      </c>
      <c r="J999">
        <v>142</v>
      </c>
      <c r="K999">
        <v>8159</v>
      </c>
      <c r="L999">
        <v>84578</v>
      </c>
      <c r="M999">
        <v>11.16</v>
      </c>
      <c r="N999">
        <v>6.73</v>
      </c>
      <c r="O999">
        <v>936.64</v>
      </c>
    </row>
    <row r="1000" spans="1:15" x14ac:dyDescent="0.3">
      <c r="A1000">
        <v>999</v>
      </c>
      <c r="B1000" t="s">
        <v>1041</v>
      </c>
      <c r="C1000" s="7">
        <v>45908</v>
      </c>
      <c r="D1000" t="s">
        <v>42</v>
      </c>
      <c r="E1000" t="s">
        <v>18</v>
      </c>
      <c r="F1000" t="s">
        <v>27</v>
      </c>
      <c r="G1000" t="s">
        <v>20</v>
      </c>
      <c r="H1000">
        <v>55502</v>
      </c>
      <c r="I1000">
        <v>8257</v>
      </c>
      <c r="J1000">
        <v>973</v>
      </c>
      <c r="K1000">
        <v>48539</v>
      </c>
      <c r="L1000">
        <v>999164</v>
      </c>
      <c r="M1000">
        <v>14.88</v>
      </c>
      <c r="N1000">
        <v>11.78</v>
      </c>
      <c r="O1000">
        <v>1958.46</v>
      </c>
    </row>
    <row r="1001" spans="1:15" x14ac:dyDescent="0.3">
      <c r="A1001">
        <v>1000</v>
      </c>
      <c r="B1001" t="s">
        <v>1042</v>
      </c>
      <c r="C1001" s="7">
        <v>45788</v>
      </c>
      <c r="D1001" t="s">
        <v>17</v>
      </c>
      <c r="E1001" t="s">
        <v>44</v>
      </c>
      <c r="F1001" t="s">
        <v>19</v>
      </c>
      <c r="G1001" t="s">
        <v>40</v>
      </c>
      <c r="H1001">
        <v>17315</v>
      </c>
      <c r="I1001">
        <v>1749</v>
      </c>
      <c r="J1001">
        <v>323</v>
      </c>
      <c r="K1001">
        <v>8537</v>
      </c>
      <c r="L1001">
        <v>627568</v>
      </c>
      <c r="M1001">
        <v>10.1</v>
      </c>
      <c r="N1001">
        <v>18.47</v>
      </c>
      <c r="O1001">
        <v>7251.2</v>
      </c>
    </row>
    <row r="1002" spans="1:15" x14ac:dyDescent="0.3">
      <c r="A1002">
        <v>1001</v>
      </c>
      <c r="B1002" t="s">
        <v>1043</v>
      </c>
      <c r="C1002" s="7">
        <v>45875</v>
      </c>
      <c r="D1002" t="s">
        <v>17</v>
      </c>
      <c r="E1002" t="s">
        <v>36</v>
      </c>
      <c r="F1002" t="s">
        <v>45</v>
      </c>
      <c r="G1002" t="s">
        <v>28</v>
      </c>
      <c r="H1002">
        <v>65044</v>
      </c>
      <c r="I1002">
        <v>6682</v>
      </c>
      <c r="J1002">
        <v>1559</v>
      </c>
      <c r="K1002">
        <v>3356</v>
      </c>
      <c r="L1002">
        <v>1645576</v>
      </c>
      <c r="M1002">
        <v>10.27</v>
      </c>
      <c r="N1002">
        <v>23.33</v>
      </c>
      <c r="O1002">
        <v>48928.29</v>
      </c>
    </row>
    <row r="1003" spans="1:15" x14ac:dyDescent="0.3">
      <c r="A1003">
        <v>1002</v>
      </c>
      <c r="B1003" t="s">
        <v>1044</v>
      </c>
      <c r="C1003" s="7">
        <v>45998</v>
      </c>
      <c r="D1003" t="s">
        <v>17</v>
      </c>
      <c r="E1003" t="s">
        <v>26</v>
      </c>
      <c r="F1003" t="s">
        <v>58</v>
      </c>
      <c r="G1003" t="s">
        <v>40</v>
      </c>
      <c r="H1003">
        <v>5522</v>
      </c>
      <c r="I1003">
        <v>425</v>
      </c>
      <c r="J1003">
        <v>88</v>
      </c>
      <c r="K1003">
        <v>35475</v>
      </c>
      <c r="L1003">
        <v>19043</v>
      </c>
      <c r="M1003">
        <v>7.7</v>
      </c>
      <c r="N1003">
        <v>20.71</v>
      </c>
      <c r="O1003">
        <v>-46.32</v>
      </c>
    </row>
    <row r="1004" spans="1:15" x14ac:dyDescent="0.3">
      <c r="A1004">
        <v>1003</v>
      </c>
      <c r="B1004" t="s">
        <v>1045</v>
      </c>
      <c r="C1004" s="7">
        <v>45997</v>
      </c>
      <c r="D1004" t="s">
        <v>39</v>
      </c>
      <c r="E1004" t="s">
        <v>23</v>
      </c>
      <c r="F1004" t="s">
        <v>37</v>
      </c>
      <c r="G1004" t="s">
        <v>20</v>
      </c>
      <c r="H1004">
        <v>60699</v>
      </c>
      <c r="I1004">
        <v>3020</v>
      </c>
      <c r="J1004">
        <v>320</v>
      </c>
      <c r="K1004">
        <v>12747</v>
      </c>
      <c r="L1004">
        <v>482913</v>
      </c>
      <c r="M1004">
        <v>4.9800000000000004</v>
      </c>
      <c r="N1004">
        <v>10.6</v>
      </c>
      <c r="O1004">
        <v>3688.44</v>
      </c>
    </row>
    <row r="1005" spans="1:15" x14ac:dyDescent="0.3">
      <c r="A1005">
        <v>1004</v>
      </c>
      <c r="B1005" t="s">
        <v>1046</v>
      </c>
      <c r="C1005" s="7">
        <v>45699</v>
      </c>
      <c r="D1005" t="s">
        <v>22</v>
      </c>
      <c r="E1005" t="s">
        <v>36</v>
      </c>
      <c r="F1005" t="s">
        <v>27</v>
      </c>
      <c r="G1005" t="s">
        <v>20</v>
      </c>
      <c r="H1005">
        <v>85462</v>
      </c>
      <c r="I1005">
        <v>12513</v>
      </c>
      <c r="J1005">
        <v>1824</v>
      </c>
      <c r="K1005">
        <v>20185</v>
      </c>
      <c r="L1005">
        <v>2786118</v>
      </c>
      <c r="M1005">
        <v>14.64</v>
      </c>
      <c r="N1005">
        <v>14.58</v>
      </c>
      <c r="O1005">
        <v>13703.25</v>
      </c>
    </row>
    <row r="1006" spans="1:15" x14ac:dyDescent="0.3">
      <c r="A1006">
        <v>1005</v>
      </c>
      <c r="B1006" t="s">
        <v>1047</v>
      </c>
      <c r="C1006" s="7">
        <v>45853</v>
      </c>
      <c r="D1006" t="s">
        <v>22</v>
      </c>
      <c r="E1006" t="s">
        <v>33</v>
      </c>
      <c r="F1006" t="s">
        <v>27</v>
      </c>
      <c r="G1006" t="s">
        <v>40</v>
      </c>
      <c r="H1006">
        <v>56950</v>
      </c>
      <c r="I1006">
        <v>2640</v>
      </c>
      <c r="J1006">
        <v>361</v>
      </c>
      <c r="K1006">
        <v>25282</v>
      </c>
      <c r="L1006">
        <v>506491</v>
      </c>
      <c r="M1006">
        <v>4.6399999999999997</v>
      </c>
      <c r="N1006">
        <v>13.67</v>
      </c>
      <c r="O1006">
        <v>1903.37</v>
      </c>
    </row>
    <row r="1007" spans="1:15" x14ac:dyDescent="0.3">
      <c r="A1007">
        <v>1006</v>
      </c>
      <c r="B1007" t="s">
        <v>1048</v>
      </c>
      <c r="C1007" s="7">
        <v>45731</v>
      </c>
      <c r="D1007" t="s">
        <v>42</v>
      </c>
      <c r="E1007" t="s">
        <v>36</v>
      </c>
      <c r="F1007" t="s">
        <v>27</v>
      </c>
      <c r="G1007" t="s">
        <v>40</v>
      </c>
      <c r="H1007">
        <v>12648</v>
      </c>
      <c r="I1007">
        <v>349</v>
      </c>
      <c r="J1007">
        <v>87</v>
      </c>
      <c r="K1007">
        <v>28844</v>
      </c>
      <c r="L1007">
        <v>176106</v>
      </c>
      <c r="M1007">
        <v>2.76</v>
      </c>
      <c r="N1007">
        <v>24.93</v>
      </c>
      <c r="O1007">
        <v>510.54</v>
      </c>
    </row>
    <row r="1008" spans="1:15" x14ac:dyDescent="0.3">
      <c r="A1008">
        <v>1007</v>
      </c>
      <c r="B1008" t="s">
        <v>1049</v>
      </c>
      <c r="C1008" s="7">
        <v>45693</v>
      </c>
      <c r="D1008" t="s">
        <v>17</v>
      </c>
      <c r="E1008" t="s">
        <v>50</v>
      </c>
      <c r="F1008" t="s">
        <v>19</v>
      </c>
      <c r="G1008" t="s">
        <v>28</v>
      </c>
      <c r="H1008">
        <v>41383</v>
      </c>
      <c r="I1008">
        <v>465</v>
      </c>
      <c r="J1008">
        <v>30</v>
      </c>
      <c r="K1008">
        <v>40911</v>
      </c>
      <c r="L1008">
        <v>4611</v>
      </c>
      <c r="M1008">
        <v>1.1200000000000001</v>
      </c>
      <c r="N1008">
        <v>6.45</v>
      </c>
      <c r="O1008">
        <v>-88.73</v>
      </c>
    </row>
    <row r="1009" spans="1:15" x14ac:dyDescent="0.3">
      <c r="A1009">
        <v>1008</v>
      </c>
      <c r="B1009" t="s">
        <v>1050</v>
      </c>
      <c r="C1009" s="7">
        <v>46018</v>
      </c>
      <c r="D1009" t="s">
        <v>39</v>
      </c>
      <c r="E1009" t="s">
        <v>36</v>
      </c>
      <c r="F1009" t="s">
        <v>56</v>
      </c>
      <c r="G1009" t="s">
        <v>20</v>
      </c>
      <c r="H1009">
        <v>86789</v>
      </c>
      <c r="I1009">
        <v>5591</v>
      </c>
      <c r="J1009">
        <v>993</v>
      </c>
      <c r="K1009">
        <v>8946</v>
      </c>
      <c r="L1009">
        <v>1023218</v>
      </c>
      <c r="M1009">
        <v>6.44</v>
      </c>
      <c r="N1009">
        <v>17.760000000000002</v>
      </c>
      <c r="O1009">
        <v>11337.2</v>
      </c>
    </row>
    <row r="1010" spans="1:15" x14ac:dyDescent="0.3">
      <c r="A1010">
        <v>1009</v>
      </c>
      <c r="B1010" t="s">
        <v>1051</v>
      </c>
      <c r="C1010" s="7">
        <v>45760</v>
      </c>
      <c r="D1010" t="s">
        <v>25</v>
      </c>
      <c r="E1010" t="s">
        <v>26</v>
      </c>
      <c r="F1010" t="s">
        <v>45</v>
      </c>
      <c r="G1010" t="s">
        <v>28</v>
      </c>
      <c r="H1010">
        <v>66878</v>
      </c>
      <c r="I1010">
        <v>2474</v>
      </c>
      <c r="J1010">
        <v>510</v>
      </c>
      <c r="K1010">
        <v>28571</v>
      </c>
      <c r="L1010">
        <v>331269</v>
      </c>
      <c r="M1010">
        <v>3.7</v>
      </c>
      <c r="N1010">
        <v>20.61</v>
      </c>
      <c r="O1010">
        <v>1059.46</v>
      </c>
    </row>
    <row r="1011" spans="1:15" x14ac:dyDescent="0.3">
      <c r="A1011">
        <v>1010</v>
      </c>
      <c r="B1011" t="s">
        <v>1052</v>
      </c>
      <c r="C1011" s="7">
        <v>45983</v>
      </c>
      <c r="D1011" t="s">
        <v>39</v>
      </c>
      <c r="E1011" t="s">
        <v>18</v>
      </c>
      <c r="F1011" t="s">
        <v>58</v>
      </c>
      <c r="G1011" t="s">
        <v>20</v>
      </c>
      <c r="H1011">
        <v>54581</v>
      </c>
      <c r="I1011">
        <v>4155</v>
      </c>
      <c r="J1011">
        <v>724</v>
      </c>
      <c r="K1011">
        <v>45692</v>
      </c>
      <c r="L1011">
        <v>294385</v>
      </c>
      <c r="M1011">
        <v>7.61</v>
      </c>
      <c r="N1011">
        <v>17.420000000000002</v>
      </c>
      <c r="O1011">
        <v>544.28</v>
      </c>
    </row>
    <row r="1012" spans="1:15" x14ac:dyDescent="0.3">
      <c r="A1012">
        <v>1011</v>
      </c>
      <c r="B1012" t="s">
        <v>1053</v>
      </c>
      <c r="C1012" s="7">
        <v>45778</v>
      </c>
      <c r="D1012" t="s">
        <v>30</v>
      </c>
      <c r="E1012" t="s">
        <v>62</v>
      </c>
      <c r="F1012" t="s">
        <v>37</v>
      </c>
      <c r="G1012" t="s">
        <v>20</v>
      </c>
      <c r="H1012">
        <v>50509</v>
      </c>
      <c r="I1012">
        <v>1526</v>
      </c>
      <c r="J1012">
        <v>171</v>
      </c>
      <c r="K1012">
        <v>3681</v>
      </c>
      <c r="L1012">
        <v>37572</v>
      </c>
      <c r="M1012">
        <v>3.02</v>
      </c>
      <c r="N1012">
        <v>11.21</v>
      </c>
      <c r="O1012">
        <v>920.69</v>
      </c>
    </row>
    <row r="1013" spans="1:15" x14ac:dyDescent="0.3">
      <c r="A1013">
        <v>1012</v>
      </c>
      <c r="B1013" t="s">
        <v>1054</v>
      </c>
      <c r="C1013" s="7">
        <v>45679</v>
      </c>
      <c r="D1013" t="s">
        <v>25</v>
      </c>
      <c r="E1013" t="s">
        <v>36</v>
      </c>
      <c r="F1013" t="s">
        <v>19</v>
      </c>
      <c r="G1013" t="s">
        <v>20</v>
      </c>
      <c r="H1013">
        <v>9002</v>
      </c>
      <c r="I1013">
        <v>634</v>
      </c>
      <c r="J1013">
        <v>13</v>
      </c>
      <c r="K1013">
        <v>33433</v>
      </c>
      <c r="L1013">
        <v>26060</v>
      </c>
      <c r="M1013">
        <v>7.04</v>
      </c>
      <c r="N1013">
        <v>2.0499999999999998</v>
      </c>
      <c r="O1013">
        <v>-22.05</v>
      </c>
    </row>
    <row r="1014" spans="1:15" x14ac:dyDescent="0.3">
      <c r="A1014">
        <v>1013</v>
      </c>
      <c r="B1014" t="s">
        <v>1055</v>
      </c>
      <c r="C1014" s="7">
        <v>45906</v>
      </c>
      <c r="D1014" t="s">
        <v>30</v>
      </c>
      <c r="E1014" t="s">
        <v>44</v>
      </c>
      <c r="F1014" t="s">
        <v>34</v>
      </c>
      <c r="G1014" t="s">
        <v>28</v>
      </c>
      <c r="H1014">
        <v>50239</v>
      </c>
      <c r="I1014">
        <v>5441</v>
      </c>
      <c r="J1014">
        <v>1173</v>
      </c>
      <c r="K1014">
        <v>49351</v>
      </c>
      <c r="L1014">
        <v>2274688</v>
      </c>
      <c r="M1014">
        <v>10.83</v>
      </c>
      <c r="N1014">
        <v>21.56</v>
      </c>
      <c r="O1014">
        <v>4509.17</v>
      </c>
    </row>
    <row r="1015" spans="1:15" x14ac:dyDescent="0.3">
      <c r="A1015">
        <v>1014</v>
      </c>
      <c r="B1015" t="s">
        <v>1056</v>
      </c>
      <c r="C1015" s="7">
        <v>45780</v>
      </c>
      <c r="D1015" t="s">
        <v>42</v>
      </c>
      <c r="E1015" t="s">
        <v>50</v>
      </c>
      <c r="F1015" t="s">
        <v>27</v>
      </c>
      <c r="G1015" t="s">
        <v>40</v>
      </c>
      <c r="H1015">
        <v>45112</v>
      </c>
      <c r="I1015">
        <v>3488</v>
      </c>
      <c r="J1015">
        <v>767</v>
      </c>
      <c r="K1015">
        <v>44563</v>
      </c>
      <c r="L1015">
        <v>1916500</v>
      </c>
      <c r="M1015">
        <v>7.73</v>
      </c>
      <c r="N1015">
        <v>21.99</v>
      </c>
      <c r="O1015">
        <v>4200.7</v>
      </c>
    </row>
    <row r="1016" spans="1:15" x14ac:dyDescent="0.3">
      <c r="A1016">
        <v>1015</v>
      </c>
      <c r="B1016" t="s">
        <v>1057</v>
      </c>
      <c r="C1016" s="7">
        <v>46015</v>
      </c>
      <c r="D1016" t="s">
        <v>30</v>
      </c>
      <c r="E1016" t="s">
        <v>26</v>
      </c>
      <c r="F1016" t="s">
        <v>48</v>
      </c>
      <c r="G1016" t="s">
        <v>40</v>
      </c>
      <c r="H1016">
        <v>8502</v>
      </c>
      <c r="I1016">
        <v>814</v>
      </c>
      <c r="J1016">
        <v>100</v>
      </c>
      <c r="K1016">
        <v>40410</v>
      </c>
      <c r="L1016">
        <v>15725</v>
      </c>
      <c r="M1016">
        <v>9.57</v>
      </c>
      <c r="N1016">
        <v>12.29</v>
      </c>
      <c r="O1016">
        <v>-61.09</v>
      </c>
    </row>
    <row r="1017" spans="1:15" x14ac:dyDescent="0.3">
      <c r="A1017">
        <v>1016</v>
      </c>
      <c r="B1017" t="s">
        <v>1058</v>
      </c>
      <c r="C1017" s="7">
        <v>45785</v>
      </c>
      <c r="D1017" t="s">
        <v>42</v>
      </c>
      <c r="E1017" t="s">
        <v>62</v>
      </c>
      <c r="F1017" t="s">
        <v>34</v>
      </c>
      <c r="G1017" t="s">
        <v>40</v>
      </c>
      <c r="H1017">
        <v>17108</v>
      </c>
      <c r="I1017">
        <v>2344</v>
      </c>
      <c r="J1017">
        <v>332</v>
      </c>
      <c r="K1017">
        <v>47578</v>
      </c>
      <c r="L1017">
        <v>636073</v>
      </c>
      <c r="M1017">
        <v>13.7</v>
      </c>
      <c r="N1017">
        <v>14.16</v>
      </c>
      <c r="O1017">
        <v>1236.92</v>
      </c>
    </row>
    <row r="1018" spans="1:15" x14ac:dyDescent="0.3">
      <c r="A1018">
        <v>1017</v>
      </c>
      <c r="B1018" t="s">
        <v>1059</v>
      </c>
      <c r="C1018" s="7">
        <v>45984</v>
      </c>
      <c r="D1018" t="s">
        <v>42</v>
      </c>
      <c r="E1018" t="s">
        <v>23</v>
      </c>
      <c r="F1018" t="s">
        <v>31</v>
      </c>
      <c r="G1018" t="s">
        <v>20</v>
      </c>
      <c r="H1018">
        <v>87360</v>
      </c>
      <c r="I1018">
        <v>8658</v>
      </c>
      <c r="J1018">
        <v>1227</v>
      </c>
      <c r="K1018">
        <v>20950</v>
      </c>
      <c r="L1018">
        <v>725951</v>
      </c>
      <c r="M1018">
        <v>9.91</v>
      </c>
      <c r="N1018">
        <v>14.17</v>
      </c>
      <c r="O1018">
        <v>3365.2</v>
      </c>
    </row>
    <row r="1019" spans="1:15" x14ac:dyDescent="0.3">
      <c r="A1019">
        <v>1018</v>
      </c>
      <c r="B1019" t="s">
        <v>1060</v>
      </c>
      <c r="C1019" s="7">
        <v>45862</v>
      </c>
      <c r="D1019" t="s">
        <v>17</v>
      </c>
      <c r="E1019" t="s">
        <v>18</v>
      </c>
      <c r="F1019" t="s">
        <v>31</v>
      </c>
      <c r="G1019" t="s">
        <v>28</v>
      </c>
      <c r="H1019">
        <v>97444</v>
      </c>
      <c r="I1019">
        <v>6307</v>
      </c>
      <c r="J1019">
        <v>1514</v>
      </c>
      <c r="K1019">
        <v>22493</v>
      </c>
      <c r="L1019">
        <v>2385902</v>
      </c>
      <c r="M1019">
        <v>6.47</v>
      </c>
      <c r="N1019">
        <v>24.01</v>
      </c>
      <c r="O1019">
        <v>10507.24</v>
      </c>
    </row>
    <row r="1020" spans="1:15" x14ac:dyDescent="0.3">
      <c r="A1020">
        <v>1019</v>
      </c>
      <c r="B1020" t="s">
        <v>1061</v>
      </c>
      <c r="C1020" s="7">
        <v>45731</v>
      </c>
      <c r="D1020" t="s">
        <v>22</v>
      </c>
      <c r="E1020" t="s">
        <v>23</v>
      </c>
      <c r="F1020" t="s">
        <v>78</v>
      </c>
      <c r="G1020" t="s">
        <v>28</v>
      </c>
      <c r="H1020">
        <v>63406</v>
      </c>
      <c r="I1020">
        <v>2279</v>
      </c>
      <c r="J1020">
        <v>439</v>
      </c>
      <c r="K1020">
        <v>15046</v>
      </c>
      <c r="L1020">
        <v>267101</v>
      </c>
      <c r="M1020">
        <v>3.59</v>
      </c>
      <c r="N1020">
        <v>19.260000000000002</v>
      </c>
      <c r="O1020">
        <v>1675.2</v>
      </c>
    </row>
    <row r="1021" spans="1:15" x14ac:dyDescent="0.3">
      <c r="A1021">
        <v>1020</v>
      </c>
      <c r="B1021" t="s">
        <v>1062</v>
      </c>
      <c r="C1021" s="7">
        <v>45886</v>
      </c>
      <c r="D1021" t="s">
        <v>25</v>
      </c>
      <c r="E1021" t="s">
        <v>62</v>
      </c>
      <c r="F1021" t="s">
        <v>19</v>
      </c>
      <c r="G1021" t="s">
        <v>20</v>
      </c>
      <c r="H1021">
        <v>12415</v>
      </c>
      <c r="I1021">
        <v>741</v>
      </c>
      <c r="J1021">
        <v>154</v>
      </c>
      <c r="K1021">
        <v>49367</v>
      </c>
      <c r="L1021">
        <v>192036</v>
      </c>
      <c r="M1021">
        <v>5.97</v>
      </c>
      <c r="N1021">
        <v>20.78</v>
      </c>
      <c r="O1021">
        <v>288.99</v>
      </c>
    </row>
    <row r="1022" spans="1:15" x14ac:dyDescent="0.3">
      <c r="A1022">
        <v>1021</v>
      </c>
      <c r="B1022" t="s">
        <v>1063</v>
      </c>
      <c r="C1022" s="7">
        <v>45703</v>
      </c>
      <c r="D1022" t="s">
        <v>25</v>
      </c>
      <c r="E1022" t="s">
        <v>50</v>
      </c>
      <c r="F1022" t="s">
        <v>48</v>
      </c>
      <c r="G1022" t="s">
        <v>20</v>
      </c>
      <c r="H1022">
        <v>32897</v>
      </c>
      <c r="I1022">
        <v>2061</v>
      </c>
      <c r="J1022">
        <v>128</v>
      </c>
      <c r="K1022">
        <v>37786</v>
      </c>
      <c r="L1022">
        <v>217651</v>
      </c>
      <c r="M1022">
        <v>6.27</v>
      </c>
      <c r="N1022">
        <v>6.21</v>
      </c>
      <c r="O1022">
        <v>476.01</v>
      </c>
    </row>
    <row r="1023" spans="1:15" x14ac:dyDescent="0.3">
      <c r="A1023">
        <v>1022</v>
      </c>
      <c r="B1023" t="s">
        <v>1064</v>
      </c>
      <c r="C1023" s="7">
        <v>45998</v>
      </c>
      <c r="D1023" t="s">
        <v>30</v>
      </c>
      <c r="E1023" t="s">
        <v>18</v>
      </c>
      <c r="F1023" t="s">
        <v>78</v>
      </c>
      <c r="G1023" t="s">
        <v>40</v>
      </c>
      <c r="H1023">
        <v>43795</v>
      </c>
      <c r="I1023">
        <v>3578</v>
      </c>
      <c r="J1023">
        <v>855</v>
      </c>
      <c r="K1023">
        <v>14378</v>
      </c>
      <c r="L1023">
        <v>1573252</v>
      </c>
      <c r="M1023">
        <v>8.17</v>
      </c>
      <c r="N1023">
        <v>23.9</v>
      </c>
      <c r="O1023">
        <v>10842.3</v>
      </c>
    </row>
    <row r="1024" spans="1:15" x14ac:dyDescent="0.3">
      <c r="A1024">
        <v>1023</v>
      </c>
      <c r="B1024" t="s">
        <v>1065</v>
      </c>
      <c r="C1024" s="7">
        <v>45772</v>
      </c>
      <c r="D1024" t="s">
        <v>22</v>
      </c>
      <c r="E1024" t="s">
        <v>18</v>
      </c>
      <c r="F1024" t="s">
        <v>31</v>
      </c>
      <c r="G1024" t="s">
        <v>28</v>
      </c>
      <c r="H1024">
        <v>84040</v>
      </c>
      <c r="I1024">
        <v>8900</v>
      </c>
      <c r="J1024">
        <v>548</v>
      </c>
      <c r="K1024">
        <v>39879</v>
      </c>
      <c r="L1024">
        <v>510781</v>
      </c>
      <c r="M1024">
        <v>10.59</v>
      </c>
      <c r="N1024">
        <v>6.16</v>
      </c>
      <c r="O1024">
        <v>1180.82</v>
      </c>
    </row>
    <row r="1025" spans="1:15" x14ac:dyDescent="0.3">
      <c r="A1025">
        <v>1024</v>
      </c>
      <c r="B1025" t="s">
        <v>1066</v>
      </c>
      <c r="C1025" s="7">
        <v>45945</v>
      </c>
      <c r="D1025" t="s">
        <v>30</v>
      </c>
      <c r="E1025" t="s">
        <v>36</v>
      </c>
      <c r="F1025" t="s">
        <v>45</v>
      </c>
      <c r="G1025" t="s">
        <v>28</v>
      </c>
      <c r="H1025">
        <v>95036</v>
      </c>
      <c r="I1025">
        <v>13122</v>
      </c>
      <c r="J1025">
        <v>3276</v>
      </c>
      <c r="K1025">
        <v>36389</v>
      </c>
      <c r="L1025">
        <v>5525666</v>
      </c>
      <c r="M1025">
        <v>13.81</v>
      </c>
      <c r="N1025">
        <v>24.97</v>
      </c>
      <c r="O1025">
        <v>15085.04</v>
      </c>
    </row>
    <row r="1026" spans="1:15" x14ac:dyDescent="0.3">
      <c r="A1026">
        <v>1025</v>
      </c>
      <c r="B1026" t="s">
        <v>1067</v>
      </c>
      <c r="C1026" s="7">
        <v>45961</v>
      </c>
      <c r="D1026" t="s">
        <v>39</v>
      </c>
      <c r="E1026" t="s">
        <v>18</v>
      </c>
      <c r="F1026" t="s">
        <v>34</v>
      </c>
      <c r="G1026" t="s">
        <v>28</v>
      </c>
      <c r="H1026">
        <v>16163</v>
      </c>
      <c r="I1026">
        <v>1352</v>
      </c>
      <c r="J1026">
        <v>71</v>
      </c>
      <c r="K1026">
        <v>6013</v>
      </c>
      <c r="L1026">
        <v>67419</v>
      </c>
      <c r="M1026">
        <v>8.36</v>
      </c>
      <c r="N1026">
        <v>5.25</v>
      </c>
      <c r="O1026">
        <v>1021.14</v>
      </c>
    </row>
    <row r="1027" spans="1:15" x14ac:dyDescent="0.3">
      <c r="A1027">
        <v>1026</v>
      </c>
      <c r="B1027" t="s">
        <v>1068</v>
      </c>
      <c r="C1027" s="7">
        <v>45689</v>
      </c>
      <c r="D1027" t="s">
        <v>22</v>
      </c>
      <c r="E1027" t="s">
        <v>36</v>
      </c>
      <c r="F1027" t="s">
        <v>27</v>
      </c>
      <c r="G1027" t="s">
        <v>28</v>
      </c>
      <c r="H1027">
        <v>17700</v>
      </c>
      <c r="I1027">
        <v>1460</v>
      </c>
      <c r="J1027">
        <v>223</v>
      </c>
      <c r="K1027">
        <v>29057</v>
      </c>
      <c r="L1027">
        <v>34330</v>
      </c>
      <c r="M1027">
        <v>8.25</v>
      </c>
      <c r="N1027">
        <v>15.27</v>
      </c>
      <c r="O1027">
        <v>18.14</v>
      </c>
    </row>
    <row r="1028" spans="1:15" x14ac:dyDescent="0.3">
      <c r="A1028">
        <v>1027</v>
      </c>
      <c r="B1028" t="s">
        <v>1069</v>
      </c>
      <c r="C1028" s="7">
        <v>45997</v>
      </c>
      <c r="D1028" t="s">
        <v>22</v>
      </c>
      <c r="E1028" t="s">
        <v>36</v>
      </c>
      <c r="F1028" t="s">
        <v>37</v>
      </c>
      <c r="G1028" t="s">
        <v>28</v>
      </c>
      <c r="H1028">
        <v>42896</v>
      </c>
      <c r="I1028">
        <v>3418</v>
      </c>
      <c r="J1028">
        <v>763</v>
      </c>
      <c r="K1028">
        <v>46729</v>
      </c>
      <c r="L1028">
        <v>340925</v>
      </c>
      <c r="M1028">
        <v>7.97</v>
      </c>
      <c r="N1028">
        <v>22.32</v>
      </c>
      <c r="O1028">
        <v>629.58000000000004</v>
      </c>
    </row>
    <row r="1029" spans="1:15" x14ac:dyDescent="0.3">
      <c r="A1029">
        <v>1028</v>
      </c>
      <c r="B1029" t="s">
        <v>1070</v>
      </c>
      <c r="C1029" s="7">
        <v>45809</v>
      </c>
      <c r="D1029" t="s">
        <v>39</v>
      </c>
      <c r="E1029" t="s">
        <v>62</v>
      </c>
      <c r="F1029" t="s">
        <v>56</v>
      </c>
      <c r="G1029" t="s">
        <v>20</v>
      </c>
      <c r="H1029">
        <v>2204</v>
      </c>
      <c r="I1029">
        <v>297</v>
      </c>
      <c r="J1029">
        <v>63</v>
      </c>
      <c r="K1029">
        <v>16138</v>
      </c>
      <c r="L1029">
        <v>130281</v>
      </c>
      <c r="M1029">
        <v>13.48</v>
      </c>
      <c r="N1029">
        <v>21.21</v>
      </c>
      <c r="O1029">
        <v>707.27</v>
      </c>
    </row>
    <row r="1030" spans="1:15" x14ac:dyDescent="0.3">
      <c r="A1030">
        <v>1029</v>
      </c>
      <c r="B1030" t="s">
        <v>1071</v>
      </c>
      <c r="C1030" s="7">
        <v>46017</v>
      </c>
      <c r="D1030" t="s">
        <v>25</v>
      </c>
      <c r="E1030" t="s">
        <v>44</v>
      </c>
      <c r="F1030" t="s">
        <v>58</v>
      </c>
      <c r="G1030" t="s">
        <v>40</v>
      </c>
      <c r="H1030">
        <v>79835</v>
      </c>
      <c r="I1030">
        <v>5441</v>
      </c>
      <c r="J1030">
        <v>406</v>
      </c>
      <c r="K1030">
        <v>37479</v>
      </c>
      <c r="L1030">
        <v>871053</v>
      </c>
      <c r="M1030">
        <v>6.82</v>
      </c>
      <c r="N1030">
        <v>7.46</v>
      </c>
      <c r="O1030">
        <v>2224.08</v>
      </c>
    </row>
    <row r="1031" spans="1:15" x14ac:dyDescent="0.3">
      <c r="A1031">
        <v>1030</v>
      </c>
      <c r="B1031" t="s">
        <v>1072</v>
      </c>
      <c r="C1031" s="7">
        <v>45902</v>
      </c>
      <c r="D1031" t="s">
        <v>17</v>
      </c>
      <c r="E1031" t="s">
        <v>36</v>
      </c>
      <c r="F1031" t="s">
        <v>56</v>
      </c>
      <c r="G1031" t="s">
        <v>28</v>
      </c>
      <c r="H1031">
        <v>91256</v>
      </c>
      <c r="I1031">
        <v>2934</v>
      </c>
      <c r="J1031">
        <v>338</v>
      </c>
      <c r="K1031">
        <v>49844</v>
      </c>
      <c r="L1031">
        <v>611891</v>
      </c>
      <c r="M1031">
        <v>3.22</v>
      </c>
      <c r="N1031">
        <v>11.52</v>
      </c>
      <c r="O1031">
        <v>1127.6099999999999</v>
      </c>
    </row>
    <row r="1032" spans="1:15" x14ac:dyDescent="0.3">
      <c r="A1032">
        <v>1031</v>
      </c>
      <c r="B1032" t="s">
        <v>1073</v>
      </c>
      <c r="C1032" s="7">
        <v>45765</v>
      </c>
      <c r="D1032" t="s">
        <v>17</v>
      </c>
      <c r="E1032" t="s">
        <v>36</v>
      </c>
      <c r="F1032" t="s">
        <v>48</v>
      </c>
      <c r="G1032" t="s">
        <v>20</v>
      </c>
      <c r="H1032">
        <v>93293</v>
      </c>
      <c r="I1032">
        <v>7103</v>
      </c>
      <c r="J1032">
        <v>262</v>
      </c>
      <c r="K1032">
        <v>49067</v>
      </c>
      <c r="L1032">
        <v>244417</v>
      </c>
      <c r="M1032">
        <v>7.61</v>
      </c>
      <c r="N1032">
        <v>3.69</v>
      </c>
      <c r="O1032">
        <v>398.13</v>
      </c>
    </row>
    <row r="1033" spans="1:15" x14ac:dyDescent="0.3">
      <c r="A1033">
        <v>1032</v>
      </c>
      <c r="B1033" t="s">
        <v>1074</v>
      </c>
      <c r="C1033" s="7">
        <v>45739</v>
      </c>
      <c r="D1033" t="s">
        <v>25</v>
      </c>
      <c r="E1033" t="s">
        <v>50</v>
      </c>
      <c r="F1033" t="s">
        <v>31</v>
      </c>
      <c r="G1033" t="s">
        <v>28</v>
      </c>
      <c r="H1033">
        <v>64898</v>
      </c>
      <c r="I1033">
        <v>7067</v>
      </c>
      <c r="J1033">
        <v>753</v>
      </c>
      <c r="K1033">
        <v>49227</v>
      </c>
      <c r="L1033">
        <v>1279526</v>
      </c>
      <c r="M1033">
        <v>10.89</v>
      </c>
      <c r="N1033">
        <v>10.66</v>
      </c>
      <c r="O1033">
        <v>2499.2199999999998</v>
      </c>
    </row>
    <row r="1034" spans="1:15" x14ac:dyDescent="0.3">
      <c r="A1034">
        <v>1033</v>
      </c>
      <c r="B1034" t="s">
        <v>1075</v>
      </c>
      <c r="C1034" s="7">
        <v>45928</v>
      </c>
      <c r="D1034" t="s">
        <v>17</v>
      </c>
      <c r="E1034" t="s">
        <v>33</v>
      </c>
      <c r="F1034" t="s">
        <v>58</v>
      </c>
      <c r="G1034" t="s">
        <v>40</v>
      </c>
      <c r="H1034">
        <v>89853</v>
      </c>
      <c r="I1034">
        <v>8654</v>
      </c>
      <c r="J1034">
        <v>886</v>
      </c>
      <c r="K1034">
        <v>38007</v>
      </c>
      <c r="L1034">
        <v>947132</v>
      </c>
      <c r="M1034">
        <v>9.6300000000000008</v>
      </c>
      <c r="N1034">
        <v>10.24</v>
      </c>
      <c r="O1034">
        <v>2392</v>
      </c>
    </row>
    <row r="1035" spans="1:15" x14ac:dyDescent="0.3">
      <c r="A1035">
        <v>1034</v>
      </c>
      <c r="B1035" t="s">
        <v>1076</v>
      </c>
      <c r="C1035" s="7">
        <v>45955</v>
      </c>
      <c r="D1035" t="s">
        <v>25</v>
      </c>
      <c r="E1035" t="s">
        <v>33</v>
      </c>
      <c r="F1035" t="s">
        <v>56</v>
      </c>
      <c r="G1035" t="s">
        <v>40</v>
      </c>
      <c r="H1035">
        <v>26571</v>
      </c>
      <c r="I1035">
        <v>3136</v>
      </c>
      <c r="J1035">
        <v>623</v>
      </c>
      <c r="K1035">
        <v>19992</v>
      </c>
      <c r="L1035">
        <v>285095</v>
      </c>
      <c r="M1035">
        <v>11.8</v>
      </c>
      <c r="N1035">
        <v>19.87</v>
      </c>
      <c r="O1035">
        <v>1326.06</v>
      </c>
    </row>
    <row r="1036" spans="1:15" x14ac:dyDescent="0.3">
      <c r="A1036">
        <v>1035</v>
      </c>
      <c r="B1036" t="s">
        <v>1077</v>
      </c>
      <c r="C1036" s="7">
        <v>45732</v>
      </c>
      <c r="D1036" t="s">
        <v>39</v>
      </c>
      <c r="E1036" t="s">
        <v>36</v>
      </c>
      <c r="F1036" t="s">
        <v>45</v>
      </c>
      <c r="G1036" t="s">
        <v>40</v>
      </c>
      <c r="H1036">
        <v>22455</v>
      </c>
      <c r="I1036">
        <v>2588</v>
      </c>
      <c r="J1036">
        <v>191</v>
      </c>
      <c r="K1036">
        <v>22373</v>
      </c>
      <c r="L1036">
        <v>245194</v>
      </c>
      <c r="M1036">
        <v>11.53</v>
      </c>
      <c r="N1036">
        <v>7.38</v>
      </c>
      <c r="O1036">
        <v>995.92</v>
      </c>
    </row>
    <row r="1037" spans="1:15" x14ac:dyDescent="0.3">
      <c r="A1037">
        <v>1036</v>
      </c>
      <c r="B1037" t="s">
        <v>1078</v>
      </c>
      <c r="C1037" s="7">
        <v>46005</v>
      </c>
      <c r="D1037" t="s">
        <v>39</v>
      </c>
      <c r="E1037" t="s">
        <v>50</v>
      </c>
      <c r="F1037" t="s">
        <v>27</v>
      </c>
      <c r="G1037" t="s">
        <v>40</v>
      </c>
      <c r="H1037">
        <v>86359</v>
      </c>
      <c r="I1037">
        <v>1012</v>
      </c>
      <c r="J1037">
        <v>112</v>
      </c>
      <c r="K1037">
        <v>36435</v>
      </c>
      <c r="L1037">
        <v>168320</v>
      </c>
      <c r="M1037">
        <v>1.17</v>
      </c>
      <c r="N1037">
        <v>11.07</v>
      </c>
      <c r="O1037">
        <v>361.97</v>
      </c>
    </row>
    <row r="1038" spans="1:15" x14ac:dyDescent="0.3">
      <c r="A1038">
        <v>1037</v>
      </c>
      <c r="B1038" t="s">
        <v>1079</v>
      </c>
      <c r="C1038" s="7">
        <v>45684</v>
      </c>
      <c r="D1038" t="s">
        <v>25</v>
      </c>
      <c r="E1038" t="s">
        <v>44</v>
      </c>
      <c r="F1038" t="s">
        <v>34</v>
      </c>
      <c r="G1038" t="s">
        <v>28</v>
      </c>
      <c r="H1038">
        <v>23049</v>
      </c>
      <c r="I1038">
        <v>460</v>
      </c>
      <c r="J1038">
        <v>21</v>
      </c>
      <c r="K1038">
        <v>18101</v>
      </c>
      <c r="L1038">
        <v>26536</v>
      </c>
      <c r="M1038">
        <v>2</v>
      </c>
      <c r="N1038">
        <v>4.57</v>
      </c>
      <c r="O1038">
        <v>46.6</v>
      </c>
    </row>
    <row r="1039" spans="1:15" x14ac:dyDescent="0.3">
      <c r="A1039">
        <v>1038</v>
      </c>
      <c r="B1039" t="s">
        <v>1080</v>
      </c>
      <c r="C1039" s="7">
        <v>45861</v>
      </c>
      <c r="D1039" t="s">
        <v>30</v>
      </c>
      <c r="E1039" t="s">
        <v>33</v>
      </c>
      <c r="F1039" t="s">
        <v>34</v>
      </c>
      <c r="G1039" t="s">
        <v>20</v>
      </c>
      <c r="H1039">
        <v>20473</v>
      </c>
      <c r="I1039">
        <v>2772</v>
      </c>
      <c r="J1039">
        <v>468</v>
      </c>
      <c r="K1039">
        <v>12628</v>
      </c>
      <c r="L1039">
        <v>200859</v>
      </c>
      <c r="M1039">
        <v>13.54</v>
      </c>
      <c r="N1039">
        <v>16.88</v>
      </c>
      <c r="O1039">
        <v>1490.64</v>
      </c>
    </row>
    <row r="1040" spans="1:15" x14ac:dyDescent="0.3">
      <c r="A1040">
        <v>1039</v>
      </c>
      <c r="B1040" t="s">
        <v>1081</v>
      </c>
      <c r="C1040" s="7">
        <v>45995</v>
      </c>
      <c r="D1040" t="s">
        <v>25</v>
      </c>
      <c r="E1040" t="s">
        <v>62</v>
      </c>
      <c r="F1040" t="s">
        <v>27</v>
      </c>
      <c r="G1040" t="s">
        <v>28</v>
      </c>
      <c r="H1040">
        <v>86563</v>
      </c>
      <c r="I1040">
        <v>7015</v>
      </c>
      <c r="J1040">
        <v>1728</v>
      </c>
      <c r="K1040">
        <v>34744</v>
      </c>
      <c r="L1040">
        <v>3488857</v>
      </c>
      <c r="M1040">
        <v>8.1</v>
      </c>
      <c r="N1040">
        <v>24.63</v>
      </c>
      <c r="O1040">
        <v>9941.65</v>
      </c>
    </row>
    <row r="1041" spans="1:15" x14ac:dyDescent="0.3">
      <c r="A1041">
        <v>1040</v>
      </c>
      <c r="B1041" t="s">
        <v>1082</v>
      </c>
      <c r="C1041" s="7">
        <v>45700</v>
      </c>
      <c r="D1041" t="s">
        <v>25</v>
      </c>
      <c r="E1041" t="s">
        <v>62</v>
      </c>
      <c r="F1041" t="s">
        <v>19</v>
      </c>
      <c r="G1041" t="s">
        <v>20</v>
      </c>
      <c r="H1041">
        <v>83881</v>
      </c>
      <c r="I1041">
        <v>11539</v>
      </c>
      <c r="J1041">
        <v>2053</v>
      </c>
      <c r="K1041">
        <v>18682</v>
      </c>
      <c r="L1041">
        <v>886898</v>
      </c>
      <c r="M1041">
        <v>13.76</v>
      </c>
      <c r="N1041">
        <v>17.79</v>
      </c>
      <c r="O1041">
        <v>4647.21</v>
      </c>
    </row>
    <row r="1042" spans="1:15" x14ac:dyDescent="0.3">
      <c r="A1042">
        <v>1041</v>
      </c>
      <c r="B1042" t="s">
        <v>1083</v>
      </c>
      <c r="C1042" s="7">
        <v>45961</v>
      </c>
      <c r="D1042" t="s">
        <v>39</v>
      </c>
      <c r="E1042" t="s">
        <v>50</v>
      </c>
      <c r="F1042" t="s">
        <v>56</v>
      </c>
      <c r="G1042" t="s">
        <v>40</v>
      </c>
      <c r="H1042">
        <v>4018</v>
      </c>
      <c r="I1042">
        <v>531</v>
      </c>
      <c r="J1042">
        <v>45</v>
      </c>
      <c r="K1042">
        <v>34839</v>
      </c>
      <c r="L1042">
        <v>16749</v>
      </c>
      <c r="M1042">
        <v>13.22</v>
      </c>
      <c r="N1042">
        <v>8.4700000000000006</v>
      </c>
      <c r="O1042">
        <v>-51.93</v>
      </c>
    </row>
    <row r="1043" spans="1:15" x14ac:dyDescent="0.3">
      <c r="A1043">
        <v>1042</v>
      </c>
      <c r="B1043" t="s">
        <v>1084</v>
      </c>
      <c r="C1043" s="7">
        <v>45690</v>
      </c>
      <c r="D1043" t="s">
        <v>17</v>
      </c>
      <c r="E1043" t="s">
        <v>26</v>
      </c>
      <c r="F1043" t="s">
        <v>27</v>
      </c>
      <c r="G1043" t="s">
        <v>40</v>
      </c>
      <c r="H1043">
        <v>93109</v>
      </c>
      <c r="I1043">
        <v>8036</v>
      </c>
      <c r="J1043">
        <v>771</v>
      </c>
      <c r="K1043">
        <v>28785</v>
      </c>
      <c r="L1043">
        <v>295823</v>
      </c>
      <c r="M1043">
        <v>8.6300000000000008</v>
      </c>
      <c r="N1043">
        <v>9.59</v>
      </c>
      <c r="O1043">
        <v>927.68</v>
      </c>
    </row>
    <row r="1044" spans="1:15" x14ac:dyDescent="0.3">
      <c r="A1044">
        <v>1043</v>
      </c>
      <c r="B1044" t="s">
        <v>1085</v>
      </c>
      <c r="C1044" s="7">
        <v>45929</v>
      </c>
      <c r="D1044" t="s">
        <v>30</v>
      </c>
      <c r="E1044" t="s">
        <v>18</v>
      </c>
      <c r="F1044" t="s">
        <v>19</v>
      </c>
      <c r="G1044" t="s">
        <v>40</v>
      </c>
      <c r="H1044">
        <v>3588</v>
      </c>
      <c r="I1044">
        <v>236</v>
      </c>
      <c r="J1044">
        <v>39</v>
      </c>
      <c r="K1044">
        <v>40964</v>
      </c>
      <c r="L1044">
        <v>77655</v>
      </c>
      <c r="M1044">
        <v>6.58</v>
      </c>
      <c r="N1044">
        <v>16.53</v>
      </c>
      <c r="O1044">
        <v>89.57</v>
      </c>
    </row>
    <row r="1045" spans="1:15" x14ac:dyDescent="0.3">
      <c r="A1045">
        <v>1044</v>
      </c>
      <c r="B1045" t="s">
        <v>1086</v>
      </c>
      <c r="C1045" s="7">
        <v>45750</v>
      </c>
      <c r="D1045" t="s">
        <v>22</v>
      </c>
      <c r="E1045" t="s">
        <v>26</v>
      </c>
      <c r="F1045" t="s">
        <v>48</v>
      </c>
      <c r="G1045" t="s">
        <v>40</v>
      </c>
      <c r="H1045">
        <v>71645</v>
      </c>
      <c r="I1045">
        <v>2749</v>
      </c>
      <c r="J1045">
        <v>266</v>
      </c>
      <c r="K1045">
        <v>48301</v>
      </c>
      <c r="L1045">
        <v>600991</v>
      </c>
      <c r="M1045">
        <v>3.84</v>
      </c>
      <c r="N1045">
        <v>9.68</v>
      </c>
      <c r="O1045">
        <v>1144.26</v>
      </c>
    </row>
    <row r="1046" spans="1:15" x14ac:dyDescent="0.3">
      <c r="A1046">
        <v>1045</v>
      </c>
      <c r="B1046" t="s">
        <v>1087</v>
      </c>
      <c r="C1046" s="7">
        <v>45992</v>
      </c>
      <c r="D1046" t="s">
        <v>39</v>
      </c>
      <c r="E1046" t="s">
        <v>18</v>
      </c>
      <c r="F1046" t="s">
        <v>19</v>
      </c>
      <c r="G1046" t="s">
        <v>28</v>
      </c>
      <c r="H1046">
        <v>59619</v>
      </c>
      <c r="I1046">
        <v>5745</v>
      </c>
      <c r="J1046">
        <v>365</v>
      </c>
      <c r="K1046">
        <v>2438</v>
      </c>
      <c r="L1046">
        <v>548026</v>
      </c>
      <c r="M1046">
        <v>9.64</v>
      </c>
      <c r="N1046">
        <v>6.35</v>
      </c>
      <c r="O1046">
        <v>22382.28</v>
      </c>
    </row>
    <row r="1047" spans="1:15" x14ac:dyDescent="0.3">
      <c r="A1047">
        <v>1046</v>
      </c>
      <c r="B1047" t="s">
        <v>1088</v>
      </c>
      <c r="C1047" s="7">
        <v>45844</v>
      </c>
      <c r="D1047" t="s">
        <v>22</v>
      </c>
      <c r="E1047" t="s">
        <v>26</v>
      </c>
      <c r="F1047" t="s">
        <v>27</v>
      </c>
      <c r="G1047" t="s">
        <v>40</v>
      </c>
      <c r="H1047">
        <v>99706</v>
      </c>
      <c r="I1047">
        <v>1570</v>
      </c>
      <c r="J1047">
        <v>74</v>
      </c>
      <c r="K1047">
        <v>49006</v>
      </c>
      <c r="L1047">
        <v>99119</v>
      </c>
      <c r="M1047">
        <v>1.57</v>
      </c>
      <c r="N1047">
        <v>4.71</v>
      </c>
      <c r="O1047">
        <v>102.26</v>
      </c>
    </row>
    <row r="1048" spans="1:15" x14ac:dyDescent="0.3">
      <c r="A1048">
        <v>1047</v>
      </c>
      <c r="B1048" t="s">
        <v>1089</v>
      </c>
      <c r="C1048" s="7">
        <v>45808</v>
      </c>
      <c r="D1048" t="s">
        <v>17</v>
      </c>
      <c r="E1048" t="s">
        <v>62</v>
      </c>
      <c r="F1048" t="s">
        <v>78</v>
      </c>
      <c r="G1048" t="s">
        <v>40</v>
      </c>
      <c r="H1048">
        <v>1011</v>
      </c>
      <c r="I1048">
        <v>83</v>
      </c>
      <c r="J1048">
        <v>10</v>
      </c>
      <c r="K1048">
        <v>2785</v>
      </c>
      <c r="L1048">
        <v>23726</v>
      </c>
      <c r="M1048">
        <v>8.2100000000000009</v>
      </c>
      <c r="N1048">
        <v>12.05</v>
      </c>
      <c r="O1048">
        <v>751.86</v>
      </c>
    </row>
    <row r="1049" spans="1:15" x14ac:dyDescent="0.3">
      <c r="A1049">
        <v>1048</v>
      </c>
      <c r="B1049" t="s">
        <v>1090</v>
      </c>
      <c r="C1049" s="7">
        <v>45968</v>
      </c>
      <c r="D1049" t="s">
        <v>22</v>
      </c>
      <c r="E1049" t="s">
        <v>36</v>
      </c>
      <c r="F1049" t="s">
        <v>37</v>
      </c>
      <c r="G1049" t="s">
        <v>40</v>
      </c>
      <c r="H1049">
        <v>65283</v>
      </c>
      <c r="I1049">
        <v>5779</v>
      </c>
      <c r="J1049">
        <v>1185</v>
      </c>
      <c r="K1049">
        <v>45584</v>
      </c>
      <c r="L1049">
        <v>2953581</v>
      </c>
      <c r="M1049">
        <v>8.85</v>
      </c>
      <c r="N1049">
        <v>20.51</v>
      </c>
      <c r="O1049">
        <v>6379.46</v>
      </c>
    </row>
    <row r="1050" spans="1:15" x14ac:dyDescent="0.3">
      <c r="A1050">
        <v>1049</v>
      </c>
      <c r="B1050" t="s">
        <v>1091</v>
      </c>
      <c r="C1050" s="7">
        <v>45768</v>
      </c>
      <c r="D1050" t="s">
        <v>39</v>
      </c>
      <c r="E1050" t="s">
        <v>36</v>
      </c>
      <c r="F1050" t="s">
        <v>34</v>
      </c>
      <c r="G1050" t="s">
        <v>28</v>
      </c>
      <c r="H1050">
        <v>6863</v>
      </c>
      <c r="I1050">
        <v>310</v>
      </c>
      <c r="J1050">
        <v>10</v>
      </c>
      <c r="K1050">
        <v>9810</v>
      </c>
      <c r="L1050">
        <v>8543</v>
      </c>
      <c r="M1050">
        <v>4.5199999999999996</v>
      </c>
      <c r="N1050">
        <v>3.23</v>
      </c>
      <c r="O1050">
        <v>-12.91</v>
      </c>
    </row>
    <row r="1051" spans="1:15" x14ac:dyDescent="0.3">
      <c r="A1051">
        <v>1050</v>
      </c>
      <c r="B1051" t="s">
        <v>1092</v>
      </c>
      <c r="C1051" s="7">
        <v>45791</v>
      </c>
      <c r="D1051" t="s">
        <v>30</v>
      </c>
      <c r="E1051" t="s">
        <v>26</v>
      </c>
      <c r="F1051" t="s">
        <v>27</v>
      </c>
      <c r="G1051" t="s">
        <v>28</v>
      </c>
      <c r="H1051">
        <v>37358</v>
      </c>
      <c r="I1051">
        <v>1425</v>
      </c>
      <c r="J1051">
        <v>346</v>
      </c>
      <c r="K1051">
        <v>21390</v>
      </c>
      <c r="L1051">
        <v>498982</v>
      </c>
      <c r="M1051">
        <v>3.81</v>
      </c>
      <c r="N1051">
        <v>24.28</v>
      </c>
      <c r="O1051">
        <v>2232.81</v>
      </c>
    </row>
    <row r="1052" spans="1:15" x14ac:dyDescent="0.3">
      <c r="A1052">
        <v>1051</v>
      </c>
      <c r="B1052" t="s">
        <v>1093</v>
      </c>
      <c r="C1052" s="7">
        <v>45762</v>
      </c>
      <c r="D1052" t="s">
        <v>25</v>
      </c>
      <c r="E1052" t="s">
        <v>33</v>
      </c>
      <c r="F1052" t="s">
        <v>45</v>
      </c>
      <c r="G1052" t="s">
        <v>40</v>
      </c>
      <c r="H1052">
        <v>11912</v>
      </c>
      <c r="I1052">
        <v>639</v>
      </c>
      <c r="J1052">
        <v>120</v>
      </c>
      <c r="K1052">
        <v>47040</v>
      </c>
      <c r="L1052">
        <v>58395</v>
      </c>
      <c r="M1052">
        <v>5.36</v>
      </c>
      <c r="N1052">
        <v>18.78</v>
      </c>
      <c r="O1052">
        <v>24.14</v>
      </c>
    </row>
    <row r="1053" spans="1:15" x14ac:dyDescent="0.3">
      <c r="A1053">
        <v>1052</v>
      </c>
      <c r="B1053" t="s">
        <v>1094</v>
      </c>
      <c r="C1053" s="7">
        <v>45736</v>
      </c>
      <c r="D1053" t="s">
        <v>42</v>
      </c>
      <c r="E1053" t="s">
        <v>50</v>
      </c>
      <c r="F1053" t="s">
        <v>27</v>
      </c>
      <c r="G1053" t="s">
        <v>20</v>
      </c>
      <c r="H1053">
        <v>49777</v>
      </c>
      <c r="I1053">
        <v>5114</v>
      </c>
      <c r="J1053">
        <v>1149</v>
      </c>
      <c r="K1053">
        <v>30445</v>
      </c>
      <c r="L1053">
        <v>1305566</v>
      </c>
      <c r="M1053">
        <v>10.27</v>
      </c>
      <c r="N1053">
        <v>22.47</v>
      </c>
      <c r="O1053">
        <v>4188.3100000000004</v>
      </c>
    </row>
    <row r="1054" spans="1:15" x14ac:dyDescent="0.3">
      <c r="A1054">
        <v>1053</v>
      </c>
      <c r="B1054" t="s">
        <v>1095</v>
      </c>
      <c r="C1054" s="7">
        <v>46008</v>
      </c>
      <c r="D1054" t="s">
        <v>22</v>
      </c>
      <c r="E1054" t="s">
        <v>50</v>
      </c>
      <c r="F1054" t="s">
        <v>37</v>
      </c>
      <c r="G1054" t="s">
        <v>28</v>
      </c>
      <c r="H1054">
        <v>80116</v>
      </c>
      <c r="I1054">
        <v>4856</v>
      </c>
      <c r="J1054">
        <v>255</v>
      </c>
      <c r="K1054">
        <v>13871</v>
      </c>
      <c r="L1054">
        <v>356734</v>
      </c>
      <c r="M1054">
        <v>6.06</v>
      </c>
      <c r="N1054">
        <v>5.25</v>
      </c>
      <c r="O1054">
        <v>2471.7600000000002</v>
      </c>
    </row>
    <row r="1055" spans="1:15" x14ac:dyDescent="0.3">
      <c r="A1055">
        <v>1054</v>
      </c>
      <c r="B1055" t="s">
        <v>1096</v>
      </c>
      <c r="C1055" s="7">
        <v>45732</v>
      </c>
      <c r="D1055" t="s">
        <v>39</v>
      </c>
      <c r="E1055" t="s">
        <v>33</v>
      </c>
      <c r="F1055" t="s">
        <v>48</v>
      </c>
      <c r="G1055" t="s">
        <v>20</v>
      </c>
      <c r="H1055">
        <v>84909</v>
      </c>
      <c r="I1055">
        <v>2306</v>
      </c>
      <c r="J1055">
        <v>417</v>
      </c>
      <c r="K1055">
        <v>45508</v>
      </c>
      <c r="L1055">
        <v>825021</v>
      </c>
      <c r="M1055">
        <v>2.72</v>
      </c>
      <c r="N1055">
        <v>18.079999999999998</v>
      </c>
      <c r="O1055">
        <v>1712.93</v>
      </c>
    </row>
    <row r="1056" spans="1:15" x14ac:dyDescent="0.3">
      <c r="A1056">
        <v>1055</v>
      </c>
      <c r="B1056" t="s">
        <v>1097</v>
      </c>
      <c r="C1056" s="7">
        <v>45721</v>
      </c>
      <c r="D1056" t="s">
        <v>39</v>
      </c>
      <c r="E1056" t="s">
        <v>33</v>
      </c>
      <c r="F1056" t="s">
        <v>34</v>
      </c>
      <c r="G1056" t="s">
        <v>28</v>
      </c>
      <c r="H1056">
        <v>50434</v>
      </c>
      <c r="I1056">
        <v>2324</v>
      </c>
      <c r="J1056">
        <v>433</v>
      </c>
      <c r="K1056">
        <v>47613</v>
      </c>
      <c r="L1056">
        <v>861421</v>
      </c>
      <c r="M1056">
        <v>4.6100000000000003</v>
      </c>
      <c r="N1056">
        <v>18.63</v>
      </c>
      <c r="O1056">
        <v>1709.2</v>
      </c>
    </row>
    <row r="1057" spans="1:15" x14ac:dyDescent="0.3">
      <c r="A1057">
        <v>1056</v>
      </c>
      <c r="B1057" t="s">
        <v>1098</v>
      </c>
      <c r="C1057" s="7">
        <v>45940</v>
      </c>
      <c r="D1057" t="s">
        <v>42</v>
      </c>
      <c r="E1057" t="s">
        <v>18</v>
      </c>
      <c r="F1057" t="s">
        <v>48</v>
      </c>
      <c r="G1057" t="s">
        <v>20</v>
      </c>
      <c r="H1057">
        <v>13522</v>
      </c>
      <c r="I1057">
        <v>1218</v>
      </c>
      <c r="J1057">
        <v>202</v>
      </c>
      <c r="K1057">
        <v>35173</v>
      </c>
      <c r="L1057">
        <v>441105</v>
      </c>
      <c r="M1057">
        <v>9.01</v>
      </c>
      <c r="N1057">
        <v>16.579999999999998</v>
      </c>
      <c r="O1057">
        <v>1154.1199999999999</v>
      </c>
    </row>
    <row r="1058" spans="1:15" x14ac:dyDescent="0.3">
      <c r="A1058">
        <v>1057</v>
      </c>
      <c r="B1058" t="s">
        <v>1099</v>
      </c>
      <c r="C1058" s="7">
        <v>45930</v>
      </c>
      <c r="D1058" t="s">
        <v>22</v>
      </c>
      <c r="E1058" t="s">
        <v>50</v>
      </c>
      <c r="F1058" t="s">
        <v>56</v>
      </c>
      <c r="G1058" t="s">
        <v>40</v>
      </c>
      <c r="H1058">
        <v>42680</v>
      </c>
      <c r="I1058">
        <v>3617</v>
      </c>
      <c r="J1058">
        <v>257</v>
      </c>
      <c r="K1058">
        <v>17586</v>
      </c>
      <c r="L1058">
        <v>486256</v>
      </c>
      <c r="M1058">
        <v>8.4700000000000006</v>
      </c>
      <c r="N1058">
        <v>7.11</v>
      </c>
      <c r="O1058">
        <v>2665.01</v>
      </c>
    </row>
    <row r="1059" spans="1:15" x14ac:dyDescent="0.3">
      <c r="A1059">
        <v>1058</v>
      </c>
      <c r="B1059" t="s">
        <v>1100</v>
      </c>
      <c r="C1059" s="7">
        <v>45994</v>
      </c>
      <c r="D1059" t="s">
        <v>39</v>
      </c>
      <c r="E1059" t="s">
        <v>26</v>
      </c>
      <c r="F1059" t="s">
        <v>27</v>
      </c>
      <c r="G1059" t="s">
        <v>40</v>
      </c>
      <c r="H1059">
        <v>17721</v>
      </c>
      <c r="I1059">
        <v>1238</v>
      </c>
      <c r="J1059">
        <v>28</v>
      </c>
      <c r="K1059">
        <v>34490</v>
      </c>
      <c r="L1059">
        <v>51130</v>
      </c>
      <c r="M1059">
        <v>6.99</v>
      </c>
      <c r="N1059">
        <v>2.2599999999999998</v>
      </c>
      <c r="O1059">
        <v>48.25</v>
      </c>
    </row>
    <row r="1060" spans="1:15" x14ac:dyDescent="0.3">
      <c r="A1060">
        <v>1059</v>
      </c>
      <c r="B1060" t="s">
        <v>1101</v>
      </c>
      <c r="C1060" s="7">
        <v>45847</v>
      </c>
      <c r="D1060" t="s">
        <v>17</v>
      </c>
      <c r="E1060" t="s">
        <v>36</v>
      </c>
      <c r="F1060" t="s">
        <v>34</v>
      </c>
      <c r="G1060" t="s">
        <v>28</v>
      </c>
      <c r="H1060">
        <v>97393</v>
      </c>
      <c r="I1060">
        <v>5353</v>
      </c>
      <c r="J1060">
        <v>215</v>
      </c>
      <c r="K1060">
        <v>45963</v>
      </c>
      <c r="L1060">
        <v>355203</v>
      </c>
      <c r="M1060">
        <v>5.5</v>
      </c>
      <c r="N1060">
        <v>4.0199999999999996</v>
      </c>
      <c r="O1060">
        <v>672.8</v>
      </c>
    </row>
    <row r="1061" spans="1:15" x14ac:dyDescent="0.3">
      <c r="A1061">
        <v>1060</v>
      </c>
      <c r="B1061" t="s">
        <v>1102</v>
      </c>
      <c r="C1061" s="7">
        <v>45897</v>
      </c>
      <c r="D1061" t="s">
        <v>22</v>
      </c>
      <c r="E1061" t="s">
        <v>33</v>
      </c>
      <c r="F1061" t="s">
        <v>58</v>
      </c>
      <c r="G1061" t="s">
        <v>28</v>
      </c>
      <c r="H1061">
        <v>93639</v>
      </c>
      <c r="I1061">
        <v>8436</v>
      </c>
      <c r="J1061">
        <v>542</v>
      </c>
      <c r="K1061">
        <v>22229</v>
      </c>
      <c r="L1061">
        <v>532192</v>
      </c>
      <c r="M1061">
        <v>9.01</v>
      </c>
      <c r="N1061">
        <v>6.42</v>
      </c>
      <c r="O1061">
        <v>2294.1799999999998</v>
      </c>
    </row>
    <row r="1062" spans="1:15" x14ac:dyDescent="0.3">
      <c r="A1062">
        <v>1061</v>
      </c>
      <c r="B1062" t="s">
        <v>1103</v>
      </c>
      <c r="C1062" s="7">
        <v>45814</v>
      </c>
      <c r="D1062" t="s">
        <v>30</v>
      </c>
      <c r="E1062" t="s">
        <v>44</v>
      </c>
      <c r="F1062" t="s">
        <v>37</v>
      </c>
      <c r="G1062" t="s">
        <v>40</v>
      </c>
      <c r="H1062">
        <v>69235</v>
      </c>
      <c r="I1062">
        <v>4440</v>
      </c>
      <c r="J1062">
        <v>400</v>
      </c>
      <c r="K1062">
        <v>31964</v>
      </c>
      <c r="L1062">
        <v>141726</v>
      </c>
      <c r="M1062">
        <v>6.41</v>
      </c>
      <c r="N1062">
        <v>9.01</v>
      </c>
      <c r="O1062">
        <v>343.39</v>
      </c>
    </row>
    <row r="1063" spans="1:15" x14ac:dyDescent="0.3">
      <c r="A1063">
        <v>1062</v>
      </c>
      <c r="B1063" t="s">
        <v>1104</v>
      </c>
      <c r="C1063" s="7">
        <v>45952</v>
      </c>
      <c r="D1063" t="s">
        <v>25</v>
      </c>
      <c r="E1063" t="s">
        <v>18</v>
      </c>
      <c r="F1063" t="s">
        <v>58</v>
      </c>
      <c r="G1063" t="s">
        <v>40</v>
      </c>
      <c r="H1063">
        <v>11416</v>
      </c>
      <c r="I1063">
        <v>271</v>
      </c>
      <c r="J1063">
        <v>51</v>
      </c>
      <c r="K1063">
        <v>12382</v>
      </c>
      <c r="L1063">
        <v>18872</v>
      </c>
      <c r="M1063">
        <v>2.37</v>
      </c>
      <c r="N1063">
        <v>18.82</v>
      </c>
      <c r="O1063">
        <v>52.42</v>
      </c>
    </row>
    <row r="1064" spans="1:15" x14ac:dyDescent="0.3">
      <c r="A1064">
        <v>1063</v>
      </c>
      <c r="B1064" t="s">
        <v>1105</v>
      </c>
      <c r="C1064" s="7">
        <v>45727</v>
      </c>
      <c r="D1064" t="s">
        <v>30</v>
      </c>
      <c r="E1064" t="s">
        <v>62</v>
      </c>
      <c r="F1064" t="s">
        <v>19</v>
      </c>
      <c r="G1064" t="s">
        <v>40</v>
      </c>
      <c r="H1064">
        <v>65598</v>
      </c>
      <c r="I1064">
        <v>830</v>
      </c>
      <c r="J1064">
        <v>124</v>
      </c>
      <c r="K1064">
        <v>34013</v>
      </c>
      <c r="L1064">
        <v>290313</v>
      </c>
      <c r="M1064">
        <v>1.27</v>
      </c>
      <c r="N1064">
        <v>14.94</v>
      </c>
      <c r="O1064">
        <v>753.53</v>
      </c>
    </row>
    <row r="1065" spans="1:15" x14ac:dyDescent="0.3">
      <c r="A1065">
        <v>1064</v>
      </c>
      <c r="B1065" t="s">
        <v>1106</v>
      </c>
      <c r="C1065" s="7">
        <v>45661</v>
      </c>
      <c r="D1065" t="s">
        <v>17</v>
      </c>
      <c r="E1065" t="s">
        <v>50</v>
      </c>
      <c r="F1065" t="s">
        <v>19</v>
      </c>
      <c r="G1065" t="s">
        <v>40</v>
      </c>
      <c r="H1065">
        <v>89706</v>
      </c>
      <c r="I1065">
        <v>9619</v>
      </c>
      <c r="J1065">
        <v>702</v>
      </c>
      <c r="K1065">
        <v>20571</v>
      </c>
      <c r="L1065">
        <v>1121988</v>
      </c>
      <c r="M1065">
        <v>10.72</v>
      </c>
      <c r="N1065">
        <v>7.3</v>
      </c>
      <c r="O1065">
        <v>5354.26</v>
      </c>
    </row>
    <row r="1066" spans="1:15" x14ac:dyDescent="0.3">
      <c r="A1066">
        <v>1065</v>
      </c>
      <c r="B1066" t="s">
        <v>1107</v>
      </c>
      <c r="C1066" s="7">
        <v>45887</v>
      </c>
      <c r="D1066" t="s">
        <v>39</v>
      </c>
      <c r="E1066" t="s">
        <v>36</v>
      </c>
      <c r="F1066" t="s">
        <v>78</v>
      </c>
      <c r="G1066" t="s">
        <v>20</v>
      </c>
      <c r="H1066">
        <v>46227</v>
      </c>
      <c r="I1066">
        <v>2462</v>
      </c>
      <c r="J1066">
        <v>589</v>
      </c>
      <c r="K1066">
        <v>34362</v>
      </c>
      <c r="L1066">
        <v>146977</v>
      </c>
      <c r="M1066">
        <v>5.33</v>
      </c>
      <c r="N1066">
        <v>23.92</v>
      </c>
      <c r="O1066">
        <v>327.73</v>
      </c>
    </row>
    <row r="1067" spans="1:15" x14ac:dyDescent="0.3">
      <c r="A1067">
        <v>1066</v>
      </c>
      <c r="B1067" t="s">
        <v>1108</v>
      </c>
      <c r="C1067" s="7">
        <v>45911</v>
      </c>
      <c r="D1067" t="s">
        <v>30</v>
      </c>
      <c r="E1067" t="s">
        <v>26</v>
      </c>
      <c r="F1067" t="s">
        <v>31</v>
      </c>
      <c r="G1067" t="s">
        <v>20</v>
      </c>
      <c r="H1067">
        <v>49110</v>
      </c>
      <c r="I1067">
        <v>1583</v>
      </c>
      <c r="J1067">
        <v>294</v>
      </c>
      <c r="K1067">
        <v>17988</v>
      </c>
      <c r="L1067">
        <v>79271</v>
      </c>
      <c r="M1067">
        <v>3.22</v>
      </c>
      <c r="N1067">
        <v>18.57</v>
      </c>
      <c r="O1067">
        <v>340.69</v>
      </c>
    </row>
    <row r="1068" spans="1:15" x14ac:dyDescent="0.3">
      <c r="A1068">
        <v>1067</v>
      </c>
      <c r="B1068" t="s">
        <v>1109</v>
      </c>
      <c r="C1068" s="7">
        <v>45718</v>
      </c>
      <c r="D1068" t="s">
        <v>42</v>
      </c>
      <c r="E1068" t="s">
        <v>33</v>
      </c>
      <c r="F1068" t="s">
        <v>56</v>
      </c>
      <c r="G1068" t="s">
        <v>28</v>
      </c>
      <c r="H1068">
        <v>45296</v>
      </c>
      <c r="I1068">
        <v>6014</v>
      </c>
      <c r="J1068">
        <v>631</v>
      </c>
      <c r="K1068">
        <v>41670</v>
      </c>
      <c r="L1068">
        <v>1356225</v>
      </c>
      <c r="M1068">
        <v>13.28</v>
      </c>
      <c r="N1068">
        <v>10.49</v>
      </c>
      <c r="O1068">
        <v>3154.64</v>
      </c>
    </row>
    <row r="1069" spans="1:15" x14ac:dyDescent="0.3">
      <c r="A1069">
        <v>1068</v>
      </c>
      <c r="B1069" t="s">
        <v>1110</v>
      </c>
      <c r="C1069" s="7">
        <v>45769</v>
      </c>
      <c r="D1069" t="s">
        <v>42</v>
      </c>
      <c r="E1069" t="s">
        <v>23</v>
      </c>
      <c r="F1069" t="s">
        <v>56</v>
      </c>
      <c r="G1069" t="s">
        <v>40</v>
      </c>
      <c r="H1069">
        <v>35701</v>
      </c>
      <c r="I1069">
        <v>2102</v>
      </c>
      <c r="J1069">
        <v>43</v>
      </c>
      <c r="K1069">
        <v>37032</v>
      </c>
      <c r="L1069">
        <v>63931</v>
      </c>
      <c r="M1069">
        <v>5.89</v>
      </c>
      <c r="N1069">
        <v>2.0499999999999998</v>
      </c>
      <c r="O1069">
        <v>72.64</v>
      </c>
    </row>
    <row r="1070" spans="1:15" x14ac:dyDescent="0.3">
      <c r="A1070">
        <v>1069</v>
      </c>
      <c r="B1070" t="s">
        <v>1111</v>
      </c>
      <c r="C1070" s="7">
        <v>45810</v>
      </c>
      <c r="D1070" t="s">
        <v>42</v>
      </c>
      <c r="E1070" t="s">
        <v>18</v>
      </c>
      <c r="F1070" t="s">
        <v>48</v>
      </c>
      <c r="G1070" t="s">
        <v>28</v>
      </c>
      <c r="H1070">
        <v>64998</v>
      </c>
      <c r="I1070">
        <v>1591</v>
      </c>
      <c r="J1070">
        <v>213</v>
      </c>
      <c r="K1070">
        <v>792</v>
      </c>
      <c r="L1070">
        <v>262380</v>
      </c>
      <c r="M1070">
        <v>2.4500000000000002</v>
      </c>
      <c r="N1070">
        <v>13.39</v>
      </c>
      <c r="O1070">
        <v>33045.129999999997</v>
      </c>
    </row>
    <row r="1071" spans="1:15" x14ac:dyDescent="0.3">
      <c r="A1071">
        <v>1070</v>
      </c>
      <c r="B1071" t="s">
        <v>1112</v>
      </c>
      <c r="C1071" s="7">
        <v>45909</v>
      </c>
      <c r="D1071" t="s">
        <v>39</v>
      </c>
      <c r="E1071" t="s">
        <v>18</v>
      </c>
      <c r="F1071" t="s">
        <v>19</v>
      </c>
      <c r="G1071" t="s">
        <v>40</v>
      </c>
      <c r="H1071">
        <v>95690</v>
      </c>
      <c r="I1071">
        <v>4006</v>
      </c>
      <c r="J1071">
        <v>491</v>
      </c>
      <c r="K1071">
        <v>18049</v>
      </c>
      <c r="L1071">
        <v>190579</v>
      </c>
      <c r="M1071">
        <v>4.1900000000000004</v>
      </c>
      <c r="N1071">
        <v>12.26</v>
      </c>
      <c r="O1071">
        <v>955.88</v>
      </c>
    </row>
    <row r="1072" spans="1:15" x14ac:dyDescent="0.3">
      <c r="A1072">
        <v>1071</v>
      </c>
      <c r="B1072" t="s">
        <v>1113</v>
      </c>
      <c r="C1072" s="7">
        <v>45994</v>
      </c>
      <c r="D1072" t="s">
        <v>42</v>
      </c>
      <c r="E1072" t="s">
        <v>36</v>
      </c>
      <c r="F1072" t="s">
        <v>56</v>
      </c>
      <c r="G1072" t="s">
        <v>28</v>
      </c>
      <c r="H1072">
        <v>21147</v>
      </c>
      <c r="I1072">
        <v>1893</v>
      </c>
      <c r="J1072">
        <v>100</v>
      </c>
      <c r="K1072">
        <v>45699</v>
      </c>
      <c r="L1072">
        <v>16624</v>
      </c>
      <c r="M1072">
        <v>8.9499999999999993</v>
      </c>
      <c r="N1072">
        <v>5.28</v>
      </c>
      <c r="O1072">
        <v>-63.62</v>
      </c>
    </row>
    <row r="1073" spans="1:15" x14ac:dyDescent="0.3">
      <c r="A1073">
        <v>1072</v>
      </c>
      <c r="B1073" t="s">
        <v>1114</v>
      </c>
      <c r="C1073" s="7">
        <v>45795</v>
      </c>
      <c r="D1073" t="s">
        <v>25</v>
      </c>
      <c r="E1073" t="s">
        <v>62</v>
      </c>
      <c r="F1073" t="s">
        <v>56</v>
      </c>
      <c r="G1073" t="s">
        <v>20</v>
      </c>
      <c r="H1073">
        <v>50061</v>
      </c>
      <c r="I1073">
        <v>2951</v>
      </c>
      <c r="J1073">
        <v>432</v>
      </c>
      <c r="K1073">
        <v>21703</v>
      </c>
      <c r="L1073">
        <v>249751</v>
      </c>
      <c r="M1073">
        <v>5.89</v>
      </c>
      <c r="N1073">
        <v>14.64</v>
      </c>
      <c r="O1073">
        <v>1050.77</v>
      </c>
    </row>
    <row r="1074" spans="1:15" x14ac:dyDescent="0.3">
      <c r="A1074">
        <v>1073</v>
      </c>
      <c r="B1074" t="s">
        <v>1115</v>
      </c>
      <c r="C1074" s="7">
        <v>46021</v>
      </c>
      <c r="D1074" t="s">
        <v>39</v>
      </c>
      <c r="E1074" t="s">
        <v>18</v>
      </c>
      <c r="F1074" t="s">
        <v>45</v>
      </c>
      <c r="G1074" t="s">
        <v>28</v>
      </c>
      <c r="H1074">
        <v>19333</v>
      </c>
      <c r="I1074">
        <v>1641</v>
      </c>
      <c r="J1074">
        <v>254</v>
      </c>
      <c r="K1074">
        <v>788</v>
      </c>
      <c r="L1074">
        <v>565507</v>
      </c>
      <c r="M1074">
        <v>8.49</v>
      </c>
      <c r="N1074">
        <v>15.48</v>
      </c>
      <c r="O1074">
        <v>71700.34</v>
      </c>
    </row>
    <row r="1075" spans="1:15" x14ac:dyDescent="0.3">
      <c r="A1075">
        <v>1074</v>
      </c>
      <c r="B1075" t="s">
        <v>1116</v>
      </c>
      <c r="C1075" s="7">
        <v>45674</v>
      </c>
      <c r="D1075" t="s">
        <v>39</v>
      </c>
      <c r="E1075" t="s">
        <v>36</v>
      </c>
      <c r="F1075" t="s">
        <v>56</v>
      </c>
      <c r="G1075" t="s">
        <v>40</v>
      </c>
      <c r="H1075">
        <v>6276</v>
      </c>
      <c r="I1075">
        <v>198</v>
      </c>
      <c r="J1075">
        <v>28</v>
      </c>
      <c r="K1075">
        <v>21342</v>
      </c>
      <c r="L1075">
        <v>25994</v>
      </c>
      <c r="M1075">
        <v>3.15</v>
      </c>
      <c r="N1075">
        <v>14.14</v>
      </c>
      <c r="O1075">
        <v>21.8</v>
      </c>
    </row>
    <row r="1076" spans="1:15" x14ac:dyDescent="0.3">
      <c r="A1076">
        <v>1075</v>
      </c>
      <c r="B1076" t="s">
        <v>1117</v>
      </c>
      <c r="C1076" s="7">
        <v>46007</v>
      </c>
      <c r="D1076" t="s">
        <v>17</v>
      </c>
      <c r="E1076" t="s">
        <v>26</v>
      </c>
      <c r="F1076" t="s">
        <v>31</v>
      </c>
      <c r="G1076" t="s">
        <v>28</v>
      </c>
      <c r="H1076">
        <v>35838</v>
      </c>
      <c r="I1076">
        <v>1331</v>
      </c>
      <c r="J1076">
        <v>241</v>
      </c>
      <c r="K1076">
        <v>24709</v>
      </c>
      <c r="L1076">
        <v>316815</v>
      </c>
      <c r="M1076">
        <v>3.71</v>
      </c>
      <c r="N1076">
        <v>18.11</v>
      </c>
      <c r="O1076">
        <v>1182.19</v>
      </c>
    </row>
    <row r="1077" spans="1:15" x14ac:dyDescent="0.3">
      <c r="A1077">
        <v>1076</v>
      </c>
      <c r="B1077" t="s">
        <v>1118</v>
      </c>
      <c r="C1077" s="7">
        <v>45668</v>
      </c>
      <c r="D1077" t="s">
        <v>39</v>
      </c>
      <c r="E1077" t="s">
        <v>26</v>
      </c>
      <c r="F1077" t="s">
        <v>31</v>
      </c>
      <c r="G1077" t="s">
        <v>40</v>
      </c>
      <c r="H1077">
        <v>66779</v>
      </c>
      <c r="I1077">
        <v>7037</v>
      </c>
      <c r="J1077">
        <v>409</v>
      </c>
      <c r="K1077">
        <v>5932</v>
      </c>
      <c r="L1077">
        <v>165038</v>
      </c>
      <c r="M1077">
        <v>10.54</v>
      </c>
      <c r="N1077">
        <v>5.81</v>
      </c>
      <c r="O1077">
        <v>2682.28</v>
      </c>
    </row>
    <row r="1078" spans="1:15" x14ac:dyDescent="0.3">
      <c r="A1078">
        <v>1077</v>
      </c>
      <c r="B1078" t="s">
        <v>1119</v>
      </c>
      <c r="C1078" s="7">
        <v>45877</v>
      </c>
      <c r="D1078" t="s">
        <v>22</v>
      </c>
      <c r="E1078" t="s">
        <v>23</v>
      </c>
      <c r="F1078" t="s">
        <v>27</v>
      </c>
      <c r="G1078" t="s">
        <v>28</v>
      </c>
      <c r="H1078">
        <v>2788</v>
      </c>
      <c r="I1078">
        <v>377</v>
      </c>
      <c r="J1078">
        <v>37</v>
      </c>
      <c r="K1078">
        <v>3076</v>
      </c>
      <c r="L1078">
        <v>77704</v>
      </c>
      <c r="M1078">
        <v>13.52</v>
      </c>
      <c r="N1078">
        <v>9.81</v>
      </c>
      <c r="O1078">
        <v>2426.17</v>
      </c>
    </row>
    <row r="1079" spans="1:15" x14ac:dyDescent="0.3">
      <c r="A1079">
        <v>1078</v>
      </c>
      <c r="B1079" t="s">
        <v>1120</v>
      </c>
      <c r="C1079" s="7">
        <v>45974</v>
      </c>
      <c r="D1079" t="s">
        <v>39</v>
      </c>
      <c r="E1079" t="s">
        <v>26</v>
      </c>
      <c r="F1079" t="s">
        <v>45</v>
      </c>
      <c r="G1079" t="s">
        <v>28</v>
      </c>
      <c r="H1079">
        <v>38940</v>
      </c>
      <c r="I1079">
        <v>2700</v>
      </c>
      <c r="J1079">
        <v>551</v>
      </c>
      <c r="K1079">
        <v>4589</v>
      </c>
      <c r="L1079">
        <v>638078</v>
      </c>
      <c r="M1079">
        <v>6.93</v>
      </c>
      <c r="N1079">
        <v>20.41</v>
      </c>
      <c r="O1079">
        <v>13803.19</v>
      </c>
    </row>
    <row r="1080" spans="1:15" x14ac:dyDescent="0.3">
      <c r="A1080">
        <v>1079</v>
      </c>
      <c r="B1080" t="s">
        <v>1121</v>
      </c>
      <c r="C1080" s="7">
        <v>45900</v>
      </c>
      <c r="D1080" t="s">
        <v>17</v>
      </c>
      <c r="E1080" t="s">
        <v>18</v>
      </c>
      <c r="F1080" t="s">
        <v>19</v>
      </c>
      <c r="G1080" t="s">
        <v>40</v>
      </c>
      <c r="H1080">
        <v>16075</v>
      </c>
      <c r="I1080">
        <v>1239</v>
      </c>
      <c r="J1080">
        <v>150</v>
      </c>
      <c r="K1080">
        <v>33483</v>
      </c>
      <c r="L1080">
        <v>173779</v>
      </c>
      <c r="M1080">
        <v>7.71</v>
      </c>
      <c r="N1080">
        <v>12.11</v>
      </c>
      <c r="O1080">
        <v>419</v>
      </c>
    </row>
    <row r="1081" spans="1:15" x14ac:dyDescent="0.3">
      <c r="A1081">
        <v>1080</v>
      </c>
      <c r="B1081" t="s">
        <v>1122</v>
      </c>
      <c r="C1081" s="7">
        <v>45775</v>
      </c>
      <c r="D1081" t="s">
        <v>25</v>
      </c>
      <c r="E1081" t="s">
        <v>26</v>
      </c>
      <c r="F1081" t="s">
        <v>27</v>
      </c>
      <c r="G1081" t="s">
        <v>20</v>
      </c>
      <c r="H1081">
        <v>24748</v>
      </c>
      <c r="I1081">
        <v>1019</v>
      </c>
      <c r="J1081">
        <v>238</v>
      </c>
      <c r="K1081">
        <v>29764</v>
      </c>
      <c r="L1081">
        <v>390563</v>
      </c>
      <c r="M1081">
        <v>4.12</v>
      </c>
      <c r="N1081">
        <v>23.36</v>
      </c>
      <c r="O1081">
        <v>1212.19</v>
      </c>
    </row>
    <row r="1082" spans="1:15" x14ac:dyDescent="0.3">
      <c r="A1082">
        <v>1081</v>
      </c>
      <c r="B1082" t="s">
        <v>1123</v>
      </c>
      <c r="C1082" s="7">
        <v>45704</v>
      </c>
      <c r="D1082" t="s">
        <v>25</v>
      </c>
      <c r="E1082" t="s">
        <v>50</v>
      </c>
      <c r="F1082" t="s">
        <v>27</v>
      </c>
      <c r="G1082" t="s">
        <v>40</v>
      </c>
      <c r="H1082">
        <v>36895</v>
      </c>
      <c r="I1082">
        <v>1942</v>
      </c>
      <c r="J1082">
        <v>112</v>
      </c>
      <c r="K1082">
        <v>21602</v>
      </c>
      <c r="L1082">
        <v>179054</v>
      </c>
      <c r="M1082">
        <v>5.26</v>
      </c>
      <c r="N1082">
        <v>5.77</v>
      </c>
      <c r="O1082">
        <v>728.88</v>
      </c>
    </row>
    <row r="1083" spans="1:15" x14ac:dyDescent="0.3">
      <c r="A1083">
        <v>1082</v>
      </c>
      <c r="B1083" t="s">
        <v>1124</v>
      </c>
      <c r="C1083" s="7">
        <v>45876</v>
      </c>
      <c r="D1083" t="s">
        <v>30</v>
      </c>
      <c r="E1083" t="s">
        <v>23</v>
      </c>
      <c r="F1083" t="s">
        <v>19</v>
      </c>
      <c r="G1083" t="s">
        <v>28</v>
      </c>
      <c r="H1083">
        <v>41166</v>
      </c>
      <c r="I1083">
        <v>6146</v>
      </c>
      <c r="J1083">
        <v>1419</v>
      </c>
      <c r="K1083">
        <v>49016</v>
      </c>
      <c r="L1083">
        <v>952393</v>
      </c>
      <c r="M1083">
        <v>14.93</v>
      </c>
      <c r="N1083">
        <v>23.09</v>
      </c>
      <c r="O1083">
        <v>1843.02</v>
      </c>
    </row>
    <row r="1084" spans="1:15" x14ac:dyDescent="0.3">
      <c r="A1084">
        <v>1083</v>
      </c>
      <c r="B1084" t="s">
        <v>1125</v>
      </c>
      <c r="C1084" s="7">
        <v>45837</v>
      </c>
      <c r="D1084" t="s">
        <v>17</v>
      </c>
      <c r="E1084" t="s">
        <v>50</v>
      </c>
      <c r="F1084" t="s">
        <v>45</v>
      </c>
      <c r="G1084" t="s">
        <v>28</v>
      </c>
      <c r="H1084">
        <v>85393</v>
      </c>
      <c r="I1084">
        <v>1699</v>
      </c>
      <c r="J1084">
        <v>188</v>
      </c>
      <c r="K1084">
        <v>5948</v>
      </c>
      <c r="L1084">
        <v>188828</v>
      </c>
      <c r="M1084">
        <v>1.99</v>
      </c>
      <c r="N1084">
        <v>11.07</v>
      </c>
      <c r="O1084">
        <v>3074.8</v>
      </c>
    </row>
    <row r="1085" spans="1:15" x14ac:dyDescent="0.3">
      <c r="A1085">
        <v>1084</v>
      </c>
      <c r="B1085" t="s">
        <v>1126</v>
      </c>
      <c r="C1085" s="7">
        <v>45822</v>
      </c>
      <c r="D1085" t="s">
        <v>39</v>
      </c>
      <c r="E1085" t="s">
        <v>33</v>
      </c>
      <c r="F1085" t="s">
        <v>56</v>
      </c>
      <c r="G1085" t="s">
        <v>28</v>
      </c>
      <c r="H1085">
        <v>7233</v>
      </c>
      <c r="I1085">
        <v>258</v>
      </c>
      <c r="J1085">
        <v>7</v>
      </c>
      <c r="K1085">
        <v>527</v>
      </c>
      <c r="L1085">
        <v>11914</v>
      </c>
      <c r="M1085">
        <v>3.57</v>
      </c>
      <c r="N1085">
        <v>2.71</v>
      </c>
      <c r="O1085">
        <v>2162.7600000000002</v>
      </c>
    </row>
    <row r="1086" spans="1:15" x14ac:dyDescent="0.3">
      <c r="A1086">
        <v>1085</v>
      </c>
      <c r="B1086" t="s">
        <v>1127</v>
      </c>
      <c r="C1086" s="7">
        <v>45844</v>
      </c>
      <c r="D1086" t="s">
        <v>42</v>
      </c>
      <c r="E1086" t="s">
        <v>33</v>
      </c>
      <c r="F1086" t="s">
        <v>37</v>
      </c>
      <c r="G1086" t="s">
        <v>20</v>
      </c>
      <c r="H1086">
        <v>80498</v>
      </c>
      <c r="I1086">
        <v>2454</v>
      </c>
      <c r="J1086">
        <v>490</v>
      </c>
      <c r="K1086">
        <v>9650</v>
      </c>
      <c r="L1086">
        <v>1165500</v>
      </c>
      <c r="M1086">
        <v>3.05</v>
      </c>
      <c r="N1086">
        <v>19.97</v>
      </c>
      <c r="O1086">
        <v>11978.24</v>
      </c>
    </row>
    <row r="1087" spans="1:15" x14ac:dyDescent="0.3">
      <c r="A1087">
        <v>1086</v>
      </c>
      <c r="B1087" t="s">
        <v>1128</v>
      </c>
      <c r="C1087" s="7">
        <v>45843</v>
      </c>
      <c r="D1087" t="s">
        <v>17</v>
      </c>
      <c r="E1087" t="s">
        <v>44</v>
      </c>
      <c r="F1087" t="s">
        <v>45</v>
      </c>
      <c r="G1087" t="s">
        <v>40</v>
      </c>
      <c r="H1087">
        <v>88680</v>
      </c>
      <c r="I1087">
        <v>1109</v>
      </c>
      <c r="J1087">
        <v>88</v>
      </c>
      <c r="K1087">
        <v>16895</v>
      </c>
      <c r="L1087">
        <v>166499</v>
      </c>
      <c r="M1087">
        <v>1.25</v>
      </c>
      <c r="N1087">
        <v>7.94</v>
      </c>
      <c r="O1087">
        <v>885.5</v>
      </c>
    </row>
    <row r="1088" spans="1:15" x14ac:dyDescent="0.3">
      <c r="A1088">
        <v>1087</v>
      </c>
      <c r="B1088" t="s">
        <v>1129</v>
      </c>
      <c r="C1088" s="7">
        <v>45724</v>
      </c>
      <c r="D1088" t="s">
        <v>17</v>
      </c>
      <c r="E1088" t="s">
        <v>18</v>
      </c>
      <c r="F1088" t="s">
        <v>48</v>
      </c>
      <c r="G1088" t="s">
        <v>40</v>
      </c>
      <c r="H1088">
        <v>37168</v>
      </c>
      <c r="I1088">
        <v>2091</v>
      </c>
      <c r="J1088">
        <v>340</v>
      </c>
      <c r="K1088">
        <v>19510</v>
      </c>
      <c r="L1088">
        <v>759868</v>
      </c>
      <c r="M1088">
        <v>5.63</v>
      </c>
      <c r="N1088">
        <v>16.260000000000002</v>
      </c>
      <c r="O1088">
        <v>3794.67</v>
      </c>
    </row>
    <row r="1089" spans="1:15" x14ac:dyDescent="0.3">
      <c r="A1089">
        <v>1088</v>
      </c>
      <c r="B1089" t="s">
        <v>1130</v>
      </c>
      <c r="C1089" s="7">
        <v>45696</v>
      </c>
      <c r="D1089" t="s">
        <v>22</v>
      </c>
      <c r="E1089" t="s">
        <v>44</v>
      </c>
      <c r="F1089" t="s">
        <v>58</v>
      </c>
      <c r="G1089" t="s">
        <v>40</v>
      </c>
      <c r="H1089">
        <v>86767</v>
      </c>
      <c r="I1089">
        <v>3987</v>
      </c>
      <c r="J1089">
        <v>276</v>
      </c>
      <c r="K1089">
        <v>35381</v>
      </c>
      <c r="L1089">
        <v>641680</v>
      </c>
      <c r="M1089">
        <v>4.5999999999999996</v>
      </c>
      <c r="N1089">
        <v>6.92</v>
      </c>
      <c r="O1089">
        <v>1713.64</v>
      </c>
    </row>
    <row r="1090" spans="1:15" x14ac:dyDescent="0.3">
      <c r="A1090">
        <v>1089</v>
      </c>
      <c r="B1090" t="s">
        <v>1131</v>
      </c>
      <c r="C1090" s="7">
        <v>45756</v>
      </c>
      <c r="D1090" t="s">
        <v>30</v>
      </c>
      <c r="E1090" t="s">
        <v>33</v>
      </c>
      <c r="F1090" t="s">
        <v>19</v>
      </c>
      <c r="G1090" t="s">
        <v>28</v>
      </c>
      <c r="H1090">
        <v>63154</v>
      </c>
      <c r="I1090">
        <v>3940</v>
      </c>
      <c r="J1090">
        <v>624</v>
      </c>
      <c r="K1090">
        <v>36178</v>
      </c>
      <c r="L1090">
        <v>157845</v>
      </c>
      <c r="M1090">
        <v>6.24</v>
      </c>
      <c r="N1090">
        <v>15.84</v>
      </c>
      <c r="O1090">
        <v>336.3</v>
      </c>
    </row>
    <row r="1091" spans="1:15" x14ac:dyDescent="0.3">
      <c r="A1091">
        <v>1090</v>
      </c>
      <c r="B1091" t="s">
        <v>1132</v>
      </c>
      <c r="C1091" s="7">
        <v>45692</v>
      </c>
      <c r="D1091" t="s">
        <v>30</v>
      </c>
      <c r="E1091" t="s">
        <v>50</v>
      </c>
      <c r="F1091" t="s">
        <v>19</v>
      </c>
      <c r="G1091" t="s">
        <v>40</v>
      </c>
      <c r="H1091">
        <v>48973</v>
      </c>
      <c r="I1091">
        <v>4162</v>
      </c>
      <c r="J1091">
        <v>727</v>
      </c>
      <c r="K1091">
        <v>36008</v>
      </c>
      <c r="L1091">
        <v>1665190</v>
      </c>
      <c r="M1091">
        <v>8.5</v>
      </c>
      <c r="N1091">
        <v>17.47</v>
      </c>
      <c r="O1091">
        <v>4524.55</v>
      </c>
    </row>
    <row r="1092" spans="1:15" x14ac:dyDescent="0.3">
      <c r="A1092">
        <v>1091</v>
      </c>
      <c r="B1092" t="s">
        <v>1133</v>
      </c>
      <c r="C1092" s="7">
        <v>45806</v>
      </c>
      <c r="D1092" t="s">
        <v>25</v>
      </c>
      <c r="E1092" t="s">
        <v>23</v>
      </c>
      <c r="F1092" t="s">
        <v>45</v>
      </c>
      <c r="G1092" t="s">
        <v>40</v>
      </c>
      <c r="H1092">
        <v>3867</v>
      </c>
      <c r="I1092">
        <v>208</v>
      </c>
      <c r="J1092">
        <v>42</v>
      </c>
      <c r="K1092">
        <v>14070</v>
      </c>
      <c r="L1092">
        <v>101791</v>
      </c>
      <c r="M1092">
        <v>5.38</v>
      </c>
      <c r="N1092">
        <v>20.190000000000001</v>
      </c>
      <c r="O1092">
        <v>623.44000000000005</v>
      </c>
    </row>
    <row r="1093" spans="1:15" x14ac:dyDescent="0.3">
      <c r="A1093">
        <v>1092</v>
      </c>
      <c r="B1093" t="s">
        <v>1134</v>
      </c>
      <c r="C1093" s="7">
        <v>45918</v>
      </c>
      <c r="D1093" t="s">
        <v>30</v>
      </c>
      <c r="E1093" t="s">
        <v>50</v>
      </c>
      <c r="F1093" t="s">
        <v>27</v>
      </c>
      <c r="G1093" t="s">
        <v>40</v>
      </c>
      <c r="H1093">
        <v>53100</v>
      </c>
      <c r="I1093">
        <v>4586</v>
      </c>
      <c r="J1093">
        <v>1142</v>
      </c>
      <c r="K1093">
        <v>48591</v>
      </c>
      <c r="L1093">
        <v>615501</v>
      </c>
      <c r="M1093">
        <v>8.64</v>
      </c>
      <c r="N1093">
        <v>24.9</v>
      </c>
      <c r="O1093">
        <v>1166.69</v>
      </c>
    </row>
    <row r="1094" spans="1:15" x14ac:dyDescent="0.3">
      <c r="A1094">
        <v>1093</v>
      </c>
      <c r="B1094" t="s">
        <v>1135</v>
      </c>
      <c r="C1094" s="7">
        <v>45961</v>
      </c>
      <c r="D1094" t="s">
        <v>17</v>
      </c>
      <c r="E1094" t="s">
        <v>23</v>
      </c>
      <c r="F1094" t="s">
        <v>19</v>
      </c>
      <c r="G1094" t="s">
        <v>28</v>
      </c>
      <c r="H1094">
        <v>36585</v>
      </c>
      <c r="I1094">
        <v>2060</v>
      </c>
      <c r="J1094">
        <v>135</v>
      </c>
      <c r="K1094">
        <v>678</v>
      </c>
      <c r="L1094">
        <v>201685</v>
      </c>
      <c r="M1094">
        <v>5.63</v>
      </c>
      <c r="N1094">
        <v>6.55</v>
      </c>
      <c r="O1094">
        <v>29636.91</v>
      </c>
    </row>
    <row r="1095" spans="1:15" x14ac:dyDescent="0.3">
      <c r="A1095">
        <v>1094</v>
      </c>
      <c r="B1095" t="s">
        <v>1136</v>
      </c>
      <c r="C1095" s="7">
        <v>46020</v>
      </c>
      <c r="D1095" t="s">
        <v>42</v>
      </c>
      <c r="E1095" t="s">
        <v>18</v>
      </c>
      <c r="F1095" t="s">
        <v>78</v>
      </c>
      <c r="G1095" t="s">
        <v>20</v>
      </c>
      <c r="H1095">
        <v>67036</v>
      </c>
      <c r="I1095">
        <v>9272</v>
      </c>
      <c r="J1095">
        <v>1245</v>
      </c>
      <c r="K1095">
        <v>15519</v>
      </c>
      <c r="L1095">
        <v>831399</v>
      </c>
      <c r="M1095">
        <v>13.83</v>
      </c>
      <c r="N1095">
        <v>13.43</v>
      </c>
      <c r="O1095">
        <v>5257.37</v>
      </c>
    </row>
    <row r="1096" spans="1:15" x14ac:dyDescent="0.3">
      <c r="A1096">
        <v>1095</v>
      </c>
      <c r="B1096" t="s">
        <v>1137</v>
      </c>
      <c r="C1096" s="7">
        <v>45800</v>
      </c>
      <c r="D1096" t="s">
        <v>39</v>
      </c>
      <c r="E1096" t="s">
        <v>33</v>
      </c>
      <c r="F1096" t="s">
        <v>48</v>
      </c>
      <c r="G1096" t="s">
        <v>40</v>
      </c>
      <c r="H1096">
        <v>6978</v>
      </c>
      <c r="I1096">
        <v>615</v>
      </c>
      <c r="J1096">
        <v>72</v>
      </c>
      <c r="K1096">
        <v>14946</v>
      </c>
      <c r="L1096">
        <v>119023</v>
      </c>
      <c r="M1096">
        <v>8.81</v>
      </c>
      <c r="N1096">
        <v>11.71</v>
      </c>
      <c r="O1096">
        <v>696.34</v>
      </c>
    </row>
    <row r="1097" spans="1:15" x14ac:dyDescent="0.3">
      <c r="A1097">
        <v>1096</v>
      </c>
      <c r="B1097" t="s">
        <v>1138</v>
      </c>
      <c r="C1097" s="7">
        <v>45981</v>
      </c>
      <c r="D1097" t="s">
        <v>22</v>
      </c>
      <c r="E1097" t="s">
        <v>44</v>
      </c>
      <c r="F1097" t="s">
        <v>31</v>
      </c>
      <c r="G1097" t="s">
        <v>20</v>
      </c>
      <c r="H1097">
        <v>33637</v>
      </c>
      <c r="I1097">
        <v>2056</v>
      </c>
      <c r="J1097">
        <v>314</v>
      </c>
      <c r="K1097">
        <v>6251</v>
      </c>
      <c r="L1097">
        <v>525736</v>
      </c>
      <c r="M1097">
        <v>6.11</v>
      </c>
      <c r="N1097">
        <v>15.27</v>
      </c>
      <c r="O1097">
        <v>8310.2199999999993</v>
      </c>
    </row>
    <row r="1098" spans="1:15" x14ac:dyDescent="0.3">
      <c r="A1098">
        <v>1097</v>
      </c>
      <c r="B1098" t="s">
        <v>1139</v>
      </c>
      <c r="C1098" s="7">
        <v>45971</v>
      </c>
      <c r="D1098" t="s">
        <v>42</v>
      </c>
      <c r="E1098" t="s">
        <v>44</v>
      </c>
      <c r="F1098" t="s">
        <v>48</v>
      </c>
      <c r="G1098" t="s">
        <v>40</v>
      </c>
      <c r="H1098">
        <v>93466</v>
      </c>
      <c r="I1098">
        <v>9933</v>
      </c>
      <c r="J1098">
        <v>1279</v>
      </c>
      <c r="K1098">
        <v>36243</v>
      </c>
      <c r="L1098">
        <v>1419186</v>
      </c>
      <c r="M1098">
        <v>10.63</v>
      </c>
      <c r="N1098">
        <v>12.88</v>
      </c>
      <c r="O1098">
        <v>3815.76</v>
      </c>
    </row>
    <row r="1099" spans="1:15" x14ac:dyDescent="0.3">
      <c r="A1099">
        <v>1098</v>
      </c>
      <c r="B1099" t="s">
        <v>1140</v>
      </c>
      <c r="C1099" s="7">
        <v>45789</v>
      </c>
      <c r="D1099" t="s">
        <v>25</v>
      </c>
      <c r="E1099" t="s">
        <v>18</v>
      </c>
      <c r="F1099" t="s">
        <v>27</v>
      </c>
      <c r="G1099" t="s">
        <v>40</v>
      </c>
      <c r="H1099">
        <v>2364</v>
      </c>
      <c r="I1099">
        <v>205</v>
      </c>
      <c r="J1099">
        <v>18</v>
      </c>
      <c r="K1099">
        <v>36659</v>
      </c>
      <c r="L1099">
        <v>14531</v>
      </c>
      <c r="M1099">
        <v>8.67</v>
      </c>
      <c r="N1099">
        <v>8.7799999999999994</v>
      </c>
      <c r="O1099">
        <v>-60.36</v>
      </c>
    </row>
    <row r="1100" spans="1:15" x14ac:dyDescent="0.3">
      <c r="A1100">
        <v>1099</v>
      </c>
      <c r="B1100" t="s">
        <v>1141</v>
      </c>
      <c r="C1100" s="7">
        <v>45795</v>
      </c>
      <c r="D1100" t="s">
        <v>39</v>
      </c>
      <c r="E1100" t="s">
        <v>50</v>
      </c>
      <c r="F1100" t="s">
        <v>78</v>
      </c>
      <c r="G1100" t="s">
        <v>28</v>
      </c>
      <c r="H1100">
        <v>34730</v>
      </c>
      <c r="I1100">
        <v>4859</v>
      </c>
      <c r="J1100">
        <v>519</v>
      </c>
      <c r="K1100">
        <v>40934</v>
      </c>
      <c r="L1100">
        <v>346952</v>
      </c>
      <c r="M1100">
        <v>13.99</v>
      </c>
      <c r="N1100">
        <v>10.68</v>
      </c>
      <c r="O1100">
        <v>747.59</v>
      </c>
    </row>
    <row r="1101" spans="1:15" x14ac:dyDescent="0.3">
      <c r="A1101">
        <v>1100</v>
      </c>
      <c r="B1101" t="s">
        <v>1142</v>
      </c>
      <c r="C1101" s="7">
        <v>45911</v>
      </c>
      <c r="D1101" t="s">
        <v>39</v>
      </c>
      <c r="E1101" t="s">
        <v>62</v>
      </c>
      <c r="F1101" t="s">
        <v>78</v>
      </c>
      <c r="G1101" t="s">
        <v>20</v>
      </c>
      <c r="H1101">
        <v>31372</v>
      </c>
      <c r="I1101">
        <v>3867</v>
      </c>
      <c r="J1101">
        <v>454</v>
      </c>
      <c r="K1101">
        <v>7843</v>
      </c>
      <c r="L1101">
        <v>579152</v>
      </c>
      <c r="M1101">
        <v>12.33</v>
      </c>
      <c r="N1101">
        <v>11.74</v>
      </c>
      <c r="O1101">
        <v>7284.76</v>
      </c>
    </row>
    <row r="1102" spans="1:15" x14ac:dyDescent="0.3">
      <c r="A1102">
        <v>1101</v>
      </c>
      <c r="B1102" t="s">
        <v>1143</v>
      </c>
      <c r="C1102" s="7">
        <v>45802</v>
      </c>
      <c r="D1102" t="s">
        <v>25</v>
      </c>
      <c r="E1102" t="s">
        <v>33</v>
      </c>
      <c r="F1102" t="s">
        <v>78</v>
      </c>
      <c r="G1102" t="s">
        <v>20</v>
      </c>
      <c r="H1102">
        <v>25754</v>
      </c>
      <c r="I1102">
        <v>2590</v>
      </c>
      <c r="J1102">
        <v>553</v>
      </c>
      <c r="K1102">
        <v>47196</v>
      </c>
      <c r="L1102">
        <v>317397</v>
      </c>
      <c r="M1102">
        <v>10.06</v>
      </c>
      <c r="N1102">
        <v>21.35</v>
      </c>
      <c r="O1102">
        <v>572.51</v>
      </c>
    </row>
    <row r="1103" spans="1:15" x14ac:dyDescent="0.3">
      <c r="A1103">
        <v>1102</v>
      </c>
      <c r="B1103" t="s">
        <v>1144</v>
      </c>
      <c r="C1103" s="7">
        <v>45876</v>
      </c>
      <c r="D1103" t="s">
        <v>39</v>
      </c>
      <c r="E1103" t="s">
        <v>62</v>
      </c>
      <c r="F1103" t="s">
        <v>27</v>
      </c>
      <c r="G1103" t="s">
        <v>20</v>
      </c>
      <c r="H1103">
        <v>52668</v>
      </c>
      <c r="I1103">
        <v>6156</v>
      </c>
      <c r="J1103">
        <v>1367</v>
      </c>
      <c r="K1103">
        <v>9798</v>
      </c>
      <c r="L1103">
        <v>666108</v>
      </c>
      <c r="M1103">
        <v>11.69</v>
      </c>
      <c r="N1103">
        <v>22.21</v>
      </c>
      <c r="O1103">
        <v>6698.08</v>
      </c>
    </row>
    <row r="1104" spans="1:15" x14ac:dyDescent="0.3">
      <c r="A1104">
        <v>1103</v>
      </c>
      <c r="B1104" t="s">
        <v>1145</v>
      </c>
      <c r="C1104" s="7">
        <v>45966</v>
      </c>
      <c r="D1104" t="s">
        <v>25</v>
      </c>
      <c r="E1104" t="s">
        <v>50</v>
      </c>
      <c r="F1104" t="s">
        <v>27</v>
      </c>
      <c r="G1104" t="s">
        <v>20</v>
      </c>
      <c r="H1104">
        <v>95936</v>
      </c>
      <c r="I1104">
        <v>9589</v>
      </c>
      <c r="J1104">
        <v>753</v>
      </c>
      <c r="K1104">
        <v>36475</v>
      </c>
      <c r="L1104">
        <v>1542734</v>
      </c>
      <c r="M1104">
        <v>10</v>
      </c>
      <c r="N1104">
        <v>7.85</v>
      </c>
      <c r="O1104">
        <v>4129.58</v>
      </c>
    </row>
    <row r="1105" spans="1:15" x14ac:dyDescent="0.3">
      <c r="A1105">
        <v>1104</v>
      </c>
      <c r="B1105" t="s">
        <v>1146</v>
      </c>
      <c r="C1105" s="7">
        <v>45725</v>
      </c>
      <c r="D1105" t="s">
        <v>39</v>
      </c>
      <c r="E1105" t="s">
        <v>18</v>
      </c>
      <c r="F1105" t="s">
        <v>58</v>
      </c>
      <c r="G1105" t="s">
        <v>20</v>
      </c>
      <c r="H1105">
        <v>15422</v>
      </c>
      <c r="I1105">
        <v>209</v>
      </c>
      <c r="J1105">
        <v>52</v>
      </c>
      <c r="K1105">
        <v>41611</v>
      </c>
      <c r="L1105">
        <v>122018</v>
      </c>
      <c r="M1105">
        <v>1.36</v>
      </c>
      <c r="N1105">
        <v>24.88</v>
      </c>
      <c r="O1105">
        <v>193.24</v>
      </c>
    </row>
    <row r="1106" spans="1:15" x14ac:dyDescent="0.3">
      <c r="A1106">
        <v>1105</v>
      </c>
      <c r="B1106" t="s">
        <v>1147</v>
      </c>
      <c r="C1106" s="7">
        <v>45712</v>
      </c>
      <c r="D1106" t="s">
        <v>22</v>
      </c>
      <c r="E1106" t="s">
        <v>44</v>
      </c>
      <c r="F1106" t="s">
        <v>37</v>
      </c>
      <c r="G1106" t="s">
        <v>20</v>
      </c>
      <c r="H1106">
        <v>83232</v>
      </c>
      <c r="I1106">
        <v>10656</v>
      </c>
      <c r="J1106">
        <v>268</v>
      </c>
      <c r="K1106">
        <v>39724</v>
      </c>
      <c r="L1106">
        <v>46118</v>
      </c>
      <c r="M1106">
        <v>12.8</v>
      </c>
      <c r="N1106">
        <v>2.52</v>
      </c>
      <c r="O1106">
        <v>16.100000000000001</v>
      </c>
    </row>
    <row r="1107" spans="1:15" x14ac:dyDescent="0.3">
      <c r="A1107">
        <v>1106</v>
      </c>
      <c r="B1107" t="s">
        <v>1148</v>
      </c>
      <c r="C1107" s="7">
        <v>45741</v>
      </c>
      <c r="D1107" t="s">
        <v>42</v>
      </c>
      <c r="E1107" t="s">
        <v>44</v>
      </c>
      <c r="F1107" t="s">
        <v>56</v>
      </c>
      <c r="G1107" t="s">
        <v>20</v>
      </c>
      <c r="H1107">
        <v>19249</v>
      </c>
      <c r="I1107">
        <v>2159</v>
      </c>
      <c r="J1107">
        <v>431</v>
      </c>
      <c r="K1107">
        <v>28361</v>
      </c>
      <c r="L1107">
        <v>514686</v>
      </c>
      <c r="M1107">
        <v>11.22</v>
      </c>
      <c r="N1107">
        <v>19.96</v>
      </c>
      <c r="O1107">
        <v>1714.76</v>
      </c>
    </row>
    <row r="1108" spans="1:15" x14ac:dyDescent="0.3">
      <c r="A1108">
        <v>1107</v>
      </c>
      <c r="B1108" t="s">
        <v>1149</v>
      </c>
      <c r="C1108" s="7">
        <v>45721</v>
      </c>
      <c r="D1108" t="s">
        <v>25</v>
      </c>
      <c r="E1108" t="s">
        <v>23</v>
      </c>
      <c r="F1108" t="s">
        <v>37</v>
      </c>
      <c r="G1108" t="s">
        <v>40</v>
      </c>
      <c r="H1108">
        <v>32956</v>
      </c>
      <c r="I1108">
        <v>786</v>
      </c>
      <c r="J1108">
        <v>154</v>
      </c>
      <c r="K1108">
        <v>34756</v>
      </c>
      <c r="L1108">
        <v>250187</v>
      </c>
      <c r="M1108">
        <v>2.38</v>
      </c>
      <c r="N1108">
        <v>19.59</v>
      </c>
      <c r="O1108">
        <v>619.84</v>
      </c>
    </row>
    <row r="1109" spans="1:15" x14ac:dyDescent="0.3">
      <c r="A1109">
        <v>1108</v>
      </c>
      <c r="B1109" t="s">
        <v>1150</v>
      </c>
      <c r="C1109" s="7">
        <v>45658</v>
      </c>
      <c r="D1109" t="s">
        <v>39</v>
      </c>
      <c r="E1109" t="s">
        <v>23</v>
      </c>
      <c r="F1109" t="s">
        <v>45</v>
      </c>
      <c r="G1109" t="s">
        <v>28</v>
      </c>
      <c r="H1109">
        <v>39894</v>
      </c>
      <c r="I1109">
        <v>1238</v>
      </c>
      <c r="J1109">
        <v>285</v>
      </c>
      <c r="K1109">
        <v>44380</v>
      </c>
      <c r="L1109">
        <v>320887</v>
      </c>
      <c r="M1109">
        <v>3.1</v>
      </c>
      <c r="N1109">
        <v>23.02</v>
      </c>
      <c r="O1109">
        <v>623.04999999999995</v>
      </c>
    </row>
    <row r="1110" spans="1:15" x14ac:dyDescent="0.3">
      <c r="A1110">
        <v>1109</v>
      </c>
      <c r="B1110" t="s">
        <v>1151</v>
      </c>
      <c r="C1110" s="7">
        <v>46008</v>
      </c>
      <c r="D1110" t="s">
        <v>30</v>
      </c>
      <c r="E1110" t="s">
        <v>18</v>
      </c>
      <c r="F1110" t="s">
        <v>56</v>
      </c>
      <c r="G1110" t="s">
        <v>20</v>
      </c>
      <c r="H1110">
        <v>51512</v>
      </c>
      <c r="I1110">
        <v>1722</v>
      </c>
      <c r="J1110">
        <v>214</v>
      </c>
      <c r="K1110">
        <v>32941</v>
      </c>
      <c r="L1110">
        <v>145697</v>
      </c>
      <c r="M1110">
        <v>3.34</v>
      </c>
      <c r="N1110">
        <v>12.43</v>
      </c>
      <c r="O1110">
        <v>342.3</v>
      </c>
    </row>
    <row r="1111" spans="1:15" x14ac:dyDescent="0.3">
      <c r="A1111">
        <v>1110</v>
      </c>
      <c r="B1111" t="s">
        <v>1152</v>
      </c>
      <c r="C1111" s="7">
        <v>45697</v>
      </c>
      <c r="D1111" t="s">
        <v>22</v>
      </c>
      <c r="E1111" t="s">
        <v>44</v>
      </c>
      <c r="F1111" t="s">
        <v>37</v>
      </c>
      <c r="G1111" t="s">
        <v>28</v>
      </c>
      <c r="H1111">
        <v>15435</v>
      </c>
      <c r="I1111">
        <v>1073</v>
      </c>
      <c r="J1111">
        <v>47</v>
      </c>
      <c r="K1111">
        <v>47845</v>
      </c>
      <c r="L1111">
        <v>38176</v>
      </c>
      <c r="M1111">
        <v>6.95</v>
      </c>
      <c r="N1111">
        <v>4.38</v>
      </c>
      <c r="O1111">
        <v>-20.21</v>
      </c>
    </row>
    <row r="1112" spans="1:15" x14ac:dyDescent="0.3">
      <c r="A1112">
        <v>1111</v>
      </c>
      <c r="B1112" t="s">
        <v>1153</v>
      </c>
      <c r="C1112" s="7">
        <v>45829</v>
      </c>
      <c r="D1112" t="s">
        <v>22</v>
      </c>
      <c r="E1112" t="s">
        <v>26</v>
      </c>
      <c r="F1112" t="s">
        <v>27</v>
      </c>
      <c r="G1112" t="s">
        <v>20</v>
      </c>
      <c r="H1112">
        <v>12115</v>
      </c>
      <c r="I1112">
        <v>209</v>
      </c>
      <c r="J1112">
        <v>42</v>
      </c>
      <c r="K1112">
        <v>7980</v>
      </c>
      <c r="L1112">
        <v>48606</v>
      </c>
      <c r="M1112">
        <v>1.73</v>
      </c>
      <c r="N1112">
        <v>20.100000000000001</v>
      </c>
      <c r="O1112">
        <v>509.12</v>
      </c>
    </row>
    <row r="1113" spans="1:15" x14ac:dyDescent="0.3">
      <c r="A1113">
        <v>1112</v>
      </c>
      <c r="B1113" t="s">
        <v>1154</v>
      </c>
      <c r="C1113" s="7">
        <v>45711</v>
      </c>
      <c r="D1113" t="s">
        <v>42</v>
      </c>
      <c r="E1113" t="s">
        <v>62</v>
      </c>
      <c r="F1113" t="s">
        <v>31</v>
      </c>
      <c r="G1113" t="s">
        <v>28</v>
      </c>
      <c r="H1113">
        <v>88460</v>
      </c>
      <c r="I1113">
        <v>12142</v>
      </c>
      <c r="J1113">
        <v>1477</v>
      </c>
      <c r="K1113">
        <v>31426</v>
      </c>
      <c r="L1113">
        <v>1217732</v>
      </c>
      <c r="M1113">
        <v>13.73</v>
      </c>
      <c r="N1113">
        <v>12.16</v>
      </c>
      <c r="O1113">
        <v>3774.98</v>
      </c>
    </row>
    <row r="1114" spans="1:15" x14ac:dyDescent="0.3">
      <c r="A1114">
        <v>1113</v>
      </c>
      <c r="B1114" t="s">
        <v>1155</v>
      </c>
      <c r="C1114" s="7">
        <v>45734</v>
      </c>
      <c r="D1114" t="s">
        <v>17</v>
      </c>
      <c r="E1114" t="s">
        <v>26</v>
      </c>
      <c r="F1114" t="s">
        <v>31</v>
      </c>
      <c r="G1114" t="s">
        <v>20</v>
      </c>
      <c r="H1114">
        <v>94232</v>
      </c>
      <c r="I1114">
        <v>14027</v>
      </c>
      <c r="J1114">
        <v>592</v>
      </c>
      <c r="K1114">
        <v>39548</v>
      </c>
      <c r="L1114">
        <v>1287616</v>
      </c>
      <c r="M1114">
        <v>14.89</v>
      </c>
      <c r="N1114">
        <v>4.22</v>
      </c>
      <c r="O1114">
        <v>3155.8</v>
      </c>
    </row>
    <row r="1115" spans="1:15" x14ac:dyDescent="0.3">
      <c r="A1115">
        <v>1114</v>
      </c>
      <c r="B1115" t="s">
        <v>1156</v>
      </c>
      <c r="C1115" s="7">
        <v>45692</v>
      </c>
      <c r="D1115" t="s">
        <v>25</v>
      </c>
      <c r="E1115" t="s">
        <v>50</v>
      </c>
      <c r="F1115" t="s">
        <v>58</v>
      </c>
      <c r="G1115" t="s">
        <v>20</v>
      </c>
      <c r="H1115">
        <v>52196</v>
      </c>
      <c r="I1115">
        <v>4180</v>
      </c>
      <c r="J1115">
        <v>821</v>
      </c>
      <c r="K1115">
        <v>39944</v>
      </c>
      <c r="L1115">
        <v>2006850</v>
      </c>
      <c r="M1115">
        <v>8.01</v>
      </c>
      <c r="N1115">
        <v>19.64</v>
      </c>
      <c r="O1115">
        <v>4924.1499999999996</v>
      </c>
    </row>
    <row r="1116" spans="1:15" x14ac:dyDescent="0.3">
      <c r="A1116">
        <v>1115</v>
      </c>
      <c r="B1116" t="s">
        <v>1157</v>
      </c>
      <c r="C1116" s="7">
        <v>45821</v>
      </c>
      <c r="D1116" t="s">
        <v>30</v>
      </c>
      <c r="E1116" t="s">
        <v>50</v>
      </c>
      <c r="F1116" t="s">
        <v>56</v>
      </c>
      <c r="G1116" t="s">
        <v>40</v>
      </c>
      <c r="H1116">
        <v>12855</v>
      </c>
      <c r="I1116">
        <v>789</v>
      </c>
      <c r="J1116">
        <v>47</v>
      </c>
      <c r="K1116">
        <v>9503</v>
      </c>
      <c r="L1116">
        <v>49575</v>
      </c>
      <c r="M1116">
        <v>6.14</v>
      </c>
      <c r="N1116">
        <v>5.96</v>
      </c>
      <c r="O1116">
        <v>421.7</v>
      </c>
    </row>
    <row r="1117" spans="1:15" x14ac:dyDescent="0.3">
      <c r="A1117">
        <v>1116</v>
      </c>
      <c r="B1117" t="s">
        <v>1158</v>
      </c>
      <c r="C1117" s="7">
        <v>45783</v>
      </c>
      <c r="D1117" t="s">
        <v>30</v>
      </c>
      <c r="E1117" t="s">
        <v>50</v>
      </c>
      <c r="F1117" t="s">
        <v>19</v>
      </c>
      <c r="G1117" t="s">
        <v>28</v>
      </c>
      <c r="H1117">
        <v>55256</v>
      </c>
      <c r="I1117">
        <v>5481</v>
      </c>
      <c r="J1117">
        <v>791</v>
      </c>
      <c r="K1117">
        <v>7342</v>
      </c>
      <c r="L1117">
        <v>1873461</v>
      </c>
      <c r="M1117">
        <v>9.92</v>
      </c>
      <c r="N1117">
        <v>14.43</v>
      </c>
      <c r="O1117">
        <v>25417.21</v>
      </c>
    </row>
    <row r="1118" spans="1:15" x14ac:dyDescent="0.3">
      <c r="A1118">
        <v>1117</v>
      </c>
      <c r="B1118" t="s">
        <v>1159</v>
      </c>
      <c r="C1118" s="7">
        <v>45854</v>
      </c>
      <c r="D1118" t="s">
        <v>25</v>
      </c>
      <c r="E1118" t="s">
        <v>50</v>
      </c>
      <c r="F1118" t="s">
        <v>19</v>
      </c>
      <c r="G1118" t="s">
        <v>40</v>
      </c>
      <c r="H1118">
        <v>71614</v>
      </c>
      <c r="I1118">
        <v>9461</v>
      </c>
      <c r="J1118">
        <v>2206</v>
      </c>
      <c r="K1118">
        <v>26857</v>
      </c>
      <c r="L1118">
        <v>4589142</v>
      </c>
      <c r="M1118">
        <v>13.21</v>
      </c>
      <c r="N1118">
        <v>23.32</v>
      </c>
      <c r="O1118">
        <v>16987.009999999998</v>
      </c>
    </row>
    <row r="1119" spans="1:15" x14ac:dyDescent="0.3">
      <c r="A1119">
        <v>1118</v>
      </c>
      <c r="B1119" t="s">
        <v>1160</v>
      </c>
      <c r="C1119" s="7">
        <v>45659</v>
      </c>
      <c r="D1119" t="s">
        <v>39</v>
      </c>
      <c r="E1119" t="s">
        <v>23</v>
      </c>
      <c r="F1119" t="s">
        <v>31</v>
      </c>
      <c r="G1119" t="s">
        <v>40</v>
      </c>
      <c r="H1119">
        <v>91898</v>
      </c>
      <c r="I1119">
        <v>13177</v>
      </c>
      <c r="J1119">
        <v>1161</v>
      </c>
      <c r="K1119">
        <v>35303</v>
      </c>
      <c r="L1119">
        <v>815839</v>
      </c>
      <c r="M1119">
        <v>14.34</v>
      </c>
      <c r="N1119">
        <v>8.81</v>
      </c>
      <c r="O1119">
        <v>2210.9499999999998</v>
      </c>
    </row>
    <row r="1120" spans="1:15" x14ac:dyDescent="0.3">
      <c r="A1120">
        <v>1119</v>
      </c>
      <c r="B1120" t="s">
        <v>1161</v>
      </c>
      <c r="C1120" s="7">
        <v>45729</v>
      </c>
      <c r="D1120" t="s">
        <v>42</v>
      </c>
      <c r="E1120" t="s">
        <v>62</v>
      </c>
      <c r="F1120" t="s">
        <v>78</v>
      </c>
      <c r="G1120" t="s">
        <v>40</v>
      </c>
      <c r="H1120">
        <v>63118</v>
      </c>
      <c r="I1120">
        <v>2819</v>
      </c>
      <c r="J1120">
        <v>168</v>
      </c>
      <c r="K1120">
        <v>3449</v>
      </c>
      <c r="L1120">
        <v>163122</v>
      </c>
      <c r="M1120">
        <v>4.47</v>
      </c>
      <c r="N1120">
        <v>5.96</v>
      </c>
      <c r="O1120">
        <v>4629.45</v>
      </c>
    </row>
    <row r="1121" spans="1:15" x14ac:dyDescent="0.3">
      <c r="A1121">
        <v>1120</v>
      </c>
      <c r="B1121" t="s">
        <v>1162</v>
      </c>
      <c r="C1121" s="7">
        <v>45728</v>
      </c>
      <c r="D1121" t="s">
        <v>25</v>
      </c>
      <c r="E1121" t="s">
        <v>26</v>
      </c>
      <c r="F1121" t="s">
        <v>27</v>
      </c>
      <c r="G1121" t="s">
        <v>40</v>
      </c>
      <c r="H1121">
        <v>56191</v>
      </c>
      <c r="I1121">
        <v>2547</v>
      </c>
      <c r="J1121">
        <v>265</v>
      </c>
      <c r="K1121">
        <v>41477</v>
      </c>
      <c r="L1121">
        <v>74540</v>
      </c>
      <c r="M1121">
        <v>4.53</v>
      </c>
      <c r="N1121">
        <v>10.4</v>
      </c>
      <c r="O1121">
        <v>79.709999999999994</v>
      </c>
    </row>
    <row r="1122" spans="1:15" x14ac:dyDescent="0.3">
      <c r="A1122">
        <v>1121</v>
      </c>
      <c r="B1122" t="s">
        <v>1163</v>
      </c>
      <c r="C1122" s="7">
        <v>45955</v>
      </c>
      <c r="D1122" t="s">
        <v>25</v>
      </c>
      <c r="E1122" t="s">
        <v>62</v>
      </c>
      <c r="F1122" t="s">
        <v>34</v>
      </c>
      <c r="G1122" t="s">
        <v>20</v>
      </c>
      <c r="H1122">
        <v>4453</v>
      </c>
      <c r="I1122">
        <v>478</v>
      </c>
      <c r="J1122">
        <v>56</v>
      </c>
      <c r="K1122">
        <v>3177</v>
      </c>
      <c r="L1122">
        <v>22351</v>
      </c>
      <c r="M1122">
        <v>10.73</v>
      </c>
      <c r="N1122">
        <v>11.72</v>
      </c>
      <c r="O1122">
        <v>603.49</v>
      </c>
    </row>
    <row r="1123" spans="1:15" x14ac:dyDescent="0.3">
      <c r="A1123">
        <v>1122</v>
      </c>
      <c r="B1123" t="s">
        <v>1164</v>
      </c>
      <c r="C1123" s="7">
        <v>45664</v>
      </c>
      <c r="D1123" t="s">
        <v>22</v>
      </c>
      <c r="E1123" t="s">
        <v>50</v>
      </c>
      <c r="F1123" t="s">
        <v>78</v>
      </c>
      <c r="G1123" t="s">
        <v>20</v>
      </c>
      <c r="H1123">
        <v>4956</v>
      </c>
      <c r="I1123">
        <v>199</v>
      </c>
      <c r="J1123">
        <v>26</v>
      </c>
      <c r="K1123">
        <v>7493</v>
      </c>
      <c r="L1123">
        <v>18872</v>
      </c>
      <c r="M1123">
        <v>4.0199999999999996</v>
      </c>
      <c r="N1123">
        <v>13.07</v>
      </c>
      <c r="O1123">
        <v>151.86000000000001</v>
      </c>
    </row>
    <row r="1124" spans="1:15" x14ac:dyDescent="0.3">
      <c r="A1124">
        <v>1123</v>
      </c>
      <c r="B1124" t="s">
        <v>1165</v>
      </c>
      <c r="C1124" s="7">
        <v>45868</v>
      </c>
      <c r="D1124" t="s">
        <v>17</v>
      </c>
      <c r="E1124" t="s">
        <v>44</v>
      </c>
      <c r="F1124" t="s">
        <v>56</v>
      </c>
      <c r="G1124" t="s">
        <v>40</v>
      </c>
      <c r="H1124">
        <v>62573</v>
      </c>
      <c r="I1124">
        <v>2920</v>
      </c>
      <c r="J1124">
        <v>598</v>
      </c>
      <c r="K1124">
        <v>35079</v>
      </c>
      <c r="L1124">
        <v>510598</v>
      </c>
      <c r="M1124">
        <v>4.67</v>
      </c>
      <c r="N1124">
        <v>20.48</v>
      </c>
      <c r="O1124">
        <v>1355.57</v>
      </c>
    </row>
    <row r="1125" spans="1:15" x14ac:dyDescent="0.3">
      <c r="A1125">
        <v>1124</v>
      </c>
      <c r="B1125" t="s">
        <v>1166</v>
      </c>
      <c r="C1125" s="7">
        <v>45986</v>
      </c>
      <c r="D1125" t="s">
        <v>25</v>
      </c>
      <c r="E1125" t="s">
        <v>26</v>
      </c>
      <c r="F1125" t="s">
        <v>19</v>
      </c>
      <c r="G1125" t="s">
        <v>20</v>
      </c>
      <c r="H1125">
        <v>92127</v>
      </c>
      <c r="I1125">
        <v>1137</v>
      </c>
      <c r="J1125">
        <v>168</v>
      </c>
      <c r="K1125">
        <v>6008</v>
      </c>
      <c r="L1125">
        <v>48888</v>
      </c>
      <c r="M1125">
        <v>1.23</v>
      </c>
      <c r="N1125">
        <v>14.78</v>
      </c>
      <c r="O1125">
        <v>713.76</v>
      </c>
    </row>
    <row r="1126" spans="1:15" x14ac:dyDescent="0.3">
      <c r="A1126">
        <v>1125</v>
      </c>
      <c r="B1126" t="s">
        <v>1167</v>
      </c>
      <c r="C1126" s="7">
        <v>45941</v>
      </c>
      <c r="D1126" t="s">
        <v>17</v>
      </c>
      <c r="E1126" t="s">
        <v>33</v>
      </c>
      <c r="F1126" t="s">
        <v>34</v>
      </c>
      <c r="G1126" t="s">
        <v>40</v>
      </c>
      <c r="H1126">
        <v>2424</v>
      </c>
      <c r="I1126">
        <v>226</v>
      </c>
      <c r="J1126">
        <v>31</v>
      </c>
      <c r="K1126">
        <v>34155</v>
      </c>
      <c r="L1126">
        <v>68465</v>
      </c>
      <c r="M1126">
        <v>9.32</v>
      </c>
      <c r="N1126">
        <v>13.72</v>
      </c>
      <c r="O1126">
        <v>100.45</v>
      </c>
    </row>
    <row r="1127" spans="1:15" x14ac:dyDescent="0.3">
      <c r="A1127">
        <v>1126</v>
      </c>
      <c r="B1127" t="s">
        <v>1168</v>
      </c>
      <c r="C1127" s="7">
        <v>45705</v>
      </c>
      <c r="D1127" t="s">
        <v>22</v>
      </c>
      <c r="E1127" t="s">
        <v>50</v>
      </c>
      <c r="F1127" t="s">
        <v>78</v>
      </c>
      <c r="G1127" t="s">
        <v>40</v>
      </c>
      <c r="H1127">
        <v>41112</v>
      </c>
      <c r="I1127">
        <v>2273</v>
      </c>
      <c r="J1127">
        <v>478</v>
      </c>
      <c r="K1127">
        <v>46607</v>
      </c>
      <c r="L1127">
        <v>377044</v>
      </c>
      <c r="M1127">
        <v>5.53</v>
      </c>
      <c r="N1127">
        <v>21.03</v>
      </c>
      <c r="O1127">
        <v>708.99</v>
      </c>
    </row>
    <row r="1128" spans="1:15" x14ac:dyDescent="0.3">
      <c r="A1128">
        <v>1127</v>
      </c>
      <c r="B1128" t="s">
        <v>1169</v>
      </c>
      <c r="C1128" s="7">
        <v>45944</v>
      </c>
      <c r="D1128" t="s">
        <v>22</v>
      </c>
      <c r="E1128" t="s">
        <v>18</v>
      </c>
      <c r="F1128" t="s">
        <v>56</v>
      </c>
      <c r="G1128" t="s">
        <v>28</v>
      </c>
      <c r="H1128">
        <v>28769</v>
      </c>
      <c r="I1128">
        <v>1927</v>
      </c>
      <c r="J1128">
        <v>354</v>
      </c>
      <c r="K1128">
        <v>3272</v>
      </c>
      <c r="L1128">
        <v>379447</v>
      </c>
      <c r="M1128">
        <v>6.7</v>
      </c>
      <c r="N1128">
        <v>18.37</v>
      </c>
      <c r="O1128">
        <v>11497.35</v>
      </c>
    </row>
    <row r="1129" spans="1:15" x14ac:dyDescent="0.3">
      <c r="A1129">
        <v>1128</v>
      </c>
      <c r="B1129" t="s">
        <v>1170</v>
      </c>
      <c r="C1129" s="7">
        <v>45685</v>
      </c>
      <c r="D1129" t="s">
        <v>42</v>
      </c>
      <c r="E1129" t="s">
        <v>50</v>
      </c>
      <c r="F1129" t="s">
        <v>45</v>
      </c>
      <c r="G1129" t="s">
        <v>28</v>
      </c>
      <c r="H1129">
        <v>42050</v>
      </c>
      <c r="I1129">
        <v>5766</v>
      </c>
      <c r="J1129">
        <v>1429</v>
      </c>
      <c r="K1129">
        <v>20552</v>
      </c>
      <c r="L1129">
        <v>1492026</v>
      </c>
      <c r="M1129">
        <v>13.71</v>
      </c>
      <c r="N1129">
        <v>24.78</v>
      </c>
      <c r="O1129">
        <v>7159.6</v>
      </c>
    </row>
    <row r="1130" spans="1:15" x14ac:dyDescent="0.3">
      <c r="A1130">
        <v>1129</v>
      </c>
      <c r="B1130" t="s">
        <v>1171</v>
      </c>
      <c r="C1130" s="7">
        <v>45829</v>
      </c>
      <c r="D1130" t="s">
        <v>25</v>
      </c>
      <c r="E1130" t="s">
        <v>36</v>
      </c>
      <c r="F1130" t="s">
        <v>58</v>
      </c>
      <c r="G1130" t="s">
        <v>20</v>
      </c>
      <c r="H1130">
        <v>15208</v>
      </c>
      <c r="I1130">
        <v>579</v>
      </c>
      <c r="J1130">
        <v>30</v>
      </c>
      <c r="K1130">
        <v>18454</v>
      </c>
      <c r="L1130">
        <v>59405</v>
      </c>
      <c r="M1130">
        <v>3.81</v>
      </c>
      <c r="N1130">
        <v>5.18</v>
      </c>
      <c r="O1130">
        <v>221.91</v>
      </c>
    </row>
    <row r="1131" spans="1:15" x14ac:dyDescent="0.3">
      <c r="A1131">
        <v>1130</v>
      </c>
      <c r="B1131" t="s">
        <v>1172</v>
      </c>
      <c r="C1131" s="7">
        <v>45816</v>
      </c>
      <c r="D1131" t="s">
        <v>39</v>
      </c>
      <c r="E1131" t="s">
        <v>36</v>
      </c>
      <c r="F1131" t="s">
        <v>48</v>
      </c>
      <c r="G1131" t="s">
        <v>20</v>
      </c>
      <c r="H1131">
        <v>71984</v>
      </c>
      <c r="I1131">
        <v>2463</v>
      </c>
      <c r="J1131">
        <v>115</v>
      </c>
      <c r="K1131">
        <v>10990</v>
      </c>
      <c r="L1131">
        <v>20217</v>
      </c>
      <c r="M1131">
        <v>3.42</v>
      </c>
      <c r="N1131">
        <v>4.67</v>
      </c>
      <c r="O1131">
        <v>83.96</v>
      </c>
    </row>
    <row r="1132" spans="1:15" x14ac:dyDescent="0.3">
      <c r="A1132">
        <v>1131</v>
      </c>
      <c r="B1132" t="s">
        <v>1173</v>
      </c>
      <c r="C1132" s="7">
        <v>45905</v>
      </c>
      <c r="D1132" t="s">
        <v>25</v>
      </c>
      <c r="E1132" t="s">
        <v>23</v>
      </c>
      <c r="F1132" t="s">
        <v>31</v>
      </c>
      <c r="G1132" t="s">
        <v>20</v>
      </c>
      <c r="H1132">
        <v>36280</v>
      </c>
      <c r="I1132">
        <v>1058</v>
      </c>
      <c r="J1132">
        <v>166</v>
      </c>
      <c r="K1132">
        <v>28457</v>
      </c>
      <c r="L1132">
        <v>244815</v>
      </c>
      <c r="M1132">
        <v>2.92</v>
      </c>
      <c r="N1132">
        <v>15.69</v>
      </c>
      <c r="O1132">
        <v>760.28</v>
      </c>
    </row>
    <row r="1133" spans="1:15" x14ac:dyDescent="0.3">
      <c r="A1133">
        <v>1132</v>
      </c>
      <c r="B1133" t="s">
        <v>1174</v>
      </c>
      <c r="C1133" s="7">
        <v>45914</v>
      </c>
      <c r="D1133" t="s">
        <v>39</v>
      </c>
      <c r="E1133" t="s">
        <v>44</v>
      </c>
      <c r="F1133" t="s">
        <v>27</v>
      </c>
      <c r="G1133" t="s">
        <v>40</v>
      </c>
      <c r="H1133">
        <v>41449</v>
      </c>
      <c r="I1133">
        <v>483</v>
      </c>
      <c r="J1133">
        <v>54</v>
      </c>
      <c r="K1133">
        <v>37708</v>
      </c>
      <c r="L1133">
        <v>129764</v>
      </c>
      <c r="M1133">
        <v>1.17</v>
      </c>
      <c r="N1133">
        <v>11.18</v>
      </c>
      <c r="O1133">
        <v>244.13</v>
      </c>
    </row>
    <row r="1134" spans="1:15" x14ac:dyDescent="0.3">
      <c r="A1134">
        <v>1133</v>
      </c>
      <c r="B1134" t="s">
        <v>1175</v>
      </c>
      <c r="C1134" s="7">
        <v>45915</v>
      </c>
      <c r="D1134" t="s">
        <v>25</v>
      </c>
      <c r="E1134" t="s">
        <v>26</v>
      </c>
      <c r="F1134" t="s">
        <v>48</v>
      </c>
      <c r="G1134" t="s">
        <v>40</v>
      </c>
      <c r="H1134">
        <v>47640</v>
      </c>
      <c r="I1134">
        <v>1537</v>
      </c>
      <c r="J1134">
        <v>375</v>
      </c>
      <c r="K1134">
        <v>5320</v>
      </c>
      <c r="L1134">
        <v>415171</v>
      </c>
      <c r="M1134">
        <v>3.23</v>
      </c>
      <c r="N1134">
        <v>24.4</v>
      </c>
      <c r="O1134">
        <v>7703.53</v>
      </c>
    </row>
    <row r="1135" spans="1:15" x14ac:dyDescent="0.3">
      <c r="A1135">
        <v>1134</v>
      </c>
      <c r="B1135" t="s">
        <v>1176</v>
      </c>
      <c r="C1135" s="7">
        <v>45740</v>
      </c>
      <c r="D1135" t="s">
        <v>39</v>
      </c>
      <c r="E1135" t="s">
        <v>62</v>
      </c>
      <c r="F1135" t="s">
        <v>37</v>
      </c>
      <c r="G1135" t="s">
        <v>40</v>
      </c>
      <c r="H1135">
        <v>51084</v>
      </c>
      <c r="I1135">
        <v>4417</v>
      </c>
      <c r="J1135">
        <v>688</v>
      </c>
      <c r="K1135">
        <v>43506</v>
      </c>
      <c r="L1135">
        <v>163682</v>
      </c>
      <c r="M1135">
        <v>8.65</v>
      </c>
      <c r="N1135">
        <v>15.58</v>
      </c>
      <c r="O1135">
        <v>276.23</v>
      </c>
    </row>
    <row r="1136" spans="1:15" x14ac:dyDescent="0.3">
      <c r="A1136">
        <v>1135</v>
      </c>
      <c r="B1136" t="s">
        <v>1177</v>
      </c>
      <c r="C1136" s="7">
        <v>45992</v>
      </c>
      <c r="D1136" t="s">
        <v>39</v>
      </c>
      <c r="E1136" t="s">
        <v>26</v>
      </c>
      <c r="F1136" t="s">
        <v>19</v>
      </c>
      <c r="G1136" t="s">
        <v>40</v>
      </c>
      <c r="H1136">
        <v>13227</v>
      </c>
      <c r="I1136">
        <v>1603</v>
      </c>
      <c r="J1136">
        <v>150</v>
      </c>
      <c r="K1136">
        <v>44278</v>
      </c>
      <c r="L1136">
        <v>307135</v>
      </c>
      <c r="M1136">
        <v>12.12</v>
      </c>
      <c r="N1136">
        <v>9.36</v>
      </c>
      <c r="O1136">
        <v>593.65</v>
      </c>
    </row>
    <row r="1137" spans="1:15" x14ac:dyDescent="0.3">
      <c r="A1137">
        <v>1136</v>
      </c>
      <c r="B1137" t="s">
        <v>1178</v>
      </c>
      <c r="C1137" s="7">
        <v>45725</v>
      </c>
      <c r="D1137" t="s">
        <v>42</v>
      </c>
      <c r="E1137" t="s">
        <v>33</v>
      </c>
      <c r="F1137" t="s">
        <v>31</v>
      </c>
      <c r="G1137" t="s">
        <v>40</v>
      </c>
      <c r="H1137">
        <v>96514</v>
      </c>
      <c r="I1137">
        <v>10938</v>
      </c>
      <c r="J1137">
        <v>2361</v>
      </c>
      <c r="K1137">
        <v>46546</v>
      </c>
      <c r="L1137">
        <v>2248442</v>
      </c>
      <c r="M1137">
        <v>11.33</v>
      </c>
      <c r="N1137">
        <v>21.59</v>
      </c>
      <c r="O1137">
        <v>4730.55</v>
      </c>
    </row>
    <row r="1138" spans="1:15" x14ac:dyDescent="0.3">
      <c r="A1138">
        <v>1137</v>
      </c>
      <c r="B1138" t="s">
        <v>1179</v>
      </c>
      <c r="C1138" s="7">
        <v>45764</v>
      </c>
      <c r="D1138" t="s">
        <v>22</v>
      </c>
      <c r="E1138" t="s">
        <v>18</v>
      </c>
      <c r="F1138" t="s">
        <v>78</v>
      </c>
      <c r="G1138" t="s">
        <v>40</v>
      </c>
      <c r="H1138">
        <v>57479</v>
      </c>
      <c r="I1138">
        <v>901</v>
      </c>
      <c r="J1138">
        <v>200</v>
      </c>
      <c r="K1138">
        <v>38822</v>
      </c>
      <c r="L1138">
        <v>212188</v>
      </c>
      <c r="M1138">
        <v>1.57</v>
      </c>
      <c r="N1138">
        <v>22.2</v>
      </c>
      <c r="O1138">
        <v>446.57</v>
      </c>
    </row>
    <row r="1139" spans="1:15" x14ac:dyDescent="0.3">
      <c r="A1139">
        <v>1138</v>
      </c>
      <c r="B1139" t="s">
        <v>1180</v>
      </c>
      <c r="C1139" s="7">
        <v>45816</v>
      </c>
      <c r="D1139" t="s">
        <v>22</v>
      </c>
      <c r="E1139" t="s">
        <v>18</v>
      </c>
      <c r="F1139" t="s">
        <v>56</v>
      </c>
      <c r="G1139" t="s">
        <v>20</v>
      </c>
      <c r="H1139">
        <v>83285</v>
      </c>
      <c r="I1139">
        <v>8983</v>
      </c>
      <c r="J1139">
        <v>577</v>
      </c>
      <c r="K1139">
        <v>40334</v>
      </c>
      <c r="L1139">
        <v>279939</v>
      </c>
      <c r="M1139">
        <v>10.79</v>
      </c>
      <c r="N1139">
        <v>6.42</v>
      </c>
      <c r="O1139">
        <v>594.04999999999995</v>
      </c>
    </row>
    <row r="1140" spans="1:15" x14ac:dyDescent="0.3">
      <c r="A1140">
        <v>1139</v>
      </c>
      <c r="B1140" t="s">
        <v>1181</v>
      </c>
      <c r="C1140" s="7">
        <v>45801</v>
      </c>
      <c r="D1140" t="s">
        <v>22</v>
      </c>
      <c r="E1140" t="s">
        <v>44</v>
      </c>
      <c r="F1140" t="s">
        <v>31</v>
      </c>
      <c r="G1140" t="s">
        <v>20</v>
      </c>
      <c r="H1140">
        <v>60612</v>
      </c>
      <c r="I1140">
        <v>5745</v>
      </c>
      <c r="J1140">
        <v>461</v>
      </c>
      <c r="K1140">
        <v>46736</v>
      </c>
      <c r="L1140">
        <v>244081</v>
      </c>
      <c r="M1140">
        <v>9.48</v>
      </c>
      <c r="N1140">
        <v>8.02</v>
      </c>
      <c r="O1140">
        <v>422.26</v>
      </c>
    </row>
    <row r="1141" spans="1:15" x14ac:dyDescent="0.3">
      <c r="A1141">
        <v>1140</v>
      </c>
      <c r="B1141" t="s">
        <v>1182</v>
      </c>
      <c r="C1141" s="7">
        <v>45900</v>
      </c>
      <c r="D1141" t="s">
        <v>42</v>
      </c>
      <c r="E1141" t="s">
        <v>62</v>
      </c>
      <c r="F1141" t="s">
        <v>78</v>
      </c>
      <c r="G1141" t="s">
        <v>20</v>
      </c>
      <c r="H1141">
        <v>10323</v>
      </c>
      <c r="I1141">
        <v>469</v>
      </c>
      <c r="J1141">
        <v>99</v>
      </c>
      <c r="K1141">
        <v>38711</v>
      </c>
      <c r="L1141">
        <v>74861</v>
      </c>
      <c r="M1141">
        <v>4.54</v>
      </c>
      <c r="N1141">
        <v>21.11</v>
      </c>
      <c r="O1141">
        <v>93.38</v>
      </c>
    </row>
    <row r="1142" spans="1:15" x14ac:dyDescent="0.3">
      <c r="A1142">
        <v>1141</v>
      </c>
      <c r="B1142" t="s">
        <v>1183</v>
      </c>
      <c r="C1142" s="7">
        <v>45867</v>
      </c>
      <c r="D1142" t="s">
        <v>22</v>
      </c>
      <c r="E1142" t="s">
        <v>26</v>
      </c>
      <c r="F1142" t="s">
        <v>56</v>
      </c>
      <c r="G1142" t="s">
        <v>28</v>
      </c>
      <c r="H1142">
        <v>75545</v>
      </c>
      <c r="I1142">
        <v>8754</v>
      </c>
      <c r="J1142">
        <v>256</v>
      </c>
      <c r="K1142">
        <v>18492</v>
      </c>
      <c r="L1142">
        <v>210834</v>
      </c>
      <c r="M1142">
        <v>11.59</v>
      </c>
      <c r="N1142">
        <v>2.92</v>
      </c>
      <c r="O1142">
        <v>1040.1400000000001</v>
      </c>
    </row>
    <row r="1143" spans="1:15" x14ac:dyDescent="0.3">
      <c r="A1143">
        <v>1142</v>
      </c>
      <c r="B1143" t="s">
        <v>1184</v>
      </c>
      <c r="C1143" s="7">
        <v>45888</v>
      </c>
      <c r="D1143" t="s">
        <v>42</v>
      </c>
      <c r="E1143" t="s">
        <v>23</v>
      </c>
      <c r="F1143" t="s">
        <v>34</v>
      </c>
      <c r="G1143" t="s">
        <v>40</v>
      </c>
      <c r="H1143">
        <v>68171</v>
      </c>
      <c r="I1143">
        <v>5819</v>
      </c>
      <c r="J1143">
        <v>881</v>
      </c>
      <c r="K1143">
        <v>4633</v>
      </c>
      <c r="L1143">
        <v>987607</v>
      </c>
      <c r="M1143">
        <v>8.5399999999999991</v>
      </c>
      <c r="N1143">
        <v>15.14</v>
      </c>
      <c r="O1143">
        <v>21217.8</v>
      </c>
    </row>
    <row r="1144" spans="1:15" x14ac:dyDescent="0.3">
      <c r="A1144">
        <v>1143</v>
      </c>
      <c r="B1144" t="s">
        <v>1185</v>
      </c>
      <c r="C1144" s="7">
        <v>45850</v>
      </c>
      <c r="D1144" t="s">
        <v>39</v>
      </c>
      <c r="E1144" t="s">
        <v>50</v>
      </c>
      <c r="F1144" t="s">
        <v>37</v>
      </c>
      <c r="G1144" t="s">
        <v>20</v>
      </c>
      <c r="H1144">
        <v>8478</v>
      </c>
      <c r="I1144">
        <v>585</v>
      </c>
      <c r="J1144">
        <v>13</v>
      </c>
      <c r="K1144">
        <v>8151</v>
      </c>
      <c r="L1144">
        <v>5167</v>
      </c>
      <c r="M1144">
        <v>6.9</v>
      </c>
      <c r="N1144">
        <v>2.2200000000000002</v>
      </c>
      <c r="O1144">
        <v>-36.61</v>
      </c>
    </row>
    <row r="1145" spans="1:15" x14ac:dyDescent="0.3">
      <c r="A1145">
        <v>1144</v>
      </c>
      <c r="B1145" t="s">
        <v>1186</v>
      </c>
      <c r="C1145" s="7">
        <v>45897</v>
      </c>
      <c r="D1145" t="s">
        <v>17</v>
      </c>
      <c r="E1145" t="s">
        <v>62</v>
      </c>
      <c r="F1145" t="s">
        <v>37</v>
      </c>
      <c r="G1145" t="s">
        <v>20</v>
      </c>
      <c r="H1145">
        <v>51885</v>
      </c>
      <c r="I1145">
        <v>7679</v>
      </c>
      <c r="J1145">
        <v>1099</v>
      </c>
      <c r="K1145">
        <v>33623</v>
      </c>
      <c r="L1145">
        <v>1066035</v>
      </c>
      <c r="M1145">
        <v>14.8</v>
      </c>
      <c r="N1145">
        <v>14.31</v>
      </c>
      <c r="O1145">
        <v>3070.56</v>
      </c>
    </row>
    <row r="1146" spans="1:15" x14ac:dyDescent="0.3">
      <c r="A1146">
        <v>1145</v>
      </c>
      <c r="B1146" t="s">
        <v>1187</v>
      </c>
      <c r="C1146" s="7">
        <v>45879</v>
      </c>
      <c r="D1146" t="s">
        <v>39</v>
      </c>
      <c r="E1146" t="s">
        <v>50</v>
      </c>
      <c r="F1146" t="s">
        <v>31</v>
      </c>
      <c r="G1146" t="s">
        <v>20</v>
      </c>
      <c r="H1146">
        <v>24628</v>
      </c>
      <c r="I1146">
        <v>3243</v>
      </c>
      <c r="J1146">
        <v>174</v>
      </c>
      <c r="K1146">
        <v>45914</v>
      </c>
      <c r="L1146">
        <v>403306</v>
      </c>
      <c r="M1146">
        <v>13.17</v>
      </c>
      <c r="N1146">
        <v>5.37</v>
      </c>
      <c r="O1146">
        <v>778.39</v>
      </c>
    </row>
    <row r="1147" spans="1:15" x14ac:dyDescent="0.3">
      <c r="A1147">
        <v>1146</v>
      </c>
      <c r="B1147" t="s">
        <v>1188</v>
      </c>
      <c r="C1147" s="7">
        <v>45901</v>
      </c>
      <c r="D1147" t="s">
        <v>25</v>
      </c>
      <c r="E1147" t="s">
        <v>33</v>
      </c>
      <c r="F1147" t="s">
        <v>56</v>
      </c>
      <c r="G1147" t="s">
        <v>20</v>
      </c>
      <c r="H1147">
        <v>42587</v>
      </c>
      <c r="I1147">
        <v>3230</v>
      </c>
      <c r="J1147">
        <v>682</v>
      </c>
      <c r="K1147">
        <v>24572</v>
      </c>
      <c r="L1147">
        <v>1227862</v>
      </c>
      <c r="M1147">
        <v>7.58</v>
      </c>
      <c r="N1147">
        <v>21.11</v>
      </c>
      <c r="O1147">
        <v>4897.08</v>
      </c>
    </row>
    <row r="1148" spans="1:15" x14ac:dyDescent="0.3">
      <c r="A1148">
        <v>1147</v>
      </c>
      <c r="B1148" t="s">
        <v>1189</v>
      </c>
      <c r="C1148" s="7">
        <v>45948</v>
      </c>
      <c r="D1148" t="s">
        <v>25</v>
      </c>
      <c r="E1148" t="s">
        <v>50</v>
      </c>
      <c r="F1148" t="s">
        <v>48</v>
      </c>
      <c r="G1148" t="s">
        <v>28</v>
      </c>
      <c r="H1148">
        <v>72444</v>
      </c>
      <c r="I1148">
        <v>3275</v>
      </c>
      <c r="J1148">
        <v>546</v>
      </c>
      <c r="K1148">
        <v>7703</v>
      </c>
      <c r="L1148">
        <v>355804</v>
      </c>
      <c r="M1148">
        <v>4.5199999999999996</v>
      </c>
      <c r="N1148">
        <v>16.670000000000002</v>
      </c>
      <c r="O1148">
        <v>4519.07</v>
      </c>
    </row>
    <row r="1149" spans="1:15" x14ac:dyDescent="0.3">
      <c r="A1149">
        <v>1148</v>
      </c>
      <c r="B1149" t="s">
        <v>1190</v>
      </c>
      <c r="C1149" s="7">
        <v>45669</v>
      </c>
      <c r="D1149" t="s">
        <v>17</v>
      </c>
      <c r="E1149" t="s">
        <v>50</v>
      </c>
      <c r="F1149" t="s">
        <v>58</v>
      </c>
      <c r="G1149" t="s">
        <v>28</v>
      </c>
      <c r="H1149">
        <v>57375</v>
      </c>
      <c r="I1149">
        <v>8589</v>
      </c>
      <c r="J1149">
        <v>1140</v>
      </c>
      <c r="K1149">
        <v>11064</v>
      </c>
      <c r="L1149">
        <v>737589</v>
      </c>
      <c r="M1149">
        <v>14.97</v>
      </c>
      <c r="N1149">
        <v>13.27</v>
      </c>
      <c r="O1149">
        <v>6566.37</v>
      </c>
    </row>
    <row r="1150" spans="1:15" x14ac:dyDescent="0.3">
      <c r="A1150">
        <v>1149</v>
      </c>
      <c r="B1150" t="s">
        <v>1191</v>
      </c>
      <c r="C1150" s="7">
        <v>45699</v>
      </c>
      <c r="D1150" t="s">
        <v>42</v>
      </c>
      <c r="E1150" t="s">
        <v>62</v>
      </c>
      <c r="F1150" t="s">
        <v>27</v>
      </c>
      <c r="G1150" t="s">
        <v>40</v>
      </c>
      <c r="H1150">
        <v>84320</v>
      </c>
      <c r="I1150">
        <v>3728</v>
      </c>
      <c r="J1150">
        <v>159</v>
      </c>
      <c r="K1150">
        <v>7516</v>
      </c>
      <c r="L1150">
        <v>126195</v>
      </c>
      <c r="M1150">
        <v>4.42</v>
      </c>
      <c r="N1150">
        <v>4.2699999999999996</v>
      </c>
      <c r="O1150">
        <v>1579.01</v>
      </c>
    </row>
    <row r="1151" spans="1:15" x14ac:dyDescent="0.3">
      <c r="A1151">
        <v>1150</v>
      </c>
      <c r="B1151" t="s">
        <v>1192</v>
      </c>
      <c r="C1151" s="7">
        <v>45877</v>
      </c>
      <c r="D1151" t="s">
        <v>42</v>
      </c>
      <c r="E1151" t="s">
        <v>33</v>
      </c>
      <c r="F1151" t="s">
        <v>78</v>
      </c>
      <c r="G1151" t="s">
        <v>20</v>
      </c>
      <c r="H1151">
        <v>29063</v>
      </c>
      <c r="I1151">
        <v>3032</v>
      </c>
      <c r="J1151">
        <v>325</v>
      </c>
      <c r="K1151">
        <v>9612</v>
      </c>
      <c r="L1151">
        <v>89796</v>
      </c>
      <c r="M1151">
        <v>10.43</v>
      </c>
      <c r="N1151">
        <v>10.72</v>
      </c>
      <c r="O1151">
        <v>834.22</v>
      </c>
    </row>
    <row r="1152" spans="1:15" x14ac:dyDescent="0.3">
      <c r="A1152">
        <v>1151</v>
      </c>
      <c r="B1152" t="s">
        <v>1193</v>
      </c>
      <c r="C1152" s="7">
        <v>45740</v>
      </c>
      <c r="D1152" t="s">
        <v>17</v>
      </c>
      <c r="E1152" t="s">
        <v>50</v>
      </c>
      <c r="F1152" t="s">
        <v>31</v>
      </c>
      <c r="G1152" t="s">
        <v>40</v>
      </c>
      <c r="H1152">
        <v>46780</v>
      </c>
      <c r="I1152">
        <v>3900</v>
      </c>
      <c r="J1152">
        <v>571</v>
      </c>
      <c r="K1152">
        <v>24037</v>
      </c>
      <c r="L1152">
        <v>1009957</v>
      </c>
      <c r="M1152">
        <v>8.34</v>
      </c>
      <c r="N1152">
        <v>14.64</v>
      </c>
      <c r="O1152">
        <v>4101.6400000000003</v>
      </c>
    </row>
    <row r="1153" spans="1:15" x14ac:dyDescent="0.3">
      <c r="A1153">
        <v>1152</v>
      </c>
      <c r="B1153" t="s">
        <v>1194</v>
      </c>
      <c r="C1153" s="7">
        <v>45759</v>
      </c>
      <c r="D1153" t="s">
        <v>25</v>
      </c>
      <c r="E1153" t="s">
        <v>26</v>
      </c>
      <c r="F1153" t="s">
        <v>31</v>
      </c>
      <c r="G1153" t="s">
        <v>40</v>
      </c>
      <c r="H1153">
        <v>75752</v>
      </c>
      <c r="I1153">
        <v>7132</v>
      </c>
      <c r="J1153">
        <v>162</v>
      </c>
      <c r="K1153">
        <v>28265</v>
      </c>
      <c r="L1153">
        <v>364562</v>
      </c>
      <c r="M1153">
        <v>9.41</v>
      </c>
      <c r="N1153">
        <v>2.27</v>
      </c>
      <c r="O1153">
        <v>1189.8</v>
      </c>
    </row>
    <row r="1154" spans="1:15" x14ac:dyDescent="0.3">
      <c r="A1154">
        <v>1153</v>
      </c>
      <c r="B1154" t="s">
        <v>1195</v>
      </c>
      <c r="C1154" s="7">
        <v>45892</v>
      </c>
      <c r="D1154" t="s">
        <v>39</v>
      </c>
      <c r="E1154" t="s">
        <v>62</v>
      </c>
      <c r="F1154" t="s">
        <v>31</v>
      </c>
      <c r="G1154" t="s">
        <v>20</v>
      </c>
      <c r="H1154">
        <v>97253</v>
      </c>
      <c r="I1154">
        <v>13142</v>
      </c>
      <c r="J1154">
        <v>3279</v>
      </c>
      <c r="K1154">
        <v>36790</v>
      </c>
      <c r="L1154">
        <v>601168</v>
      </c>
      <c r="M1154">
        <v>13.51</v>
      </c>
      <c r="N1154">
        <v>24.95</v>
      </c>
      <c r="O1154">
        <v>1534.06</v>
      </c>
    </row>
    <row r="1155" spans="1:15" x14ac:dyDescent="0.3">
      <c r="A1155">
        <v>1154</v>
      </c>
      <c r="B1155" t="s">
        <v>1196</v>
      </c>
      <c r="C1155" s="7">
        <v>45888</v>
      </c>
      <c r="D1155" t="s">
        <v>39</v>
      </c>
      <c r="E1155" t="s">
        <v>62</v>
      </c>
      <c r="F1155" t="s">
        <v>34</v>
      </c>
      <c r="G1155" t="s">
        <v>20</v>
      </c>
      <c r="H1155">
        <v>89335</v>
      </c>
      <c r="I1155">
        <v>7551</v>
      </c>
      <c r="J1155">
        <v>689</v>
      </c>
      <c r="K1155">
        <v>26274</v>
      </c>
      <c r="L1155">
        <v>109303</v>
      </c>
      <c r="M1155">
        <v>8.4499999999999993</v>
      </c>
      <c r="N1155">
        <v>9.1199999999999992</v>
      </c>
      <c r="O1155">
        <v>316.01</v>
      </c>
    </row>
    <row r="1156" spans="1:15" x14ac:dyDescent="0.3">
      <c r="A1156">
        <v>1155</v>
      </c>
      <c r="B1156" t="s">
        <v>1197</v>
      </c>
      <c r="C1156" s="7">
        <v>45743</v>
      </c>
      <c r="D1156" t="s">
        <v>22</v>
      </c>
      <c r="E1156" t="s">
        <v>50</v>
      </c>
      <c r="F1156" t="s">
        <v>45</v>
      </c>
      <c r="G1156" t="s">
        <v>28</v>
      </c>
      <c r="H1156">
        <v>5782</v>
      </c>
      <c r="I1156">
        <v>280</v>
      </c>
      <c r="J1156">
        <v>29</v>
      </c>
      <c r="K1156">
        <v>21299</v>
      </c>
      <c r="L1156">
        <v>41566</v>
      </c>
      <c r="M1156">
        <v>4.84</v>
      </c>
      <c r="N1156">
        <v>10.36</v>
      </c>
      <c r="O1156">
        <v>95.16</v>
      </c>
    </row>
    <row r="1157" spans="1:15" x14ac:dyDescent="0.3">
      <c r="A1157">
        <v>1156</v>
      </c>
      <c r="B1157" t="s">
        <v>1198</v>
      </c>
      <c r="C1157" s="7">
        <v>45665</v>
      </c>
      <c r="D1157" t="s">
        <v>42</v>
      </c>
      <c r="E1157" t="s">
        <v>44</v>
      </c>
      <c r="F1157" t="s">
        <v>48</v>
      </c>
      <c r="G1157" t="s">
        <v>28</v>
      </c>
      <c r="H1157">
        <v>28494</v>
      </c>
      <c r="I1157">
        <v>4184</v>
      </c>
      <c r="J1157">
        <v>278</v>
      </c>
      <c r="K1157">
        <v>48601</v>
      </c>
      <c r="L1157">
        <v>418547</v>
      </c>
      <c r="M1157">
        <v>14.68</v>
      </c>
      <c r="N1157">
        <v>6.64</v>
      </c>
      <c r="O1157">
        <v>761.18</v>
      </c>
    </row>
    <row r="1158" spans="1:15" x14ac:dyDescent="0.3">
      <c r="A1158">
        <v>1157</v>
      </c>
      <c r="B1158" t="s">
        <v>1199</v>
      </c>
      <c r="C1158" s="7">
        <v>45891</v>
      </c>
      <c r="D1158" t="s">
        <v>30</v>
      </c>
      <c r="E1158" t="s">
        <v>50</v>
      </c>
      <c r="F1158" t="s">
        <v>31</v>
      </c>
      <c r="G1158" t="s">
        <v>28</v>
      </c>
      <c r="H1158">
        <v>41234</v>
      </c>
      <c r="I1158">
        <v>4525</v>
      </c>
      <c r="J1158">
        <v>345</v>
      </c>
      <c r="K1158">
        <v>35116</v>
      </c>
      <c r="L1158">
        <v>577855</v>
      </c>
      <c r="M1158">
        <v>10.97</v>
      </c>
      <c r="N1158">
        <v>7.62</v>
      </c>
      <c r="O1158">
        <v>1545.55</v>
      </c>
    </row>
    <row r="1159" spans="1:15" x14ac:dyDescent="0.3">
      <c r="A1159">
        <v>1158</v>
      </c>
      <c r="B1159" t="s">
        <v>1200</v>
      </c>
      <c r="C1159" s="7">
        <v>45748</v>
      </c>
      <c r="D1159" t="s">
        <v>30</v>
      </c>
      <c r="E1159" t="s">
        <v>50</v>
      </c>
      <c r="F1159" t="s">
        <v>31</v>
      </c>
      <c r="G1159" t="s">
        <v>20</v>
      </c>
      <c r="H1159">
        <v>72102</v>
      </c>
      <c r="I1159">
        <v>7698</v>
      </c>
      <c r="J1159">
        <v>1224</v>
      </c>
      <c r="K1159">
        <v>48716</v>
      </c>
      <c r="L1159">
        <v>1149572</v>
      </c>
      <c r="M1159">
        <v>10.68</v>
      </c>
      <c r="N1159">
        <v>15.9</v>
      </c>
      <c r="O1159">
        <v>2259.7199999999998</v>
      </c>
    </row>
    <row r="1160" spans="1:15" x14ac:dyDescent="0.3">
      <c r="A1160">
        <v>1159</v>
      </c>
      <c r="B1160" t="s">
        <v>1201</v>
      </c>
      <c r="C1160" s="7">
        <v>45995</v>
      </c>
      <c r="D1160" t="s">
        <v>17</v>
      </c>
      <c r="E1160" t="s">
        <v>50</v>
      </c>
      <c r="F1160" t="s">
        <v>58</v>
      </c>
      <c r="G1160" t="s">
        <v>40</v>
      </c>
      <c r="H1160">
        <v>73450</v>
      </c>
      <c r="I1160">
        <v>10480</v>
      </c>
      <c r="J1160">
        <v>875</v>
      </c>
      <c r="K1160">
        <v>27367</v>
      </c>
      <c r="L1160">
        <v>915840</v>
      </c>
      <c r="M1160">
        <v>14.27</v>
      </c>
      <c r="N1160">
        <v>8.35</v>
      </c>
      <c r="O1160">
        <v>3246.54</v>
      </c>
    </row>
    <row r="1161" spans="1:15" x14ac:dyDescent="0.3">
      <c r="A1161">
        <v>1160</v>
      </c>
      <c r="B1161" t="s">
        <v>1202</v>
      </c>
      <c r="C1161" s="7">
        <v>45990</v>
      </c>
      <c r="D1161" t="s">
        <v>25</v>
      </c>
      <c r="E1161" t="s">
        <v>50</v>
      </c>
      <c r="F1161" t="s">
        <v>37</v>
      </c>
      <c r="G1161" t="s">
        <v>28</v>
      </c>
      <c r="H1161">
        <v>82313</v>
      </c>
      <c r="I1161">
        <v>2448</v>
      </c>
      <c r="J1161">
        <v>137</v>
      </c>
      <c r="K1161">
        <v>40394</v>
      </c>
      <c r="L1161">
        <v>53972</v>
      </c>
      <c r="M1161">
        <v>2.97</v>
      </c>
      <c r="N1161">
        <v>5.6</v>
      </c>
      <c r="O1161">
        <v>33.61</v>
      </c>
    </row>
    <row r="1162" spans="1:15" x14ac:dyDescent="0.3">
      <c r="A1162">
        <v>1161</v>
      </c>
      <c r="B1162" t="s">
        <v>1203</v>
      </c>
      <c r="C1162" s="7">
        <v>45885</v>
      </c>
      <c r="D1162" t="s">
        <v>22</v>
      </c>
      <c r="E1162" t="s">
        <v>23</v>
      </c>
      <c r="F1162" t="s">
        <v>58</v>
      </c>
      <c r="G1162" t="s">
        <v>28</v>
      </c>
      <c r="H1162">
        <v>99296</v>
      </c>
      <c r="I1162">
        <v>13308</v>
      </c>
      <c r="J1162">
        <v>2821</v>
      </c>
      <c r="K1162">
        <v>46398</v>
      </c>
      <c r="L1162">
        <v>1084110</v>
      </c>
      <c r="M1162">
        <v>13.4</v>
      </c>
      <c r="N1162">
        <v>21.2</v>
      </c>
      <c r="O1162">
        <v>2236.5500000000002</v>
      </c>
    </row>
    <row r="1163" spans="1:15" x14ac:dyDescent="0.3">
      <c r="A1163">
        <v>1162</v>
      </c>
      <c r="B1163" t="s">
        <v>1204</v>
      </c>
      <c r="C1163" s="7">
        <v>45898</v>
      </c>
      <c r="D1163" t="s">
        <v>25</v>
      </c>
      <c r="E1163" t="s">
        <v>44</v>
      </c>
      <c r="F1163" t="s">
        <v>56</v>
      </c>
      <c r="G1163" t="s">
        <v>28</v>
      </c>
      <c r="H1163">
        <v>28770</v>
      </c>
      <c r="I1163">
        <v>1199</v>
      </c>
      <c r="J1163">
        <v>255</v>
      </c>
      <c r="K1163">
        <v>27804</v>
      </c>
      <c r="L1163">
        <v>106865</v>
      </c>
      <c r="M1163">
        <v>4.17</v>
      </c>
      <c r="N1163">
        <v>21.27</v>
      </c>
      <c r="O1163">
        <v>284.36</v>
      </c>
    </row>
    <row r="1164" spans="1:15" x14ac:dyDescent="0.3">
      <c r="A1164">
        <v>1163</v>
      </c>
      <c r="B1164" t="s">
        <v>1205</v>
      </c>
      <c r="C1164" s="7">
        <v>45772</v>
      </c>
      <c r="D1164" t="s">
        <v>22</v>
      </c>
      <c r="E1164" t="s">
        <v>33</v>
      </c>
      <c r="F1164" t="s">
        <v>58</v>
      </c>
      <c r="G1164" t="s">
        <v>40</v>
      </c>
      <c r="H1164">
        <v>85523</v>
      </c>
      <c r="I1164">
        <v>12386</v>
      </c>
      <c r="J1164">
        <v>1868</v>
      </c>
      <c r="K1164">
        <v>876</v>
      </c>
      <c r="L1164">
        <v>1924811</v>
      </c>
      <c r="M1164">
        <v>14.48</v>
      </c>
      <c r="N1164">
        <v>15.08</v>
      </c>
      <c r="O1164">
        <v>219514.51</v>
      </c>
    </row>
    <row r="1165" spans="1:15" x14ac:dyDescent="0.3">
      <c r="A1165">
        <v>1164</v>
      </c>
      <c r="B1165" t="s">
        <v>1206</v>
      </c>
      <c r="C1165" s="7">
        <v>45870</v>
      </c>
      <c r="D1165" t="s">
        <v>25</v>
      </c>
      <c r="E1165" t="s">
        <v>23</v>
      </c>
      <c r="F1165" t="s">
        <v>48</v>
      </c>
      <c r="G1165" t="s">
        <v>20</v>
      </c>
      <c r="H1165">
        <v>35668</v>
      </c>
      <c r="I1165">
        <v>2874</v>
      </c>
      <c r="J1165">
        <v>481</v>
      </c>
      <c r="K1165">
        <v>33828</v>
      </c>
      <c r="L1165">
        <v>76849</v>
      </c>
      <c r="M1165">
        <v>8.06</v>
      </c>
      <c r="N1165">
        <v>16.739999999999998</v>
      </c>
      <c r="O1165">
        <v>127.17</v>
      </c>
    </row>
    <row r="1166" spans="1:15" x14ac:dyDescent="0.3">
      <c r="A1166">
        <v>1165</v>
      </c>
      <c r="B1166" t="s">
        <v>1207</v>
      </c>
      <c r="C1166" s="7">
        <v>45820</v>
      </c>
      <c r="D1166" t="s">
        <v>42</v>
      </c>
      <c r="E1166" t="s">
        <v>26</v>
      </c>
      <c r="F1166" t="s">
        <v>34</v>
      </c>
      <c r="G1166" t="s">
        <v>28</v>
      </c>
      <c r="H1166">
        <v>50074</v>
      </c>
      <c r="I1166">
        <v>7387</v>
      </c>
      <c r="J1166">
        <v>1819</v>
      </c>
      <c r="K1166">
        <v>26189</v>
      </c>
      <c r="L1166">
        <v>3441415</v>
      </c>
      <c r="M1166">
        <v>14.75</v>
      </c>
      <c r="N1166">
        <v>24.62</v>
      </c>
      <c r="O1166">
        <v>13040.85</v>
      </c>
    </row>
    <row r="1167" spans="1:15" x14ac:dyDescent="0.3">
      <c r="A1167">
        <v>1166</v>
      </c>
      <c r="B1167" t="s">
        <v>1208</v>
      </c>
      <c r="C1167" s="7">
        <v>45684</v>
      </c>
      <c r="D1167" t="s">
        <v>22</v>
      </c>
      <c r="E1167" t="s">
        <v>50</v>
      </c>
      <c r="F1167" t="s">
        <v>78</v>
      </c>
      <c r="G1167" t="s">
        <v>40</v>
      </c>
      <c r="H1167">
        <v>32697</v>
      </c>
      <c r="I1167">
        <v>4878</v>
      </c>
      <c r="J1167">
        <v>898</v>
      </c>
      <c r="K1167">
        <v>10037</v>
      </c>
      <c r="L1167">
        <v>1494650</v>
      </c>
      <c r="M1167">
        <v>14.92</v>
      </c>
      <c r="N1167">
        <v>18.41</v>
      </c>
      <c r="O1167">
        <v>14791.86</v>
      </c>
    </row>
    <row r="1168" spans="1:15" x14ac:dyDescent="0.3">
      <c r="A1168">
        <v>1167</v>
      </c>
      <c r="B1168" t="s">
        <v>1209</v>
      </c>
      <c r="C1168" s="7">
        <v>45739</v>
      </c>
      <c r="D1168" t="s">
        <v>30</v>
      </c>
      <c r="E1168" t="s">
        <v>36</v>
      </c>
      <c r="F1168" t="s">
        <v>37</v>
      </c>
      <c r="G1168" t="s">
        <v>40</v>
      </c>
      <c r="H1168">
        <v>52172</v>
      </c>
      <c r="I1168">
        <v>6485</v>
      </c>
      <c r="J1168">
        <v>484</v>
      </c>
      <c r="K1168">
        <v>20454</v>
      </c>
      <c r="L1168">
        <v>434435</v>
      </c>
      <c r="M1168">
        <v>12.43</v>
      </c>
      <c r="N1168">
        <v>7.46</v>
      </c>
      <c r="O1168">
        <v>2023.92</v>
      </c>
    </row>
    <row r="1169" spans="1:15" x14ac:dyDescent="0.3">
      <c r="A1169">
        <v>1168</v>
      </c>
      <c r="B1169" t="s">
        <v>1210</v>
      </c>
      <c r="C1169" s="7">
        <v>45979</v>
      </c>
      <c r="D1169" t="s">
        <v>42</v>
      </c>
      <c r="E1169" t="s">
        <v>26</v>
      </c>
      <c r="F1169" t="s">
        <v>31</v>
      </c>
      <c r="G1169" t="s">
        <v>20</v>
      </c>
      <c r="H1169">
        <v>17558</v>
      </c>
      <c r="I1169">
        <v>2240</v>
      </c>
      <c r="J1169">
        <v>165</v>
      </c>
      <c r="K1169">
        <v>31756</v>
      </c>
      <c r="L1169">
        <v>328855</v>
      </c>
      <c r="M1169">
        <v>12.76</v>
      </c>
      <c r="N1169">
        <v>7.37</v>
      </c>
      <c r="O1169">
        <v>935.56</v>
      </c>
    </row>
    <row r="1170" spans="1:15" x14ac:dyDescent="0.3">
      <c r="A1170">
        <v>1169</v>
      </c>
      <c r="B1170" t="s">
        <v>1211</v>
      </c>
      <c r="C1170" s="7">
        <v>45961</v>
      </c>
      <c r="D1170" t="s">
        <v>39</v>
      </c>
      <c r="E1170" t="s">
        <v>23</v>
      </c>
      <c r="F1170" t="s">
        <v>34</v>
      </c>
      <c r="G1170" t="s">
        <v>40</v>
      </c>
      <c r="H1170">
        <v>13223</v>
      </c>
      <c r="I1170">
        <v>323</v>
      </c>
      <c r="J1170">
        <v>9</v>
      </c>
      <c r="K1170">
        <v>22152</v>
      </c>
      <c r="L1170">
        <v>14651</v>
      </c>
      <c r="M1170">
        <v>2.44</v>
      </c>
      <c r="N1170">
        <v>2.79</v>
      </c>
      <c r="O1170">
        <v>-33.86</v>
      </c>
    </row>
    <row r="1171" spans="1:15" x14ac:dyDescent="0.3">
      <c r="A1171">
        <v>1170</v>
      </c>
      <c r="B1171" t="s">
        <v>1212</v>
      </c>
      <c r="C1171" s="7">
        <v>45724</v>
      </c>
      <c r="D1171" t="s">
        <v>30</v>
      </c>
      <c r="E1171" t="s">
        <v>44</v>
      </c>
      <c r="F1171" t="s">
        <v>78</v>
      </c>
      <c r="G1171" t="s">
        <v>20</v>
      </c>
      <c r="H1171">
        <v>72260</v>
      </c>
      <c r="I1171">
        <v>2012</v>
      </c>
      <c r="J1171">
        <v>332</v>
      </c>
      <c r="K1171">
        <v>19429</v>
      </c>
      <c r="L1171">
        <v>628973</v>
      </c>
      <c r="M1171">
        <v>2.78</v>
      </c>
      <c r="N1171">
        <v>16.5</v>
      </c>
      <c r="O1171">
        <v>3137.28</v>
      </c>
    </row>
    <row r="1172" spans="1:15" x14ac:dyDescent="0.3">
      <c r="A1172">
        <v>1171</v>
      </c>
      <c r="B1172" t="s">
        <v>1213</v>
      </c>
      <c r="C1172" s="7">
        <v>45851</v>
      </c>
      <c r="D1172" t="s">
        <v>42</v>
      </c>
      <c r="E1172" t="s">
        <v>23</v>
      </c>
      <c r="F1172" t="s">
        <v>58</v>
      </c>
      <c r="G1172" t="s">
        <v>20</v>
      </c>
      <c r="H1172">
        <v>86527</v>
      </c>
      <c r="I1172">
        <v>4498</v>
      </c>
      <c r="J1172">
        <v>697</v>
      </c>
      <c r="K1172">
        <v>10095</v>
      </c>
      <c r="L1172">
        <v>1481176</v>
      </c>
      <c r="M1172">
        <v>5.2</v>
      </c>
      <c r="N1172">
        <v>15.5</v>
      </c>
      <c r="O1172">
        <v>14573.06</v>
      </c>
    </row>
    <row r="1173" spans="1:15" x14ac:dyDescent="0.3">
      <c r="A1173">
        <v>1172</v>
      </c>
      <c r="B1173" t="s">
        <v>1214</v>
      </c>
      <c r="C1173" s="7">
        <v>45710</v>
      </c>
      <c r="D1173" t="s">
        <v>25</v>
      </c>
      <c r="E1173" t="s">
        <v>62</v>
      </c>
      <c r="F1173" t="s">
        <v>34</v>
      </c>
      <c r="G1173" t="s">
        <v>20</v>
      </c>
      <c r="H1173">
        <v>19844</v>
      </c>
      <c r="I1173">
        <v>2767</v>
      </c>
      <c r="J1173">
        <v>78</v>
      </c>
      <c r="K1173">
        <v>32100</v>
      </c>
      <c r="L1173">
        <v>117896</v>
      </c>
      <c r="M1173">
        <v>13.94</v>
      </c>
      <c r="N1173">
        <v>2.82</v>
      </c>
      <c r="O1173">
        <v>267.27</v>
      </c>
    </row>
    <row r="1174" spans="1:15" x14ac:dyDescent="0.3">
      <c r="A1174">
        <v>1173</v>
      </c>
      <c r="B1174" t="s">
        <v>1215</v>
      </c>
      <c r="C1174" s="7">
        <v>45697</v>
      </c>
      <c r="D1174" t="s">
        <v>30</v>
      </c>
      <c r="E1174" t="s">
        <v>44</v>
      </c>
      <c r="F1174" t="s">
        <v>45</v>
      </c>
      <c r="G1174" t="s">
        <v>28</v>
      </c>
      <c r="H1174">
        <v>15034</v>
      </c>
      <c r="I1174">
        <v>730</v>
      </c>
      <c r="J1174">
        <v>86</v>
      </c>
      <c r="K1174">
        <v>13469</v>
      </c>
      <c r="L1174">
        <v>49405</v>
      </c>
      <c r="M1174">
        <v>4.8600000000000003</v>
      </c>
      <c r="N1174">
        <v>11.78</v>
      </c>
      <c r="O1174">
        <v>266.81</v>
      </c>
    </row>
    <row r="1175" spans="1:15" x14ac:dyDescent="0.3">
      <c r="A1175">
        <v>1174</v>
      </c>
      <c r="B1175" t="s">
        <v>1216</v>
      </c>
      <c r="C1175" s="7">
        <v>45978</v>
      </c>
      <c r="D1175" t="s">
        <v>25</v>
      </c>
      <c r="E1175" t="s">
        <v>36</v>
      </c>
      <c r="F1175" t="s">
        <v>27</v>
      </c>
      <c r="G1175" t="s">
        <v>28</v>
      </c>
      <c r="H1175">
        <v>14195</v>
      </c>
      <c r="I1175">
        <v>1146</v>
      </c>
      <c r="J1175">
        <v>33</v>
      </c>
      <c r="K1175">
        <v>20980</v>
      </c>
      <c r="L1175">
        <v>42679</v>
      </c>
      <c r="M1175">
        <v>8.07</v>
      </c>
      <c r="N1175">
        <v>2.88</v>
      </c>
      <c r="O1175">
        <v>103.43</v>
      </c>
    </row>
    <row r="1176" spans="1:15" x14ac:dyDescent="0.3">
      <c r="A1176">
        <v>1175</v>
      </c>
      <c r="B1176" t="s">
        <v>1217</v>
      </c>
      <c r="C1176" s="7">
        <v>45663</v>
      </c>
      <c r="D1176" t="s">
        <v>39</v>
      </c>
      <c r="E1176" t="s">
        <v>23</v>
      </c>
      <c r="F1176" t="s">
        <v>37</v>
      </c>
      <c r="G1176" t="s">
        <v>28</v>
      </c>
      <c r="H1176">
        <v>42102</v>
      </c>
      <c r="I1176">
        <v>5611</v>
      </c>
      <c r="J1176">
        <v>1035</v>
      </c>
      <c r="K1176">
        <v>40523</v>
      </c>
      <c r="L1176">
        <v>592584</v>
      </c>
      <c r="M1176">
        <v>13.33</v>
      </c>
      <c r="N1176">
        <v>18.45</v>
      </c>
      <c r="O1176">
        <v>1362.33</v>
      </c>
    </row>
    <row r="1177" spans="1:15" x14ac:dyDescent="0.3">
      <c r="A1177">
        <v>1176</v>
      </c>
      <c r="B1177" t="s">
        <v>1218</v>
      </c>
      <c r="C1177" s="7">
        <v>45739</v>
      </c>
      <c r="D1177" t="s">
        <v>22</v>
      </c>
      <c r="E1177" t="s">
        <v>33</v>
      </c>
      <c r="F1177" t="s">
        <v>37</v>
      </c>
      <c r="G1177" t="s">
        <v>20</v>
      </c>
      <c r="H1177">
        <v>46453</v>
      </c>
      <c r="I1177">
        <v>4428</v>
      </c>
      <c r="J1177">
        <v>1106</v>
      </c>
      <c r="K1177">
        <v>30893</v>
      </c>
      <c r="L1177">
        <v>1586263</v>
      </c>
      <c r="M1177">
        <v>9.5299999999999994</v>
      </c>
      <c r="N1177">
        <v>24.98</v>
      </c>
      <c r="O1177">
        <v>5034.66</v>
      </c>
    </row>
    <row r="1178" spans="1:15" x14ac:dyDescent="0.3">
      <c r="A1178">
        <v>1177</v>
      </c>
      <c r="B1178" t="s">
        <v>1219</v>
      </c>
      <c r="C1178" s="7">
        <v>45736</v>
      </c>
      <c r="D1178" t="s">
        <v>39</v>
      </c>
      <c r="E1178" t="s">
        <v>44</v>
      </c>
      <c r="F1178" t="s">
        <v>37</v>
      </c>
      <c r="G1178" t="s">
        <v>20</v>
      </c>
      <c r="H1178">
        <v>80444</v>
      </c>
      <c r="I1178">
        <v>1288</v>
      </c>
      <c r="J1178">
        <v>299</v>
      </c>
      <c r="K1178">
        <v>1640</v>
      </c>
      <c r="L1178">
        <v>404427</v>
      </c>
      <c r="M1178">
        <v>1.6</v>
      </c>
      <c r="N1178">
        <v>23.21</v>
      </c>
      <c r="O1178">
        <v>24554.35</v>
      </c>
    </row>
    <row r="1179" spans="1:15" x14ac:dyDescent="0.3">
      <c r="A1179">
        <v>1178</v>
      </c>
      <c r="B1179" t="s">
        <v>1220</v>
      </c>
      <c r="C1179" s="7">
        <v>45722</v>
      </c>
      <c r="D1179" t="s">
        <v>42</v>
      </c>
      <c r="E1179" t="s">
        <v>33</v>
      </c>
      <c r="F1179" t="s">
        <v>56</v>
      </c>
      <c r="G1179" t="s">
        <v>20</v>
      </c>
      <c r="H1179">
        <v>4866</v>
      </c>
      <c r="I1179">
        <v>383</v>
      </c>
      <c r="J1179">
        <v>24</v>
      </c>
      <c r="K1179">
        <v>11378</v>
      </c>
      <c r="L1179">
        <v>44645</v>
      </c>
      <c r="M1179">
        <v>7.87</v>
      </c>
      <c r="N1179">
        <v>6.27</v>
      </c>
      <c r="O1179">
        <v>292.37</v>
      </c>
    </row>
    <row r="1180" spans="1:15" x14ac:dyDescent="0.3">
      <c r="A1180">
        <v>1179</v>
      </c>
      <c r="B1180" t="s">
        <v>1221</v>
      </c>
      <c r="C1180" s="7">
        <v>45911</v>
      </c>
      <c r="D1180" t="s">
        <v>30</v>
      </c>
      <c r="E1180" t="s">
        <v>50</v>
      </c>
      <c r="F1180" t="s">
        <v>45</v>
      </c>
      <c r="G1180" t="s">
        <v>28</v>
      </c>
      <c r="H1180">
        <v>13054</v>
      </c>
      <c r="I1180">
        <v>843</v>
      </c>
      <c r="J1180">
        <v>197</v>
      </c>
      <c r="K1180">
        <v>27799</v>
      </c>
      <c r="L1180">
        <v>165806</v>
      </c>
      <c r="M1180">
        <v>6.46</v>
      </c>
      <c r="N1180">
        <v>23.37</v>
      </c>
      <c r="O1180">
        <v>496.44</v>
      </c>
    </row>
    <row r="1181" spans="1:15" x14ac:dyDescent="0.3">
      <c r="A1181">
        <v>1180</v>
      </c>
      <c r="B1181" t="s">
        <v>1222</v>
      </c>
      <c r="C1181" s="7">
        <v>45859</v>
      </c>
      <c r="D1181" t="s">
        <v>25</v>
      </c>
      <c r="E1181" t="s">
        <v>33</v>
      </c>
      <c r="F1181" t="s">
        <v>78</v>
      </c>
      <c r="G1181" t="s">
        <v>20</v>
      </c>
      <c r="H1181">
        <v>23670</v>
      </c>
      <c r="I1181">
        <v>1046</v>
      </c>
      <c r="J1181">
        <v>195</v>
      </c>
      <c r="K1181">
        <v>42379</v>
      </c>
      <c r="L1181">
        <v>357997</v>
      </c>
      <c r="M1181">
        <v>4.42</v>
      </c>
      <c r="N1181">
        <v>18.64</v>
      </c>
      <c r="O1181">
        <v>744.76</v>
      </c>
    </row>
    <row r="1182" spans="1:15" x14ac:dyDescent="0.3">
      <c r="A1182">
        <v>1181</v>
      </c>
      <c r="B1182" t="s">
        <v>1223</v>
      </c>
      <c r="C1182" s="7">
        <v>45797</v>
      </c>
      <c r="D1182" t="s">
        <v>42</v>
      </c>
      <c r="E1182" t="s">
        <v>18</v>
      </c>
      <c r="F1182" t="s">
        <v>34</v>
      </c>
      <c r="G1182" t="s">
        <v>28</v>
      </c>
      <c r="H1182">
        <v>95641</v>
      </c>
      <c r="I1182">
        <v>8948</v>
      </c>
      <c r="J1182">
        <v>1953</v>
      </c>
      <c r="K1182">
        <v>44201</v>
      </c>
      <c r="L1182">
        <v>2237714</v>
      </c>
      <c r="M1182">
        <v>9.36</v>
      </c>
      <c r="N1182">
        <v>21.83</v>
      </c>
      <c r="O1182">
        <v>4962.54</v>
      </c>
    </row>
    <row r="1183" spans="1:15" x14ac:dyDescent="0.3">
      <c r="A1183">
        <v>1182</v>
      </c>
      <c r="B1183" t="s">
        <v>1224</v>
      </c>
      <c r="C1183" s="7">
        <v>45690</v>
      </c>
      <c r="D1183" t="s">
        <v>30</v>
      </c>
      <c r="E1183" t="s">
        <v>26</v>
      </c>
      <c r="F1183" t="s">
        <v>48</v>
      </c>
      <c r="G1183" t="s">
        <v>40</v>
      </c>
      <c r="H1183">
        <v>57270</v>
      </c>
      <c r="I1183">
        <v>2208</v>
      </c>
      <c r="J1183">
        <v>334</v>
      </c>
      <c r="K1183">
        <v>17969</v>
      </c>
      <c r="L1183">
        <v>754858</v>
      </c>
      <c r="M1183">
        <v>3.86</v>
      </c>
      <c r="N1183">
        <v>15.13</v>
      </c>
      <c r="O1183">
        <v>4100.8100000000004</v>
      </c>
    </row>
    <row r="1184" spans="1:15" x14ac:dyDescent="0.3">
      <c r="A1184">
        <v>1183</v>
      </c>
      <c r="B1184" t="s">
        <v>1225</v>
      </c>
      <c r="C1184" s="7">
        <v>45929</v>
      </c>
      <c r="D1184" t="s">
        <v>42</v>
      </c>
      <c r="E1184" t="s">
        <v>50</v>
      </c>
      <c r="F1184" t="s">
        <v>48</v>
      </c>
      <c r="G1184" t="s">
        <v>20</v>
      </c>
      <c r="H1184">
        <v>34169</v>
      </c>
      <c r="I1184">
        <v>3698</v>
      </c>
      <c r="J1184">
        <v>373</v>
      </c>
      <c r="K1184">
        <v>30392</v>
      </c>
      <c r="L1184">
        <v>824905</v>
      </c>
      <c r="M1184">
        <v>10.82</v>
      </c>
      <c r="N1184">
        <v>10.09</v>
      </c>
      <c r="O1184">
        <v>2614.1999999999998</v>
      </c>
    </row>
    <row r="1185" spans="1:15" x14ac:dyDescent="0.3">
      <c r="A1185">
        <v>1184</v>
      </c>
      <c r="B1185" t="s">
        <v>1226</v>
      </c>
      <c r="C1185" s="7">
        <v>45783</v>
      </c>
      <c r="D1185" t="s">
        <v>25</v>
      </c>
      <c r="E1185" t="s">
        <v>36</v>
      </c>
      <c r="F1185" t="s">
        <v>31</v>
      </c>
      <c r="G1185" t="s">
        <v>28</v>
      </c>
      <c r="H1185">
        <v>24580</v>
      </c>
      <c r="I1185">
        <v>3558</v>
      </c>
      <c r="J1185">
        <v>401</v>
      </c>
      <c r="K1185">
        <v>21755</v>
      </c>
      <c r="L1185">
        <v>235347</v>
      </c>
      <c r="M1185">
        <v>14.48</v>
      </c>
      <c r="N1185">
        <v>11.27</v>
      </c>
      <c r="O1185">
        <v>981.82</v>
      </c>
    </row>
    <row r="1186" spans="1:15" x14ac:dyDescent="0.3">
      <c r="A1186">
        <v>1185</v>
      </c>
      <c r="B1186" t="s">
        <v>1227</v>
      </c>
      <c r="C1186" s="7">
        <v>45826</v>
      </c>
      <c r="D1186" t="s">
        <v>39</v>
      </c>
      <c r="E1186" t="s">
        <v>62</v>
      </c>
      <c r="F1186" t="s">
        <v>34</v>
      </c>
      <c r="G1186" t="s">
        <v>28</v>
      </c>
      <c r="H1186">
        <v>20010</v>
      </c>
      <c r="I1186">
        <v>1487</v>
      </c>
      <c r="J1186">
        <v>91</v>
      </c>
      <c r="K1186">
        <v>977</v>
      </c>
      <c r="L1186">
        <v>160841</v>
      </c>
      <c r="M1186">
        <v>7.43</v>
      </c>
      <c r="N1186">
        <v>6.12</v>
      </c>
      <c r="O1186">
        <v>16365.64</v>
      </c>
    </row>
    <row r="1187" spans="1:15" x14ac:dyDescent="0.3">
      <c r="A1187">
        <v>1186</v>
      </c>
      <c r="B1187" t="s">
        <v>1228</v>
      </c>
      <c r="C1187" s="7">
        <v>45769</v>
      </c>
      <c r="D1187" t="s">
        <v>25</v>
      </c>
      <c r="E1187" t="s">
        <v>33</v>
      </c>
      <c r="F1187" t="s">
        <v>34</v>
      </c>
      <c r="G1187" t="s">
        <v>40</v>
      </c>
      <c r="H1187">
        <v>31493</v>
      </c>
      <c r="I1187">
        <v>856</v>
      </c>
      <c r="J1187">
        <v>115</v>
      </c>
      <c r="K1187">
        <v>14539</v>
      </c>
      <c r="L1187">
        <v>74590</v>
      </c>
      <c r="M1187">
        <v>2.72</v>
      </c>
      <c r="N1187">
        <v>13.43</v>
      </c>
      <c r="O1187">
        <v>413.04</v>
      </c>
    </row>
    <row r="1188" spans="1:15" x14ac:dyDescent="0.3">
      <c r="A1188">
        <v>1187</v>
      </c>
      <c r="B1188" t="s">
        <v>1229</v>
      </c>
      <c r="C1188" s="7">
        <v>45821</v>
      </c>
      <c r="D1188" t="s">
        <v>39</v>
      </c>
      <c r="E1188" t="s">
        <v>36</v>
      </c>
      <c r="F1188" t="s">
        <v>48</v>
      </c>
      <c r="G1188" t="s">
        <v>28</v>
      </c>
      <c r="H1188">
        <v>10807</v>
      </c>
      <c r="I1188">
        <v>1283</v>
      </c>
      <c r="J1188">
        <v>240</v>
      </c>
      <c r="K1188">
        <v>34266</v>
      </c>
      <c r="L1188">
        <v>281456</v>
      </c>
      <c r="M1188">
        <v>11.87</v>
      </c>
      <c r="N1188">
        <v>18.71</v>
      </c>
      <c r="O1188">
        <v>721.4</v>
      </c>
    </row>
    <row r="1189" spans="1:15" x14ac:dyDescent="0.3">
      <c r="A1189">
        <v>1188</v>
      </c>
      <c r="B1189" t="s">
        <v>1230</v>
      </c>
      <c r="C1189" s="7">
        <v>45745</v>
      </c>
      <c r="D1189" t="s">
        <v>22</v>
      </c>
      <c r="E1189" t="s">
        <v>44</v>
      </c>
      <c r="F1189" t="s">
        <v>34</v>
      </c>
      <c r="G1189" t="s">
        <v>28</v>
      </c>
      <c r="H1189">
        <v>66359</v>
      </c>
      <c r="I1189">
        <v>1429</v>
      </c>
      <c r="J1189">
        <v>168</v>
      </c>
      <c r="K1189">
        <v>21351</v>
      </c>
      <c r="L1189">
        <v>74192</v>
      </c>
      <c r="M1189">
        <v>2.15</v>
      </c>
      <c r="N1189">
        <v>11.76</v>
      </c>
      <c r="O1189">
        <v>247.48</v>
      </c>
    </row>
    <row r="1190" spans="1:15" x14ac:dyDescent="0.3">
      <c r="A1190">
        <v>1189</v>
      </c>
      <c r="B1190" t="s">
        <v>1231</v>
      </c>
      <c r="C1190" s="7">
        <v>45952</v>
      </c>
      <c r="D1190" t="s">
        <v>25</v>
      </c>
      <c r="E1190" t="s">
        <v>62</v>
      </c>
      <c r="F1190" t="s">
        <v>58</v>
      </c>
      <c r="G1190" t="s">
        <v>20</v>
      </c>
      <c r="H1190">
        <v>31988</v>
      </c>
      <c r="I1190">
        <v>493</v>
      </c>
      <c r="J1190">
        <v>45</v>
      </c>
      <c r="K1190">
        <v>1383</v>
      </c>
      <c r="L1190">
        <v>89585</v>
      </c>
      <c r="M1190">
        <v>1.54</v>
      </c>
      <c r="N1190">
        <v>9.1300000000000008</v>
      </c>
      <c r="O1190">
        <v>6378.02</v>
      </c>
    </row>
    <row r="1191" spans="1:15" x14ac:dyDescent="0.3">
      <c r="A1191">
        <v>1190</v>
      </c>
      <c r="B1191" t="s">
        <v>1232</v>
      </c>
      <c r="C1191" s="7">
        <v>45988</v>
      </c>
      <c r="D1191" t="s">
        <v>25</v>
      </c>
      <c r="E1191" t="s">
        <v>18</v>
      </c>
      <c r="F1191" t="s">
        <v>56</v>
      </c>
      <c r="G1191" t="s">
        <v>20</v>
      </c>
      <c r="H1191">
        <v>53797</v>
      </c>
      <c r="I1191">
        <v>840</v>
      </c>
      <c r="J1191">
        <v>152</v>
      </c>
      <c r="K1191">
        <v>45943</v>
      </c>
      <c r="L1191">
        <v>36774</v>
      </c>
      <c r="M1191">
        <v>1.56</v>
      </c>
      <c r="N1191">
        <v>18.100000000000001</v>
      </c>
      <c r="O1191">
        <v>-19.96</v>
      </c>
    </row>
    <row r="1192" spans="1:15" x14ac:dyDescent="0.3">
      <c r="A1192">
        <v>1191</v>
      </c>
      <c r="B1192" t="s">
        <v>1233</v>
      </c>
      <c r="C1192" s="7">
        <v>45862</v>
      </c>
      <c r="D1192" t="s">
        <v>25</v>
      </c>
      <c r="E1192" t="s">
        <v>44</v>
      </c>
      <c r="F1192" t="s">
        <v>56</v>
      </c>
      <c r="G1192" t="s">
        <v>40</v>
      </c>
      <c r="H1192">
        <v>55405</v>
      </c>
      <c r="I1192">
        <v>6478</v>
      </c>
      <c r="J1192">
        <v>745</v>
      </c>
      <c r="K1192">
        <v>14096</v>
      </c>
      <c r="L1192">
        <v>1431277</v>
      </c>
      <c r="M1192">
        <v>11.69</v>
      </c>
      <c r="N1192">
        <v>11.5</v>
      </c>
      <c r="O1192">
        <v>10053.530000000001</v>
      </c>
    </row>
    <row r="1193" spans="1:15" x14ac:dyDescent="0.3">
      <c r="A1193">
        <v>1192</v>
      </c>
      <c r="B1193" t="s">
        <v>1234</v>
      </c>
      <c r="C1193" s="7">
        <v>45986</v>
      </c>
      <c r="D1193" t="s">
        <v>25</v>
      </c>
      <c r="E1193" t="s">
        <v>44</v>
      </c>
      <c r="F1193" t="s">
        <v>34</v>
      </c>
      <c r="G1193" t="s">
        <v>20</v>
      </c>
      <c r="H1193">
        <v>7169</v>
      </c>
      <c r="I1193">
        <v>473</v>
      </c>
      <c r="J1193">
        <v>47</v>
      </c>
      <c r="K1193">
        <v>34975</v>
      </c>
      <c r="L1193">
        <v>57259</v>
      </c>
      <c r="M1193">
        <v>6.6</v>
      </c>
      <c r="N1193">
        <v>9.94</v>
      </c>
      <c r="O1193">
        <v>63.71</v>
      </c>
    </row>
    <row r="1194" spans="1:15" x14ac:dyDescent="0.3">
      <c r="A1194">
        <v>1193</v>
      </c>
      <c r="B1194" t="s">
        <v>1235</v>
      </c>
      <c r="C1194" s="7">
        <v>45823</v>
      </c>
      <c r="D1194" t="s">
        <v>17</v>
      </c>
      <c r="E1194" t="s">
        <v>50</v>
      </c>
      <c r="F1194" t="s">
        <v>45</v>
      </c>
      <c r="G1194" t="s">
        <v>20</v>
      </c>
      <c r="H1194">
        <v>4838</v>
      </c>
      <c r="I1194">
        <v>277</v>
      </c>
      <c r="J1194">
        <v>11</v>
      </c>
      <c r="K1194">
        <v>41360</v>
      </c>
      <c r="L1194">
        <v>5236</v>
      </c>
      <c r="M1194">
        <v>5.73</v>
      </c>
      <c r="N1194">
        <v>3.97</v>
      </c>
      <c r="O1194">
        <v>-87.34</v>
      </c>
    </row>
    <row r="1195" spans="1:15" x14ac:dyDescent="0.3">
      <c r="A1195">
        <v>1194</v>
      </c>
      <c r="B1195" t="s">
        <v>1236</v>
      </c>
      <c r="C1195" s="7">
        <v>45933</v>
      </c>
      <c r="D1195" t="s">
        <v>25</v>
      </c>
      <c r="E1195" t="s">
        <v>23</v>
      </c>
      <c r="F1195" t="s">
        <v>58</v>
      </c>
      <c r="G1195" t="s">
        <v>20</v>
      </c>
      <c r="H1195">
        <v>12536</v>
      </c>
      <c r="I1195">
        <v>516</v>
      </c>
      <c r="J1195">
        <v>102</v>
      </c>
      <c r="K1195">
        <v>45163</v>
      </c>
      <c r="L1195">
        <v>103720</v>
      </c>
      <c r="M1195">
        <v>4.12</v>
      </c>
      <c r="N1195">
        <v>19.77</v>
      </c>
      <c r="O1195">
        <v>129.66</v>
      </c>
    </row>
    <row r="1196" spans="1:15" x14ac:dyDescent="0.3">
      <c r="A1196">
        <v>1195</v>
      </c>
      <c r="B1196" t="s">
        <v>1237</v>
      </c>
      <c r="C1196" s="7">
        <v>45971</v>
      </c>
      <c r="D1196" t="s">
        <v>30</v>
      </c>
      <c r="E1196" t="s">
        <v>33</v>
      </c>
      <c r="F1196" t="s">
        <v>78</v>
      </c>
      <c r="G1196" t="s">
        <v>20</v>
      </c>
      <c r="H1196">
        <v>15523</v>
      </c>
      <c r="I1196">
        <v>351</v>
      </c>
      <c r="J1196">
        <v>45</v>
      </c>
      <c r="K1196">
        <v>4215</v>
      </c>
      <c r="L1196">
        <v>41577</v>
      </c>
      <c r="M1196">
        <v>2.2599999999999998</v>
      </c>
      <c r="N1196">
        <v>12.82</v>
      </c>
      <c r="O1196">
        <v>886.49</v>
      </c>
    </row>
    <row r="1197" spans="1:15" x14ac:dyDescent="0.3">
      <c r="A1197">
        <v>1196</v>
      </c>
      <c r="B1197" t="s">
        <v>1238</v>
      </c>
      <c r="C1197" s="7">
        <v>45957</v>
      </c>
      <c r="D1197" t="s">
        <v>30</v>
      </c>
      <c r="E1197" t="s">
        <v>62</v>
      </c>
      <c r="F1197" t="s">
        <v>37</v>
      </c>
      <c r="G1197" t="s">
        <v>40</v>
      </c>
      <c r="H1197">
        <v>77474</v>
      </c>
      <c r="I1197">
        <v>8322</v>
      </c>
      <c r="J1197">
        <v>411</v>
      </c>
      <c r="K1197">
        <v>6751</v>
      </c>
      <c r="L1197">
        <v>894111</v>
      </c>
      <c r="M1197">
        <v>10.74</v>
      </c>
      <c r="N1197">
        <v>4.9400000000000004</v>
      </c>
      <c r="O1197">
        <v>13143.56</v>
      </c>
    </row>
    <row r="1198" spans="1:15" x14ac:dyDescent="0.3">
      <c r="A1198">
        <v>1197</v>
      </c>
      <c r="B1198" t="s">
        <v>1239</v>
      </c>
      <c r="C1198" s="7">
        <v>45822</v>
      </c>
      <c r="D1198" t="s">
        <v>17</v>
      </c>
      <c r="E1198" t="s">
        <v>62</v>
      </c>
      <c r="F1198" t="s">
        <v>45</v>
      </c>
      <c r="G1198" t="s">
        <v>20</v>
      </c>
      <c r="H1198">
        <v>70152</v>
      </c>
      <c r="I1198">
        <v>4641</v>
      </c>
      <c r="J1198">
        <v>1070</v>
      </c>
      <c r="K1198">
        <v>33233</v>
      </c>
      <c r="L1198">
        <v>2615531</v>
      </c>
      <c r="M1198">
        <v>6.62</v>
      </c>
      <c r="N1198">
        <v>23.06</v>
      </c>
      <c r="O1198">
        <v>7770.33</v>
      </c>
    </row>
    <row r="1199" spans="1:15" x14ac:dyDescent="0.3">
      <c r="A1199">
        <v>1198</v>
      </c>
      <c r="B1199" t="s">
        <v>1240</v>
      </c>
      <c r="C1199" s="7">
        <v>45782</v>
      </c>
      <c r="D1199" t="s">
        <v>17</v>
      </c>
      <c r="E1199" t="s">
        <v>36</v>
      </c>
      <c r="F1199" t="s">
        <v>37</v>
      </c>
      <c r="G1199" t="s">
        <v>20</v>
      </c>
      <c r="H1199">
        <v>35578</v>
      </c>
      <c r="I1199">
        <v>2781</v>
      </c>
      <c r="J1199">
        <v>139</v>
      </c>
      <c r="K1199">
        <v>17974</v>
      </c>
      <c r="L1199">
        <v>293780</v>
      </c>
      <c r="M1199">
        <v>7.82</v>
      </c>
      <c r="N1199">
        <v>5</v>
      </c>
      <c r="O1199">
        <v>1534.47</v>
      </c>
    </row>
    <row r="1200" spans="1:15" x14ac:dyDescent="0.3">
      <c r="A1200">
        <v>1199</v>
      </c>
      <c r="B1200" t="s">
        <v>1241</v>
      </c>
      <c r="C1200" s="7">
        <v>45855</v>
      </c>
      <c r="D1200" t="s">
        <v>39</v>
      </c>
      <c r="E1200" t="s">
        <v>62</v>
      </c>
      <c r="F1200" t="s">
        <v>37</v>
      </c>
      <c r="G1200" t="s">
        <v>28</v>
      </c>
      <c r="H1200">
        <v>65828</v>
      </c>
      <c r="I1200">
        <v>1645</v>
      </c>
      <c r="J1200">
        <v>140</v>
      </c>
      <c r="K1200">
        <v>1150</v>
      </c>
      <c r="L1200">
        <v>92109</v>
      </c>
      <c r="M1200">
        <v>2.5</v>
      </c>
      <c r="N1200">
        <v>8.51</v>
      </c>
      <c r="O1200">
        <v>7910.56</v>
      </c>
    </row>
    <row r="1201" spans="1:15" x14ac:dyDescent="0.3">
      <c r="A1201">
        <v>1200</v>
      </c>
      <c r="B1201" t="s">
        <v>1242</v>
      </c>
      <c r="C1201" s="7">
        <v>45818</v>
      </c>
      <c r="D1201" t="s">
        <v>42</v>
      </c>
      <c r="E1201" t="s">
        <v>62</v>
      </c>
      <c r="F1201" t="s">
        <v>78</v>
      </c>
      <c r="G1201" t="s">
        <v>40</v>
      </c>
      <c r="H1201">
        <v>28349</v>
      </c>
      <c r="I1201">
        <v>3617</v>
      </c>
      <c r="J1201">
        <v>676</v>
      </c>
      <c r="K1201">
        <v>38199</v>
      </c>
      <c r="L1201">
        <v>917825</v>
      </c>
      <c r="M1201">
        <v>12.76</v>
      </c>
      <c r="N1201">
        <v>18.690000000000001</v>
      </c>
      <c r="O1201">
        <v>2302.73</v>
      </c>
    </row>
    <row r="1202" spans="1:15" x14ac:dyDescent="0.3">
      <c r="A1202">
        <v>1201</v>
      </c>
      <c r="B1202" t="s">
        <v>1243</v>
      </c>
      <c r="C1202" s="7">
        <v>45889</v>
      </c>
      <c r="D1202" t="s">
        <v>22</v>
      </c>
      <c r="E1202" t="s">
        <v>36</v>
      </c>
      <c r="F1202" t="s">
        <v>27</v>
      </c>
      <c r="G1202" t="s">
        <v>20</v>
      </c>
      <c r="H1202">
        <v>14849</v>
      </c>
      <c r="I1202">
        <v>680</v>
      </c>
      <c r="J1202">
        <v>69</v>
      </c>
      <c r="K1202">
        <v>45877</v>
      </c>
      <c r="L1202">
        <v>72871</v>
      </c>
      <c r="M1202">
        <v>4.58</v>
      </c>
      <c r="N1202">
        <v>10.15</v>
      </c>
      <c r="O1202">
        <v>58.84</v>
      </c>
    </row>
    <row r="1203" spans="1:15" x14ac:dyDescent="0.3">
      <c r="A1203">
        <v>1202</v>
      </c>
      <c r="B1203" t="s">
        <v>1244</v>
      </c>
      <c r="C1203" s="7">
        <v>45953</v>
      </c>
      <c r="D1203" t="s">
        <v>17</v>
      </c>
      <c r="E1203" t="s">
        <v>18</v>
      </c>
      <c r="F1203" t="s">
        <v>78</v>
      </c>
      <c r="G1203" t="s">
        <v>28</v>
      </c>
      <c r="H1203">
        <v>9996</v>
      </c>
      <c r="I1203">
        <v>668</v>
      </c>
      <c r="J1203">
        <v>121</v>
      </c>
      <c r="K1203">
        <v>8628</v>
      </c>
      <c r="L1203">
        <v>105487</v>
      </c>
      <c r="M1203">
        <v>6.68</v>
      </c>
      <c r="N1203">
        <v>18.11</v>
      </c>
      <c r="O1203">
        <v>1122.6500000000001</v>
      </c>
    </row>
    <row r="1204" spans="1:15" x14ac:dyDescent="0.3">
      <c r="A1204">
        <v>1203</v>
      </c>
      <c r="B1204" t="s">
        <v>1245</v>
      </c>
      <c r="C1204" s="7">
        <v>45794</v>
      </c>
      <c r="D1204" t="s">
        <v>25</v>
      </c>
      <c r="E1204" t="s">
        <v>62</v>
      </c>
      <c r="F1204" t="s">
        <v>19</v>
      </c>
      <c r="G1204" t="s">
        <v>28</v>
      </c>
      <c r="H1204">
        <v>15047</v>
      </c>
      <c r="I1204">
        <v>601</v>
      </c>
      <c r="J1204">
        <v>73</v>
      </c>
      <c r="K1204">
        <v>1321</v>
      </c>
      <c r="L1204">
        <v>90008</v>
      </c>
      <c r="M1204">
        <v>3.99</v>
      </c>
      <c r="N1204">
        <v>12.15</v>
      </c>
      <c r="O1204">
        <v>6713.13</v>
      </c>
    </row>
    <row r="1205" spans="1:15" x14ac:dyDescent="0.3">
      <c r="A1205">
        <v>1204</v>
      </c>
      <c r="B1205" t="s">
        <v>1246</v>
      </c>
      <c r="C1205" s="7">
        <v>45878</v>
      </c>
      <c r="D1205" t="s">
        <v>39</v>
      </c>
      <c r="E1205" t="s">
        <v>26</v>
      </c>
      <c r="F1205" t="s">
        <v>27</v>
      </c>
      <c r="G1205" t="s">
        <v>40</v>
      </c>
      <c r="H1205">
        <v>47131</v>
      </c>
      <c r="I1205">
        <v>2646</v>
      </c>
      <c r="J1205">
        <v>173</v>
      </c>
      <c r="K1205">
        <v>46383</v>
      </c>
      <c r="L1205">
        <v>60127</v>
      </c>
      <c r="M1205">
        <v>5.61</v>
      </c>
      <c r="N1205">
        <v>6.54</v>
      </c>
      <c r="O1205">
        <v>29.63</v>
      </c>
    </row>
    <row r="1206" spans="1:15" x14ac:dyDescent="0.3">
      <c r="A1206">
        <v>1205</v>
      </c>
      <c r="B1206" t="s">
        <v>1247</v>
      </c>
      <c r="C1206" s="7">
        <v>45708</v>
      </c>
      <c r="D1206" t="s">
        <v>25</v>
      </c>
      <c r="E1206" t="s">
        <v>50</v>
      </c>
      <c r="F1206" t="s">
        <v>27</v>
      </c>
      <c r="G1206" t="s">
        <v>20</v>
      </c>
      <c r="H1206">
        <v>57472</v>
      </c>
      <c r="I1206">
        <v>4734</v>
      </c>
      <c r="J1206">
        <v>777</v>
      </c>
      <c r="K1206">
        <v>3131</v>
      </c>
      <c r="L1206">
        <v>614284</v>
      </c>
      <c r="M1206">
        <v>8.24</v>
      </c>
      <c r="N1206">
        <v>16.41</v>
      </c>
      <c r="O1206">
        <v>19517.650000000001</v>
      </c>
    </row>
    <row r="1207" spans="1:15" x14ac:dyDescent="0.3">
      <c r="A1207">
        <v>1206</v>
      </c>
      <c r="B1207" t="s">
        <v>1248</v>
      </c>
      <c r="C1207" s="7">
        <v>45969</v>
      </c>
      <c r="D1207" t="s">
        <v>30</v>
      </c>
      <c r="E1207" t="s">
        <v>50</v>
      </c>
      <c r="F1207" t="s">
        <v>37</v>
      </c>
      <c r="G1207" t="s">
        <v>40</v>
      </c>
      <c r="H1207">
        <v>39535</v>
      </c>
      <c r="I1207">
        <v>1946</v>
      </c>
      <c r="J1207">
        <v>244</v>
      </c>
      <c r="K1207">
        <v>9244</v>
      </c>
      <c r="L1207">
        <v>194816</v>
      </c>
      <c r="M1207">
        <v>4.92</v>
      </c>
      <c r="N1207">
        <v>12.54</v>
      </c>
      <c r="O1207">
        <v>2007.5</v>
      </c>
    </row>
    <row r="1208" spans="1:15" x14ac:dyDescent="0.3">
      <c r="A1208">
        <v>1207</v>
      </c>
      <c r="B1208" t="s">
        <v>1249</v>
      </c>
      <c r="C1208" s="7">
        <v>45676</v>
      </c>
      <c r="D1208" t="s">
        <v>22</v>
      </c>
      <c r="E1208" t="s">
        <v>33</v>
      </c>
      <c r="F1208" t="s">
        <v>45</v>
      </c>
      <c r="G1208" t="s">
        <v>20</v>
      </c>
      <c r="H1208">
        <v>7536</v>
      </c>
      <c r="I1208">
        <v>584</v>
      </c>
      <c r="J1208">
        <v>39</v>
      </c>
      <c r="K1208">
        <v>11369</v>
      </c>
      <c r="L1208">
        <v>10720</v>
      </c>
      <c r="M1208">
        <v>7.75</v>
      </c>
      <c r="N1208">
        <v>6.68</v>
      </c>
      <c r="O1208">
        <v>-5.71</v>
      </c>
    </row>
    <row r="1209" spans="1:15" x14ac:dyDescent="0.3">
      <c r="A1209">
        <v>1208</v>
      </c>
      <c r="B1209" t="s">
        <v>1250</v>
      </c>
      <c r="C1209" s="7">
        <v>45865</v>
      </c>
      <c r="D1209" t="s">
        <v>30</v>
      </c>
      <c r="E1209" t="s">
        <v>50</v>
      </c>
      <c r="F1209" t="s">
        <v>37</v>
      </c>
      <c r="G1209" t="s">
        <v>20</v>
      </c>
      <c r="H1209">
        <v>70747</v>
      </c>
      <c r="I1209">
        <v>2362</v>
      </c>
      <c r="J1209">
        <v>329</v>
      </c>
      <c r="K1209">
        <v>11710</v>
      </c>
      <c r="L1209">
        <v>528874</v>
      </c>
      <c r="M1209">
        <v>3.34</v>
      </c>
      <c r="N1209">
        <v>13.93</v>
      </c>
      <c r="O1209">
        <v>4416.42</v>
      </c>
    </row>
    <row r="1210" spans="1:15" x14ac:dyDescent="0.3">
      <c r="A1210">
        <v>1209</v>
      </c>
      <c r="B1210" t="s">
        <v>1251</v>
      </c>
      <c r="C1210" s="7">
        <v>45762</v>
      </c>
      <c r="D1210" t="s">
        <v>42</v>
      </c>
      <c r="E1210" t="s">
        <v>33</v>
      </c>
      <c r="F1210" t="s">
        <v>34</v>
      </c>
      <c r="G1210" t="s">
        <v>28</v>
      </c>
      <c r="H1210">
        <v>97196</v>
      </c>
      <c r="I1210">
        <v>14472</v>
      </c>
      <c r="J1210">
        <v>3122</v>
      </c>
      <c r="K1210">
        <v>13779</v>
      </c>
      <c r="L1210">
        <v>1977499</v>
      </c>
      <c r="M1210">
        <v>14.89</v>
      </c>
      <c r="N1210">
        <v>21.57</v>
      </c>
      <c r="O1210">
        <v>14251.32</v>
      </c>
    </row>
    <row r="1211" spans="1:15" x14ac:dyDescent="0.3">
      <c r="A1211">
        <v>1210</v>
      </c>
      <c r="B1211" t="s">
        <v>1252</v>
      </c>
      <c r="C1211" s="7">
        <v>45976</v>
      </c>
      <c r="D1211" t="s">
        <v>30</v>
      </c>
      <c r="E1211" t="s">
        <v>33</v>
      </c>
      <c r="F1211" t="s">
        <v>45</v>
      </c>
      <c r="G1211" t="s">
        <v>20</v>
      </c>
      <c r="H1211">
        <v>97191</v>
      </c>
      <c r="I1211">
        <v>1021</v>
      </c>
      <c r="J1211">
        <v>44</v>
      </c>
      <c r="K1211">
        <v>9661</v>
      </c>
      <c r="L1211">
        <v>100465</v>
      </c>
      <c r="M1211">
        <v>1.05</v>
      </c>
      <c r="N1211">
        <v>4.3099999999999996</v>
      </c>
      <c r="O1211">
        <v>939.86</v>
      </c>
    </row>
    <row r="1212" spans="1:15" x14ac:dyDescent="0.3">
      <c r="A1212">
        <v>1211</v>
      </c>
      <c r="B1212" t="s">
        <v>1253</v>
      </c>
      <c r="C1212" s="7">
        <v>45891</v>
      </c>
      <c r="D1212" t="s">
        <v>39</v>
      </c>
      <c r="E1212" t="s">
        <v>23</v>
      </c>
      <c r="F1212" t="s">
        <v>56</v>
      </c>
      <c r="G1212" t="s">
        <v>28</v>
      </c>
      <c r="H1212">
        <v>42302</v>
      </c>
      <c r="I1212">
        <v>6005</v>
      </c>
      <c r="J1212">
        <v>262</v>
      </c>
      <c r="K1212">
        <v>8749</v>
      </c>
      <c r="L1212">
        <v>243808</v>
      </c>
      <c r="M1212">
        <v>14.2</v>
      </c>
      <c r="N1212">
        <v>4.3600000000000003</v>
      </c>
      <c r="O1212">
        <v>2686.71</v>
      </c>
    </row>
    <row r="1213" spans="1:15" x14ac:dyDescent="0.3">
      <c r="A1213">
        <v>1212</v>
      </c>
      <c r="B1213" t="s">
        <v>1254</v>
      </c>
      <c r="C1213" s="7">
        <v>45745</v>
      </c>
      <c r="D1213" t="s">
        <v>17</v>
      </c>
      <c r="E1213" t="s">
        <v>23</v>
      </c>
      <c r="F1213" t="s">
        <v>34</v>
      </c>
      <c r="G1213" t="s">
        <v>28</v>
      </c>
      <c r="H1213">
        <v>44785</v>
      </c>
      <c r="I1213">
        <v>617</v>
      </c>
      <c r="J1213">
        <v>57</v>
      </c>
      <c r="K1213">
        <v>48731</v>
      </c>
      <c r="L1213">
        <v>126594</v>
      </c>
      <c r="M1213">
        <v>1.38</v>
      </c>
      <c r="N1213">
        <v>9.24</v>
      </c>
      <c r="O1213">
        <v>159.78</v>
      </c>
    </row>
    <row r="1214" spans="1:15" x14ac:dyDescent="0.3">
      <c r="A1214">
        <v>1213</v>
      </c>
      <c r="B1214" t="s">
        <v>1255</v>
      </c>
      <c r="C1214" s="7">
        <v>45681</v>
      </c>
      <c r="D1214" t="s">
        <v>25</v>
      </c>
      <c r="E1214" t="s">
        <v>33</v>
      </c>
      <c r="F1214" t="s">
        <v>45</v>
      </c>
      <c r="G1214" t="s">
        <v>40</v>
      </c>
      <c r="H1214">
        <v>63105</v>
      </c>
      <c r="I1214">
        <v>647</v>
      </c>
      <c r="J1214">
        <v>137</v>
      </c>
      <c r="K1214">
        <v>43724</v>
      </c>
      <c r="L1214">
        <v>172693</v>
      </c>
      <c r="M1214">
        <v>1.03</v>
      </c>
      <c r="N1214">
        <v>21.17</v>
      </c>
      <c r="O1214">
        <v>294.95999999999998</v>
      </c>
    </row>
    <row r="1215" spans="1:15" x14ac:dyDescent="0.3">
      <c r="A1215">
        <v>1214</v>
      </c>
      <c r="B1215" t="s">
        <v>1256</v>
      </c>
      <c r="C1215" s="7">
        <v>45813</v>
      </c>
      <c r="D1215" t="s">
        <v>17</v>
      </c>
      <c r="E1215" t="s">
        <v>44</v>
      </c>
      <c r="F1215" t="s">
        <v>56</v>
      </c>
      <c r="G1215" t="s">
        <v>28</v>
      </c>
      <c r="H1215">
        <v>66948</v>
      </c>
      <c r="I1215">
        <v>3410</v>
      </c>
      <c r="J1215">
        <v>841</v>
      </c>
      <c r="K1215">
        <v>7756</v>
      </c>
      <c r="L1215">
        <v>311749</v>
      </c>
      <c r="M1215">
        <v>5.09</v>
      </c>
      <c r="N1215">
        <v>24.66</v>
      </c>
      <c r="O1215">
        <v>3919.53</v>
      </c>
    </row>
    <row r="1216" spans="1:15" x14ac:dyDescent="0.3">
      <c r="A1216">
        <v>1215</v>
      </c>
      <c r="B1216" t="s">
        <v>1257</v>
      </c>
      <c r="C1216" s="7">
        <v>45844</v>
      </c>
      <c r="D1216" t="s">
        <v>30</v>
      </c>
      <c r="E1216" t="s">
        <v>23</v>
      </c>
      <c r="F1216" t="s">
        <v>31</v>
      </c>
      <c r="G1216" t="s">
        <v>28</v>
      </c>
      <c r="H1216">
        <v>97313</v>
      </c>
      <c r="I1216">
        <v>6720</v>
      </c>
      <c r="J1216">
        <v>1251</v>
      </c>
      <c r="K1216">
        <v>13238</v>
      </c>
      <c r="L1216">
        <v>1617867</v>
      </c>
      <c r="M1216">
        <v>6.91</v>
      </c>
      <c r="N1216">
        <v>18.62</v>
      </c>
      <c r="O1216">
        <v>12121.1</v>
      </c>
    </row>
    <row r="1217" spans="1:15" x14ac:dyDescent="0.3">
      <c r="A1217">
        <v>1216</v>
      </c>
      <c r="B1217" t="s">
        <v>1258</v>
      </c>
      <c r="C1217" s="7">
        <v>45963</v>
      </c>
      <c r="D1217" t="s">
        <v>30</v>
      </c>
      <c r="E1217" t="s">
        <v>18</v>
      </c>
      <c r="F1217" t="s">
        <v>58</v>
      </c>
      <c r="G1217" t="s">
        <v>40</v>
      </c>
      <c r="H1217">
        <v>94081</v>
      </c>
      <c r="I1217">
        <v>6407</v>
      </c>
      <c r="J1217">
        <v>1188</v>
      </c>
      <c r="K1217">
        <v>38839</v>
      </c>
      <c r="L1217">
        <v>2570650</v>
      </c>
      <c r="M1217">
        <v>6.81</v>
      </c>
      <c r="N1217">
        <v>18.54</v>
      </c>
      <c r="O1217">
        <v>6518.73</v>
      </c>
    </row>
    <row r="1218" spans="1:15" x14ac:dyDescent="0.3">
      <c r="A1218">
        <v>1217</v>
      </c>
      <c r="B1218" t="s">
        <v>1259</v>
      </c>
      <c r="C1218" s="7">
        <v>45995</v>
      </c>
      <c r="D1218" t="s">
        <v>39</v>
      </c>
      <c r="E1218" t="s">
        <v>44</v>
      </c>
      <c r="F1218" t="s">
        <v>56</v>
      </c>
      <c r="G1218" t="s">
        <v>20</v>
      </c>
      <c r="H1218">
        <v>69066</v>
      </c>
      <c r="I1218">
        <v>1029</v>
      </c>
      <c r="J1218">
        <v>57</v>
      </c>
      <c r="K1218">
        <v>48943</v>
      </c>
      <c r="L1218">
        <v>123247</v>
      </c>
      <c r="M1218">
        <v>1.49</v>
      </c>
      <c r="N1218">
        <v>5.54</v>
      </c>
      <c r="O1218">
        <v>151.82</v>
      </c>
    </row>
    <row r="1219" spans="1:15" x14ac:dyDescent="0.3">
      <c r="A1219">
        <v>1218</v>
      </c>
      <c r="B1219" t="s">
        <v>1260</v>
      </c>
      <c r="C1219" s="7">
        <v>45851</v>
      </c>
      <c r="D1219" t="s">
        <v>17</v>
      </c>
      <c r="E1219" t="s">
        <v>18</v>
      </c>
      <c r="F1219" t="s">
        <v>58</v>
      </c>
      <c r="G1219" t="s">
        <v>40</v>
      </c>
      <c r="H1219">
        <v>33029</v>
      </c>
      <c r="I1219">
        <v>3858</v>
      </c>
      <c r="J1219">
        <v>445</v>
      </c>
      <c r="K1219">
        <v>10712</v>
      </c>
      <c r="L1219">
        <v>160108</v>
      </c>
      <c r="M1219">
        <v>11.68</v>
      </c>
      <c r="N1219">
        <v>11.53</v>
      </c>
      <c r="O1219">
        <v>1394.63</v>
      </c>
    </row>
    <row r="1220" spans="1:15" x14ac:dyDescent="0.3">
      <c r="A1220">
        <v>1219</v>
      </c>
      <c r="B1220" t="s">
        <v>1261</v>
      </c>
      <c r="C1220" s="7">
        <v>45747</v>
      </c>
      <c r="D1220" t="s">
        <v>42</v>
      </c>
      <c r="E1220" t="s">
        <v>44</v>
      </c>
      <c r="F1220" t="s">
        <v>31</v>
      </c>
      <c r="G1220" t="s">
        <v>28</v>
      </c>
      <c r="H1220">
        <v>89971</v>
      </c>
      <c r="I1220">
        <v>9826</v>
      </c>
      <c r="J1220">
        <v>2036</v>
      </c>
      <c r="K1220">
        <v>49373</v>
      </c>
      <c r="L1220">
        <v>4497154</v>
      </c>
      <c r="M1220">
        <v>10.92</v>
      </c>
      <c r="N1220">
        <v>20.72</v>
      </c>
      <c r="O1220">
        <v>9008.5400000000009</v>
      </c>
    </row>
    <row r="1221" spans="1:15" x14ac:dyDescent="0.3">
      <c r="A1221">
        <v>1220</v>
      </c>
      <c r="B1221" t="s">
        <v>1262</v>
      </c>
      <c r="C1221" s="7">
        <v>45924</v>
      </c>
      <c r="D1221" t="s">
        <v>17</v>
      </c>
      <c r="E1221" t="s">
        <v>44</v>
      </c>
      <c r="F1221" t="s">
        <v>34</v>
      </c>
      <c r="G1221" t="s">
        <v>20</v>
      </c>
      <c r="H1221">
        <v>78220</v>
      </c>
      <c r="I1221">
        <v>7618</v>
      </c>
      <c r="J1221">
        <v>717</v>
      </c>
      <c r="K1221">
        <v>15812</v>
      </c>
      <c r="L1221">
        <v>176801</v>
      </c>
      <c r="M1221">
        <v>9.74</v>
      </c>
      <c r="N1221">
        <v>9.41</v>
      </c>
      <c r="O1221">
        <v>1018.18</v>
      </c>
    </row>
    <row r="1222" spans="1:15" x14ac:dyDescent="0.3">
      <c r="A1222">
        <v>1221</v>
      </c>
      <c r="B1222" t="s">
        <v>1263</v>
      </c>
      <c r="C1222" s="7">
        <v>45835</v>
      </c>
      <c r="D1222" t="s">
        <v>42</v>
      </c>
      <c r="E1222" t="s">
        <v>18</v>
      </c>
      <c r="F1222" t="s">
        <v>48</v>
      </c>
      <c r="G1222" t="s">
        <v>28</v>
      </c>
      <c r="H1222">
        <v>57814</v>
      </c>
      <c r="I1222">
        <v>7093</v>
      </c>
      <c r="J1222">
        <v>1072</v>
      </c>
      <c r="K1222">
        <v>28550</v>
      </c>
      <c r="L1222">
        <v>2157330</v>
      </c>
      <c r="M1222">
        <v>12.27</v>
      </c>
      <c r="N1222">
        <v>15.11</v>
      </c>
      <c r="O1222">
        <v>7456.38</v>
      </c>
    </row>
    <row r="1223" spans="1:15" x14ac:dyDescent="0.3">
      <c r="A1223">
        <v>1222</v>
      </c>
      <c r="B1223" t="s">
        <v>1264</v>
      </c>
      <c r="C1223" s="7">
        <v>45806</v>
      </c>
      <c r="D1223" t="s">
        <v>22</v>
      </c>
      <c r="E1223" t="s">
        <v>26</v>
      </c>
      <c r="F1223" t="s">
        <v>58</v>
      </c>
      <c r="G1223" t="s">
        <v>28</v>
      </c>
      <c r="H1223">
        <v>90853</v>
      </c>
      <c r="I1223">
        <v>3318</v>
      </c>
      <c r="J1223">
        <v>543</v>
      </c>
      <c r="K1223">
        <v>34206</v>
      </c>
      <c r="L1223">
        <v>749062</v>
      </c>
      <c r="M1223">
        <v>3.65</v>
      </c>
      <c r="N1223">
        <v>16.37</v>
      </c>
      <c r="O1223">
        <v>2089.87</v>
      </c>
    </row>
    <row r="1224" spans="1:15" x14ac:dyDescent="0.3">
      <c r="A1224">
        <v>1223</v>
      </c>
      <c r="B1224" t="s">
        <v>1265</v>
      </c>
      <c r="C1224" s="7">
        <v>45769</v>
      </c>
      <c r="D1224" t="s">
        <v>42</v>
      </c>
      <c r="E1224" t="s">
        <v>18</v>
      </c>
      <c r="F1224" t="s">
        <v>48</v>
      </c>
      <c r="G1224" t="s">
        <v>28</v>
      </c>
      <c r="H1224">
        <v>38782</v>
      </c>
      <c r="I1224">
        <v>916</v>
      </c>
      <c r="J1224">
        <v>222</v>
      </c>
      <c r="K1224">
        <v>15089</v>
      </c>
      <c r="L1224">
        <v>270078</v>
      </c>
      <c r="M1224">
        <v>2.36</v>
      </c>
      <c r="N1224">
        <v>24.24</v>
      </c>
      <c r="O1224">
        <v>1689.9</v>
      </c>
    </row>
    <row r="1225" spans="1:15" x14ac:dyDescent="0.3">
      <c r="A1225">
        <v>1224</v>
      </c>
      <c r="B1225" t="s">
        <v>1266</v>
      </c>
      <c r="C1225" s="7">
        <v>45683</v>
      </c>
      <c r="D1225" t="s">
        <v>42</v>
      </c>
      <c r="E1225" t="s">
        <v>26</v>
      </c>
      <c r="F1225" t="s">
        <v>31</v>
      </c>
      <c r="G1225" t="s">
        <v>28</v>
      </c>
      <c r="H1225">
        <v>41084</v>
      </c>
      <c r="I1225">
        <v>451</v>
      </c>
      <c r="J1225">
        <v>64</v>
      </c>
      <c r="K1225">
        <v>17937</v>
      </c>
      <c r="L1225">
        <v>135050</v>
      </c>
      <c r="M1225">
        <v>1.1000000000000001</v>
      </c>
      <c r="N1225">
        <v>14.19</v>
      </c>
      <c r="O1225">
        <v>652.92999999999995</v>
      </c>
    </row>
    <row r="1226" spans="1:15" x14ac:dyDescent="0.3">
      <c r="A1226">
        <v>1225</v>
      </c>
      <c r="B1226" t="s">
        <v>1267</v>
      </c>
      <c r="C1226" s="7">
        <v>45731</v>
      </c>
      <c r="D1226" t="s">
        <v>17</v>
      </c>
      <c r="E1226" t="s">
        <v>36</v>
      </c>
      <c r="F1226" t="s">
        <v>27</v>
      </c>
      <c r="G1226" t="s">
        <v>40</v>
      </c>
      <c r="H1226">
        <v>66797</v>
      </c>
      <c r="I1226">
        <v>9854</v>
      </c>
      <c r="J1226">
        <v>832</v>
      </c>
      <c r="K1226">
        <v>47707</v>
      </c>
      <c r="L1226">
        <v>1519243</v>
      </c>
      <c r="M1226">
        <v>14.75</v>
      </c>
      <c r="N1226">
        <v>8.44</v>
      </c>
      <c r="O1226">
        <v>3084.5</v>
      </c>
    </row>
    <row r="1227" spans="1:15" x14ac:dyDescent="0.3">
      <c r="A1227">
        <v>1226</v>
      </c>
      <c r="B1227" t="s">
        <v>1268</v>
      </c>
      <c r="C1227" s="7">
        <v>45785</v>
      </c>
      <c r="D1227" t="s">
        <v>17</v>
      </c>
      <c r="E1227" t="s">
        <v>50</v>
      </c>
      <c r="F1227" t="s">
        <v>27</v>
      </c>
      <c r="G1227" t="s">
        <v>28</v>
      </c>
      <c r="H1227">
        <v>11579</v>
      </c>
      <c r="I1227">
        <v>710</v>
      </c>
      <c r="J1227">
        <v>70</v>
      </c>
      <c r="K1227">
        <v>2091</v>
      </c>
      <c r="L1227">
        <v>163968</v>
      </c>
      <c r="M1227">
        <v>6.13</v>
      </c>
      <c r="N1227">
        <v>9.86</v>
      </c>
      <c r="O1227">
        <v>7742.46</v>
      </c>
    </row>
    <row r="1228" spans="1:15" x14ac:dyDescent="0.3">
      <c r="A1228">
        <v>1227</v>
      </c>
      <c r="B1228" t="s">
        <v>1269</v>
      </c>
      <c r="C1228" s="7">
        <v>45746</v>
      </c>
      <c r="D1228" t="s">
        <v>22</v>
      </c>
      <c r="E1228" t="s">
        <v>50</v>
      </c>
      <c r="F1228" t="s">
        <v>31</v>
      </c>
      <c r="G1228" t="s">
        <v>40</v>
      </c>
      <c r="H1228">
        <v>13863</v>
      </c>
      <c r="I1228">
        <v>1966</v>
      </c>
      <c r="J1228">
        <v>172</v>
      </c>
      <c r="K1228">
        <v>46050</v>
      </c>
      <c r="L1228">
        <v>267123</v>
      </c>
      <c r="M1228">
        <v>14.18</v>
      </c>
      <c r="N1228">
        <v>8.75</v>
      </c>
      <c r="O1228">
        <v>480.08</v>
      </c>
    </row>
    <row r="1229" spans="1:15" x14ac:dyDescent="0.3">
      <c r="A1229">
        <v>1228</v>
      </c>
      <c r="B1229" t="s">
        <v>1270</v>
      </c>
      <c r="C1229" s="7">
        <v>45812</v>
      </c>
      <c r="D1229" t="s">
        <v>42</v>
      </c>
      <c r="E1229" t="s">
        <v>18</v>
      </c>
      <c r="F1229" t="s">
        <v>58</v>
      </c>
      <c r="G1229" t="s">
        <v>40</v>
      </c>
      <c r="H1229">
        <v>19242</v>
      </c>
      <c r="I1229">
        <v>1009</v>
      </c>
      <c r="J1229">
        <v>84</v>
      </c>
      <c r="K1229">
        <v>7217</v>
      </c>
      <c r="L1229">
        <v>122016</v>
      </c>
      <c r="M1229">
        <v>5.24</v>
      </c>
      <c r="N1229">
        <v>8.33</v>
      </c>
      <c r="O1229">
        <v>1590.74</v>
      </c>
    </row>
    <row r="1230" spans="1:15" x14ac:dyDescent="0.3">
      <c r="A1230">
        <v>1229</v>
      </c>
      <c r="B1230" t="s">
        <v>1271</v>
      </c>
      <c r="C1230" s="7">
        <v>45881</v>
      </c>
      <c r="D1230" t="s">
        <v>25</v>
      </c>
      <c r="E1230" t="s">
        <v>26</v>
      </c>
      <c r="F1230" t="s">
        <v>19</v>
      </c>
      <c r="G1230" t="s">
        <v>28</v>
      </c>
      <c r="H1230">
        <v>83355</v>
      </c>
      <c r="I1230">
        <v>8388</v>
      </c>
      <c r="J1230">
        <v>1284</v>
      </c>
      <c r="K1230">
        <v>9577</v>
      </c>
      <c r="L1230">
        <v>2553431</v>
      </c>
      <c r="M1230">
        <v>10.06</v>
      </c>
      <c r="N1230">
        <v>15.31</v>
      </c>
      <c r="O1230">
        <v>26562.34</v>
      </c>
    </row>
    <row r="1231" spans="1:15" x14ac:dyDescent="0.3">
      <c r="A1231">
        <v>1230</v>
      </c>
      <c r="B1231" t="s">
        <v>1272</v>
      </c>
      <c r="C1231" s="7">
        <v>45897</v>
      </c>
      <c r="D1231" t="s">
        <v>42</v>
      </c>
      <c r="E1231" t="s">
        <v>50</v>
      </c>
      <c r="F1231" t="s">
        <v>56</v>
      </c>
      <c r="G1231" t="s">
        <v>28</v>
      </c>
      <c r="H1231">
        <v>91981</v>
      </c>
      <c r="I1231">
        <v>6051</v>
      </c>
      <c r="J1231">
        <v>1152</v>
      </c>
      <c r="K1231">
        <v>46777</v>
      </c>
      <c r="L1231">
        <v>2101947</v>
      </c>
      <c r="M1231">
        <v>6.58</v>
      </c>
      <c r="N1231">
        <v>19.04</v>
      </c>
      <c r="O1231">
        <v>4393.59</v>
      </c>
    </row>
    <row r="1232" spans="1:15" x14ac:dyDescent="0.3">
      <c r="A1232">
        <v>1231</v>
      </c>
      <c r="B1232" t="s">
        <v>1273</v>
      </c>
      <c r="C1232" s="7">
        <v>45873</v>
      </c>
      <c r="D1232" t="s">
        <v>25</v>
      </c>
      <c r="E1232" t="s">
        <v>26</v>
      </c>
      <c r="F1232" t="s">
        <v>34</v>
      </c>
      <c r="G1232" t="s">
        <v>28</v>
      </c>
      <c r="H1232">
        <v>54773</v>
      </c>
      <c r="I1232">
        <v>4325</v>
      </c>
      <c r="J1232">
        <v>114</v>
      </c>
      <c r="K1232">
        <v>45672</v>
      </c>
      <c r="L1232">
        <v>24178</v>
      </c>
      <c r="M1232">
        <v>7.9</v>
      </c>
      <c r="N1232">
        <v>2.64</v>
      </c>
      <c r="O1232">
        <v>-47.06</v>
      </c>
    </row>
    <row r="1233" spans="1:15" x14ac:dyDescent="0.3">
      <c r="A1233">
        <v>1232</v>
      </c>
      <c r="B1233" t="s">
        <v>1274</v>
      </c>
      <c r="C1233" s="7">
        <v>45947</v>
      </c>
      <c r="D1233" t="s">
        <v>42</v>
      </c>
      <c r="E1233" t="s">
        <v>23</v>
      </c>
      <c r="F1233" t="s">
        <v>27</v>
      </c>
      <c r="G1233" t="s">
        <v>20</v>
      </c>
      <c r="H1233">
        <v>32804</v>
      </c>
      <c r="I1233">
        <v>4523</v>
      </c>
      <c r="J1233">
        <v>854</v>
      </c>
      <c r="K1233">
        <v>6800</v>
      </c>
      <c r="L1233">
        <v>1218388</v>
      </c>
      <c r="M1233">
        <v>13.79</v>
      </c>
      <c r="N1233">
        <v>18.88</v>
      </c>
      <c r="O1233">
        <v>17817.18</v>
      </c>
    </row>
    <row r="1234" spans="1:15" x14ac:dyDescent="0.3">
      <c r="A1234">
        <v>1233</v>
      </c>
      <c r="B1234" t="s">
        <v>1275</v>
      </c>
      <c r="C1234" s="7">
        <v>45923</v>
      </c>
      <c r="D1234" t="s">
        <v>30</v>
      </c>
      <c r="E1234" t="s">
        <v>23</v>
      </c>
      <c r="F1234" t="s">
        <v>37</v>
      </c>
      <c r="G1234" t="s">
        <v>20</v>
      </c>
      <c r="H1234">
        <v>53814</v>
      </c>
      <c r="I1234">
        <v>6027</v>
      </c>
      <c r="J1234">
        <v>132</v>
      </c>
      <c r="K1234">
        <v>23409</v>
      </c>
      <c r="L1234">
        <v>256481</v>
      </c>
      <c r="M1234">
        <v>11.2</v>
      </c>
      <c r="N1234">
        <v>2.19</v>
      </c>
      <c r="O1234">
        <v>995.65</v>
      </c>
    </row>
    <row r="1235" spans="1:15" x14ac:dyDescent="0.3">
      <c r="A1235">
        <v>1234</v>
      </c>
      <c r="B1235" t="s">
        <v>1276</v>
      </c>
      <c r="C1235" s="7">
        <v>45947</v>
      </c>
      <c r="D1235" t="s">
        <v>30</v>
      </c>
      <c r="E1235" t="s">
        <v>44</v>
      </c>
      <c r="F1235" t="s">
        <v>48</v>
      </c>
      <c r="G1235" t="s">
        <v>20</v>
      </c>
      <c r="H1235">
        <v>36412</v>
      </c>
      <c r="I1235">
        <v>1240</v>
      </c>
      <c r="J1235">
        <v>194</v>
      </c>
      <c r="K1235">
        <v>29920</v>
      </c>
      <c r="L1235">
        <v>403823</v>
      </c>
      <c r="M1235">
        <v>3.41</v>
      </c>
      <c r="N1235">
        <v>15.65</v>
      </c>
      <c r="O1235">
        <v>1249.68</v>
      </c>
    </row>
    <row r="1236" spans="1:15" x14ac:dyDescent="0.3">
      <c r="A1236">
        <v>1235</v>
      </c>
      <c r="B1236" t="s">
        <v>1277</v>
      </c>
      <c r="C1236" s="7">
        <v>45762</v>
      </c>
      <c r="D1236" t="s">
        <v>22</v>
      </c>
      <c r="E1236" t="s">
        <v>26</v>
      </c>
      <c r="F1236" t="s">
        <v>19</v>
      </c>
      <c r="G1236" t="s">
        <v>40</v>
      </c>
      <c r="H1236">
        <v>98055</v>
      </c>
      <c r="I1236">
        <v>10558</v>
      </c>
      <c r="J1236">
        <v>2303</v>
      </c>
      <c r="K1236">
        <v>37098</v>
      </c>
      <c r="L1236">
        <v>632398</v>
      </c>
      <c r="M1236">
        <v>10.77</v>
      </c>
      <c r="N1236">
        <v>21.81</v>
      </c>
      <c r="O1236">
        <v>1604.65</v>
      </c>
    </row>
    <row r="1237" spans="1:15" x14ac:dyDescent="0.3">
      <c r="A1237">
        <v>1236</v>
      </c>
      <c r="B1237" t="s">
        <v>1278</v>
      </c>
      <c r="C1237" s="7">
        <v>45737</v>
      </c>
      <c r="D1237" t="s">
        <v>42</v>
      </c>
      <c r="E1237" t="s">
        <v>33</v>
      </c>
      <c r="F1237" t="s">
        <v>48</v>
      </c>
      <c r="G1237" t="s">
        <v>28</v>
      </c>
      <c r="H1237">
        <v>65920</v>
      </c>
      <c r="I1237">
        <v>2893</v>
      </c>
      <c r="J1237">
        <v>285</v>
      </c>
      <c r="K1237">
        <v>44805</v>
      </c>
      <c r="L1237">
        <v>471168</v>
      </c>
      <c r="M1237">
        <v>4.3899999999999997</v>
      </c>
      <c r="N1237">
        <v>9.85</v>
      </c>
      <c r="O1237">
        <v>951.59</v>
      </c>
    </row>
    <row r="1238" spans="1:15" x14ac:dyDescent="0.3">
      <c r="A1238">
        <v>1237</v>
      </c>
      <c r="B1238" t="s">
        <v>1279</v>
      </c>
      <c r="C1238" s="7">
        <v>45967</v>
      </c>
      <c r="D1238" t="s">
        <v>25</v>
      </c>
      <c r="E1238" t="s">
        <v>18</v>
      </c>
      <c r="F1238" t="s">
        <v>45</v>
      </c>
      <c r="G1238" t="s">
        <v>20</v>
      </c>
      <c r="H1238">
        <v>82744</v>
      </c>
      <c r="I1238">
        <v>12095</v>
      </c>
      <c r="J1238">
        <v>1063</v>
      </c>
      <c r="K1238">
        <v>6178</v>
      </c>
      <c r="L1238">
        <v>159539</v>
      </c>
      <c r="M1238">
        <v>14.62</v>
      </c>
      <c r="N1238">
        <v>8.7899999999999991</v>
      </c>
      <c r="O1238">
        <v>2482.34</v>
      </c>
    </row>
    <row r="1239" spans="1:15" x14ac:dyDescent="0.3">
      <c r="A1239">
        <v>1238</v>
      </c>
      <c r="B1239" t="s">
        <v>1280</v>
      </c>
      <c r="C1239" s="7">
        <v>45686</v>
      </c>
      <c r="D1239" t="s">
        <v>25</v>
      </c>
      <c r="E1239" t="s">
        <v>33</v>
      </c>
      <c r="F1239" t="s">
        <v>27</v>
      </c>
      <c r="G1239" t="s">
        <v>28</v>
      </c>
      <c r="H1239">
        <v>14579</v>
      </c>
      <c r="I1239">
        <v>1115</v>
      </c>
      <c r="J1239">
        <v>34</v>
      </c>
      <c r="K1239">
        <v>41720</v>
      </c>
      <c r="L1239">
        <v>40561</v>
      </c>
      <c r="M1239">
        <v>7.65</v>
      </c>
      <c r="N1239">
        <v>3.05</v>
      </c>
      <c r="O1239">
        <v>-2.78</v>
      </c>
    </row>
    <row r="1240" spans="1:15" x14ac:dyDescent="0.3">
      <c r="A1240">
        <v>1239</v>
      </c>
      <c r="B1240" t="s">
        <v>1281</v>
      </c>
      <c r="C1240" s="7">
        <v>45971</v>
      </c>
      <c r="D1240" t="s">
        <v>17</v>
      </c>
      <c r="E1240" t="s">
        <v>62</v>
      </c>
      <c r="F1240" t="s">
        <v>34</v>
      </c>
      <c r="G1240" t="s">
        <v>20</v>
      </c>
      <c r="H1240">
        <v>25123</v>
      </c>
      <c r="I1240">
        <v>3610</v>
      </c>
      <c r="J1240">
        <v>312</v>
      </c>
      <c r="K1240">
        <v>42165</v>
      </c>
      <c r="L1240">
        <v>447655</v>
      </c>
      <c r="M1240">
        <v>14.37</v>
      </c>
      <c r="N1240">
        <v>8.64</v>
      </c>
      <c r="O1240">
        <v>961.67</v>
      </c>
    </row>
    <row r="1241" spans="1:15" x14ac:dyDescent="0.3">
      <c r="A1241">
        <v>1240</v>
      </c>
      <c r="B1241" t="s">
        <v>1282</v>
      </c>
      <c r="C1241" s="7">
        <v>45994</v>
      </c>
      <c r="D1241" t="s">
        <v>39</v>
      </c>
      <c r="E1241" t="s">
        <v>26</v>
      </c>
      <c r="F1241" t="s">
        <v>19</v>
      </c>
      <c r="G1241" t="s">
        <v>40</v>
      </c>
      <c r="H1241">
        <v>57669</v>
      </c>
      <c r="I1241">
        <v>1774</v>
      </c>
      <c r="J1241">
        <v>360</v>
      </c>
      <c r="K1241">
        <v>1572</v>
      </c>
      <c r="L1241">
        <v>173867</v>
      </c>
      <c r="M1241">
        <v>3.08</v>
      </c>
      <c r="N1241">
        <v>20.29</v>
      </c>
      <c r="O1241">
        <v>10959.79</v>
      </c>
    </row>
    <row r="1242" spans="1:15" x14ac:dyDescent="0.3">
      <c r="A1242">
        <v>1241</v>
      </c>
      <c r="B1242" t="s">
        <v>1283</v>
      </c>
      <c r="C1242" s="7">
        <v>45999</v>
      </c>
      <c r="D1242" t="s">
        <v>25</v>
      </c>
      <c r="E1242" t="s">
        <v>62</v>
      </c>
      <c r="F1242" t="s">
        <v>31</v>
      </c>
      <c r="G1242" t="s">
        <v>40</v>
      </c>
      <c r="H1242">
        <v>92701</v>
      </c>
      <c r="I1242">
        <v>9883</v>
      </c>
      <c r="J1242">
        <v>1017</v>
      </c>
      <c r="K1242">
        <v>24070</v>
      </c>
      <c r="L1242">
        <v>845722</v>
      </c>
      <c r="M1242">
        <v>10.66</v>
      </c>
      <c r="N1242">
        <v>10.29</v>
      </c>
      <c r="O1242">
        <v>3413.62</v>
      </c>
    </row>
    <row r="1243" spans="1:15" x14ac:dyDescent="0.3">
      <c r="A1243">
        <v>1242</v>
      </c>
      <c r="B1243" t="s">
        <v>1284</v>
      </c>
      <c r="C1243" s="7">
        <v>45871</v>
      </c>
      <c r="D1243" t="s">
        <v>30</v>
      </c>
      <c r="E1243" t="s">
        <v>26</v>
      </c>
      <c r="F1243" t="s">
        <v>48</v>
      </c>
      <c r="G1243" t="s">
        <v>28</v>
      </c>
      <c r="H1243">
        <v>37068</v>
      </c>
      <c r="I1243">
        <v>3574</v>
      </c>
      <c r="J1243">
        <v>466</v>
      </c>
      <c r="K1243">
        <v>35034</v>
      </c>
      <c r="L1243">
        <v>187443</v>
      </c>
      <c r="M1243">
        <v>9.64</v>
      </c>
      <c r="N1243">
        <v>13.04</v>
      </c>
      <c r="O1243">
        <v>435.04</v>
      </c>
    </row>
    <row r="1244" spans="1:15" x14ac:dyDescent="0.3">
      <c r="A1244">
        <v>1243</v>
      </c>
      <c r="B1244" t="s">
        <v>1285</v>
      </c>
      <c r="C1244" s="7">
        <v>45675</v>
      </c>
      <c r="D1244" t="s">
        <v>17</v>
      </c>
      <c r="E1244" t="s">
        <v>62</v>
      </c>
      <c r="F1244" t="s">
        <v>48</v>
      </c>
      <c r="G1244" t="s">
        <v>28</v>
      </c>
      <c r="H1244">
        <v>60910</v>
      </c>
      <c r="I1244">
        <v>2577</v>
      </c>
      <c r="J1244">
        <v>628</v>
      </c>
      <c r="K1244">
        <v>19777</v>
      </c>
      <c r="L1244">
        <v>950958</v>
      </c>
      <c r="M1244">
        <v>4.2300000000000004</v>
      </c>
      <c r="N1244">
        <v>24.37</v>
      </c>
      <c r="O1244">
        <v>4708.46</v>
      </c>
    </row>
    <row r="1245" spans="1:15" x14ac:dyDescent="0.3">
      <c r="A1245">
        <v>1244</v>
      </c>
      <c r="B1245" t="s">
        <v>1286</v>
      </c>
      <c r="C1245" s="7">
        <v>45739</v>
      </c>
      <c r="D1245" t="s">
        <v>42</v>
      </c>
      <c r="E1245" t="s">
        <v>36</v>
      </c>
      <c r="F1245" t="s">
        <v>31</v>
      </c>
      <c r="G1245" t="s">
        <v>40</v>
      </c>
      <c r="H1245">
        <v>19258</v>
      </c>
      <c r="I1245">
        <v>2108</v>
      </c>
      <c r="J1245">
        <v>493</v>
      </c>
      <c r="K1245">
        <v>36292</v>
      </c>
      <c r="L1245">
        <v>394757</v>
      </c>
      <c r="M1245">
        <v>10.95</v>
      </c>
      <c r="N1245">
        <v>23.39</v>
      </c>
      <c r="O1245">
        <v>987.73</v>
      </c>
    </row>
    <row r="1246" spans="1:15" x14ac:dyDescent="0.3">
      <c r="A1246">
        <v>1245</v>
      </c>
      <c r="B1246" t="s">
        <v>1287</v>
      </c>
      <c r="C1246" s="7">
        <v>45838</v>
      </c>
      <c r="D1246" t="s">
        <v>17</v>
      </c>
      <c r="E1246" t="s">
        <v>44</v>
      </c>
      <c r="F1246" t="s">
        <v>56</v>
      </c>
      <c r="G1246" t="s">
        <v>40</v>
      </c>
      <c r="H1246">
        <v>69820</v>
      </c>
      <c r="I1246">
        <v>7097</v>
      </c>
      <c r="J1246">
        <v>1191</v>
      </c>
      <c r="K1246">
        <v>3607</v>
      </c>
      <c r="L1246">
        <v>2014470</v>
      </c>
      <c r="M1246">
        <v>10.16</v>
      </c>
      <c r="N1246">
        <v>16.78</v>
      </c>
      <c r="O1246">
        <v>55750.29</v>
      </c>
    </row>
    <row r="1247" spans="1:15" x14ac:dyDescent="0.3">
      <c r="A1247">
        <v>1246</v>
      </c>
      <c r="B1247" t="s">
        <v>1288</v>
      </c>
      <c r="C1247" s="7">
        <v>45988</v>
      </c>
      <c r="D1247" t="s">
        <v>30</v>
      </c>
      <c r="E1247" t="s">
        <v>50</v>
      </c>
      <c r="F1247" t="s">
        <v>56</v>
      </c>
      <c r="G1247" t="s">
        <v>40</v>
      </c>
      <c r="H1247">
        <v>19355</v>
      </c>
      <c r="I1247">
        <v>1333</v>
      </c>
      <c r="J1247">
        <v>181</v>
      </c>
      <c r="K1247">
        <v>46212</v>
      </c>
      <c r="L1247">
        <v>56163</v>
      </c>
      <c r="M1247">
        <v>6.89</v>
      </c>
      <c r="N1247">
        <v>13.58</v>
      </c>
      <c r="O1247">
        <v>21.53</v>
      </c>
    </row>
    <row r="1248" spans="1:15" x14ac:dyDescent="0.3">
      <c r="A1248">
        <v>1247</v>
      </c>
      <c r="B1248" t="s">
        <v>1289</v>
      </c>
      <c r="C1248" s="7">
        <v>45995</v>
      </c>
      <c r="D1248" t="s">
        <v>22</v>
      </c>
      <c r="E1248" t="s">
        <v>33</v>
      </c>
      <c r="F1248" t="s">
        <v>78</v>
      </c>
      <c r="G1248" t="s">
        <v>40</v>
      </c>
      <c r="H1248">
        <v>87372</v>
      </c>
      <c r="I1248">
        <v>3828</v>
      </c>
      <c r="J1248">
        <v>665</v>
      </c>
      <c r="K1248">
        <v>35571</v>
      </c>
      <c r="L1248">
        <v>892033</v>
      </c>
      <c r="M1248">
        <v>4.38</v>
      </c>
      <c r="N1248">
        <v>17.37</v>
      </c>
      <c r="O1248">
        <v>2407.77</v>
      </c>
    </row>
    <row r="1249" spans="1:15" x14ac:dyDescent="0.3">
      <c r="A1249">
        <v>1248</v>
      </c>
      <c r="B1249" t="s">
        <v>1290</v>
      </c>
      <c r="C1249" s="7">
        <v>45864</v>
      </c>
      <c r="D1249" t="s">
        <v>25</v>
      </c>
      <c r="E1249" t="s">
        <v>23</v>
      </c>
      <c r="F1249" t="s">
        <v>48</v>
      </c>
      <c r="G1249" t="s">
        <v>40</v>
      </c>
      <c r="H1249">
        <v>43477</v>
      </c>
      <c r="I1249">
        <v>5257</v>
      </c>
      <c r="J1249">
        <v>1294</v>
      </c>
      <c r="K1249">
        <v>17731</v>
      </c>
      <c r="L1249">
        <v>2071780</v>
      </c>
      <c r="M1249">
        <v>12.09</v>
      </c>
      <c r="N1249">
        <v>24.61</v>
      </c>
      <c r="O1249">
        <v>11584.7</v>
      </c>
    </row>
    <row r="1250" spans="1:15" x14ac:dyDescent="0.3">
      <c r="A1250">
        <v>1249</v>
      </c>
      <c r="B1250" t="s">
        <v>1291</v>
      </c>
      <c r="C1250" s="7">
        <v>46005</v>
      </c>
      <c r="D1250" t="s">
        <v>30</v>
      </c>
      <c r="E1250" t="s">
        <v>44</v>
      </c>
      <c r="F1250" t="s">
        <v>45</v>
      </c>
      <c r="G1250" t="s">
        <v>40</v>
      </c>
      <c r="H1250">
        <v>21863</v>
      </c>
      <c r="I1250">
        <v>1167</v>
      </c>
      <c r="J1250">
        <v>72</v>
      </c>
      <c r="K1250">
        <v>33430</v>
      </c>
      <c r="L1250">
        <v>95304</v>
      </c>
      <c r="M1250">
        <v>5.34</v>
      </c>
      <c r="N1250">
        <v>6.17</v>
      </c>
      <c r="O1250">
        <v>185.08</v>
      </c>
    </row>
    <row r="1251" spans="1:15" x14ac:dyDescent="0.3">
      <c r="A1251">
        <v>1250</v>
      </c>
      <c r="B1251" t="s">
        <v>1292</v>
      </c>
      <c r="C1251" s="7">
        <v>45873</v>
      </c>
      <c r="D1251" t="s">
        <v>25</v>
      </c>
      <c r="E1251" t="s">
        <v>23</v>
      </c>
      <c r="F1251" t="s">
        <v>34</v>
      </c>
      <c r="G1251" t="s">
        <v>28</v>
      </c>
      <c r="H1251">
        <v>32013</v>
      </c>
      <c r="I1251">
        <v>1183</v>
      </c>
      <c r="J1251">
        <v>112</v>
      </c>
      <c r="K1251">
        <v>36544</v>
      </c>
      <c r="L1251">
        <v>117891</v>
      </c>
      <c r="M1251">
        <v>3.7</v>
      </c>
      <c r="N1251">
        <v>9.4700000000000006</v>
      </c>
      <c r="O1251">
        <v>222.6</v>
      </c>
    </row>
    <row r="1252" spans="1:15" x14ac:dyDescent="0.3">
      <c r="A1252">
        <v>1251</v>
      </c>
      <c r="B1252" t="s">
        <v>1293</v>
      </c>
      <c r="C1252" s="7">
        <v>45981</v>
      </c>
      <c r="D1252" t="s">
        <v>25</v>
      </c>
      <c r="E1252" t="s">
        <v>26</v>
      </c>
      <c r="F1252" t="s">
        <v>31</v>
      </c>
      <c r="G1252" t="s">
        <v>20</v>
      </c>
      <c r="H1252">
        <v>16004</v>
      </c>
      <c r="I1252">
        <v>313</v>
      </c>
      <c r="J1252">
        <v>15</v>
      </c>
      <c r="K1252">
        <v>22356</v>
      </c>
      <c r="L1252">
        <v>15445</v>
      </c>
      <c r="M1252">
        <v>1.96</v>
      </c>
      <c r="N1252">
        <v>4.79</v>
      </c>
      <c r="O1252">
        <v>-30.91</v>
      </c>
    </row>
    <row r="1253" spans="1:15" x14ac:dyDescent="0.3">
      <c r="A1253">
        <v>1252</v>
      </c>
      <c r="B1253" t="s">
        <v>1294</v>
      </c>
      <c r="C1253" s="7">
        <v>45942</v>
      </c>
      <c r="D1253" t="s">
        <v>39</v>
      </c>
      <c r="E1253" t="s">
        <v>36</v>
      </c>
      <c r="F1253" t="s">
        <v>58</v>
      </c>
      <c r="G1253" t="s">
        <v>28</v>
      </c>
      <c r="H1253">
        <v>92583</v>
      </c>
      <c r="I1253">
        <v>8289</v>
      </c>
      <c r="J1253">
        <v>938</v>
      </c>
      <c r="K1253">
        <v>7094</v>
      </c>
      <c r="L1253">
        <v>1545712</v>
      </c>
      <c r="M1253">
        <v>8.9499999999999993</v>
      </c>
      <c r="N1253">
        <v>11.32</v>
      </c>
      <c r="O1253">
        <v>21688.32</v>
      </c>
    </row>
    <row r="1254" spans="1:15" x14ac:dyDescent="0.3">
      <c r="A1254">
        <v>1253</v>
      </c>
      <c r="B1254" t="s">
        <v>1295</v>
      </c>
      <c r="C1254" s="7">
        <v>45880</v>
      </c>
      <c r="D1254" t="s">
        <v>22</v>
      </c>
      <c r="E1254" t="s">
        <v>36</v>
      </c>
      <c r="F1254" t="s">
        <v>37</v>
      </c>
      <c r="G1254" t="s">
        <v>40</v>
      </c>
      <c r="H1254">
        <v>58345</v>
      </c>
      <c r="I1254">
        <v>6144</v>
      </c>
      <c r="J1254">
        <v>707</v>
      </c>
      <c r="K1254">
        <v>11662</v>
      </c>
      <c r="L1254">
        <v>1339102</v>
      </c>
      <c r="M1254">
        <v>10.53</v>
      </c>
      <c r="N1254">
        <v>11.51</v>
      </c>
      <c r="O1254">
        <v>11382.53</v>
      </c>
    </row>
    <row r="1255" spans="1:15" x14ac:dyDescent="0.3">
      <c r="A1255">
        <v>1254</v>
      </c>
      <c r="B1255" t="s">
        <v>1296</v>
      </c>
      <c r="C1255" s="7">
        <v>45660</v>
      </c>
      <c r="D1255" t="s">
        <v>42</v>
      </c>
      <c r="E1255" t="s">
        <v>50</v>
      </c>
      <c r="F1255" t="s">
        <v>34</v>
      </c>
      <c r="G1255" t="s">
        <v>40</v>
      </c>
      <c r="H1255">
        <v>4177</v>
      </c>
      <c r="I1255">
        <v>139</v>
      </c>
      <c r="J1255">
        <v>15</v>
      </c>
      <c r="K1255">
        <v>2145</v>
      </c>
      <c r="L1255">
        <v>7205</v>
      </c>
      <c r="M1255">
        <v>3.33</v>
      </c>
      <c r="N1255">
        <v>10.79</v>
      </c>
      <c r="O1255">
        <v>235.84</v>
      </c>
    </row>
    <row r="1256" spans="1:15" x14ac:dyDescent="0.3">
      <c r="A1256">
        <v>1255</v>
      </c>
      <c r="B1256" t="s">
        <v>1297</v>
      </c>
      <c r="C1256" s="7">
        <v>45986</v>
      </c>
      <c r="D1256" t="s">
        <v>22</v>
      </c>
      <c r="E1256" t="s">
        <v>62</v>
      </c>
      <c r="F1256" t="s">
        <v>45</v>
      </c>
      <c r="G1256" t="s">
        <v>20</v>
      </c>
      <c r="H1256">
        <v>10432</v>
      </c>
      <c r="I1256">
        <v>801</v>
      </c>
      <c r="J1256">
        <v>63</v>
      </c>
      <c r="K1256">
        <v>34277</v>
      </c>
      <c r="L1256">
        <v>151244</v>
      </c>
      <c r="M1256">
        <v>7.68</v>
      </c>
      <c r="N1256">
        <v>7.87</v>
      </c>
      <c r="O1256">
        <v>341.24</v>
      </c>
    </row>
    <row r="1257" spans="1:15" x14ac:dyDescent="0.3">
      <c r="A1257">
        <v>1256</v>
      </c>
      <c r="B1257" t="s">
        <v>1298</v>
      </c>
      <c r="C1257" s="7">
        <v>45944</v>
      </c>
      <c r="D1257" t="s">
        <v>39</v>
      </c>
      <c r="E1257" t="s">
        <v>18</v>
      </c>
      <c r="F1257" t="s">
        <v>56</v>
      </c>
      <c r="G1257" t="s">
        <v>28</v>
      </c>
      <c r="H1257">
        <v>75759</v>
      </c>
      <c r="I1257">
        <v>8518</v>
      </c>
      <c r="J1257">
        <v>1195</v>
      </c>
      <c r="K1257">
        <v>17929</v>
      </c>
      <c r="L1257">
        <v>1916093</v>
      </c>
      <c r="M1257">
        <v>11.24</v>
      </c>
      <c r="N1257">
        <v>14.03</v>
      </c>
      <c r="O1257">
        <v>10586.97</v>
      </c>
    </row>
    <row r="1258" spans="1:15" x14ac:dyDescent="0.3">
      <c r="A1258">
        <v>1257</v>
      </c>
      <c r="B1258" t="s">
        <v>1299</v>
      </c>
      <c r="C1258" s="7">
        <v>45922</v>
      </c>
      <c r="D1258" t="s">
        <v>42</v>
      </c>
      <c r="E1258" t="s">
        <v>18</v>
      </c>
      <c r="F1258" t="s">
        <v>37</v>
      </c>
      <c r="G1258" t="s">
        <v>28</v>
      </c>
      <c r="H1258">
        <v>82981</v>
      </c>
      <c r="I1258">
        <v>6991</v>
      </c>
      <c r="J1258">
        <v>284</v>
      </c>
      <c r="K1258">
        <v>28673</v>
      </c>
      <c r="L1258">
        <v>127488</v>
      </c>
      <c r="M1258">
        <v>8.42</v>
      </c>
      <c r="N1258">
        <v>4.0599999999999996</v>
      </c>
      <c r="O1258">
        <v>344.63</v>
      </c>
    </row>
    <row r="1259" spans="1:15" x14ac:dyDescent="0.3">
      <c r="A1259">
        <v>1258</v>
      </c>
      <c r="B1259" t="s">
        <v>1300</v>
      </c>
      <c r="C1259" s="7">
        <v>45806</v>
      </c>
      <c r="D1259" t="s">
        <v>42</v>
      </c>
      <c r="E1259" t="s">
        <v>50</v>
      </c>
      <c r="F1259" t="s">
        <v>31</v>
      </c>
      <c r="G1259" t="s">
        <v>20</v>
      </c>
      <c r="H1259">
        <v>31221</v>
      </c>
      <c r="I1259">
        <v>733</v>
      </c>
      <c r="J1259">
        <v>167</v>
      </c>
      <c r="K1259">
        <v>27257</v>
      </c>
      <c r="L1259">
        <v>33897</v>
      </c>
      <c r="M1259">
        <v>2.35</v>
      </c>
      <c r="N1259">
        <v>22.78</v>
      </c>
      <c r="O1259">
        <v>24.36</v>
      </c>
    </row>
    <row r="1260" spans="1:15" x14ac:dyDescent="0.3">
      <c r="A1260">
        <v>1259</v>
      </c>
      <c r="B1260" t="s">
        <v>1301</v>
      </c>
      <c r="C1260" s="7">
        <v>45923</v>
      </c>
      <c r="D1260" t="s">
        <v>22</v>
      </c>
      <c r="E1260" t="s">
        <v>33</v>
      </c>
      <c r="F1260" t="s">
        <v>27</v>
      </c>
      <c r="G1260" t="s">
        <v>40</v>
      </c>
      <c r="H1260">
        <v>21691</v>
      </c>
      <c r="I1260">
        <v>1395</v>
      </c>
      <c r="J1260">
        <v>65</v>
      </c>
      <c r="K1260">
        <v>26954</v>
      </c>
      <c r="L1260">
        <v>46624</v>
      </c>
      <c r="M1260">
        <v>6.43</v>
      </c>
      <c r="N1260">
        <v>4.66</v>
      </c>
      <c r="O1260">
        <v>72.97</v>
      </c>
    </row>
    <row r="1261" spans="1:15" x14ac:dyDescent="0.3">
      <c r="A1261">
        <v>1260</v>
      </c>
      <c r="B1261" t="s">
        <v>1302</v>
      </c>
      <c r="C1261" s="7">
        <v>45792</v>
      </c>
      <c r="D1261" t="s">
        <v>17</v>
      </c>
      <c r="E1261" t="s">
        <v>23</v>
      </c>
      <c r="F1261" t="s">
        <v>48</v>
      </c>
      <c r="G1261" t="s">
        <v>28</v>
      </c>
      <c r="H1261">
        <v>8424</v>
      </c>
      <c r="I1261">
        <v>1202</v>
      </c>
      <c r="J1261">
        <v>80</v>
      </c>
      <c r="K1261">
        <v>29347</v>
      </c>
      <c r="L1261">
        <v>188142</v>
      </c>
      <c r="M1261">
        <v>14.27</v>
      </c>
      <c r="N1261">
        <v>6.66</v>
      </c>
      <c r="O1261">
        <v>541.09</v>
      </c>
    </row>
    <row r="1262" spans="1:15" x14ac:dyDescent="0.3">
      <c r="A1262">
        <v>1261</v>
      </c>
      <c r="B1262" t="s">
        <v>1303</v>
      </c>
      <c r="C1262" s="7">
        <v>45729</v>
      </c>
      <c r="D1262" t="s">
        <v>39</v>
      </c>
      <c r="E1262" t="s">
        <v>44</v>
      </c>
      <c r="F1262" t="s">
        <v>48</v>
      </c>
      <c r="G1262" t="s">
        <v>20</v>
      </c>
      <c r="H1262">
        <v>56234</v>
      </c>
      <c r="I1262">
        <v>2699</v>
      </c>
      <c r="J1262">
        <v>258</v>
      </c>
      <c r="K1262">
        <v>17060</v>
      </c>
      <c r="L1262">
        <v>502359</v>
      </c>
      <c r="M1262">
        <v>4.8</v>
      </c>
      <c r="N1262">
        <v>9.56</v>
      </c>
      <c r="O1262">
        <v>2844.7</v>
      </c>
    </row>
    <row r="1263" spans="1:15" x14ac:dyDescent="0.3">
      <c r="A1263">
        <v>1262</v>
      </c>
      <c r="B1263" t="s">
        <v>1304</v>
      </c>
      <c r="C1263" s="7">
        <v>46017</v>
      </c>
      <c r="D1263" t="s">
        <v>25</v>
      </c>
      <c r="E1263" t="s">
        <v>44</v>
      </c>
      <c r="F1263" t="s">
        <v>37</v>
      </c>
      <c r="G1263" t="s">
        <v>28</v>
      </c>
      <c r="H1263">
        <v>65691</v>
      </c>
      <c r="I1263">
        <v>1850</v>
      </c>
      <c r="J1263">
        <v>449</v>
      </c>
      <c r="K1263">
        <v>47426</v>
      </c>
      <c r="L1263">
        <v>1021547</v>
      </c>
      <c r="M1263">
        <v>2.82</v>
      </c>
      <c r="N1263">
        <v>24.27</v>
      </c>
      <c r="O1263">
        <v>2053.9899999999998</v>
      </c>
    </row>
    <row r="1264" spans="1:15" x14ac:dyDescent="0.3">
      <c r="A1264">
        <v>1263</v>
      </c>
      <c r="B1264" t="s">
        <v>1305</v>
      </c>
      <c r="C1264" s="7">
        <v>45724</v>
      </c>
      <c r="D1264" t="s">
        <v>42</v>
      </c>
      <c r="E1264" t="s">
        <v>23</v>
      </c>
      <c r="F1264" t="s">
        <v>37</v>
      </c>
      <c r="G1264" t="s">
        <v>20</v>
      </c>
      <c r="H1264">
        <v>79400</v>
      </c>
      <c r="I1264">
        <v>10828</v>
      </c>
      <c r="J1264">
        <v>546</v>
      </c>
      <c r="K1264">
        <v>44432</v>
      </c>
      <c r="L1264">
        <v>696212</v>
      </c>
      <c r="M1264">
        <v>13.64</v>
      </c>
      <c r="N1264">
        <v>5.04</v>
      </c>
      <c r="O1264">
        <v>1466.91</v>
      </c>
    </row>
    <row r="1265" spans="1:15" x14ac:dyDescent="0.3">
      <c r="A1265">
        <v>1264</v>
      </c>
      <c r="B1265" t="s">
        <v>1306</v>
      </c>
      <c r="C1265" s="7">
        <v>45813</v>
      </c>
      <c r="D1265" t="s">
        <v>39</v>
      </c>
      <c r="E1265" t="s">
        <v>23</v>
      </c>
      <c r="F1265" t="s">
        <v>48</v>
      </c>
      <c r="G1265" t="s">
        <v>20</v>
      </c>
      <c r="H1265">
        <v>66089</v>
      </c>
      <c r="I1265">
        <v>8976</v>
      </c>
      <c r="J1265">
        <v>1101</v>
      </c>
      <c r="K1265">
        <v>32692</v>
      </c>
      <c r="L1265">
        <v>1281632</v>
      </c>
      <c r="M1265">
        <v>13.58</v>
      </c>
      <c r="N1265">
        <v>12.27</v>
      </c>
      <c r="O1265">
        <v>3820.36</v>
      </c>
    </row>
    <row r="1266" spans="1:15" x14ac:dyDescent="0.3">
      <c r="A1266">
        <v>1265</v>
      </c>
      <c r="B1266" t="s">
        <v>1307</v>
      </c>
      <c r="C1266" s="7">
        <v>45940</v>
      </c>
      <c r="D1266" t="s">
        <v>30</v>
      </c>
      <c r="E1266" t="s">
        <v>23</v>
      </c>
      <c r="F1266" t="s">
        <v>27</v>
      </c>
      <c r="G1266" t="s">
        <v>28</v>
      </c>
      <c r="H1266">
        <v>26712</v>
      </c>
      <c r="I1266">
        <v>2455</v>
      </c>
      <c r="J1266">
        <v>437</v>
      </c>
      <c r="K1266">
        <v>34256</v>
      </c>
      <c r="L1266">
        <v>823361</v>
      </c>
      <c r="M1266">
        <v>9.19</v>
      </c>
      <c r="N1266">
        <v>17.8</v>
      </c>
      <c r="O1266">
        <v>2303.5500000000002</v>
      </c>
    </row>
    <row r="1267" spans="1:15" x14ac:dyDescent="0.3">
      <c r="A1267">
        <v>1266</v>
      </c>
      <c r="B1267" t="s">
        <v>1308</v>
      </c>
      <c r="C1267" s="7">
        <v>45717</v>
      </c>
      <c r="D1267" t="s">
        <v>30</v>
      </c>
      <c r="E1267" t="s">
        <v>18</v>
      </c>
      <c r="F1267" t="s">
        <v>34</v>
      </c>
      <c r="G1267" t="s">
        <v>28</v>
      </c>
      <c r="H1267">
        <v>92152</v>
      </c>
      <c r="I1267">
        <v>2972</v>
      </c>
      <c r="J1267">
        <v>499</v>
      </c>
      <c r="K1267">
        <v>35216</v>
      </c>
      <c r="L1267">
        <v>719274</v>
      </c>
      <c r="M1267">
        <v>3.23</v>
      </c>
      <c r="N1267">
        <v>16.79</v>
      </c>
      <c r="O1267">
        <v>1942.45</v>
      </c>
    </row>
    <row r="1268" spans="1:15" x14ac:dyDescent="0.3">
      <c r="A1268">
        <v>1267</v>
      </c>
      <c r="B1268" t="s">
        <v>1309</v>
      </c>
      <c r="C1268" s="7">
        <v>45776</v>
      </c>
      <c r="D1268" t="s">
        <v>25</v>
      </c>
      <c r="E1268" t="s">
        <v>23</v>
      </c>
      <c r="F1268" t="s">
        <v>45</v>
      </c>
      <c r="G1268" t="s">
        <v>28</v>
      </c>
      <c r="H1268">
        <v>47109</v>
      </c>
      <c r="I1268">
        <v>2057</v>
      </c>
      <c r="J1268">
        <v>216</v>
      </c>
      <c r="K1268">
        <v>22108</v>
      </c>
      <c r="L1268">
        <v>61801</v>
      </c>
      <c r="M1268">
        <v>4.37</v>
      </c>
      <c r="N1268">
        <v>10.5</v>
      </c>
      <c r="O1268">
        <v>179.54</v>
      </c>
    </row>
    <row r="1269" spans="1:15" x14ac:dyDescent="0.3">
      <c r="A1269">
        <v>1268</v>
      </c>
      <c r="B1269" t="s">
        <v>1310</v>
      </c>
      <c r="C1269" s="7">
        <v>45665</v>
      </c>
      <c r="D1269" t="s">
        <v>17</v>
      </c>
      <c r="E1269" t="s">
        <v>36</v>
      </c>
      <c r="F1269" t="s">
        <v>48</v>
      </c>
      <c r="G1269" t="s">
        <v>20</v>
      </c>
      <c r="H1269">
        <v>98973</v>
      </c>
      <c r="I1269">
        <v>13319</v>
      </c>
      <c r="J1269">
        <v>2462</v>
      </c>
      <c r="K1269">
        <v>28618</v>
      </c>
      <c r="L1269">
        <v>6102574</v>
      </c>
      <c r="M1269">
        <v>13.46</v>
      </c>
      <c r="N1269">
        <v>18.48</v>
      </c>
      <c r="O1269">
        <v>21223.95</v>
      </c>
    </row>
    <row r="1270" spans="1:15" x14ac:dyDescent="0.3">
      <c r="A1270">
        <v>1269</v>
      </c>
      <c r="B1270" t="s">
        <v>1311</v>
      </c>
      <c r="C1270" s="7">
        <v>45837</v>
      </c>
      <c r="D1270" t="s">
        <v>22</v>
      </c>
      <c r="E1270" t="s">
        <v>36</v>
      </c>
      <c r="F1270" t="s">
        <v>58</v>
      </c>
      <c r="G1270" t="s">
        <v>20</v>
      </c>
      <c r="H1270">
        <v>8425</v>
      </c>
      <c r="I1270">
        <v>343</v>
      </c>
      <c r="J1270">
        <v>62</v>
      </c>
      <c r="K1270">
        <v>9439</v>
      </c>
      <c r="L1270">
        <v>15670</v>
      </c>
      <c r="M1270">
        <v>4.07</v>
      </c>
      <c r="N1270">
        <v>18.079999999999998</v>
      </c>
      <c r="O1270">
        <v>66.010000000000005</v>
      </c>
    </row>
    <row r="1271" spans="1:15" x14ac:dyDescent="0.3">
      <c r="A1271">
        <v>1270</v>
      </c>
      <c r="B1271" t="s">
        <v>1312</v>
      </c>
      <c r="C1271" s="7">
        <v>45697</v>
      </c>
      <c r="D1271" t="s">
        <v>42</v>
      </c>
      <c r="E1271" t="s">
        <v>36</v>
      </c>
      <c r="F1271" t="s">
        <v>56</v>
      </c>
      <c r="G1271" t="s">
        <v>40</v>
      </c>
      <c r="H1271">
        <v>80445</v>
      </c>
      <c r="I1271">
        <v>7321</v>
      </c>
      <c r="J1271">
        <v>1126</v>
      </c>
      <c r="K1271">
        <v>33050</v>
      </c>
      <c r="L1271">
        <v>1906304</v>
      </c>
      <c r="M1271">
        <v>9.1</v>
      </c>
      <c r="N1271">
        <v>15.38</v>
      </c>
      <c r="O1271">
        <v>5667.88</v>
      </c>
    </row>
    <row r="1272" spans="1:15" x14ac:dyDescent="0.3">
      <c r="A1272">
        <v>1271</v>
      </c>
      <c r="B1272" t="s">
        <v>1313</v>
      </c>
      <c r="C1272" s="7">
        <v>45885</v>
      </c>
      <c r="D1272" t="s">
        <v>17</v>
      </c>
      <c r="E1272" t="s">
        <v>33</v>
      </c>
      <c r="F1272" t="s">
        <v>31</v>
      </c>
      <c r="G1272" t="s">
        <v>40</v>
      </c>
      <c r="H1272">
        <v>97366</v>
      </c>
      <c r="I1272">
        <v>14300</v>
      </c>
      <c r="J1272">
        <v>1748</v>
      </c>
      <c r="K1272">
        <v>44933</v>
      </c>
      <c r="L1272">
        <v>3789815</v>
      </c>
      <c r="M1272">
        <v>14.69</v>
      </c>
      <c r="N1272">
        <v>12.22</v>
      </c>
      <c r="O1272">
        <v>8334.33</v>
      </c>
    </row>
    <row r="1273" spans="1:15" x14ac:dyDescent="0.3">
      <c r="A1273">
        <v>1272</v>
      </c>
      <c r="B1273" t="s">
        <v>1314</v>
      </c>
      <c r="C1273" s="7">
        <v>46015</v>
      </c>
      <c r="D1273" t="s">
        <v>22</v>
      </c>
      <c r="E1273" t="s">
        <v>18</v>
      </c>
      <c r="F1273" t="s">
        <v>48</v>
      </c>
      <c r="G1273" t="s">
        <v>28</v>
      </c>
      <c r="H1273">
        <v>39362</v>
      </c>
      <c r="I1273">
        <v>5747</v>
      </c>
      <c r="J1273">
        <v>614</v>
      </c>
      <c r="K1273">
        <v>26579</v>
      </c>
      <c r="L1273">
        <v>478127</v>
      </c>
      <c r="M1273">
        <v>14.6</v>
      </c>
      <c r="N1273">
        <v>10.68</v>
      </c>
      <c r="O1273">
        <v>1698.9</v>
      </c>
    </row>
    <row r="1274" spans="1:15" x14ac:dyDescent="0.3">
      <c r="A1274">
        <v>1273</v>
      </c>
      <c r="B1274" t="s">
        <v>1315</v>
      </c>
      <c r="C1274" s="7">
        <v>45728</v>
      </c>
      <c r="D1274" t="s">
        <v>22</v>
      </c>
      <c r="E1274" t="s">
        <v>36</v>
      </c>
      <c r="F1274" t="s">
        <v>58</v>
      </c>
      <c r="G1274" t="s">
        <v>40</v>
      </c>
      <c r="H1274">
        <v>54848</v>
      </c>
      <c r="I1274">
        <v>6327</v>
      </c>
      <c r="J1274">
        <v>1399</v>
      </c>
      <c r="K1274">
        <v>24567</v>
      </c>
      <c r="L1274">
        <v>467753</v>
      </c>
      <c r="M1274">
        <v>11.54</v>
      </c>
      <c r="N1274">
        <v>22.11</v>
      </c>
      <c r="O1274">
        <v>1803.97</v>
      </c>
    </row>
    <row r="1275" spans="1:15" x14ac:dyDescent="0.3">
      <c r="A1275">
        <v>1274</v>
      </c>
      <c r="B1275" t="s">
        <v>1316</v>
      </c>
      <c r="C1275" s="7">
        <v>45730</v>
      </c>
      <c r="D1275" t="s">
        <v>25</v>
      </c>
      <c r="E1275" t="s">
        <v>36</v>
      </c>
      <c r="F1275" t="s">
        <v>56</v>
      </c>
      <c r="G1275" t="s">
        <v>40</v>
      </c>
      <c r="H1275">
        <v>73478</v>
      </c>
      <c r="I1275">
        <v>4187</v>
      </c>
      <c r="J1275">
        <v>208</v>
      </c>
      <c r="K1275">
        <v>18933</v>
      </c>
      <c r="L1275">
        <v>430246</v>
      </c>
      <c r="M1275">
        <v>5.7</v>
      </c>
      <c r="N1275">
        <v>4.97</v>
      </c>
      <c r="O1275">
        <v>2172.4299999999998</v>
      </c>
    </row>
    <row r="1276" spans="1:15" x14ac:dyDescent="0.3">
      <c r="A1276">
        <v>1275</v>
      </c>
      <c r="B1276" t="s">
        <v>1317</v>
      </c>
      <c r="C1276" s="7">
        <v>45800</v>
      </c>
      <c r="D1276" t="s">
        <v>22</v>
      </c>
      <c r="E1276" t="s">
        <v>50</v>
      </c>
      <c r="F1276" t="s">
        <v>58</v>
      </c>
      <c r="G1276" t="s">
        <v>20</v>
      </c>
      <c r="H1276">
        <v>60475</v>
      </c>
      <c r="I1276">
        <v>2475</v>
      </c>
      <c r="J1276">
        <v>70</v>
      </c>
      <c r="K1276">
        <v>25196</v>
      </c>
      <c r="L1276">
        <v>16053</v>
      </c>
      <c r="M1276">
        <v>4.09</v>
      </c>
      <c r="N1276">
        <v>2.83</v>
      </c>
      <c r="O1276">
        <v>-36.29</v>
      </c>
    </row>
    <row r="1277" spans="1:15" x14ac:dyDescent="0.3">
      <c r="A1277">
        <v>1276</v>
      </c>
      <c r="B1277" t="s">
        <v>1318</v>
      </c>
      <c r="C1277" s="7">
        <v>45854</v>
      </c>
      <c r="D1277" t="s">
        <v>30</v>
      </c>
      <c r="E1277" t="s">
        <v>23</v>
      </c>
      <c r="F1277" t="s">
        <v>45</v>
      </c>
      <c r="G1277" t="s">
        <v>20</v>
      </c>
      <c r="H1277">
        <v>8827</v>
      </c>
      <c r="I1277">
        <v>659</v>
      </c>
      <c r="J1277">
        <v>111</v>
      </c>
      <c r="K1277">
        <v>25020</v>
      </c>
      <c r="L1277">
        <v>241704</v>
      </c>
      <c r="M1277">
        <v>7.47</v>
      </c>
      <c r="N1277">
        <v>16.84</v>
      </c>
      <c r="O1277">
        <v>866.04</v>
      </c>
    </row>
    <row r="1278" spans="1:15" x14ac:dyDescent="0.3">
      <c r="A1278">
        <v>1277</v>
      </c>
      <c r="B1278" t="s">
        <v>1319</v>
      </c>
      <c r="C1278" s="7">
        <v>45814</v>
      </c>
      <c r="D1278" t="s">
        <v>25</v>
      </c>
      <c r="E1278" t="s">
        <v>44</v>
      </c>
      <c r="F1278" t="s">
        <v>48</v>
      </c>
      <c r="G1278" t="s">
        <v>40</v>
      </c>
      <c r="H1278">
        <v>50719</v>
      </c>
      <c r="I1278">
        <v>2017</v>
      </c>
      <c r="J1278">
        <v>377</v>
      </c>
      <c r="K1278">
        <v>21839</v>
      </c>
      <c r="L1278">
        <v>102849</v>
      </c>
      <c r="M1278">
        <v>3.98</v>
      </c>
      <c r="N1278">
        <v>18.690000000000001</v>
      </c>
      <c r="O1278">
        <v>370.95</v>
      </c>
    </row>
    <row r="1279" spans="1:15" x14ac:dyDescent="0.3">
      <c r="A1279">
        <v>1278</v>
      </c>
      <c r="B1279" t="s">
        <v>1320</v>
      </c>
      <c r="C1279" s="7">
        <v>45672</v>
      </c>
      <c r="D1279" t="s">
        <v>42</v>
      </c>
      <c r="E1279" t="s">
        <v>50</v>
      </c>
      <c r="F1279" t="s">
        <v>27</v>
      </c>
      <c r="G1279" t="s">
        <v>40</v>
      </c>
      <c r="H1279">
        <v>99890</v>
      </c>
      <c r="I1279">
        <v>6506</v>
      </c>
      <c r="J1279">
        <v>667</v>
      </c>
      <c r="K1279">
        <v>40607</v>
      </c>
      <c r="L1279">
        <v>1026348</v>
      </c>
      <c r="M1279">
        <v>6.51</v>
      </c>
      <c r="N1279">
        <v>10.25</v>
      </c>
      <c r="O1279">
        <v>2427.5100000000002</v>
      </c>
    </row>
    <row r="1280" spans="1:15" x14ac:dyDescent="0.3">
      <c r="A1280">
        <v>1279</v>
      </c>
      <c r="B1280" t="s">
        <v>1321</v>
      </c>
      <c r="C1280" s="7">
        <v>46005</v>
      </c>
      <c r="D1280" t="s">
        <v>42</v>
      </c>
      <c r="E1280" t="s">
        <v>62</v>
      </c>
      <c r="F1280" t="s">
        <v>27</v>
      </c>
      <c r="G1280" t="s">
        <v>40</v>
      </c>
      <c r="H1280">
        <v>97392</v>
      </c>
      <c r="I1280">
        <v>13300</v>
      </c>
      <c r="J1280">
        <v>499</v>
      </c>
      <c r="K1280">
        <v>40466</v>
      </c>
      <c r="L1280">
        <v>723670</v>
      </c>
      <c r="M1280">
        <v>13.66</v>
      </c>
      <c r="N1280">
        <v>3.75</v>
      </c>
      <c r="O1280">
        <v>1688.34</v>
      </c>
    </row>
    <row r="1281" spans="1:15" x14ac:dyDescent="0.3">
      <c r="A1281">
        <v>1280</v>
      </c>
      <c r="B1281" t="s">
        <v>1322</v>
      </c>
      <c r="C1281" s="7">
        <v>45897</v>
      </c>
      <c r="D1281" t="s">
        <v>17</v>
      </c>
      <c r="E1281" t="s">
        <v>36</v>
      </c>
      <c r="F1281" t="s">
        <v>78</v>
      </c>
      <c r="G1281" t="s">
        <v>20</v>
      </c>
      <c r="H1281">
        <v>95269</v>
      </c>
      <c r="I1281">
        <v>10263</v>
      </c>
      <c r="J1281">
        <v>2330</v>
      </c>
      <c r="K1281">
        <v>13375</v>
      </c>
      <c r="L1281">
        <v>5607650</v>
      </c>
      <c r="M1281">
        <v>10.77</v>
      </c>
      <c r="N1281">
        <v>22.7</v>
      </c>
      <c r="O1281">
        <v>41826.39</v>
      </c>
    </row>
    <row r="1282" spans="1:15" x14ac:dyDescent="0.3">
      <c r="A1282">
        <v>1281</v>
      </c>
      <c r="B1282" t="s">
        <v>1323</v>
      </c>
      <c r="C1282" s="7">
        <v>45809</v>
      </c>
      <c r="D1282" t="s">
        <v>42</v>
      </c>
      <c r="E1282" t="s">
        <v>50</v>
      </c>
      <c r="F1282" t="s">
        <v>48</v>
      </c>
      <c r="G1282" t="s">
        <v>40</v>
      </c>
      <c r="H1282">
        <v>37791</v>
      </c>
      <c r="I1282">
        <v>2624</v>
      </c>
      <c r="J1282">
        <v>139</v>
      </c>
      <c r="K1282">
        <v>49941</v>
      </c>
      <c r="L1282">
        <v>272808</v>
      </c>
      <c r="M1282">
        <v>6.94</v>
      </c>
      <c r="N1282">
        <v>5.3</v>
      </c>
      <c r="O1282">
        <v>446.26</v>
      </c>
    </row>
    <row r="1283" spans="1:15" x14ac:dyDescent="0.3">
      <c r="A1283">
        <v>1282</v>
      </c>
      <c r="B1283" t="s">
        <v>1324</v>
      </c>
      <c r="C1283" s="7">
        <v>45969</v>
      </c>
      <c r="D1283" t="s">
        <v>25</v>
      </c>
      <c r="E1283" t="s">
        <v>18</v>
      </c>
      <c r="F1283" t="s">
        <v>58</v>
      </c>
      <c r="G1283" t="s">
        <v>40</v>
      </c>
      <c r="H1283">
        <v>36949</v>
      </c>
      <c r="I1283">
        <v>3332</v>
      </c>
      <c r="J1283">
        <v>341</v>
      </c>
      <c r="K1283">
        <v>33132</v>
      </c>
      <c r="L1283">
        <v>678147</v>
      </c>
      <c r="M1283">
        <v>9.02</v>
      </c>
      <c r="N1283">
        <v>10.23</v>
      </c>
      <c r="O1283">
        <v>1946.81</v>
      </c>
    </row>
    <row r="1284" spans="1:15" x14ac:dyDescent="0.3">
      <c r="A1284">
        <v>1283</v>
      </c>
      <c r="B1284" t="s">
        <v>1325</v>
      </c>
      <c r="C1284" s="7">
        <v>45666</v>
      </c>
      <c r="D1284" t="s">
        <v>30</v>
      </c>
      <c r="E1284" t="s">
        <v>23</v>
      </c>
      <c r="F1284" t="s">
        <v>56</v>
      </c>
      <c r="G1284" t="s">
        <v>20</v>
      </c>
      <c r="H1284">
        <v>87609</v>
      </c>
      <c r="I1284">
        <v>6135</v>
      </c>
      <c r="J1284">
        <v>663</v>
      </c>
      <c r="K1284">
        <v>42456</v>
      </c>
      <c r="L1284">
        <v>790926</v>
      </c>
      <c r="M1284">
        <v>7</v>
      </c>
      <c r="N1284">
        <v>10.81</v>
      </c>
      <c r="O1284">
        <v>1762.94</v>
      </c>
    </row>
    <row r="1285" spans="1:15" x14ac:dyDescent="0.3">
      <c r="A1285">
        <v>1284</v>
      </c>
      <c r="B1285" t="s">
        <v>1326</v>
      </c>
      <c r="C1285" s="7">
        <v>45687</v>
      </c>
      <c r="D1285" t="s">
        <v>22</v>
      </c>
      <c r="E1285" t="s">
        <v>18</v>
      </c>
      <c r="F1285" t="s">
        <v>58</v>
      </c>
      <c r="G1285" t="s">
        <v>40</v>
      </c>
      <c r="H1285">
        <v>48018</v>
      </c>
      <c r="I1285">
        <v>4413</v>
      </c>
      <c r="J1285">
        <v>741</v>
      </c>
      <c r="K1285">
        <v>42294</v>
      </c>
      <c r="L1285">
        <v>490490</v>
      </c>
      <c r="M1285">
        <v>9.19</v>
      </c>
      <c r="N1285">
        <v>16.79</v>
      </c>
      <c r="O1285">
        <v>1059.71</v>
      </c>
    </row>
    <row r="1286" spans="1:15" x14ac:dyDescent="0.3">
      <c r="A1286">
        <v>1285</v>
      </c>
      <c r="B1286" t="s">
        <v>1327</v>
      </c>
      <c r="C1286" s="7">
        <v>45799</v>
      </c>
      <c r="D1286" t="s">
        <v>42</v>
      </c>
      <c r="E1286" t="s">
        <v>62</v>
      </c>
      <c r="F1286" t="s">
        <v>78</v>
      </c>
      <c r="G1286" t="s">
        <v>20</v>
      </c>
      <c r="H1286">
        <v>73279</v>
      </c>
      <c r="I1286">
        <v>5877</v>
      </c>
      <c r="J1286">
        <v>248</v>
      </c>
      <c r="K1286">
        <v>22302</v>
      </c>
      <c r="L1286">
        <v>187566</v>
      </c>
      <c r="M1286">
        <v>8.02</v>
      </c>
      <c r="N1286">
        <v>4.22</v>
      </c>
      <c r="O1286">
        <v>741.04</v>
      </c>
    </row>
    <row r="1287" spans="1:15" x14ac:dyDescent="0.3">
      <c r="A1287">
        <v>1286</v>
      </c>
      <c r="B1287" t="s">
        <v>1328</v>
      </c>
      <c r="C1287" s="7">
        <v>45777</v>
      </c>
      <c r="D1287" t="s">
        <v>25</v>
      </c>
      <c r="E1287" t="s">
        <v>23</v>
      </c>
      <c r="F1287" t="s">
        <v>78</v>
      </c>
      <c r="G1287" t="s">
        <v>40</v>
      </c>
      <c r="H1287">
        <v>83619</v>
      </c>
      <c r="I1287">
        <v>3694</v>
      </c>
      <c r="J1287">
        <v>223</v>
      </c>
      <c r="K1287">
        <v>43626</v>
      </c>
      <c r="L1287">
        <v>377215</v>
      </c>
      <c r="M1287">
        <v>4.42</v>
      </c>
      <c r="N1287">
        <v>6.04</v>
      </c>
      <c r="O1287">
        <v>764.65</v>
      </c>
    </row>
    <row r="1288" spans="1:15" x14ac:dyDescent="0.3">
      <c r="A1288">
        <v>1287</v>
      </c>
      <c r="B1288" t="s">
        <v>1329</v>
      </c>
      <c r="C1288" s="7">
        <v>45774</v>
      </c>
      <c r="D1288" t="s">
        <v>25</v>
      </c>
      <c r="E1288" t="s">
        <v>33</v>
      </c>
      <c r="F1288" t="s">
        <v>58</v>
      </c>
      <c r="G1288" t="s">
        <v>20</v>
      </c>
      <c r="H1288">
        <v>67416</v>
      </c>
      <c r="I1288">
        <v>7888</v>
      </c>
      <c r="J1288">
        <v>1344</v>
      </c>
      <c r="K1288">
        <v>16208</v>
      </c>
      <c r="L1288">
        <v>1949483</v>
      </c>
      <c r="M1288">
        <v>11.7</v>
      </c>
      <c r="N1288">
        <v>17.04</v>
      </c>
      <c r="O1288">
        <v>11927.87</v>
      </c>
    </row>
    <row r="1289" spans="1:15" x14ac:dyDescent="0.3">
      <c r="A1289">
        <v>1288</v>
      </c>
      <c r="B1289" t="s">
        <v>1330</v>
      </c>
      <c r="C1289" s="7">
        <v>45837</v>
      </c>
      <c r="D1289" t="s">
        <v>25</v>
      </c>
      <c r="E1289" t="s">
        <v>18</v>
      </c>
      <c r="F1289" t="s">
        <v>19</v>
      </c>
      <c r="G1289" t="s">
        <v>28</v>
      </c>
      <c r="H1289">
        <v>89917</v>
      </c>
      <c r="I1289">
        <v>6688</v>
      </c>
      <c r="J1289">
        <v>1239</v>
      </c>
      <c r="K1289">
        <v>36057</v>
      </c>
      <c r="L1289">
        <v>1934525</v>
      </c>
      <c r="M1289">
        <v>7.44</v>
      </c>
      <c r="N1289">
        <v>18.53</v>
      </c>
      <c r="O1289">
        <v>5265.22</v>
      </c>
    </row>
    <row r="1290" spans="1:15" x14ac:dyDescent="0.3">
      <c r="A1290">
        <v>1289</v>
      </c>
      <c r="B1290" t="s">
        <v>1331</v>
      </c>
      <c r="C1290" s="7">
        <v>45848</v>
      </c>
      <c r="D1290" t="s">
        <v>17</v>
      </c>
      <c r="E1290" t="s">
        <v>50</v>
      </c>
      <c r="F1290" t="s">
        <v>37</v>
      </c>
      <c r="G1290" t="s">
        <v>40</v>
      </c>
      <c r="H1290">
        <v>15835</v>
      </c>
      <c r="I1290">
        <v>2251</v>
      </c>
      <c r="J1290">
        <v>124</v>
      </c>
      <c r="K1290">
        <v>12230</v>
      </c>
      <c r="L1290">
        <v>113535</v>
      </c>
      <c r="M1290">
        <v>14.22</v>
      </c>
      <c r="N1290">
        <v>5.51</v>
      </c>
      <c r="O1290">
        <v>828.3</v>
      </c>
    </row>
    <row r="1291" spans="1:15" x14ac:dyDescent="0.3">
      <c r="A1291">
        <v>1290</v>
      </c>
      <c r="B1291" t="s">
        <v>1332</v>
      </c>
      <c r="C1291" s="7">
        <v>45842</v>
      </c>
      <c r="D1291" t="s">
        <v>42</v>
      </c>
      <c r="E1291" t="s">
        <v>50</v>
      </c>
      <c r="F1291" t="s">
        <v>31</v>
      </c>
      <c r="G1291" t="s">
        <v>28</v>
      </c>
      <c r="H1291">
        <v>56898</v>
      </c>
      <c r="I1291">
        <v>7742</v>
      </c>
      <c r="J1291">
        <v>733</v>
      </c>
      <c r="K1291">
        <v>7582</v>
      </c>
      <c r="L1291">
        <v>672432</v>
      </c>
      <c r="M1291">
        <v>13.61</v>
      </c>
      <c r="N1291">
        <v>9.4700000000000006</v>
      </c>
      <c r="O1291">
        <v>8768.2999999999993</v>
      </c>
    </row>
    <row r="1292" spans="1:15" x14ac:dyDescent="0.3">
      <c r="A1292">
        <v>1291</v>
      </c>
      <c r="B1292" t="s">
        <v>1333</v>
      </c>
      <c r="C1292" s="7">
        <v>45734</v>
      </c>
      <c r="D1292" t="s">
        <v>22</v>
      </c>
      <c r="E1292" t="s">
        <v>23</v>
      </c>
      <c r="F1292" t="s">
        <v>37</v>
      </c>
      <c r="G1292" t="s">
        <v>40</v>
      </c>
      <c r="H1292">
        <v>39543</v>
      </c>
      <c r="I1292">
        <v>5489</v>
      </c>
      <c r="J1292">
        <v>172</v>
      </c>
      <c r="K1292">
        <v>8435</v>
      </c>
      <c r="L1292">
        <v>43832</v>
      </c>
      <c r="M1292">
        <v>13.88</v>
      </c>
      <c r="N1292">
        <v>3.13</v>
      </c>
      <c r="O1292">
        <v>419.61</v>
      </c>
    </row>
    <row r="1293" spans="1:15" x14ac:dyDescent="0.3">
      <c r="A1293">
        <v>1292</v>
      </c>
      <c r="B1293" t="s">
        <v>1334</v>
      </c>
      <c r="C1293" s="7">
        <v>45918</v>
      </c>
      <c r="D1293" t="s">
        <v>22</v>
      </c>
      <c r="E1293" t="s">
        <v>44</v>
      </c>
      <c r="F1293" t="s">
        <v>45</v>
      </c>
      <c r="G1293" t="s">
        <v>28</v>
      </c>
      <c r="H1293">
        <v>28719</v>
      </c>
      <c r="I1293">
        <v>3596</v>
      </c>
      <c r="J1293">
        <v>391</v>
      </c>
      <c r="K1293">
        <v>25784</v>
      </c>
      <c r="L1293">
        <v>776156</v>
      </c>
      <c r="M1293">
        <v>12.52</v>
      </c>
      <c r="N1293">
        <v>10.87</v>
      </c>
      <c r="O1293">
        <v>2910.17</v>
      </c>
    </row>
    <row r="1294" spans="1:15" x14ac:dyDescent="0.3">
      <c r="A1294">
        <v>1293</v>
      </c>
      <c r="B1294" t="s">
        <v>1335</v>
      </c>
      <c r="C1294" s="7">
        <v>45698</v>
      </c>
      <c r="D1294" t="s">
        <v>25</v>
      </c>
      <c r="E1294" t="s">
        <v>36</v>
      </c>
      <c r="F1294" t="s">
        <v>34</v>
      </c>
      <c r="G1294" t="s">
        <v>40</v>
      </c>
      <c r="H1294">
        <v>77373</v>
      </c>
      <c r="I1294">
        <v>1307</v>
      </c>
      <c r="J1294">
        <v>102</v>
      </c>
      <c r="K1294">
        <v>19364</v>
      </c>
      <c r="L1294">
        <v>254478</v>
      </c>
      <c r="M1294">
        <v>1.69</v>
      </c>
      <c r="N1294">
        <v>7.8</v>
      </c>
      <c r="O1294">
        <v>1214.18</v>
      </c>
    </row>
    <row r="1295" spans="1:15" x14ac:dyDescent="0.3">
      <c r="A1295">
        <v>1294</v>
      </c>
      <c r="B1295" t="s">
        <v>1336</v>
      </c>
      <c r="C1295" s="7">
        <v>45720</v>
      </c>
      <c r="D1295" t="s">
        <v>22</v>
      </c>
      <c r="E1295" t="s">
        <v>23</v>
      </c>
      <c r="F1295" t="s">
        <v>34</v>
      </c>
      <c r="G1295" t="s">
        <v>28</v>
      </c>
      <c r="H1295">
        <v>76292</v>
      </c>
      <c r="I1295">
        <v>11089</v>
      </c>
      <c r="J1295">
        <v>2466</v>
      </c>
      <c r="K1295">
        <v>36831</v>
      </c>
      <c r="L1295">
        <v>3493270</v>
      </c>
      <c r="M1295">
        <v>14.53</v>
      </c>
      <c r="N1295">
        <v>22.24</v>
      </c>
      <c r="O1295">
        <v>9384.7000000000007</v>
      </c>
    </row>
    <row r="1296" spans="1:15" x14ac:dyDescent="0.3">
      <c r="A1296">
        <v>1295</v>
      </c>
      <c r="B1296" t="s">
        <v>1337</v>
      </c>
      <c r="C1296" s="7">
        <v>45952</v>
      </c>
      <c r="D1296" t="s">
        <v>42</v>
      </c>
      <c r="E1296" t="s">
        <v>36</v>
      </c>
      <c r="F1296" t="s">
        <v>31</v>
      </c>
      <c r="G1296" t="s">
        <v>20</v>
      </c>
      <c r="H1296">
        <v>87402</v>
      </c>
      <c r="I1296">
        <v>9466</v>
      </c>
      <c r="J1296">
        <v>2320</v>
      </c>
      <c r="K1296">
        <v>22330</v>
      </c>
      <c r="L1296">
        <v>1815584</v>
      </c>
      <c r="M1296">
        <v>10.83</v>
      </c>
      <c r="N1296">
        <v>24.51</v>
      </c>
      <c r="O1296">
        <v>8030.56</v>
      </c>
    </row>
    <row r="1297" spans="1:15" x14ac:dyDescent="0.3">
      <c r="A1297">
        <v>1296</v>
      </c>
      <c r="B1297" t="s">
        <v>1338</v>
      </c>
      <c r="C1297" s="7">
        <v>46012</v>
      </c>
      <c r="D1297" t="s">
        <v>39</v>
      </c>
      <c r="E1297" t="s">
        <v>62</v>
      </c>
      <c r="F1297" t="s">
        <v>27</v>
      </c>
      <c r="G1297" t="s">
        <v>28</v>
      </c>
      <c r="H1297">
        <v>48443</v>
      </c>
      <c r="I1297">
        <v>2375</v>
      </c>
      <c r="J1297">
        <v>513</v>
      </c>
      <c r="K1297">
        <v>16083</v>
      </c>
      <c r="L1297">
        <v>1249223</v>
      </c>
      <c r="M1297">
        <v>4.9000000000000004</v>
      </c>
      <c r="N1297">
        <v>21.6</v>
      </c>
      <c r="O1297">
        <v>7667.15</v>
      </c>
    </row>
    <row r="1298" spans="1:15" x14ac:dyDescent="0.3">
      <c r="A1298">
        <v>1297</v>
      </c>
      <c r="B1298" t="s">
        <v>1339</v>
      </c>
      <c r="C1298" s="7">
        <v>45992</v>
      </c>
      <c r="D1298" t="s">
        <v>30</v>
      </c>
      <c r="E1298" t="s">
        <v>36</v>
      </c>
      <c r="F1298" t="s">
        <v>56</v>
      </c>
      <c r="G1298" t="s">
        <v>28</v>
      </c>
      <c r="H1298">
        <v>11445</v>
      </c>
      <c r="I1298">
        <v>834</v>
      </c>
      <c r="J1298">
        <v>159</v>
      </c>
      <c r="K1298">
        <v>25529</v>
      </c>
      <c r="L1298">
        <v>365604</v>
      </c>
      <c r="M1298">
        <v>7.29</v>
      </c>
      <c r="N1298">
        <v>19.059999999999999</v>
      </c>
      <c r="O1298">
        <v>1332.09</v>
      </c>
    </row>
    <row r="1299" spans="1:15" x14ac:dyDescent="0.3">
      <c r="A1299">
        <v>1298</v>
      </c>
      <c r="B1299" t="s">
        <v>1340</v>
      </c>
      <c r="C1299" s="7">
        <v>46003</v>
      </c>
      <c r="D1299" t="s">
        <v>22</v>
      </c>
      <c r="E1299" t="s">
        <v>26</v>
      </c>
      <c r="F1299" t="s">
        <v>34</v>
      </c>
      <c r="G1299" t="s">
        <v>28</v>
      </c>
      <c r="H1299">
        <v>31115</v>
      </c>
      <c r="I1299">
        <v>1337</v>
      </c>
      <c r="J1299">
        <v>301</v>
      </c>
      <c r="K1299">
        <v>12625</v>
      </c>
      <c r="L1299">
        <v>688319</v>
      </c>
      <c r="M1299">
        <v>4.3</v>
      </c>
      <c r="N1299">
        <v>22.51</v>
      </c>
      <c r="O1299">
        <v>5352.15</v>
      </c>
    </row>
    <row r="1300" spans="1:15" x14ac:dyDescent="0.3">
      <c r="A1300">
        <v>1299</v>
      </c>
      <c r="B1300" t="s">
        <v>1341</v>
      </c>
      <c r="C1300" s="7">
        <v>45916</v>
      </c>
      <c r="D1300" t="s">
        <v>39</v>
      </c>
      <c r="E1300" t="s">
        <v>62</v>
      </c>
      <c r="F1300" t="s">
        <v>45</v>
      </c>
      <c r="G1300" t="s">
        <v>20</v>
      </c>
      <c r="H1300">
        <v>38602</v>
      </c>
      <c r="I1300">
        <v>3184</v>
      </c>
      <c r="J1300">
        <v>384</v>
      </c>
      <c r="K1300">
        <v>6339</v>
      </c>
      <c r="L1300">
        <v>426233</v>
      </c>
      <c r="M1300">
        <v>8.25</v>
      </c>
      <c r="N1300">
        <v>12.06</v>
      </c>
      <c r="O1300">
        <v>6623.74</v>
      </c>
    </row>
    <row r="1301" spans="1:15" x14ac:dyDescent="0.3">
      <c r="A1301">
        <v>1300</v>
      </c>
      <c r="B1301" t="s">
        <v>1342</v>
      </c>
      <c r="C1301" s="7">
        <v>45941</v>
      </c>
      <c r="D1301" t="s">
        <v>17</v>
      </c>
      <c r="E1301" t="s">
        <v>62</v>
      </c>
      <c r="F1301" t="s">
        <v>37</v>
      </c>
      <c r="G1301" t="s">
        <v>20</v>
      </c>
      <c r="H1301">
        <v>60515</v>
      </c>
      <c r="I1301">
        <v>859</v>
      </c>
      <c r="J1301">
        <v>59</v>
      </c>
      <c r="K1301">
        <v>6479</v>
      </c>
      <c r="L1301">
        <v>45367</v>
      </c>
      <c r="M1301">
        <v>1.42</v>
      </c>
      <c r="N1301">
        <v>6.87</v>
      </c>
      <c r="O1301">
        <v>600.21</v>
      </c>
    </row>
    <row r="1302" spans="1:15" x14ac:dyDescent="0.3">
      <c r="A1302">
        <v>1301</v>
      </c>
      <c r="B1302" t="s">
        <v>1343</v>
      </c>
      <c r="C1302" s="7">
        <v>45725</v>
      </c>
      <c r="D1302" t="s">
        <v>22</v>
      </c>
      <c r="E1302" t="s">
        <v>50</v>
      </c>
      <c r="F1302" t="s">
        <v>27</v>
      </c>
      <c r="G1302" t="s">
        <v>28</v>
      </c>
      <c r="H1302">
        <v>5466</v>
      </c>
      <c r="I1302">
        <v>495</v>
      </c>
      <c r="J1302">
        <v>12</v>
      </c>
      <c r="K1302">
        <v>34657</v>
      </c>
      <c r="L1302">
        <v>29716</v>
      </c>
      <c r="M1302">
        <v>9.06</v>
      </c>
      <c r="N1302">
        <v>2.42</v>
      </c>
      <c r="O1302">
        <v>-14.26</v>
      </c>
    </row>
    <row r="1303" spans="1:15" x14ac:dyDescent="0.3">
      <c r="A1303">
        <v>1302</v>
      </c>
      <c r="B1303" t="s">
        <v>1344</v>
      </c>
      <c r="C1303" s="7">
        <v>45718</v>
      </c>
      <c r="D1303" t="s">
        <v>42</v>
      </c>
      <c r="E1303" t="s">
        <v>44</v>
      </c>
      <c r="F1303" t="s">
        <v>34</v>
      </c>
      <c r="G1303" t="s">
        <v>40</v>
      </c>
      <c r="H1303">
        <v>17705</v>
      </c>
      <c r="I1303">
        <v>1824</v>
      </c>
      <c r="J1303">
        <v>392</v>
      </c>
      <c r="K1303">
        <v>28069</v>
      </c>
      <c r="L1303">
        <v>714679</v>
      </c>
      <c r="M1303">
        <v>10.3</v>
      </c>
      <c r="N1303">
        <v>21.49</v>
      </c>
      <c r="O1303">
        <v>2446.19</v>
      </c>
    </row>
    <row r="1304" spans="1:15" x14ac:dyDescent="0.3">
      <c r="A1304">
        <v>1303</v>
      </c>
      <c r="B1304" t="s">
        <v>1345</v>
      </c>
      <c r="C1304" s="7">
        <v>45887</v>
      </c>
      <c r="D1304" t="s">
        <v>30</v>
      </c>
      <c r="E1304" t="s">
        <v>62</v>
      </c>
      <c r="F1304" t="s">
        <v>27</v>
      </c>
      <c r="G1304" t="s">
        <v>28</v>
      </c>
      <c r="H1304">
        <v>81822</v>
      </c>
      <c r="I1304">
        <v>2583</v>
      </c>
      <c r="J1304">
        <v>97</v>
      </c>
      <c r="K1304">
        <v>4151</v>
      </c>
      <c r="L1304">
        <v>224429</v>
      </c>
      <c r="M1304">
        <v>3.16</v>
      </c>
      <c r="N1304">
        <v>3.76</v>
      </c>
      <c r="O1304">
        <v>5306.95</v>
      </c>
    </row>
    <row r="1305" spans="1:15" x14ac:dyDescent="0.3">
      <c r="A1305">
        <v>1304</v>
      </c>
      <c r="B1305" t="s">
        <v>1346</v>
      </c>
      <c r="C1305" s="7">
        <v>45918</v>
      </c>
      <c r="D1305" t="s">
        <v>25</v>
      </c>
      <c r="E1305" t="s">
        <v>26</v>
      </c>
      <c r="F1305" t="s">
        <v>48</v>
      </c>
      <c r="G1305" t="s">
        <v>40</v>
      </c>
      <c r="H1305">
        <v>63535</v>
      </c>
      <c r="I1305">
        <v>2840</v>
      </c>
      <c r="J1305">
        <v>243</v>
      </c>
      <c r="K1305">
        <v>36324</v>
      </c>
      <c r="L1305">
        <v>373117</v>
      </c>
      <c r="M1305">
        <v>4.47</v>
      </c>
      <c r="N1305">
        <v>8.56</v>
      </c>
      <c r="O1305">
        <v>927.21</v>
      </c>
    </row>
    <row r="1306" spans="1:15" x14ac:dyDescent="0.3">
      <c r="A1306">
        <v>1305</v>
      </c>
      <c r="B1306" t="s">
        <v>1347</v>
      </c>
      <c r="C1306" s="7">
        <v>45882</v>
      </c>
      <c r="D1306" t="s">
        <v>39</v>
      </c>
      <c r="E1306" t="s">
        <v>33</v>
      </c>
      <c r="F1306" t="s">
        <v>37</v>
      </c>
      <c r="G1306" t="s">
        <v>20</v>
      </c>
      <c r="H1306">
        <v>78732</v>
      </c>
      <c r="I1306">
        <v>6847</v>
      </c>
      <c r="J1306">
        <v>1516</v>
      </c>
      <c r="K1306">
        <v>32646</v>
      </c>
      <c r="L1306">
        <v>1578960</v>
      </c>
      <c r="M1306">
        <v>8.6999999999999993</v>
      </c>
      <c r="N1306">
        <v>22.14</v>
      </c>
      <c r="O1306">
        <v>4736.68</v>
      </c>
    </row>
    <row r="1307" spans="1:15" x14ac:dyDescent="0.3">
      <c r="A1307">
        <v>1306</v>
      </c>
      <c r="B1307" t="s">
        <v>1348</v>
      </c>
      <c r="C1307" s="7">
        <v>45926</v>
      </c>
      <c r="D1307" t="s">
        <v>22</v>
      </c>
      <c r="E1307" t="s">
        <v>50</v>
      </c>
      <c r="F1307" t="s">
        <v>58</v>
      </c>
      <c r="G1307" t="s">
        <v>28</v>
      </c>
      <c r="H1307">
        <v>39974</v>
      </c>
      <c r="I1307">
        <v>4440</v>
      </c>
      <c r="J1307">
        <v>437</v>
      </c>
      <c r="K1307">
        <v>2890</v>
      </c>
      <c r="L1307">
        <v>597179</v>
      </c>
      <c r="M1307">
        <v>11.11</v>
      </c>
      <c r="N1307">
        <v>9.84</v>
      </c>
      <c r="O1307">
        <v>20561.849999999999</v>
      </c>
    </row>
    <row r="1308" spans="1:15" x14ac:dyDescent="0.3">
      <c r="A1308">
        <v>1307</v>
      </c>
      <c r="B1308" t="s">
        <v>1349</v>
      </c>
      <c r="C1308" s="7">
        <v>45765</v>
      </c>
      <c r="D1308" t="s">
        <v>30</v>
      </c>
      <c r="E1308" t="s">
        <v>33</v>
      </c>
      <c r="F1308" t="s">
        <v>34</v>
      </c>
      <c r="G1308" t="s">
        <v>40</v>
      </c>
      <c r="H1308">
        <v>51340</v>
      </c>
      <c r="I1308">
        <v>3122</v>
      </c>
      <c r="J1308">
        <v>244</v>
      </c>
      <c r="K1308">
        <v>47699</v>
      </c>
      <c r="L1308">
        <v>60645</v>
      </c>
      <c r="M1308">
        <v>6.08</v>
      </c>
      <c r="N1308">
        <v>7.82</v>
      </c>
      <c r="O1308">
        <v>27.14</v>
      </c>
    </row>
    <row r="1309" spans="1:15" x14ac:dyDescent="0.3">
      <c r="A1309">
        <v>1308</v>
      </c>
      <c r="B1309" t="s">
        <v>1350</v>
      </c>
      <c r="C1309" s="7">
        <v>45798</v>
      </c>
      <c r="D1309" t="s">
        <v>30</v>
      </c>
      <c r="E1309" t="s">
        <v>62</v>
      </c>
      <c r="F1309" t="s">
        <v>45</v>
      </c>
      <c r="G1309" t="s">
        <v>20</v>
      </c>
      <c r="H1309">
        <v>42204</v>
      </c>
      <c r="I1309">
        <v>1236</v>
      </c>
      <c r="J1309">
        <v>201</v>
      </c>
      <c r="K1309">
        <v>14597</v>
      </c>
      <c r="L1309">
        <v>86148</v>
      </c>
      <c r="M1309">
        <v>2.93</v>
      </c>
      <c r="N1309">
        <v>16.260000000000002</v>
      </c>
      <c r="O1309">
        <v>490.17</v>
      </c>
    </row>
    <row r="1310" spans="1:15" x14ac:dyDescent="0.3">
      <c r="A1310">
        <v>1309</v>
      </c>
      <c r="B1310" t="s">
        <v>1351</v>
      </c>
      <c r="C1310" s="7">
        <v>45730</v>
      </c>
      <c r="D1310" t="s">
        <v>25</v>
      </c>
      <c r="E1310" t="s">
        <v>36</v>
      </c>
      <c r="F1310" t="s">
        <v>19</v>
      </c>
      <c r="G1310" t="s">
        <v>40</v>
      </c>
      <c r="H1310">
        <v>38811</v>
      </c>
      <c r="I1310">
        <v>2513</v>
      </c>
      <c r="J1310">
        <v>158</v>
      </c>
      <c r="K1310">
        <v>46264</v>
      </c>
      <c r="L1310">
        <v>271147</v>
      </c>
      <c r="M1310">
        <v>6.47</v>
      </c>
      <c r="N1310">
        <v>6.29</v>
      </c>
      <c r="O1310">
        <v>486.09</v>
      </c>
    </row>
    <row r="1311" spans="1:15" x14ac:dyDescent="0.3">
      <c r="A1311">
        <v>1310</v>
      </c>
      <c r="B1311" t="s">
        <v>1352</v>
      </c>
      <c r="C1311" s="7">
        <v>45934</v>
      </c>
      <c r="D1311" t="s">
        <v>22</v>
      </c>
      <c r="E1311" t="s">
        <v>36</v>
      </c>
      <c r="F1311" t="s">
        <v>48</v>
      </c>
      <c r="G1311" t="s">
        <v>28</v>
      </c>
      <c r="H1311">
        <v>99941</v>
      </c>
      <c r="I1311">
        <v>3765</v>
      </c>
      <c r="J1311">
        <v>103</v>
      </c>
      <c r="K1311">
        <v>30120</v>
      </c>
      <c r="L1311">
        <v>25070</v>
      </c>
      <c r="M1311">
        <v>3.77</v>
      </c>
      <c r="N1311">
        <v>2.74</v>
      </c>
      <c r="O1311">
        <v>-16.77</v>
      </c>
    </row>
    <row r="1312" spans="1:15" x14ac:dyDescent="0.3">
      <c r="A1312">
        <v>1311</v>
      </c>
      <c r="B1312" t="s">
        <v>1353</v>
      </c>
      <c r="C1312" s="7">
        <v>45876</v>
      </c>
      <c r="D1312" t="s">
        <v>17</v>
      </c>
      <c r="E1312" t="s">
        <v>62</v>
      </c>
      <c r="F1312" t="s">
        <v>19</v>
      </c>
      <c r="G1312" t="s">
        <v>20</v>
      </c>
      <c r="H1312">
        <v>4378</v>
      </c>
      <c r="I1312">
        <v>421</v>
      </c>
      <c r="J1312">
        <v>34</v>
      </c>
      <c r="K1312">
        <v>14451</v>
      </c>
      <c r="L1312">
        <v>80836</v>
      </c>
      <c r="M1312">
        <v>9.6199999999999992</v>
      </c>
      <c r="N1312">
        <v>8.08</v>
      </c>
      <c r="O1312">
        <v>459.38</v>
      </c>
    </row>
    <row r="1313" spans="1:15" x14ac:dyDescent="0.3">
      <c r="A1313">
        <v>1312</v>
      </c>
      <c r="B1313" t="s">
        <v>1354</v>
      </c>
      <c r="C1313" s="7">
        <v>45719</v>
      </c>
      <c r="D1313" t="s">
        <v>30</v>
      </c>
      <c r="E1313" t="s">
        <v>50</v>
      </c>
      <c r="F1313" t="s">
        <v>56</v>
      </c>
      <c r="G1313" t="s">
        <v>28</v>
      </c>
      <c r="H1313">
        <v>60486</v>
      </c>
      <c r="I1313">
        <v>5436</v>
      </c>
      <c r="J1313">
        <v>332</v>
      </c>
      <c r="K1313">
        <v>35954</v>
      </c>
      <c r="L1313">
        <v>766947</v>
      </c>
      <c r="M1313">
        <v>8.99</v>
      </c>
      <c r="N1313">
        <v>6.11</v>
      </c>
      <c r="O1313">
        <v>2033.11</v>
      </c>
    </row>
    <row r="1314" spans="1:15" x14ac:dyDescent="0.3">
      <c r="A1314">
        <v>1313</v>
      </c>
      <c r="B1314" t="s">
        <v>1355</v>
      </c>
      <c r="C1314" s="7">
        <v>45839</v>
      </c>
      <c r="D1314" t="s">
        <v>25</v>
      </c>
      <c r="E1314" t="s">
        <v>36</v>
      </c>
      <c r="F1314" t="s">
        <v>37</v>
      </c>
      <c r="G1314" t="s">
        <v>28</v>
      </c>
      <c r="H1314">
        <v>12385</v>
      </c>
      <c r="I1314">
        <v>403</v>
      </c>
      <c r="J1314">
        <v>43</v>
      </c>
      <c r="K1314">
        <v>36716</v>
      </c>
      <c r="L1314">
        <v>18219</v>
      </c>
      <c r="M1314">
        <v>3.25</v>
      </c>
      <c r="N1314">
        <v>10.67</v>
      </c>
      <c r="O1314">
        <v>-50.38</v>
      </c>
    </row>
    <row r="1315" spans="1:15" x14ac:dyDescent="0.3">
      <c r="A1315">
        <v>1314</v>
      </c>
      <c r="B1315" t="s">
        <v>1356</v>
      </c>
      <c r="C1315" s="7">
        <v>45920</v>
      </c>
      <c r="D1315" t="s">
        <v>17</v>
      </c>
      <c r="E1315" t="s">
        <v>18</v>
      </c>
      <c r="F1315" t="s">
        <v>31</v>
      </c>
      <c r="G1315" t="s">
        <v>20</v>
      </c>
      <c r="H1315">
        <v>21542</v>
      </c>
      <c r="I1315">
        <v>2291</v>
      </c>
      <c r="J1315">
        <v>388</v>
      </c>
      <c r="K1315">
        <v>14167</v>
      </c>
      <c r="L1315">
        <v>633203</v>
      </c>
      <c r="M1315">
        <v>10.64</v>
      </c>
      <c r="N1315">
        <v>16.940000000000001</v>
      </c>
      <c r="O1315">
        <v>4369.45</v>
      </c>
    </row>
    <row r="1316" spans="1:15" x14ac:dyDescent="0.3">
      <c r="A1316">
        <v>1315</v>
      </c>
      <c r="B1316" t="s">
        <v>1357</v>
      </c>
      <c r="C1316" s="7">
        <v>45996</v>
      </c>
      <c r="D1316" t="s">
        <v>17</v>
      </c>
      <c r="E1316" t="s">
        <v>23</v>
      </c>
      <c r="F1316" t="s">
        <v>48</v>
      </c>
      <c r="G1316" t="s">
        <v>20</v>
      </c>
      <c r="H1316">
        <v>57803</v>
      </c>
      <c r="I1316">
        <v>1400</v>
      </c>
      <c r="J1316">
        <v>294</v>
      </c>
      <c r="K1316">
        <v>16218</v>
      </c>
      <c r="L1316">
        <v>625445</v>
      </c>
      <c r="M1316">
        <v>2.42</v>
      </c>
      <c r="N1316">
        <v>21</v>
      </c>
      <c r="O1316">
        <v>3756.58</v>
      </c>
    </row>
    <row r="1317" spans="1:15" x14ac:dyDescent="0.3">
      <c r="A1317">
        <v>1316</v>
      </c>
      <c r="B1317" t="s">
        <v>1358</v>
      </c>
      <c r="C1317" s="7">
        <v>45758</v>
      </c>
      <c r="D1317" t="s">
        <v>42</v>
      </c>
      <c r="E1317" t="s">
        <v>62</v>
      </c>
      <c r="F1317" t="s">
        <v>78</v>
      </c>
      <c r="G1317" t="s">
        <v>28</v>
      </c>
      <c r="H1317">
        <v>18940</v>
      </c>
      <c r="I1317">
        <v>2590</v>
      </c>
      <c r="J1317">
        <v>436</v>
      </c>
      <c r="K1317">
        <v>43670</v>
      </c>
      <c r="L1317">
        <v>291027</v>
      </c>
      <c r="M1317">
        <v>13.67</v>
      </c>
      <c r="N1317">
        <v>16.829999999999998</v>
      </c>
      <c r="O1317">
        <v>566.42999999999995</v>
      </c>
    </row>
    <row r="1318" spans="1:15" x14ac:dyDescent="0.3">
      <c r="A1318">
        <v>1317</v>
      </c>
      <c r="B1318" t="s">
        <v>1359</v>
      </c>
      <c r="C1318" s="7">
        <v>45703</v>
      </c>
      <c r="D1318" t="s">
        <v>22</v>
      </c>
      <c r="E1318" t="s">
        <v>36</v>
      </c>
      <c r="F1318" t="s">
        <v>48</v>
      </c>
      <c r="G1318" t="s">
        <v>28</v>
      </c>
      <c r="H1318">
        <v>25524</v>
      </c>
      <c r="I1318">
        <v>3259</v>
      </c>
      <c r="J1318">
        <v>573</v>
      </c>
      <c r="K1318">
        <v>14489</v>
      </c>
      <c r="L1318">
        <v>353338</v>
      </c>
      <c r="M1318">
        <v>12.77</v>
      </c>
      <c r="N1318">
        <v>17.579999999999998</v>
      </c>
      <c r="O1318">
        <v>2338.7199999999998</v>
      </c>
    </row>
    <row r="1319" spans="1:15" x14ac:dyDescent="0.3">
      <c r="A1319">
        <v>1318</v>
      </c>
      <c r="B1319" t="s">
        <v>1360</v>
      </c>
      <c r="C1319" s="7">
        <v>45677</v>
      </c>
      <c r="D1319" t="s">
        <v>30</v>
      </c>
      <c r="E1319" t="s">
        <v>33</v>
      </c>
      <c r="F1319" t="s">
        <v>34</v>
      </c>
      <c r="G1319" t="s">
        <v>28</v>
      </c>
      <c r="H1319">
        <v>9816</v>
      </c>
      <c r="I1319">
        <v>1102</v>
      </c>
      <c r="J1319">
        <v>164</v>
      </c>
      <c r="K1319">
        <v>30755</v>
      </c>
      <c r="L1319">
        <v>298230</v>
      </c>
      <c r="M1319">
        <v>11.23</v>
      </c>
      <c r="N1319">
        <v>14.88</v>
      </c>
      <c r="O1319">
        <v>869.69</v>
      </c>
    </row>
    <row r="1320" spans="1:15" x14ac:dyDescent="0.3">
      <c r="A1320">
        <v>1319</v>
      </c>
      <c r="B1320" t="s">
        <v>1361</v>
      </c>
      <c r="C1320" s="7">
        <v>45994</v>
      </c>
      <c r="D1320" t="s">
        <v>39</v>
      </c>
      <c r="E1320" t="s">
        <v>33</v>
      </c>
      <c r="F1320" t="s">
        <v>45</v>
      </c>
      <c r="G1320" t="s">
        <v>28</v>
      </c>
      <c r="H1320">
        <v>83709</v>
      </c>
      <c r="I1320">
        <v>10403</v>
      </c>
      <c r="J1320">
        <v>1169</v>
      </c>
      <c r="K1320">
        <v>32067</v>
      </c>
      <c r="L1320">
        <v>1505611</v>
      </c>
      <c r="M1320">
        <v>12.43</v>
      </c>
      <c r="N1320">
        <v>11.24</v>
      </c>
      <c r="O1320">
        <v>4595.22</v>
      </c>
    </row>
    <row r="1321" spans="1:15" x14ac:dyDescent="0.3">
      <c r="A1321">
        <v>1320</v>
      </c>
      <c r="B1321" t="s">
        <v>1362</v>
      </c>
      <c r="C1321" s="7">
        <v>45840</v>
      </c>
      <c r="D1321" t="s">
        <v>22</v>
      </c>
      <c r="E1321" t="s">
        <v>62</v>
      </c>
      <c r="F1321" t="s">
        <v>58</v>
      </c>
      <c r="G1321" t="s">
        <v>20</v>
      </c>
      <c r="H1321">
        <v>88552</v>
      </c>
      <c r="I1321">
        <v>8832</v>
      </c>
      <c r="J1321">
        <v>1179</v>
      </c>
      <c r="K1321">
        <v>39939</v>
      </c>
      <c r="L1321">
        <v>1263527</v>
      </c>
      <c r="M1321">
        <v>9.9700000000000006</v>
      </c>
      <c r="N1321">
        <v>13.35</v>
      </c>
      <c r="O1321">
        <v>3063.65</v>
      </c>
    </row>
    <row r="1322" spans="1:15" x14ac:dyDescent="0.3">
      <c r="A1322">
        <v>1321</v>
      </c>
      <c r="B1322" t="s">
        <v>1363</v>
      </c>
      <c r="C1322" s="7">
        <v>45784</v>
      </c>
      <c r="D1322" t="s">
        <v>17</v>
      </c>
      <c r="E1322" t="s">
        <v>50</v>
      </c>
      <c r="F1322" t="s">
        <v>37</v>
      </c>
      <c r="G1322" t="s">
        <v>20</v>
      </c>
      <c r="H1322">
        <v>29695</v>
      </c>
      <c r="I1322">
        <v>1216</v>
      </c>
      <c r="J1322">
        <v>171</v>
      </c>
      <c r="K1322">
        <v>21270</v>
      </c>
      <c r="L1322">
        <v>205346</v>
      </c>
      <c r="M1322">
        <v>4.09</v>
      </c>
      <c r="N1322">
        <v>14.06</v>
      </c>
      <c r="O1322">
        <v>865.43</v>
      </c>
    </row>
    <row r="1323" spans="1:15" x14ac:dyDescent="0.3">
      <c r="A1323">
        <v>1322</v>
      </c>
      <c r="B1323" t="s">
        <v>1364</v>
      </c>
      <c r="C1323" s="7">
        <v>45723</v>
      </c>
      <c r="D1323" t="s">
        <v>30</v>
      </c>
      <c r="E1323" t="s">
        <v>62</v>
      </c>
      <c r="F1323" t="s">
        <v>34</v>
      </c>
      <c r="G1323" t="s">
        <v>28</v>
      </c>
      <c r="H1323">
        <v>61913</v>
      </c>
      <c r="I1323">
        <v>5843</v>
      </c>
      <c r="J1323">
        <v>348</v>
      </c>
      <c r="K1323">
        <v>17705</v>
      </c>
      <c r="L1323">
        <v>377757</v>
      </c>
      <c r="M1323">
        <v>9.44</v>
      </c>
      <c r="N1323">
        <v>5.96</v>
      </c>
      <c r="O1323">
        <v>2033.6</v>
      </c>
    </row>
    <row r="1324" spans="1:15" x14ac:dyDescent="0.3">
      <c r="A1324">
        <v>1323</v>
      </c>
      <c r="B1324" t="s">
        <v>1365</v>
      </c>
      <c r="C1324" s="7">
        <v>45867</v>
      </c>
      <c r="D1324" t="s">
        <v>25</v>
      </c>
      <c r="E1324" t="s">
        <v>44</v>
      </c>
      <c r="F1324" t="s">
        <v>58</v>
      </c>
      <c r="G1324" t="s">
        <v>40</v>
      </c>
      <c r="H1324">
        <v>91075</v>
      </c>
      <c r="I1324">
        <v>4757</v>
      </c>
      <c r="J1324">
        <v>154</v>
      </c>
      <c r="K1324">
        <v>14901</v>
      </c>
      <c r="L1324">
        <v>206760</v>
      </c>
      <c r="M1324">
        <v>5.22</v>
      </c>
      <c r="N1324">
        <v>3.24</v>
      </c>
      <c r="O1324">
        <v>1287.55</v>
      </c>
    </row>
    <row r="1325" spans="1:15" x14ac:dyDescent="0.3">
      <c r="A1325">
        <v>1324</v>
      </c>
      <c r="B1325" t="s">
        <v>1366</v>
      </c>
      <c r="C1325" s="7">
        <v>45791</v>
      </c>
      <c r="D1325" t="s">
        <v>25</v>
      </c>
      <c r="E1325" t="s">
        <v>33</v>
      </c>
      <c r="F1325" t="s">
        <v>56</v>
      </c>
      <c r="G1325" t="s">
        <v>40</v>
      </c>
      <c r="H1325">
        <v>42630</v>
      </c>
      <c r="I1325">
        <v>3794</v>
      </c>
      <c r="J1325">
        <v>475</v>
      </c>
      <c r="K1325">
        <v>40547</v>
      </c>
      <c r="L1325">
        <v>545879</v>
      </c>
      <c r="M1325">
        <v>8.9</v>
      </c>
      <c r="N1325">
        <v>12.52</v>
      </c>
      <c r="O1325">
        <v>1246.29</v>
      </c>
    </row>
    <row r="1326" spans="1:15" x14ac:dyDescent="0.3">
      <c r="A1326">
        <v>1325</v>
      </c>
      <c r="B1326" t="s">
        <v>1367</v>
      </c>
      <c r="C1326" s="7">
        <v>45867</v>
      </c>
      <c r="D1326" t="s">
        <v>39</v>
      </c>
      <c r="E1326" t="s">
        <v>26</v>
      </c>
      <c r="F1326" t="s">
        <v>19</v>
      </c>
      <c r="G1326" t="s">
        <v>20</v>
      </c>
      <c r="H1326">
        <v>29697</v>
      </c>
      <c r="I1326">
        <v>3079</v>
      </c>
      <c r="J1326">
        <v>712</v>
      </c>
      <c r="K1326">
        <v>41017</v>
      </c>
      <c r="L1326">
        <v>623000</v>
      </c>
      <c r="M1326">
        <v>10.37</v>
      </c>
      <c r="N1326">
        <v>23.12</v>
      </c>
      <c r="O1326">
        <v>1418.88</v>
      </c>
    </row>
    <row r="1327" spans="1:15" x14ac:dyDescent="0.3">
      <c r="A1327">
        <v>1326</v>
      </c>
      <c r="B1327" t="s">
        <v>1368</v>
      </c>
      <c r="C1327" s="7">
        <v>45668</v>
      </c>
      <c r="D1327" t="s">
        <v>30</v>
      </c>
      <c r="E1327" t="s">
        <v>18</v>
      </c>
      <c r="F1327" t="s">
        <v>31</v>
      </c>
      <c r="G1327" t="s">
        <v>28</v>
      </c>
      <c r="H1327">
        <v>82957</v>
      </c>
      <c r="I1327">
        <v>2636</v>
      </c>
      <c r="J1327">
        <v>389</v>
      </c>
      <c r="K1327">
        <v>6896</v>
      </c>
      <c r="L1327">
        <v>551778</v>
      </c>
      <c r="M1327">
        <v>3.18</v>
      </c>
      <c r="N1327">
        <v>14.76</v>
      </c>
      <c r="O1327">
        <v>7901.24</v>
      </c>
    </row>
    <row r="1328" spans="1:15" x14ac:dyDescent="0.3">
      <c r="A1328">
        <v>1327</v>
      </c>
      <c r="B1328" t="s">
        <v>1369</v>
      </c>
      <c r="C1328" s="7">
        <v>45932</v>
      </c>
      <c r="D1328" t="s">
        <v>39</v>
      </c>
      <c r="E1328" t="s">
        <v>26</v>
      </c>
      <c r="F1328" t="s">
        <v>19</v>
      </c>
      <c r="G1328" t="s">
        <v>28</v>
      </c>
      <c r="H1328">
        <v>73468</v>
      </c>
      <c r="I1328">
        <v>1773</v>
      </c>
      <c r="J1328">
        <v>370</v>
      </c>
      <c r="K1328">
        <v>2936</v>
      </c>
      <c r="L1328">
        <v>238498</v>
      </c>
      <c r="M1328">
        <v>2.41</v>
      </c>
      <c r="N1328">
        <v>20.87</v>
      </c>
      <c r="O1328">
        <v>8022.81</v>
      </c>
    </row>
    <row r="1329" spans="1:15" x14ac:dyDescent="0.3">
      <c r="A1329">
        <v>1328</v>
      </c>
      <c r="B1329" t="s">
        <v>1370</v>
      </c>
      <c r="C1329" s="7">
        <v>45827</v>
      </c>
      <c r="D1329" t="s">
        <v>30</v>
      </c>
      <c r="E1329" t="s">
        <v>36</v>
      </c>
      <c r="F1329" t="s">
        <v>19</v>
      </c>
      <c r="G1329" t="s">
        <v>40</v>
      </c>
      <c r="H1329">
        <v>95086</v>
      </c>
      <c r="I1329">
        <v>4707</v>
      </c>
      <c r="J1329">
        <v>688</v>
      </c>
      <c r="K1329">
        <v>40164</v>
      </c>
      <c r="L1329">
        <v>1575545</v>
      </c>
      <c r="M1329">
        <v>4.95</v>
      </c>
      <c r="N1329">
        <v>14.62</v>
      </c>
      <c r="O1329">
        <v>3822.82</v>
      </c>
    </row>
    <row r="1330" spans="1:15" x14ac:dyDescent="0.3">
      <c r="A1330">
        <v>1329</v>
      </c>
      <c r="B1330" t="s">
        <v>1371</v>
      </c>
      <c r="C1330" s="7">
        <v>45927</v>
      </c>
      <c r="D1330" t="s">
        <v>25</v>
      </c>
      <c r="E1330" t="s">
        <v>50</v>
      </c>
      <c r="F1330" t="s">
        <v>56</v>
      </c>
      <c r="G1330" t="s">
        <v>20</v>
      </c>
      <c r="H1330">
        <v>33598</v>
      </c>
      <c r="I1330">
        <v>446</v>
      </c>
      <c r="J1330">
        <v>12</v>
      </c>
      <c r="K1330">
        <v>42351</v>
      </c>
      <c r="L1330">
        <v>23094</v>
      </c>
      <c r="M1330">
        <v>1.33</v>
      </c>
      <c r="N1330">
        <v>2.69</v>
      </c>
      <c r="O1330">
        <v>-45.47</v>
      </c>
    </row>
    <row r="1331" spans="1:15" x14ac:dyDescent="0.3">
      <c r="A1331">
        <v>1330</v>
      </c>
      <c r="B1331" t="s">
        <v>1372</v>
      </c>
      <c r="C1331" s="7">
        <v>46010</v>
      </c>
      <c r="D1331" t="s">
        <v>39</v>
      </c>
      <c r="E1331" t="s">
        <v>23</v>
      </c>
      <c r="F1331" t="s">
        <v>58</v>
      </c>
      <c r="G1331" t="s">
        <v>40</v>
      </c>
      <c r="H1331">
        <v>21571</v>
      </c>
      <c r="I1331">
        <v>1374</v>
      </c>
      <c r="J1331">
        <v>181</v>
      </c>
      <c r="K1331">
        <v>1700</v>
      </c>
      <c r="L1331">
        <v>295782</v>
      </c>
      <c r="M1331">
        <v>6.37</v>
      </c>
      <c r="N1331">
        <v>13.17</v>
      </c>
      <c r="O1331">
        <v>17297.93</v>
      </c>
    </row>
    <row r="1332" spans="1:15" x14ac:dyDescent="0.3">
      <c r="A1332">
        <v>1331</v>
      </c>
      <c r="B1332" t="s">
        <v>1373</v>
      </c>
      <c r="C1332" s="7">
        <v>45796</v>
      </c>
      <c r="D1332" t="s">
        <v>25</v>
      </c>
      <c r="E1332" t="s">
        <v>18</v>
      </c>
      <c r="F1332" t="s">
        <v>37</v>
      </c>
      <c r="G1332" t="s">
        <v>40</v>
      </c>
      <c r="H1332">
        <v>17206</v>
      </c>
      <c r="I1332">
        <v>1719</v>
      </c>
      <c r="J1332">
        <v>369</v>
      </c>
      <c r="K1332">
        <v>20337</v>
      </c>
      <c r="L1332">
        <v>764935</v>
      </c>
      <c r="M1332">
        <v>9.99</v>
      </c>
      <c r="N1332">
        <v>21.47</v>
      </c>
      <c r="O1332">
        <v>3661.27</v>
      </c>
    </row>
    <row r="1333" spans="1:15" x14ac:dyDescent="0.3">
      <c r="A1333">
        <v>1332</v>
      </c>
      <c r="B1333" t="s">
        <v>1374</v>
      </c>
      <c r="C1333" s="7">
        <v>45935</v>
      </c>
      <c r="D1333" t="s">
        <v>22</v>
      </c>
      <c r="E1333" t="s">
        <v>26</v>
      </c>
      <c r="F1333" t="s">
        <v>37</v>
      </c>
      <c r="G1333" t="s">
        <v>40</v>
      </c>
      <c r="H1333">
        <v>95648</v>
      </c>
      <c r="I1333">
        <v>12481</v>
      </c>
      <c r="J1333">
        <v>1950</v>
      </c>
      <c r="K1333">
        <v>1498</v>
      </c>
      <c r="L1333">
        <v>3695703</v>
      </c>
      <c r="M1333">
        <v>13.05</v>
      </c>
      <c r="N1333">
        <v>15.62</v>
      </c>
      <c r="O1333">
        <v>246670.07999999999</v>
      </c>
    </row>
    <row r="1334" spans="1:15" x14ac:dyDescent="0.3">
      <c r="A1334">
        <v>1333</v>
      </c>
      <c r="B1334" t="s">
        <v>1375</v>
      </c>
      <c r="C1334" s="7">
        <v>45823</v>
      </c>
      <c r="D1334" t="s">
        <v>30</v>
      </c>
      <c r="E1334" t="s">
        <v>23</v>
      </c>
      <c r="F1334" t="s">
        <v>58</v>
      </c>
      <c r="G1334" t="s">
        <v>28</v>
      </c>
      <c r="H1334">
        <v>78095</v>
      </c>
      <c r="I1334">
        <v>7188</v>
      </c>
      <c r="J1334">
        <v>540</v>
      </c>
      <c r="K1334">
        <v>41658</v>
      </c>
      <c r="L1334">
        <v>1171456</v>
      </c>
      <c r="M1334">
        <v>9.1999999999999993</v>
      </c>
      <c r="N1334">
        <v>7.51</v>
      </c>
      <c r="O1334">
        <v>2712.09</v>
      </c>
    </row>
    <row r="1335" spans="1:15" x14ac:dyDescent="0.3">
      <c r="A1335">
        <v>1334</v>
      </c>
      <c r="B1335" t="s">
        <v>1376</v>
      </c>
      <c r="C1335" s="7">
        <v>45899</v>
      </c>
      <c r="D1335" t="s">
        <v>30</v>
      </c>
      <c r="E1335" t="s">
        <v>33</v>
      </c>
      <c r="F1335" t="s">
        <v>27</v>
      </c>
      <c r="G1335" t="s">
        <v>20</v>
      </c>
      <c r="H1335">
        <v>61149</v>
      </c>
      <c r="I1335">
        <v>3931</v>
      </c>
      <c r="J1335">
        <v>180</v>
      </c>
      <c r="K1335">
        <v>13581</v>
      </c>
      <c r="L1335">
        <v>304509</v>
      </c>
      <c r="M1335">
        <v>6.43</v>
      </c>
      <c r="N1335">
        <v>4.58</v>
      </c>
      <c r="O1335">
        <v>2142.11</v>
      </c>
    </row>
    <row r="1336" spans="1:15" x14ac:dyDescent="0.3">
      <c r="A1336">
        <v>1335</v>
      </c>
      <c r="B1336" t="s">
        <v>1377</v>
      </c>
      <c r="C1336" s="7">
        <v>46017</v>
      </c>
      <c r="D1336" t="s">
        <v>22</v>
      </c>
      <c r="E1336" t="s">
        <v>36</v>
      </c>
      <c r="F1336" t="s">
        <v>27</v>
      </c>
      <c r="G1336" t="s">
        <v>20</v>
      </c>
      <c r="H1336">
        <v>30131</v>
      </c>
      <c r="I1336">
        <v>3629</v>
      </c>
      <c r="J1336">
        <v>646</v>
      </c>
      <c r="K1336">
        <v>14289</v>
      </c>
      <c r="L1336">
        <v>528683</v>
      </c>
      <c r="M1336">
        <v>12.04</v>
      </c>
      <c r="N1336">
        <v>17.8</v>
      </c>
      <c r="O1336">
        <v>3600.03</v>
      </c>
    </row>
    <row r="1337" spans="1:15" x14ac:dyDescent="0.3">
      <c r="A1337">
        <v>1336</v>
      </c>
      <c r="B1337" t="s">
        <v>1378</v>
      </c>
      <c r="C1337" s="7">
        <v>45889</v>
      </c>
      <c r="D1337" t="s">
        <v>39</v>
      </c>
      <c r="E1337" t="s">
        <v>23</v>
      </c>
      <c r="F1337" t="s">
        <v>27</v>
      </c>
      <c r="G1337" t="s">
        <v>20</v>
      </c>
      <c r="H1337">
        <v>66147</v>
      </c>
      <c r="I1337">
        <v>7110</v>
      </c>
      <c r="J1337">
        <v>905</v>
      </c>
      <c r="K1337">
        <v>38254</v>
      </c>
      <c r="L1337">
        <v>1655480</v>
      </c>
      <c r="M1337">
        <v>10.75</v>
      </c>
      <c r="N1337">
        <v>12.73</v>
      </c>
      <c r="O1337">
        <v>4227.6400000000003</v>
      </c>
    </row>
    <row r="1338" spans="1:15" x14ac:dyDescent="0.3">
      <c r="A1338">
        <v>1337</v>
      </c>
      <c r="B1338" t="s">
        <v>1379</v>
      </c>
      <c r="C1338" s="7">
        <v>45828</v>
      </c>
      <c r="D1338" t="s">
        <v>39</v>
      </c>
      <c r="E1338" t="s">
        <v>18</v>
      </c>
      <c r="F1338" t="s">
        <v>37</v>
      </c>
      <c r="G1338" t="s">
        <v>40</v>
      </c>
      <c r="H1338">
        <v>59600</v>
      </c>
      <c r="I1338">
        <v>6655</v>
      </c>
      <c r="J1338">
        <v>1109</v>
      </c>
      <c r="K1338">
        <v>28376</v>
      </c>
      <c r="L1338">
        <v>1841632</v>
      </c>
      <c r="M1338">
        <v>11.17</v>
      </c>
      <c r="N1338">
        <v>16.66</v>
      </c>
      <c r="O1338">
        <v>6390.08</v>
      </c>
    </row>
    <row r="1339" spans="1:15" x14ac:dyDescent="0.3">
      <c r="A1339">
        <v>1338</v>
      </c>
      <c r="B1339" t="s">
        <v>1380</v>
      </c>
      <c r="C1339" s="7">
        <v>45700</v>
      </c>
      <c r="D1339" t="s">
        <v>39</v>
      </c>
      <c r="E1339" t="s">
        <v>50</v>
      </c>
      <c r="F1339" t="s">
        <v>34</v>
      </c>
      <c r="G1339" t="s">
        <v>28</v>
      </c>
      <c r="H1339">
        <v>23184</v>
      </c>
      <c r="I1339">
        <v>1081</v>
      </c>
      <c r="J1339">
        <v>242</v>
      </c>
      <c r="K1339">
        <v>47134</v>
      </c>
      <c r="L1339">
        <v>373772</v>
      </c>
      <c r="M1339">
        <v>4.66</v>
      </c>
      <c r="N1339">
        <v>22.39</v>
      </c>
      <c r="O1339">
        <v>693.01</v>
      </c>
    </row>
    <row r="1340" spans="1:15" x14ac:dyDescent="0.3">
      <c r="A1340">
        <v>1339</v>
      </c>
      <c r="B1340" t="s">
        <v>1381</v>
      </c>
      <c r="C1340" s="7">
        <v>45868</v>
      </c>
      <c r="D1340" t="s">
        <v>42</v>
      </c>
      <c r="E1340" t="s">
        <v>44</v>
      </c>
      <c r="F1340" t="s">
        <v>78</v>
      </c>
      <c r="G1340" t="s">
        <v>20</v>
      </c>
      <c r="H1340">
        <v>69603</v>
      </c>
      <c r="I1340">
        <v>9979</v>
      </c>
      <c r="J1340">
        <v>1151</v>
      </c>
      <c r="K1340">
        <v>3417</v>
      </c>
      <c r="L1340">
        <v>1507271</v>
      </c>
      <c r="M1340">
        <v>14.34</v>
      </c>
      <c r="N1340">
        <v>11.53</v>
      </c>
      <c r="O1340">
        <v>44008.62</v>
      </c>
    </row>
    <row r="1341" spans="1:15" x14ac:dyDescent="0.3">
      <c r="A1341">
        <v>1340</v>
      </c>
      <c r="B1341" t="s">
        <v>1382</v>
      </c>
      <c r="C1341" s="7">
        <v>45795</v>
      </c>
      <c r="D1341" t="s">
        <v>17</v>
      </c>
      <c r="E1341" t="s">
        <v>36</v>
      </c>
      <c r="F1341" t="s">
        <v>19</v>
      </c>
      <c r="G1341" t="s">
        <v>28</v>
      </c>
      <c r="H1341">
        <v>43132</v>
      </c>
      <c r="I1341">
        <v>6075</v>
      </c>
      <c r="J1341">
        <v>1278</v>
      </c>
      <c r="K1341">
        <v>30137</v>
      </c>
      <c r="L1341">
        <v>2808859</v>
      </c>
      <c r="M1341">
        <v>14.08</v>
      </c>
      <c r="N1341">
        <v>21.04</v>
      </c>
      <c r="O1341">
        <v>9220.26</v>
      </c>
    </row>
    <row r="1342" spans="1:15" x14ac:dyDescent="0.3">
      <c r="A1342">
        <v>1341</v>
      </c>
      <c r="B1342" t="s">
        <v>1383</v>
      </c>
      <c r="C1342" s="7">
        <v>45894</v>
      </c>
      <c r="D1342" t="s">
        <v>17</v>
      </c>
      <c r="E1342" t="s">
        <v>62</v>
      </c>
      <c r="F1342" t="s">
        <v>19</v>
      </c>
      <c r="G1342" t="s">
        <v>40</v>
      </c>
      <c r="H1342">
        <v>72511</v>
      </c>
      <c r="I1342">
        <v>8913</v>
      </c>
      <c r="J1342">
        <v>1460</v>
      </c>
      <c r="K1342">
        <v>47994</v>
      </c>
      <c r="L1342">
        <v>1027822</v>
      </c>
      <c r="M1342">
        <v>12.29</v>
      </c>
      <c r="N1342">
        <v>16.38</v>
      </c>
      <c r="O1342">
        <v>2041.56</v>
      </c>
    </row>
    <row r="1343" spans="1:15" x14ac:dyDescent="0.3">
      <c r="A1343">
        <v>1342</v>
      </c>
      <c r="B1343" t="s">
        <v>1384</v>
      </c>
      <c r="C1343" s="7">
        <v>45697</v>
      </c>
      <c r="D1343" t="s">
        <v>30</v>
      </c>
      <c r="E1343" t="s">
        <v>26</v>
      </c>
      <c r="F1343" t="s">
        <v>48</v>
      </c>
      <c r="G1343" t="s">
        <v>20</v>
      </c>
      <c r="H1343">
        <v>97951</v>
      </c>
      <c r="I1343">
        <v>12989</v>
      </c>
      <c r="J1343">
        <v>592</v>
      </c>
      <c r="K1343">
        <v>46101</v>
      </c>
      <c r="L1343">
        <v>681037</v>
      </c>
      <c r="M1343">
        <v>13.26</v>
      </c>
      <c r="N1343">
        <v>4.5599999999999996</v>
      </c>
      <c r="O1343">
        <v>1377.27</v>
      </c>
    </row>
    <row r="1344" spans="1:15" x14ac:dyDescent="0.3">
      <c r="A1344">
        <v>1343</v>
      </c>
      <c r="B1344" t="s">
        <v>1385</v>
      </c>
      <c r="C1344" s="7">
        <v>45716</v>
      </c>
      <c r="D1344" t="s">
        <v>25</v>
      </c>
      <c r="E1344" t="s">
        <v>50</v>
      </c>
      <c r="F1344" t="s">
        <v>56</v>
      </c>
      <c r="G1344" t="s">
        <v>20</v>
      </c>
      <c r="H1344">
        <v>69149</v>
      </c>
      <c r="I1344">
        <v>2681</v>
      </c>
      <c r="J1344">
        <v>223</v>
      </c>
      <c r="K1344">
        <v>10270</v>
      </c>
      <c r="L1344">
        <v>489242</v>
      </c>
      <c r="M1344">
        <v>3.88</v>
      </c>
      <c r="N1344">
        <v>8.32</v>
      </c>
      <c r="O1344">
        <v>4663.9399999999996</v>
      </c>
    </row>
    <row r="1345" spans="1:15" x14ac:dyDescent="0.3">
      <c r="A1345">
        <v>1344</v>
      </c>
      <c r="B1345" t="s">
        <v>1386</v>
      </c>
      <c r="C1345" s="7">
        <v>45872</v>
      </c>
      <c r="D1345" t="s">
        <v>30</v>
      </c>
      <c r="E1345" t="s">
        <v>23</v>
      </c>
      <c r="F1345" t="s">
        <v>58</v>
      </c>
      <c r="G1345" t="s">
        <v>20</v>
      </c>
      <c r="H1345">
        <v>83072</v>
      </c>
      <c r="I1345">
        <v>9424</v>
      </c>
      <c r="J1345">
        <v>2183</v>
      </c>
      <c r="K1345">
        <v>7423</v>
      </c>
      <c r="L1345">
        <v>4812217</v>
      </c>
      <c r="M1345">
        <v>11.34</v>
      </c>
      <c r="N1345">
        <v>23.16</v>
      </c>
      <c r="O1345">
        <v>64725.5</v>
      </c>
    </row>
    <row r="1346" spans="1:15" x14ac:dyDescent="0.3">
      <c r="A1346">
        <v>1345</v>
      </c>
      <c r="B1346" t="s">
        <v>1387</v>
      </c>
      <c r="C1346" s="7">
        <v>45848</v>
      </c>
      <c r="D1346" t="s">
        <v>22</v>
      </c>
      <c r="E1346" t="s">
        <v>26</v>
      </c>
      <c r="F1346" t="s">
        <v>78</v>
      </c>
      <c r="G1346" t="s">
        <v>28</v>
      </c>
      <c r="H1346">
        <v>58079</v>
      </c>
      <c r="I1346">
        <v>2990</v>
      </c>
      <c r="J1346">
        <v>336</v>
      </c>
      <c r="K1346">
        <v>26363</v>
      </c>
      <c r="L1346">
        <v>536083</v>
      </c>
      <c r="M1346">
        <v>5.15</v>
      </c>
      <c r="N1346">
        <v>11.24</v>
      </c>
      <c r="O1346">
        <v>1933.49</v>
      </c>
    </row>
    <row r="1347" spans="1:15" x14ac:dyDescent="0.3">
      <c r="A1347">
        <v>1346</v>
      </c>
      <c r="B1347" t="s">
        <v>1388</v>
      </c>
      <c r="C1347" s="7">
        <v>45923</v>
      </c>
      <c r="D1347" t="s">
        <v>22</v>
      </c>
      <c r="E1347" t="s">
        <v>33</v>
      </c>
      <c r="F1347" t="s">
        <v>56</v>
      </c>
      <c r="G1347" t="s">
        <v>28</v>
      </c>
      <c r="H1347">
        <v>69583</v>
      </c>
      <c r="I1347">
        <v>4044</v>
      </c>
      <c r="J1347">
        <v>902</v>
      </c>
      <c r="K1347">
        <v>30893</v>
      </c>
      <c r="L1347">
        <v>1649772</v>
      </c>
      <c r="M1347">
        <v>5.81</v>
      </c>
      <c r="N1347">
        <v>22.3</v>
      </c>
      <c r="O1347">
        <v>5240.28</v>
      </c>
    </row>
    <row r="1348" spans="1:15" x14ac:dyDescent="0.3">
      <c r="A1348">
        <v>1347</v>
      </c>
      <c r="B1348" t="s">
        <v>1389</v>
      </c>
      <c r="C1348" s="7">
        <v>45727</v>
      </c>
      <c r="D1348" t="s">
        <v>39</v>
      </c>
      <c r="E1348" t="s">
        <v>62</v>
      </c>
      <c r="F1348" t="s">
        <v>48</v>
      </c>
      <c r="G1348" t="s">
        <v>28</v>
      </c>
      <c r="H1348">
        <v>28606</v>
      </c>
      <c r="I1348">
        <v>4120</v>
      </c>
      <c r="J1348">
        <v>420</v>
      </c>
      <c r="K1348">
        <v>46390</v>
      </c>
      <c r="L1348">
        <v>773769</v>
      </c>
      <c r="M1348">
        <v>14.4</v>
      </c>
      <c r="N1348">
        <v>10.19</v>
      </c>
      <c r="O1348">
        <v>1567.95</v>
      </c>
    </row>
    <row r="1349" spans="1:15" x14ac:dyDescent="0.3">
      <c r="A1349">
        <v>1348</v>
      </c>
      <c r="B1349" t="s">
        <v>1390</v>
      </c>
      <c r="C1349" s="7">
        <v>45660</v>
      </c>
      <c r="D1349" t="s">
        <v>42</v>
      </c>
      <c r="E1349" t="s">
        <v>36</v>
      </c>
      <c r="F1349" t="s">
        <v>45</v>
      </c>
      <c r="G1349" t="s">
        <v>40</v>
      </c>
      <c r="H1349">
        <v>55565</v>
      </c>
      <c r="I1349">
        <v>2023</v>
      </c>
      <c r="J1349">
        <v>116</v>
      </c>
      <c r="K1349">
        <v>23789</v>
      </c>
      <c r="L1349">
        <v>288176</v>
      </c>
      <c r="M1349">
        <v>3.64</v>
      </c>
      <c r="N1349">
        <v>5.73</v>
      </c>
      <c r="O1349">
        <v>1111.3599999999999</v>
      </c>
    </row>
    <row r="1350" spans="1:15" x14ac:dyDescent="0.3">
      <c r="A1350">
        <v>1349</v>
      </c>
      <c r="B1350" t="s">
        <v>1391</v>
      </c>
      <c r="C1350" s="7">
        <v>45897</v>
      </c>
      <c r="D1350" t="s">
        <v>22</v>
      </c>
      <c r="E1350" t="s">
        <v>26</v>
      </c>
      <c r="F1350" t="s">
        <v>37</v>
      </c>
      <c r="G1350" t="s">
        <v>28</v>
      </c>
      <c r="H1350">
        <v>13300</v>
      </c>
      <c r="I1350">
        <v>1234</v>
      </c>
      <c r="J1350">
        <v>258</v>
      </c>
      <c r="K1350">
        <v>16886</v>
      </c>
      <c r="L1350">
        <v>75750</v>
      </c>
      <c r="M1350">
        <v>9.2799999999999994</v>
      </c>
      <c r="N1350">
        <v>20.91</v>
      </c>
      <c r="O1350">
        <v>348.59</v>
      </c>
    </row>
    <row r="1351" spans="1:15" x14ac:dyDescent="0.3">
      <c r="A1351">
        <v>1350</v>
      </c>
      <c r="B1351" t="s">
        <v>1392</v>
      </c>
      <c r="C1351" s="7">
        <v>45756</v>
      </c>
      <c r="D1351" t="s">
        <v>42</v>
      </c>
      <c r="E1351" t="s">
        <v>33</v>
      </c>
      <c r="F1351" t="s">
        <v>27</v>
      </c>
      <c r="G1351" t="s">
        <v>40</v>
      </c>
      <c r="H1351">
        <v>84406</v>
      </c>
      <c r="I1351">
        <v>10005</v>
      </c>
      <c r="J1351">
        <v>1125</v>
      </c>
      <c r="K1351">
        <v>17575</v>
      </c>
      <c r="L1351">
        <v>206105</v>
      </c>
      <c r="M1351">
        <v>11.85</v>
      </c>
      <c r="N1351">
        <v>11.24</v>
      </c>
      <c r="O1351">
        <v>1072.69</v>
      </c>
    </row>
    <row r="1352" spans="1:15" x14ac:dyDescent="0.3">
      <c r="A1352">
        <v>1351</v>
      </c>
      <c r="B1352" t="s">
        <v>1393</v>
      </c>
      <c r="C1352" s="7">
        <v>45788</v>
      </c>
      <c r="D1352" t="s">
        <v>22</v>
      </c>
      <c r="E1352" t="s">
        <v>36</v>
      </c>
      <c r="F1352" t="s">
        <v>37</v>
      </c>
      <c r="G1352" t="s">
        <v>40</v>
      </c>
      <c r="H1352">
        <v>96593</v>
      </c>
      <c r="I1352">
        <v>5974</v>
      </c>
      <c r="J1352">
        <v>871</v>
      </c>
      <c r="K1352">
        <v>31413</v>
      </c>
      <c r="L1352">
        <v>956080</v>
      </c>
      <c r="M1352">
        <v>6.18</v>
      </c>
      <c r="N1352">
        <v>14.58</v>
      </c>
      <c r="O1352">
        <v>2943.6</v>
      </c>
    </row>
    <row r="1353" spans="1:15" x14ac:dyDescent="0.3">
      <c r="A1353">
        <v>1352</v>
      </c>
      <c r="B1353" t="s">
        <v>1394</v>
      </c>
      <c r="C1353" s="7">
        <v>45710</v>
      </c>
      <c r="D1353" t="s">
        <v>39</v>
      </c>
      <c r="E1353" t="s">
        <v>50</v>
      </c>
      <c r="F1353" t="s">
        <v>31</v>
      </c>
      <c r="G1353" t="s">
        <v>40</v>
      </c>
      <c r="H1353">
        <v>20978</v>
      </c>
      <c r="I1353">
        <v>630</v>
      </c>
      <c r="J1353">
        <v>67</v>
      </c>
      <c r="K1353">
        <v>14359</v>
      </c>
      <c r="L1353">
        <v>51450</v>
      </c>
      <c r="M1353">
        <v>3</v>
      </c>
      <c r="N1353">
        <v>10.63</v>
      </c>
      <c r="O1353">
        <v>258.3</v>
      </c>
    </row>
    <row r="1354" spans="1:15" x14ac:dyDescent="0.3">
      <c r="A1354">
        <v>1353</v>
      </c>
      <c r="B1354" t="s">
        <v>1395</v>
      </c>
      <c r="C1354" s="7">
        <v>45973</v>
      </c>
      <c r="D1354" t="s">
        <v>17</v>
      </c>
      <c r="E1354" t="s">
        <v>62</v>
      </c>
      <c r="F1354" t="s">
        <v>45</v>
      </c>
      <c r="G1354" t="s">
        <v>20</v>
      </c>
      <c r="H1354">
        <v>78616</v>
      </c>
      <c r="I1354">
        <v>10694</v>
      </c>
      <c r="J1354">
        <v>1348</v>
      </c>
      <c r="K1354">
        <v>48350</v>
      </c>
      <c r="L1354">
        <v>2537710</v>
      </c>
      <c r="M1354">
        <v>13.6</v>
      </c>
      <c r="N1354">
        <v>12.61</v>
      </c>
      <c r="O1354">
        <v>5148.67</v>
      </c>
    </row>
    <row r="1355" spans="1:15" x14ac:dyDescent="0.3">
      <c r="A1355">
        <v>1354</v>
      </c>
      <c r="B1355" t="s">
        <v>1396</v>
      </c>
      <c r="C1355" s="7">
        <v>45733</v>
      </c>
      <c r="D1355" t="s">
        <v>39</v>
      </c>
      <c r="E1355" t="s">
        <v>26</v>
      </c>
      <c r="F1355" t="s">
        <v>56</v>
      </c>
      <c r="G1355" t="s">
        <v>20</v>
      </c>
      <c r="H1355">
        <v>1350</v>
      </c>
      <c r="I1355">
        <v>79</v>
      </c>
      <c r="J1355">
        <v>7</v>
      </c>
      <c r="K1355">
        <v>5021</v>
      </c>
      <c r="L1355">
        <v>14265</v>
      </c>
      <c r="M1355">
        <v>5.85</v>
      </c>
      <c r="N1355">
        <v>8.86</v>
      </c>
      <c r="O1355">
        <v>184.1</v>
      </c>
    </row>
    <row r="1356" spans="1:15" x14ac:dyDescent="0.3">
      <c r="A1356">
        <v>1355</v>
      </c>
      <c r="B1356" t="s">
        <v>1397</v>
      </c>
      <c r="C1356" s="7">
        <v>45883</v>
      </c>
      <c r="D1356" t="s">
        <v>30</v>
      </c>
      <c r="E1356" t="s">
        <v>62</v>
      </c>
      <c r="F1356" t="s">
        <v>31</v>
      </c>
      <c r="G1356" t="s">
        <v>28</v>
      </c>
      <c r="H1356">
        <v>43380</v>
      </c>
      <c r="I1356">
        <v>1070</v>
      </c>
      <c r="J1356">
        <v>250</v>
      </c>
      <c r="K1356">
        <v>48507</v>
      </c>
      <c r="L1356">
        <v>117973</v>
      </c>
      <c r="M1356">
        <v>2.4700000000000002</v>
      </c>
      <c r="N1356">
        <v>23.36</v>
      </c>
      <c r="O1356">
        <v>143.21</v>
      </c>
    </row>
    <row r="1357" spans="1:15" x14ac:dyDescent="0.3">
      <c r="A1357">
        <v>1356</v>
      </c>
      <c r="B1357" t="s">
        <v>1398</v>
      </c>
      <c r="C1357" s="7">
        <v>45855</v>
      </c>
      <c r="D1357" t="s">
        <v>17</v>
      </c>
      <c r="E1357" t="s">
        <v>62</v>
      </c>
      <c r="F1357" t="s">
        <v>31</v>
      </c>
      <c r="G1357" t="s">
        <v>28</v>
      </c>
      <c r="H1357">
        <v>66585</v>
      </c>
      <c r="I1357">
        <v>2586</v>
      </c>
      <c r="J1357">
        <v>297</v>
      </c>
      <c r="K1357">
        <v>28227</v>
      </c>
      <c r="L1357">
        <v>307893</v>
      </c>
      <c r="M1357">
        <v>3.88</v>
      </c>
      <c r="N1357">
        <v>11.48</v>
      </c>
      <c r="O1357">
        <v>990.77</v>
      </c>
    </row>
    <row r="1358" spans="1:15" x14ac:dyDescent="0.3">
      <c r="A1358">
        <v>1357</v>
      </c>
      <c r="B1358" t="s">
        <v>1399</v>
      </c>
      <c r="C1358" s="7">
        <v>45767</v>
      </c>
      <c r="D1358" t="s">
        <v>39</v>
      </c>
      <c r="E1358" t="s">
        <v>33</v>
      </c>
      <c r="F1358" t="s">
        <v>78</v>
      </c>
      <c r="G1358" t="s">
        <v>28</v>
      </c>
      <c r="H1358">
        <v>69417</v>
      </c>
      <c r="I1358">
        <v>5887</v>
      </c>
      <c r="J1358">
        <v>1203</v>
      </c>
      <c r="K1358">
        <v>4371</v>
      </c>
      <c r="L1358">
        <v>1891892</v>
      </c>
      <c r="M1358">
        <v>8.48</v>
      </c>
      <c r="N1358">
        <v>20.43</v>
      </c>
      <c r="O1358">
        <v>43184.01</v>
      </c>
    </row>
    <row r="1359" spans="1:15" x14ac:dyDescent="0.3">
      <c r="A1359">
        <v>1358</v>
      </c>
      <c r="B1359" t="s">
        <v>1400</v>
      </c>
      <c r="C1359" s="7">
        <v>45719</v>
      </c>
      <c r="D1359" t="s">
        <v>22</v>
      </c>
      <c r="E1359" t="s">
        <v>50</v>
      </c>
      <c r="F1359" t="s">
        <v>31</v>
      </c>
      <c r="G1359" t="s">
        <v>20</v>
      </c>
      <c r="H1359">
        <v>74464</v>
      </c>
      <c r="I1359">
        <v>7979</v>
      </c>
      <c r="J1359">
        <v>1162</v>
      </c>
      <c r="K1359">
        <v>34907</v>
      </c>
      <c r="L1359">
        <v>858447</v>
      </c>
      <c r="M1359">
        <v>10.72</v>
      </c>
      <c r="N1359">
        <v>14.56</v>
      </c>
      <c r="O1359">
        <v>2359.21</v>
      </c>
    </row>
    <row r="1360" spans="1:15" x14ac:dyDescent="0.3">
      <c r="A1360">
        <v>1359</v>
      </c>
      <c r="B1360" t="s">
        <v>1401</v>
      </c>
      <c r="C1360" s="7">
        <v>45875</v>
      </c>
      <c r="D1360" t="s">
        <v>39</v>
      </c>
      <c r="E1360" t="s">
        <v>36</v>
      </c>
      <c r="F1360" t="s">
        <v>27</v>
      </c>
      <c r="G1360" t="s">
        <v>28</v>
      </c>
      <c r="H1360">
        <v>4315</v>
      </c>
      <c r="I1360">
        <v>417</v>
      </c>
      <c r="J1360">
        <v>67</v>
      </c>
      <c r="K1360">
        <v>38652</v>
      </c>
      <c r="L1360">
        <v>64526</v>
      </c>
      <c r="M1360">
        <v>9.66</v>
      </c>
      <c r="N1360">
        <v>16.07</v>
      </c>
      <c r="O1360">
        <v>66.94</v>
      </c>
    </row>
    <row r="1361" spans="1:15" x14ac:dyDescent="0.3">
      <c r="A1361">
        <v>1360</v>
      </c>
      <c r="B1361" t="s">
        <v>1402</v>
      </c>
      <c r="C1361" s="7">
        <v>45757</v>
      </c>
      <c r="D1361" t="s">
        <v>25</v>
      </c>
      <c r="E1361" t="s">
        <v>33</v>
      </c>
      <c r="F1361" t="s">
        <v>31</v>
      </c>
      <c r="G1361" t="s">
        <v>20</v>
      </c>
      <c r="H1361">
        <v>24462</v>
      </c>
      <c r="I1361">
        <v>3306</v>
      </c>
      <c r="J1361">
        <v>76</v>
      </c>
      <c r="K1361">
        <v>10194</v>
      </c>
      <c r="L1361">
        <v>75873</v>
      </c>
      <c r="M1361">
        <v>13.51</v>
      </c>
      <c r="N1361">
        <v>2.2999999999999998</v>
      </c>
      <c r="O1361">
        <v>644.29999999999995</v>
      </c>
    </row>
    <row r="1362" spans="1:15" x14ac:dyDescent="0.3">
      <c r="A1362">
        <v>1361</v>
      </c>
      <c r="B1362" t="s">
        <v>1403</v>
      </c>
      <c r="C1362" s="7">
        <v>45675</v>
      </c>
      <c r="D1362" t="s">
        <v>17</v>
      </c>
      <c r="E1362" t="s">
        <v>33</v>
      </c>
      <c r="F1362" t="s">
        <v>56</v>
      </c>
      <c r="G1362" t="s">
        <v>28</v>
      </c>
      <c r="H1362">
        <v>49348</v>
      </c>
      <c r="I1362">
        <v>2571</v>
      </c>
      <c r="J1362">
        <v>565</v>
      </c>
      <c r="K1362">
        <v>46117</v>
      </c>
      <c r="L1362">
        <v>890395</v>
      </c>
      <c r="M1362">
        <v>5.21</v>
      </c>
      <c r="N1362">
        <v>21.98</v>
      </c>
      <c r="O1362">
        <v>1830.71</v>
      </c>
    </row>
    <row r="1363" spans="1:15" x14ac:dyDescent="0.3">
      <c r="A1363">
        <v>1362</v>
      </c>
      <c r="B1363" t="s">
        <v>1404</v>
      </c>
      <c r="C1363" s="7">
        <v>45950</v>
      </c>
      <c r="D1363" t="s">
        <v>25</v>
      </c>
      <c r="E1363" t="s">
        <v>62</v>
      </c>
      <c r="F1363" t="s">
        <v>34</v>
      </c>
      <c r="G1363" t="s">
        <v>40</v>
      </c>
      <c r="H1363">
        <v>6756</v>
      </c>
      <c r="I1363">
        <v>779</v>
      </c>
      <c r="J1363">
        <v>79</v>
      </c>
      <c r="K1363">
        <v>14072</v>
      </c>
      <c r="L1363">
        <v>22474</v>
      </c>
      <c r="M1363">
        <v>11.53</v>
      </c>
      <c r="N1363">
        <v>10.14</v>
      </c>
      <c r="O1363">
        <v>59.71</v>
      </c>
    </row>
    <row r="1364" spans="1:15" x14ac:dyDescent="0.3">
      <c r="A1364">
        <v>1363</v>
      </c>
      <c r="B1364" t="s">
        <v>1405</v>
      </c>
      <c r="C1364" s="7">
        <v>45937</v>
      </c>
      <c r="D1364" t="s">
        <v>25</v>
      </c>
      <c r="E1364" t="s">
        <v>23</v>
      </c>
      <c r="F1364" t="s">
        <v>31</v>
      </c>
      <c r="G1364" t="s">
        <v>20</v>
      </c>
      <c r="H1364">
        <v>60569</v>
      </c>
      <c r="I1364">
        <v>8638</v>
      </c>
      <c r="J1364">
        <v>527</v>
      </c>
      <c r="K1364">
        <v>23936</v>
      </c>
      <c r="L1364">
        <v>1162616</v>
      </c>
      <c r="M1364">
        <v>14.26</v>
      </c>
      <c r="N1364">
        <v>6.1</v>
      </c>
      <c r="O1364">
        <v>4757.24</v>
      </c>
    </row>
    <row r="1365" spans="1:15" x14ac:dyDescent="0.3">
      <c r="A1365">
        <v>1364</v>
      </c>
      <c r="B1365" t="s">
        <v>1406</v>
      </c>
      <c r="C1365" s="7">
        <v>45725</v>
      </c>
      <c r="D1365" t="s">
        <v>25</v>
      </c>
      <c r="E1365" t="s">
        <v>50</v>
      </c>
      <c r="F1365" t="s">
        <v>37</v>
      </c>
      <c r="G1365" t="s">
        <v>20</v>
      </c>
      <c r="H1365">
        <v>81336</v>
      </c>
      <c r="I1365">
        <v>3322</v>
      </c>
      <c r="J1365">
        <v>788</v>
      </c>
      <c r="K1365">
        <v>36942</v>
      </c>
      <c r="L1365">
        <v>1730957</v>
      </c>
      <c r="M1365">
        <v>4.08</v>
      </c>
      <c r="N1365">
        <v>23.72</v>
      </c>
      <c r="O1365">
        <v>4585.6400000000003</v>
      </c>
    </row>
    <row r="1366" spans="1:15" x14ac:dyDescent="0.3">
      <c r="A1366">
        <v>1365</v>
      </c>
      <c r="B1366" t="s">
        <v>1407</v>
      </c>
      <c r="C1366" s="7">
        <v>45757</v>
      </c>
      <c r="D1366" t="s">
        <v>17</v>
      </c>
      <c r="E1366" t="s">
        <v>23</v>
      </c>
      <c r="F1366" t="s">
        <v>31</v>
      </c>
      <c r="G1366" t="s">
        <v>40</v>
      </c>
      <c r="H1366">
        <v>59114</v>
      </c>
      <c r="I1366">
        <v>1612</v>
      </c>
      <c r="J1366">
        <v>192</v>
      </c>
      <c r="K1366">
        <v>5325</v>
      </c>
      <c r="L1366">
        <v>274290</v>
      </c>
      <c r="M1366">
        <v>2.73</v>
      </c>
      <c r="N1366">
        <v>11.91</v>
      </c>
      <c r="O1366">
        <v>5050.96</v>
      </c>
    </row>
    <row r="1367" spans="1:15" x14ac:dyDescent="0.3">
      <c r="A1367">
        <v>1366</v>
      </c>
      <c r="B1367" t="s">
        <v>1408</v>
      </c>
      <c r="C1367" s="7">
        <v>45845</v>
      </c>
      <c r="D1367" t="s">
        <v>22</v>
      </c>
      <c r="E1367" t="s">
        <v>23</v>
      </c>
      <c r="F1367" t="s">
        <v>27</v>
      </c>
      <c r="G1367" t="s">
        <v>28</v>
      </c>
      <c r="H1367">
        <v>42481</v>
      </c>
      <c r="I1367">
        <v>6234</v>
      </c>
      <c r="J1367">
        <v>470</v>
      </c>
      <c r="K1367">
        <v>45333</v>
      </c>
      <c r="L1367">
        <v>718673</v>
      </c>
      <c r="M1367">
        <v>14.67</v>
      </c>
      <c r="N1367">
        <v>7.54</v>
      </c>
      <c r="O1367">
        <v>1485.31</v>
      </c>
    </row>
    <row r="1368" spans="1:15" x14ac:dyDescent="0.3">
      <c r="A1368">
        <v>1367</v>
      </c>
      <c r="B1368" t="s">
        <v>1409</v>
      </c>
      <c r="C1368" s="7">
        <v>45914</v>
      </c>
      <c r="D1368" t="s">
        <v>39</v>
      </c>
      <c r="E1368" t="s">
        <v>33</v>
      </c>
      <c r="F1368" t="s">
        <v>37</v>
      </c>
      <c r="G1368" t="s">
        <v>20</v>
      </c>
      <c r="H1368">
        <v>88519</v>
      </c>
      <c r="I1368">
        <v>11856</v>
      </c>
      <c r="J1368">
        <v>488</v>
      </c>
      <c r="K1368">
        <v>3715</v>
      </c>
      <c r="L1368">
        <v>1019365</v>
      </c>
      <c r="M1368">
        <v>13.39</v>
      </c>
      <c r="N1368">
        <v>4.12</v>
      </c>
      <c r="O1368">
        <v>27337.16</v>
      </c>
    </row>
    <row r="1369" spans="1:15" x14ac:dyDescent="0.3">
      <c r="A1369">
        <v>1368</v>
      </c>
      <c r="B1369" t="s">
        <v>1410</v>
      </c>
      <c r="C1369" s="7">
        <v>45867</v>
      </c>
      <c r="D1369" t="s">
        <v>39</v>
      </c>
      <c r="E1369" t="s">
        <v>23</v>
      </c>
      <c r="F1369" t="s">
        <v>58</v>
      </c>
      <c r="G1369" t="s">
        <v>28</v>
      </c>
      <c r="H1369">
        <v>59117</v>
      </c>
      <c r="I1369">
        <v>1320</v>
      </c>
      <c r="J1369">
        <v>167</v>
      </c>
      <c r="K1369">
        <v>30622</v>
      </c>
      <c r="L1369">
        <v>295337</v>
      </c>
      <c r="M1369">
        <v>2.23</v>
      </c>
      <c r="N1369">
        <v>12.65</v>
      </c>
      <c r="O1369">
        <v>864.45</v>
      </c>
    </row>
    <row r="1370" spans="1:15" x14ac:dyDescent="0.3">
      <c r="A1370">
        <v>1369</v>
      </c>
      <c r="B1370" t="s">
        <v>1411</v>
      </c>
      <c r="C1370" s="7">
        <v>46014</v>
      </c>
      <c r="D1370" t="s">
        <v>25</v>
      </c>
      <c r="E1370" t="s">
        <v>62</v>
      </c>
      <c r="F1370" t="s">
        <v>37</v>
      </c>
      <c r="G1370" t="s">
        <v>20</v>
      </c>
      <c r="H1370">
        <v>74473</v>
      </c>
      <c r="I1370">
        <v>6489</v>
      </c>
      <c r="J1370">
        <v>370</v>
      </c>
      <c r="K1370">
        <v>17402</v>
      </c>
      <c r="L1370">
        <v>549527</v>
      </c>
      <c r="M1370">
        <v>8.7100000000000009</v>
      </c>
      <c r="N1370">
        <v>5.7</v>
      </c>
      <c r="O1370">
        <v>3057.85</v>
      </c>
    </row>
    <row r="1371" spans="1:15" x14ac:dyDescent="0.3">
      <c r="A1371">
        <v>1370</v>
      </c>
      <c r="B1371" t="s">
        <v>1412</v>
      </c>
      <c r="C1371" s="7">
        <v>45978</v>
      </c>
      <c r="D1371" t="s">
        <v>25</v>
      </c>
      <c r="E1371" t="s">
        <v>26</v>
      </c>
      <c r="F1371" t="s">
        <v>48</v>
      </c>
      <c r="G1371" t="s">
        <v>20</v>
      </c>
      <c r="H1371">
        <v>12870</v>
      </c>
      <c r="I1371">
        <v>501</v>
      </c>
      <c r="J1371">
        <v>103</v>
      </c>
      <c r="K1371">
        <v>4778</v>
      </c>
      <c r="L1371">
        <v>92301</v>
      </c>
      <c r="M1371">
        <v>3.89</v>
      </c>
      <c r="N1371">
        <v>20.56</v>
      </c>
      <c r="O1371">
        <v>1831.93</v>
      </c>
    </row>
    <row r="1372" spans="1:15" x14ac:dyDescent="0.3">
      <c r="A1372">
        <v>1371</v>
      </c>
      <c r="B1372" t="s">
        <v>1413</v>
      </c>
      <c r="C1372" s="7">
        <v>45784</v>
      </c>
      <c r="D1372" t="s">
        <v>42</v>
      </c>
      <c r="E1372" t="s">
        <v>36</v>
      </c>
      <c r="F1372" t="s">
        <v>78</v>
      </c>
      <c r="G1372" t="s">
        <v>28</v>
      </c>
      <c r="H1372">
        <v>84616</v>
      </c>
      <c r="I1372">
        <v>6982</v>
      </c>
      <c r="J1372">
        <v>1081</v>
      </c>
      <c r="K1372">
        <v>4523</v>
      </c>
      <c r="L1372">
        <v>2002066</v>
      </c>
      <c r="M1372">
        <v>8.25</v>
      </c>
      <c r="N1372">
        <v>15.48</v>
      </c>
      <c r="O1372">
        <v>44163.05</v>
      </c>
    </row>
    <row r="1373" spans="1:15" x14ac:dyDescent="0.3">
      <c r="A1373">
        <v>1372</v>
      </c>
      <c r="B1373" t="s">
        <v>1414</v>
      </c>
      <c r="C1373" s="7">
        <v>45947</v>
      </c>
      <c r="D1373" t="s">
        <v>42</v>
      </c>
      <c r="E1373" t="s">
        <v>50</v>
      </c>
      <c r="F1373" t="s">
        <v>45</v>
      </c>
      <c r="G1373" t="s">
        <v>20</v>
      </c>
      <c r="H1373">
        <v>7990</v>
      </c>
      <c r="I1373">
        <v>855</v>
      </c>
      <c r="J1373">
        <v>197</v>
      </c>
      <c r="K1373">
        <v>14710</v>
      </c>
      <c r="L1373">
        <v>158696</v>
      </c>
      <c r="M1373">
        <v>10.7</v>
      </c>
      <c r="N1373">
        <v>23.04</v>
      </c>
      <c r="O1373">
        <v>978.81</v>
      </c>
    </row>
    <row r="1374" spans="1:15" x14ac:dyDescent="0.3">
      <c r="A1374">
        <v>1373</v>
      </c>
      <c r="B1374" t="s">
        <v>1415</v>
      </c>
      <c r="C1374" s="7">
        <v>45883</v>
      </c>
      <c r="D1374" t="s">
        <v>42</v>
      </c>
      <c r="E1374" t="s">
        <v>18</v>
      </c>
      <c r="F1374" t="s">
        <v>56</v>
      </c>
      <c r="G1374" t="s">
        <v>28</v>
      </c>
      <c r="H1374">
        <v>36756</v>
      </c>
      <c r="I1374">
        <v>1999</v>
      </c>
      <c r="J1374">
        <v>129</v>
      </c>
      <c r="K1374">
        <v>48974</v>
      </c>
      <c r="L1374">
        <v>97973</v>
      </c>
      <c r="M1374">
        <v>5.44</v>
      </c>
      <c r="N1374">
        <v>6.45</v>
      </c>
      <c r="O1374">
        <v>100.05</v>
      </c>
    </row>
    <row r="1375" spans="1:15" x14ac:dyDescent="0.3">
      <c r="A1375">
        <v>1374</v>
      </c>
      <c r="B1375" t="s">
        <v>1416</v>
      </c>
      <c r="C1375" s="7">
        <v>45981</v>
      </c>
      <c r="D1375" t="s">
        <v>17</v>
      </c>
      <c r="E1375" t="s">
        <v>26</v>
      </c>
      <c r="F1375" t="s">
        <v>48</v>
      </c>
      <c r="G1375" t="s">
        <v>40</v>
      </c>
      <c r="H1375">
        <v>76850</v>
      </c>
      <c r="I1375">
        <v>6725</v>
      </c>
      <c r="J1375">
        <v>848</v>
      </c>
      <c r="K1375">
        <v>38732</v>
      </c>
      <c r="L1375">
        <v>1169520</v>
      </c>
      <c r="M1375">
        <v>8.75</v>
      </c>
      <c r="N1375">
        <v>12.61</v>
      </c>
      <c r="O1375">
        <v>2919.49</v>
      </c>
    </row>
    <row r="1376" spans="1:15" x14ac:dyDescent="0.3">
      <c r="A1376">
        <v>1375</v>
      </c>
      <c r="B1376" t="s">
        <v>1417</v>
      </c>
      <c r="C1376" s="7">
        <v>45880</v>
      </c>
      <c r="D1376" t="s">
        <v>42</v>
      </c>
      <c r="E1376" t="s">
        <v>33</v>
      </c>
      <c r="F1376" t="s">
        <v>45</v>
      </c>
      <c r="G1376" t="s">
        <v>28</v>
      </c>
      <c r="H1376">
        <v>51551</v>
      </c>
      <c r="I1376">
        <v>1790</v>
      </c>
      <c r="J1376">
        <v>310</v>
      </c>
      <c r="K1376">
        <v>28651</v>
      </c>
      <c r="L1376">
        <v>770451</v>
      </c>
      <c r="M1376">
        <v>3.47</v>
      </c>
      <c r="N1376">
        <v>17.32</v>
      </c>
      <c r="O1376">
        <v>2589.0700000000002</v>
      </c>
    </row>
    <row r="1377" spans="1:15" x14ac:dyDescent="0.3">
      <c r="A1377">
        <v>1376</v>
      </c>
      <c r="B1377" t="s">
        <v>1418</v>
      </c>
      <c r="C1377" s="7">
        <v>45790</v>
      </c>
      <c r="D1377" t="s">
        <v>39</v>
      </c>
      <c r="E1377" t="s">
        <v>62</v>
      </c>
      <c r="F1377" t="s">
        <v>58</v>
      </c>
      <c r="G1377" t="s">
        <v>20</v>
      </c>
      <c r="H1377">
        <v>92705</v>
      </c>
      <c r="I1377">
        <v>9180</v>
      </c>
      <c r="J1377">
        <v>1284</v>
      </c>
      <c r="K1377">
        <v>4992</v>
      </c>
      <c r="L1377">
        <v>2526284</v>
      </c>
      <c r="M1377">
        <v>9.9</v>
      </c>
      <c r="N1377">
        <v>13.99</v>
      </c>
      <c r="O1377">
        <v>50501.59</v>
      </c>
    </row>
    <row r="1378" spans="1:15" x14ac:dyDescent="0.3">
      <c r="A1378">
        <v>1377</v>
      </c>
      <c r="B1378" t="s">
        <v>1419</v>
      </c>
      <c r="C1378" s="7">
        <v>45823</v>
      </c>
      <c r="D1378" t="s">
        <v>42</v>
      </c>
      <c r="E1378" t="s">
        <v>50</v>
      </c>
      <c r="F1378" t="s">
        <v>34</v>
      </c>
      <c r="G1378" t="s">
        <v>20</v>
      </c>
      <c r="H1378">
        <v>16112</v>
      </c>
      <c r="I1378">
        <v>2278</v>
      </c>
      <c r="J1378">
        <v>235</v>
      </c>
      <c r="K1378">
        <v>24023</v>
      </c>
      <c r="L1378">
        <v>293287</v>
      </c>
      <c r="M1378">
        <v>14.14</v>
      </c>
      <c r="N1378">
        <v>10.32</v>
      </c>
      <c r="O1378">
        <v>1120.8699999999999</v>
      </c>
    </row>
    <row r="1379" spans="1:15" x14ac:dyDescent="0.3">
      <c r="A1379">
        <v>1378</v>
      </c>
      <c r="B1379" t="s">
        <v>1420</v>
      </c>
      <c r="C1379" s="7">
        <v>45662</v>
      </c>
      <c r="D1379" t="s">
        <v>39</v>
      </c>
      <c r="E1379" t="s">
        <v>50</v>
      </c>
      <c r="F1379" t="s">
        <v>56</v>
      </c>
      <c r="G1379" t="s">
        <v>28</v>
      </c>
      <c r="H1379">
        <v>43253</v>
      </c>
      <c r="I1379">
        <v>6176</v>
      </c>
      <c r="J1379">
        <v>337</v>
      </c>
      <c r="K1379">
        <v>31659</v>
      </c>
      <c r="L1379">
        <v>739015</v>
      </c>
      <c r="M1379">
        <v>14.28</v>
      </c>
      <c r="N1379">
        <v>5.46</v>
      </c>
      <c r="O1379">
        <v>2234.31</v>
      </c>
    </row>
    <row r="1380" spans="1:15" x14ac:dyDescent="0.3">
      <c r="A1380">
        <v>1379</v>
      </c>
      <c r="B1380" t="s">
        <v>1421</v>
      </c>
      <c r="C1380" s="7">
        <v>45741</v>
      </c>
      <c r="D1380" t="s">
        <v>30</v>
      </c>
      <c r="E1380" t="s">
        <v>26</v>
      </c>
      <c r="F1380" t="s">
        <v>48</v>
      </c>
      <c r="G1380" t="s">
        <v>28</v>
      </c>
      <c r="H1380">
        <v>45128</v>
      </c>
      <c r="I1380">
        <v>5758</v>
      </c>
      <c r="J1380">
        <v>320</v>
      </c>
      <c r="K1380">
        <v>9762</v>
      </c>
      <c r="L1380">
        <v>317219</v>
      </c>
      <c r="M1380">
        <v>12.76</v>
      </c>
      <c r="N1380">
        <v>5.56</v>
      </c>
      <c r="O1380">
        <v>3149.53</v>
      </c>
    </row>
    <row r="1381" spans="1:15" x14ac:dyDescent="0.3">
      <c r="A1381">
        <v>1380</v>
      </c>
      <c r="B1381" t="s">
        <v>1422</v>
      </c>
      <c r="C1381" s="7">
        <v>45862</v>
      </c>
      <c r="D1381" t="s">
        <v>30</v>
      </c>
      <c r="E1381" t="s">
        <v>36</v>
      </c>
      <c r="F1381" t="s">
        <v>58</v>
      </c>
      <c r="G1381" t="s">
        <v>40</v>
      </c>
      <c r="H1381">
        <v>81820</v>
      </c>
      <c r="I1381">
        <v>8296</v>
      </c>
      <c r="J1381">
        <v>1380</v>
      </c>
      <c r="K1381">
        <v>29010</v>
      </c>
      <c r="L1381">
        <v>1617603</v>
      </c>
      <c r="M1381">
        <v>10.14</v>
      </c>
      <c r="N1381">
        <v>16.63</v>
      </c>
      <c r="O1381">
        <v>5475.96</v>
      </c>
    </row>
    <row r="1382" spans="1:15" x14ac:dyDescent="0.3">
      <c r="A1382">
        <v>1381</v>
      </c>
      <c r="B1382" t="s">
        <v>1423</v>
      </c>
      <c r="C1382" s="7">
        <v>45678</v>
      </c>
      <c r="D1382" t="s">
        <v>39</v>
      </c>
      <c r="E1382" t="s">
        <v>18</v>
      </c>
      <c r="F1382" t="s">
        <v>27</v>
      </c>
      <c r="G1382" t="s">
        <v>28</v>
      </c>
      <c r="H1382">
        <v>49918</v>
      </c>
      <c r="I1382">
        <v>5421</v>
      </c>
      <c r="J1382">
        <v>799</v>
      </c>
      <c r="K1382">
        <v>24387</v>
      </c>
      <c r="L1382">
        <v>873075</v>
      </c>
      <c r="M1382">
        <v>10.86</v>
      </c>
      <c r="N1382">
        <v>14.74</v>
      </c>
      <c r="O1382">
        <v>3480.14</v>
      </c>
    </row>
    <row r="1383" spans="1:15" x14ac:dyDescent="0.3">
      <c r="A1383">
        <v>1382</v>
      </c>
      <c r="B1383" t="s">
        <v>1424</v>
      </c>
      <c r="C1383" s="7">
        <v>45743</v>
      </c>
      <c r="D1383" t="s">
        <v>42</v>
      </c>
      <c r="E1383" t="s">
        <v>36</v>
      </c>
      <c r="F1383" t="s">
        <v>34</v>
      </c>
      <c r="G1383" t="s">
        <v>20</v>
      </c>
      <c r="H1383">
        <v>36305</v>
      </c>
      <c r="I1383">
        <v>5093</v>
      </c>
      <c r="J1383">
        <v>921</v>
      </c>
      <c r="K1383">
        <v>29857</v>
      </c>
      <c r="L1383">
        <v>493160</v>
      </c>
      <c r="M1383">
        <v>14.03</v>
      </c>
      <c r="N1383">
        <v>18.079999999999998</v>
      </c>
      <c r="O1383">
        <v>1551.72</v>
      </c>
    </row>
    <row r="1384" spans="1:15" x14ac:dyDescent="0.3">
      <c r="A1384">
        <v>1383</v>
      </c>
      <c r="B1384" t="s">
        <v>1425</v>
      </c>
      <c r="C1384" s="7">
        <v>45730</v>
      </c>
      <c r="D1384" t="s">
        <v>42</v>
      </c>
      <c r="E1384" t="s">
        <v>62</v>
      </c>
      <c r="F1384" t="s">
        <v>27</v>
      </c>
      <c r="G1384" t="s">
        <v>20</v>
      </c>
      <c r="H1384">
        <v>18025</v>
      </c>
      <c r="I1384">
        <v>1544</v>
      </c>
      <c r="J1384">
        <v>57</v>
      </c>
      <c r="K1384">
        <v>48531</v>
      </c>
      <c r="L1384">
        <v>49977</v>
      </c>
      <c r="M1384">
        <v>8.57</v>
      </c>
      <c r="N1384">
        <v>3.69</v>
      </c>
      <c r="O1384">
        <v>2.98</v>
      </c>
    </row>
    <row r="1385" spans="1:15" x14ac:dyDescent="0.3">
      <c r="A1385">
        <v>1384</v>
      </c>
      <c r="B1385" t="s">
        <v>1426</v>
      </c>
      <c r="C1385" s="7">
        <v>45815</v>
      </c>
      <c r="D1385" t="s">
        <v>25</v>
      </c>
      <c r="E1385" t="s">
        <v>26</v>
      </c>
      <c r="F1385" t="s">
        <v>45</v>
      </c>
      <c r="G1385" t="s">
        <v>20</v>
      </c>
      <c r="H1385">
        <v>61370</v>
      </c>
      <c r="I1385">
        <v>626</v>
      </c>
      <c r="J1385">
        <v>49</v>
      </c>
      <c r="K1385">
        <v>10420</v>
      </c>
      <c r="L1385">
        <v>27164</v>
      </c>
      <c r="M1385">
        <v>1.02</v>
      </c>
      <c r="N1385">
        <v>7.83</v>
      </c>
      <c r="O1385">
        <v>160.68</v>
      </c>
    </row>
    <row r="1386" spans="1:15" x14ac:dyDescent="0.3">
      <c r="A1386">
        <v>1385</v>
      </c>
      <c r="B1386" t="s">
        <v>1427</v>
      </c>
      <c r="C1386" s="7">
        <v>45849</v>
      </c>
      <c r="D1386" t="s">
        <v>25</v>
      </c>
      <c r="E1386" t="s">
        <v>62</v>
      </c>
      <c r="F1386" t="s">
        <v>78</v>
      </c>
      <c r="G1386" t="s">
        <v>28</v>
      </c>
      <c r="H1386">
        <v>58219</v>
      </c>
      <c r="I1386">
        <v>1320</v>
      </c>
      <c r="J1386">
        <v>151</v>
      </c>
      <c r="K1386">
        <v>8130</v>
      </c>
      <c r="L1386">
        <v>219715</v>
      </c>
      <c r="M1386">
        <v>2.27</v>
      </c>
      <c r="N1386">
        <v>11.44</v>
      </c>
      <c r="O1386">
        <v>2602.58</v>
      </c>
    </row>
    <row r="1387" spans="1:15" x14ac:dyDescent="0.3">
      <c r="A1387">
        <v>1386</v>
      </c>
      <c r="B1387" t="s">
        <v>1428</v>
      </c>
      <c r="C1387" s="7">
        <v>45899</v>
      </c>
      <c r="D1387" t="s">
        <v>17</v>
      </c>
      <c r="E1387" t="s">
        <v>50</v>
      </c>
      <c r="F1387" t="s">
        <v>56</v>
      </c>
      <c r="G1387" t="s">
        <v>40</v>
      </c>
      <c r="H1387">
        <v>14095</v>
      </c>
      <c r="I1387">
        <v>1104</v>
      </c>
      <c r="J1387">
        <v>162</v>
      </c>
      <c r="K1387">
        <v>34496</v>
      </c>
      <c r="L1387">
        <v>290325</v>
      </c>
      <c r="M1387">
        <v>7.83</v>
      </c>
      <c r="N1387">
        <v>14.67</v>
      </c>
      <c r="O1387">
        <v>741.62</v>
      </c>
    </row>
    <row r="1388" spans="1:15" x14ac:dyDescent="0.3">
      <c r="A1388">
        <v>1387</v>
      </c>
      <c r="B1388" t="s">
        <v>1429</v>
      </c>
      <c r="C1388" s="7">
        <v>45726</v>
      </c>
      <c r="D1388" t="s">
        <v>30</v>
      </c>
      <c r="E1388" t="s">
        <v>44</v>
      </c>
      <c r="F1388" t="s">
        <v>58</v>
      </c>
      <c r="G1388" t="s">
        <v>40</v>
      </c>
      <c r="H1388">
        <v>32816</v>
      </c>
      <c r="I1388">
        <v>1112</v>
      </c>
      <c r="J1388">
        <v>220</v>
      </c>
      <c r="K1388">
        <v>6861</v>
      </c>
      <c r="L1388">
        <v>427494</v>
      </c>
      <c r="M1388">
        <v>3.39</v>
      </c>
      <c r="N1388">
        <v>19.78</v>
      </c>
      <c r="O1388">
        <v>6130.9</v>
      </c>
    </row>
    <row r="1389" spans="1:15" x14ac:dyDescent="0.3">
      <c r="A1389">
        <v>1388</v>
      </c>
      <c r="B1389" t="s">
        <v>1430</v>
      </c>
      <c r="C1389" s="7">
        <v>45908</v>
      </c>
      <c r="D1389" t="s">
        <v>17</v>
      </c>
      <c r="E1389" t="s">
        <v>23</v>
      </c>
      <c r="F1389" t="s">
        <v>45</v>
      </c>
      <c r="G1389" t="s">
        <v>40</v>
      </c>
      <c r="H1389">
        <v>96731</v>
      </c>
      <c r="I1389">
        <v>7923</v>
      </c>
      <c r="J1389">
        <v>1380</v>
      </c>
      <c r="K1389">
        <v>19996</v>
      </c>
      <c r="L1389">
        <v>439383</v>
      </c>
      <c r="M1389">
        <v>8.19</v>
      </c>
      <c r="N1389">
        <v>17.420000000000002</v>
      </c>
      <c r="O1389">
        <v>2097.4</v>
      </c>
    </row>
    <row r="1390" spans="1:15" x14ac:dyDescent="0.3">
      <c r="A1390">
        <v>1389</v>
      </c>
      <c r="B1390" t="s">
        <v>1431</v>
      </c>
      <c r="C1390" s="7">
        <v>45658</v>
      </c>
      <c r="D1390" t="s">
        <v>22</v>
      </c>
      <c r="E1390" t="s">
        <v>50</v>
      </c>
      <c r="F1390" t="s">
        <v>37</v>
      </c>
      <c r="G1390" t="s">
        <v>40</v>
      </c>
      <c r="H1390">
        <v>24351</v>
      </c>
      <c r="I1390">
        <v>3388</v>
      </c>
      <c r="J1390">
        <v>307</v>
      </c>
      <c r="K1390">
        <v>18772</v>
      </c>
      <c r="L1390">
        <v>291235</v>
      </c>
      <c r="M1390">
        <v>13.91</v>
      </c>
      <c r="N1390">
        <v>9.06</v>
      </c>
      <c r="O1390">
        <v>1451.43</v>
      </c>
    </row>
    <row r="1391" spans="1:15" x14ac:dyDescent="0.3">
      <c r="A1391">
        <v>1390</v>
      </c>
      <c r="B1391" t="s">
        <v>1432</v>
      </c>
      <c r="C1391" s="7">
        <v>45880</v>
      </c>
      <c r="D1391" t="s">
        <v>25</v>
      </c>
      <c r="E1391" t="s">
        <v>44</v>
      </c>
      <c r="F1391" t="s">
        <v>27</v>
      </c>
      <c r="G1391" t="s">
        <v>40</v>
      </c>
      <c r="H1391">
        <v>31156</v>
      </c>
      <c r="I1391">
        <v>1442</v>
      </c>
      <c r="J1391">
        <v>283</v>
      </c>
      <c r="K1391">
        <v>9805</v>
      </c>
      <c r="L1391">
        <v>182930</v>
      </c>
      <c r="M1391">
        <v>4.63</v>
      </c>
      <c r="N1391">
        <v>19.63</v>
      </c>
      <c r="O1391">
        <v>1765.77</v>
      </c>
    </row>
    <row r="1392" spans="1:15" x14ac:dyDescent="0.3">
      <c r="A1392">
        <v>1391</v>
      </c>
      <c r="B1392" t="s">
        <v>1433</v>
      </c>
      <c r="C1392" s="7">
        <v>45904</v>
      </c>
      <c r="D1392" t="s">
        <v>25</v>
      </c>
      <c r="E1392" t="s">
        <v>33</v>
      </c>
      <c r="F1392" t="s">
        <v>27</v>
      </c>
      <c r="G1392" t="s">
        <v>20</v>
      </c>
      <c r="H1392">
        <v>24576</v>
      </c>
      <c r="I1392">
        <v>1988</v>
      </c>
      <c r="J1392">
        <v>116</v>
      </c>
      <c r="K1392">
        <v>14606</v>
      </c>
      <c r="L1392">
        <v>122846</v>
      </c>
      <c r="M1392">
        <v>8.09</v>
      </c>
      <c r="N1392">
        <v>5.84</v>
      </c>
      <c r="O1392">
        <v>741.08</v>
      </c>
    </row>
    <row r="1393" spans="1:15" x14ac:dyDescent="0.3">
      <c r="A1393">
        <v>1392</v>
      </c>
      <c r="B1393" t="s">
        <v>1434</v>
      </c>
      <c r="C1393" s="7">
        <v>45700</v>
      </c>
      <c r="D1393" t="s">
        <v>42</v>
      </c>
      <c r="E1393" t="s">
        <v>18</v>
      </c>
      <c r="F1393" t="s">
        <v>27</v>
      </c>
      <c r="G1393" t="s">
        <v>20</v>
      </c>
      <c r="H1393">
        <v>22435</v>
      </c>
      <c r="I1393">
        <v>1855</v>
      </c>
      <c r="J1393">
        <v>386</v>
      </c>
      <c r="K1393">
        <v>26109</v>
      </c>
      <c r="L1393">
        <v>154443</v>
      </c>
      <c r="M1393">
        <v>8.27</v>
      </c>
      <c r="N1393">
        <v>20.81</v>
      </c>
      <c r="O1393">
        <v>491.54</v>
      </c>
    </row>
    <row r="1394" spans="1:15" x14ac:dyDescent="0.3">
      <c r="A1394">
        <v>1393</v>
      </c>
      <c r="B1394" t="s">
        <v>1435</v>
      </c>
      <c r="C1394" s="7">
        <v>45890</v>
      </c>
      <c r="D1394" t="s">
        <v>25</v>
      </c>
      <c r="E1394" t="s">
        <v>62</v>
      </c>
      <c r="F1394" t="s">
        <v>27</v>
      </c>
      <c r="G1394" t="s">
        <v>28</v>
      </c>
      <c r="H1394">
        <v>22087</v>
      </c>
      <c r="I1394">
        <v>1526</v>
      </c>
      <c r="J1394">
        <v>95</v>
      </c>
      <c r="K1394">
        <v>28947</v>
      </c>
      <c r="L1394">
        <v>99976</v>
      </c>
      <c r="M1394">
        <v>6.91</v>
      </c>
      <c r="N1394">
        <v>6.23</v>
      </c>
      <c r="O1394">
        <v>245.38</v>
      </c>
    </row>
    <row r="1395" spans="1:15" x14ac:dyDescent="0.3">
      <c r="A1395">
        <v>1394</v>
      </c>
      <c r="B1395" t="s">
        <v>1436</v>
      </c>
      <c r="C1395" s="7">
        <v>45967</v>
      </c>
      <c r="D1395" t="s">
        <v>30</v>
      </c>
      <c r="E1395" t="s">
        <v>44</v>
      </c>
      <c r="F1395" t="s">
        <v>56</v>
      </c>
      <c r="G1395" t="s">
        <v>40</v>
      </c>
      <c r="H1395">
        <v>8144</v>
      </c>
      <c r="I1395">
        <v>701</v>
      </c>
      <c r="J1395">
        <v>122</v>
      </c>
      <c r="K1395">
        <v>13303</v>
      </c>
      <c r="L1395">
        <v>200101</v>
      </c>
      <c r="M1395">
        <v>8.61</v>
      </c>
      <c r="N1395">
        <v>17.399999999999999</v>
      </c>
      <c r="O1395">
        <v>1404.17</v>
      </c>
    </row>
    <row r="1396" spans="1:15" x14ac:dyDescent="0.3">
      <c r="A1396">
        <v>1395</v>
      </c>
      <c r="B1396" t="s">
        <v>1437</v>
      </c>
      <c r="C1396" s="7">
        <v>45875</v>
      </c>
      <c r="D1396" t="s">
        <v>22</v>
      </c>
      <c r="E1396" t="s">
        <v>50</v>
      </c>
      <c r="F1396" t="s">
        <v>37</v>
      </c>
      <c r="G1396" t="s">
        <v>20</v>
      </c>
      <c r="H1396">
        <v>44917</v>
      </c>
      <c r="I1396">
        <v>4831</v>
      </c>
      <c r="J1396">
        <v>843</v>
      </c>
      <c r="K1396">
        <v>6028</v>
      </c>
      <c r="L1396">
        <v>480740</v>
      </c>
      <c r="M1396">
        <v>10.76</v>
      </c>
      <c r="N1396">
        <v>17.45</v>
      </c>
      <c r="O1396">
        <v>7875.42</v>
      </c>
    </row>
    <row r="1397" spans="1:15" x14ac:dyDescent="0.3">
      <c r="A1397">
        <v>1396</v>
      </c>
      <c r="B1397" t="s">
        <v>1438</v>
      </c>
      <c r="C1397" s="7">
        <v>45972</v>
      </c>
      <c r="D1397" t="s">
        <v>17</v>
      </c>
      <c r="E1397" t="s">
        <v>62</v>
      </c>
      <c r="F1397" t="s">
        <v>27</v>
      </c>
      <c r="G1397" t="s">
        <v>20</v>
      </c>
      <c r="H1397">
        <v>1911</v>
      </c>
      <c r="I1397">
        <v>192</v>
      </c>
      <c r="J1397">
        <v>48</v>
      </c>
      <c r="K1397">
        <v>29713</v>
      </c>
      <c r="L1397">
        <v>29491</v>
      </c>
      <c r="M1397">
        <v>10.050000000000001</v>
      </c>
      <c r="N1397">
        <v>25</v>
      </c>
      <c r="O1397">
        <v>-0.75</v>
      </c>
    </row>
    <row r="1398" spans="1:15" x14ac:dyDescent="0.3">
      <c r="A1398">
        <v>1397</v>
      </c>
      <c r="B1398" t="s">
        <v>1439</v>
      </c>
      <c r="C1398" s="7">
        <v>45845</v>
      </c>
      <c r="D1398" t="s">
        <v>25</v>
      </c>
      <c r="E1398" t="s">
        <v>44</v>
      </c>
      <c r="F1398" t="s">
        <v>58</v>
      </c>
      <c r="G1398" t="s">
        <v>28</v>
      </c>
      <c r="H1398">
        <v>61917</v>
      </c>
      <c r="I1398">
        <v>5234</v>
      </c>
      <c r="J1398">
        <v>185</v>
      </c>
      <c r="K1398">
        <v>6517</v>
      </c>
      <c r="L1398">
        <v>240613</v>
      </c>
      <c r="M1398">
        <v>8.4499999999999993</v>
      </c>
      <c r="N1398">
        <v>3.53</v>
      </c>
      <c r="O1398">
        <v>3592.19</v>
      </c>
    </row>
    <row r="1399" spans="1:15" x14ac:dyDescent="0.3">
      <c r="A1399">
        <v>1398</v>
      </c>
      <c r="B1399" t="s">
        <v>1440</v>
      </c>
      <c r="C1399" s="7">
        <v>45794</v>
      </c>
      <c r="D1399" t="s">
        <v>39</v>
      </c>
      <c r="E1399" t="s">
        <v>33</v>
      </c>
      <c r="F1399" t="s">
        <v>31</v>
      </c>
      <c r="G1399" t="s">
        <v>28</v>
      </c>
      <c r="H1399">
        <v>45231</v>
      </c>
      <c r="I1399">
        <v>5981</v>
      </c>
      <c r="J1399">
        <v>725</v>
      </c>
      <c r="K1399">
        <v>38458</v>
      </c>
      <c r="L1399">
        <v>148840</v>
      </c>
      <c r="M1399">
        <v>13.22</v>
      </c>
      <c r="N1399">
        <v>12.12</v>
      </c>
      <c r="O1399">
        <v>287.02</v>
      </c>
    </row>
    <row r="1400" spans="1:15" x14ac:dyDescent="0.3">
      <c r="A1400">
        <v>1399</v>
      </c>
      <c r="B1400" t="s">
        <v>1441</v>
      </c>
      <c r="C1400" s="7">
        <v>45715</v>
      </c>
      <c r="D1400" t="s">
        <v>42</v>
      </c>
      <c r="E1400" t="s">
        <v>23</v>
      </c>
      <c r="F1400" t="s">
        <v>19</v>
      </c>
      <c r="G1400" t="s">
        <v>40</v>
      </c>
      <c r="H1400">
        <v>3296</v>
      </c>
      <c r="I1400">
        <v>260</v>
      </c>
      <c r="J1400">
        <v>25</v>
      </c>
      <c r="K1400">
        <v>15235</v>
      </c>
      <c r="L1400">
        <v>5842</v>
      </c>
      <c r="M1400">
        <v>7.89</v>
      </c>
      <c r="N1400">
        <v>9.6199999999999992</v>
      </c>
      <c r="O1400">
        <v>-61.65</v>
      </c>
    </row>
    <row r="1401" spans="1:15" x14ac:dyDescent="0.3">
      <c r="A1401">
        <v>1400</v>
      </c>
      <c r="B1401" t="s">
        <v>1442</v>
      </c>
      <c r="C1401" s="7">
        <v>45732</v>
      </c>
      <c r="D1401" t="s">
        <v>17</v>
      </c>
      <c r="E1401" t="s">
        <v>62</v>
      </c>
      <c r="F1401" t="s">
        <v>27</v>
      </c>
      <c r="G1401" t="s">
        <v>28</v>
      </c>
      <c r="H1401">
        <v>52932</v>
      </c>
      <c r="I1401">
        <v>2565</v>
      </c>
      <c r="J1401">
        <v>230</v>
      </c>
      <c r="K1401">
        <v>4660</v>
      </c>
      <c r="L1401">
        <v>85616</v>
      </c>
      <c r="M1401">
        <v>4.8499999999999996</v>
      </c>
      <c r="N1401">
        <v>8.9700000000000006</v>
      </c>
      <c r="O1401">
        <v>1737.14</v>
      </c>
    </row>
    <row r="1402" spans="1:15" x14ac:dyDescent="0.3">
      <c r="A1402">
        <v>1401</v>
      </c>
      <c r="B1402" t="s">
        <v>1443</v>
      </c>
      <c r="C1402" s="7">
        <v>45926</v>
      </c>
      <c r="D1402" t="s">
        <v>22</v>
      </c>
      <c r="E1402" t="s">
        <v>62</v>
      </c>
      <c r="F1402" t="s">
        <v>48</v>
      </c>
      <c r="G1402" t="s">
        <v>20</v>
      </c>
      <c r="H1402">
        <v>46270</v>
      </c>
      <c r="I1402">
        <v>4214</v>
      </c>
      <c r="J1402">
        <v>789</v>
      </c>
      <c r="K1402">
        <v>31053</v>
      </c>
      <c r="L1402">
        <v>1821897</v>
      </c>
      <c r="M1402">
        <v>9.11</v>
      </c>
      <c r="N1402">
        <v>18.72</v>
      </c>
      <c r="O1402">
        <v>5766.97</v>
      </c>
    </row>
    <row r="1403" spans="1:15" x14ac:dyDescent="0.3">
      <c r="A1403">
        <v>1402</v>
      </c>
      <c r="B1403" t="s">
        <v>1444</v>
      </c>
      <c r="C1403" s="7">
        <v>45984</v>
      </c>
      <c r="D1403" t="s">
        <v>25</v>
      </c>
      <c r="E1403" t="s">
        <v>50</v>
      </c>
      <c r="F1403" t="s">
        <v>19</v>
      </c>
      <c r="G1403" t="s">
        <v>40</v>
      </c>
      <c r="H1403">
        <v>43806</v>
      </c>
      <c r="I1403">
        <v>3491</v>
      </c>
      <c r="J1403">
        <v>108</v>
      </c>
      <c r="K1403">
        <v>7764</v>
      </c>
      <c r="L1403">
        <v>264123</v>
      </c>
      <c r="M1403">
        <v>7.97</v>
      </c>
      <c r="N1403">
        <v>3.09</v>
      </c>
      <c r="O1403">
        <v>3301.83</v>
      </c>
    </row>
    <row r="1404" spans="1:15" x14ac:dyDescent="0.3">
      <c r="A1404">
        <v>1403</v>
      </c>
      <c r="B1404" t="s">
        <v>1445</v>
      </c>
      <c r="C1404" s="7">
        <v>45669</v>
      </c>
      <c r="D1404" t="s">
        <v>39</v>
      </c>
      <c r="E1404" t="s">
        <v>33</v>
      </c>
      <c r="F1404" t="s">
        <v>37</v>
      </c>
      <c r="G1404" t="s">
        <v>28</v>
      </c>
      <c r="H1404">
        <v>11323</v>
      </c>
      <c r="I1404">
        <v>804</v>
      </c>
      <c r="J1404">
        <v>179</v>
      </c>
      <c r="K1404">
        <v>37589</v>
      </c>
      <c r="L1404">
        <v>204587</v>
      </c>
      <c r="M1404">
        <v>7.1</v>
      </c>
      <c r="N1404">
        <v>22.26</v>
      </c>
      <c r="O1404">
        <v>444.28</v>
      </c>
    </row>
    <row r="1405" spans="1:15" x14ac:dyDescent="0.3">
      <c r="A1405">
        <v>1404</v>
      </c>
      <c r="B1405" t="s">
        <v>1446</v>
      </c>
      <c r="C1405" s="7">
        <v>45921</v>
      </c>
      <c r="D1405" t="s">
        <v>22</v>
      </c>
      <c r="E1405" t="s">
        <v>36</v>
      </c>
      <c r="F1405" t="s">
        <v>48</v>
      </c>
      <c r="G1405" t="s">
        <v>28</v>
      </c>
      <c r="H1405">
        <v>16260</v>
      </c>
      <c r="I1405">
        <v>946</v>
      </c>
      <c r="J1405">
        <v>164</v>
      </c>
      <c r="K1405">
        <v>13418</v>
      </c>
      <c r="L1405">
        <v>141454</v>
      </c>
      <c r="M1405">
        <v>5.82</v>
      </c>
      <c r="N1405">
        <v>17.34</v>
      </c>
      <c r="O1405">
        <v>954.19</v>
      </c>
    </row>
    <row r="1406" spans="1:15" x14ac:dyDescent="0.3">
      <c r="A1406">
        <v>1405</v>
      </c>
      <c r="B1406" t="s">
        <v>1447</v>
      </c>
      <c r="C1406" s="7">
        <v>46010</v>
      </c>
      <c r="D1406" t="s">
        <v>39</v>
      </c>
      <c r="E1406" t="s">
        <v>33</v>
      </c>
      <c r="F1406" t="s">
        <v>19</v>
      </c>
      <c r="G1406" t="s">
        <v>40</v>
      </c>
      <c r="H1406">
        <v>76148</v>
      </c>
      <c r="I1406">
        <v>8509</v>
      </c>
      <c r="J1406">
        <v>610</v>
      </c>
      <c r="K1406">
        <v>38156</v>
      </c>
      <c r="L1406">
        <v>717862</v>
      </c>
      <c r="M1406">
        <v>11.17</v>
      </c>
      <c r="N1406">
        <v>7.17</v>
      </c>
      <c r="O1406">
        <v>1781.41</v>
      </c>
    </row>
    <row r="1407" spans="1:15" x14ac:dyDescent="0.3">
      <c r="A1407">
        <v>1406</v>
      </c>
      <c r="B1407" t="s">
        <v>1448</v>
      </c>
      <c r="C1407" s="7">
        <v>45797</v>
      </c>
      <c r="D1407" t="s">
        <v>25</v>
      </c>
      <c r="E1407" t="s">
        <v>50</v>
      </c>
      <c r="F1407" t="s">
        <v>45</v>
      </c>
      <c r="G1407" t="s">
        <v>20</v>
      </c>
      <c r="H1407">
        <v>6995</v>
      </c>
      <c r="I1407">
        <v>688</v>
      </c>
      <c r="J1407">
        <v>115</v>
      </c>
      <c r="K1407">
        <v>45532</v>
      </c>
      <c r="L1407">
        <v>200536</v>
      </c>
      <c r="M1407">
        <v>9.84</v>
      </c>
      <c r="N1407">
        <v>16.72</v>
      </c>
      <c r="O1407">
        <v>340.42</v>
      </c>
    </row>
    <row r="1408" spans="1:15" x14ac:dyDescent="0.3">
      <c r="A1408">
        <v>1407</v>
      </c>
      <c r="B1408" t="s">
        <v>1449</v>
      </c>
      <c r="C1408" s="7">
        <v>45983</v>
      </c>
      <c r="D1408" t="s">
        <v>42</v>
      </c>
      <c r="E1408" t="s">
        <v>18</v>
      </c>
      <c r="F1408" t="s">
        <v>45</v>
      </c>
      <c r="G1408" t="s">
        <v>20</v>
      </c>
      <c r="H1408">
        <v>55306</v>
      </c>
      <c r="I1408">
        <v>5936</v>
      </c>
      <c r="J1408">
        <v>383</v>
      </c>
      <c r="K1408">
        <v>14101</v>
      </c>
      <c r="L1408">
        <v>473670</v>
      </c>
      <c r="M1408">
        <v>10.73</v>
      </c>
      <c r="N1408">
        <v>6.45</v>
      </c>
      <c r="O1408">
        <v>3259.11</v>
      </c>
    </row>
    <row r="1409" spans="1:15" x14ac:dyDescent="0.3">
      <c r="A1409">
        <v>1408</v>
      </c>
      <c r="B1409" t="s">
        <v>1450</v>
      </c>
      <c r="C1409" s="7">
        <v>46022</v>
      </c>
      <c r="D1409" t="s">
        <v>22</v>
      </c>
      <c r="E1409" t="s">
        <v>62</v>
      </c>
      <c r="F1409" t="s">
        <v>34</v>
      </c>
      <c r="G1409" t="s">
        <v>28</v>
      </c>
      <c r="H1409">
        <v>3368</v>
      </c>
      <c r="I1409">
        <v>396</v>
      </c>
      <c r="J1409">
        <v>48</v>
      </c>
      <c r="K1409">
        <v>11442</v>
      </c>
      <c r="L1409">
        <v>76164</v>
      </c>
      <c r="M1409">
        <v>11.76</v>
      </c>
      <c r="N1409">
        <v>12.12</v>
      </c>
      <c r="O1409">
        <v>565.64</v>
      </c>
    </row>
    <row r="1410" spans="1:15" x14ac:dyDescent="0.3">
      <c r="A1410">
        <v>1409</v>
      </c>
      <c r="B1410" t="s">
        <v>1451</v>
      </c>
      <c r="C1410" s="7">
        <v>45943</v>
      </c>
      <c r="D1410" t="s">
        <v>25</v>
      </c>
      <c r="E1410" t="s">
        <v>44</v>
      </c>
      <c r="F1410" t="s">
        <v>31</v>
      </c>
      <c r="G1410" t="s">
        <v>28</v>
      </c>
      <c r="H1410">
        <v>84200</v>
      </c>
      <c r="I1410">
        <v>10594</v>
      </c>
      <c r="J1410">
        <v>1557</v>
      </c>
      <c r="K1410">
        <v>27302</v>
      </c>
      <c r="L1410">
        <v>1973757</v>
      </c>
      <c r="M1410">
        <v>12.58</v>
      </c>
      <c r="N1410">
        <v>14.7</v>
      </c>
      <c r="O1410">
        <v>7129.31</v>
      </c>
    </row>
    <row r="1411" spans="1:15" x14ac:dyDescent="0.3">
      <c r="A1411">
        <v>1410</v>
      </c>
      <c r="B1411" t="s">
        <v>1452</v>
      </c>
      <c r="C1411" s="7">
        <v>45765</v>
      </c>
      <c r="D1411" t="s">
        <v>22</v>
      </c>
      <c r="E1411" t="s">
        <v>26</v>
      </c>
      <c r="F1411" t="s">
        <v>27</v>
      </c>
      <c r="G1411" t="s">
        <v>28</v>
      </c>
      <c r="H1411">
        <v>46398</v>
      </c>
      <c r="I1411">
        <v>4103</v>
      </c>
      <c r="J1411">
        <v>237</v>
      </c>
      <c r="K1411">
        <v>23366</v>
      </c>
      <c r="L1411">
        <v>449125</v>
      </c>
      <c r="M1411">
        <v>8.84</v>
      </c>
      <c r="N1411">
        <v>5.78</v>
      </c>
      <c r="O1411">
        <v>1822.1</v>
      </c>
    </row>
    <row r="1412" spans="1:15" x14ac:dyDescent="0.3">
      <c r="A1412">
        <v>1411</v>
      </c>
      <c r="B1412" t="s">
        <v>1453</v>
      </c>
      <c r="C1412" s="7">
        <v>45981</v>
      </c>
      <c r="D1412" t="s">
        <v>30</v>
      </c>
      <c r="E1412" t="s">
        <v>44</v>
      </c>
      <c r="F1412" t="s">
        <v>37</v>
      </c>
      <c r="G1412" t="s">
        <v>20</v>
      </c>
      <c r="H1412">
        <v>53813</v>
      </c>
      <c r="I1412">
        <v>802</v>
      </c>
      <c r="J1412">
        <v>185</v>
      </c>
      <c r="K1412">
        <v>42688</v>
      </c>
      <c r="L1412">
        <v>448468</v>
      </c>
      <c r="M1412">
        <v>1.49</v>
      </c>
      <c r="N1412">
        <v>23.07</v>
      </c>
      <c r="O1412">
        <v>950.56</v>
      </c>
    </row>
    <row r="1413" spans="1:15" x14ac:dyDescent="0.3">
      <c r="A1413">
        <v>1412</v>
      </c>
      <c r="B1413" t="s">
        <v>1454</v>
      </c>
      <c r="C1413" s="7">
        <v>45889</v>
      </c>
      <c r="D1413" t="s">
        <v>17</v>
      </c>
      <c r="E1413" t="s">
        <v>62</v>
      </c>
      <c r="F1413" t="s">
        <v>48</v>
      </c>
      <c r="G1413" t="s">
        <v>20</v>
      </c>
      <c r="H1413">
        <v>99043</v>
      </c>
      <c r="I1413">
        <v>9666</v>
      </c>
      <c r="J1413">
        <v>1705</v>
      </c>
      <c r="K1413">
        <v>15550</v>
      </c>
      <c r="L1413">
        <v>3264248</v>
      </c>
      <c r="M1413">
        <v>9.76</v>
      </c>
      <c r="N1413">
        <v>17.64</v>
      </c>
      <c r="O1413">
        <v>20892.46</v>
      </c>
    </row>
    <row r="1414" spans="1:15" x14ac:dyDescent="0.3">
      <c r="A1414">
        <v>1413</v>
      </c>
      <c r="B1414" t="s">
        <v>1455</v>
      </c>
      <c r="C1414" s="7">
        <v>45870</v>
      </c>
      <c r="D1414" t="s">
        <v>25</v>
      </c>
      <c r="E1414" t="s">
        <v>33</v>
      </c>
      <c r="F1414" t="s">
        <v>19</v>
      </c>
      <c r="G1414" t="s">
        <v>40</v>
      </c>
      <c r="H1414">
        <v>82902</v>
      </c>
      <c r="I1414">
        <v>10412</v>
      </c>
      <c r="J1414">
        <v>890</v>
      </c>
      <c r="K1414">
        <v>31401</v>
      </c>
      <c r="L1414">
        <v>1314973</v>
      </c>
      <c r="M1414">
        <v>12.56</v>
      </c>
      <c r="N1414">
        <v>8.5500000000000007</v>
      </c>
      <c r="O1414">
        <v>4087.66</v>
      </c>
    </row>
    <row r="1415" spans="1:15" x14ac:dyDescent="0.3">
      <c r="A1415">
        <v>1414</v>
      </c>
      <c r="B1415" t="s">
        <v>1456</v>
      </c>
      <c r="C1415" s="7">
        <v>45968</v>
      </c>
      <c r="D1415" t="s">
        <v>25</v>
      </c>
      <c r="E1415" t="s">
        <v>18</v>
      </c>
      <c r="F1415" t="s">
        <v>27</v>
      </c>
      <c r="G1415" t="s">
        <v>20</v>
      </c>
      <c r="H1415">
        <v>65324</v>
      </c>
      <c r="I1415">
        <v>4498</v>
      </c>
      <c r="J1415">
        <v>857</v>
      </c>
      <c r="K1415">
        <v>46098</v>
      </c>
      <c r="L1415">
        <v>393782</v>
      </c>
      <c r="M1415">
        <v>6.89</v>
      </c>
      <c r="N1415">
        <v>19.05</v>
      </c>
      <c r="O1415">
        <v>754.22</v>
      </c>
    </row>
    <row r="1416" spans="1:15" x14ac:dyDescent="0.3">
      <c r="A1416">
        <v>1415</v>
      </c>
      <c r="B1416" t="s">
        <v>1457</v>
      </c>
      <c r="C1416" s="7">
        <v>45863</v>
      </c>
      <c r="D1416" t="s">
        <v>22</v>
      </c>
      <c r="E1416" t="s">
        <v>50</v>
      </c>
      <c r="F1416" t="s">
        <v>31</v>
      </c>
      <c r="G1416" t="s">
        <v>20</v>
      </c>
      <c r="H1416">
        <v>28696</v>
      </c>
      <c r="I1416">
        <v>739</v>
      </c>
      <c r="J1416">
        <v>160</v>
      </c>
      <c r="K1416">
        <v>14823</v>
      </c>
      <c r="L1416">
        <v>349200</v>
      </c>
      <c r="M1416">
        <v>2.58</v>
      </c>
      <c r="N1416">
        <v>21.65</v>
      </c>
      <c r="O1416">
        <v>2255.83</v>
      </c>
    </row>
    <row r="1417" spans="1:15" x14ac:dyDescent="0.3">
      <c r="A1417">
        <v>1416</v>
      </c>
      <c r="B1417" t="s">
        <v>1458</v>
      </c>
      <c r="C1417" s="7">
        <v>45980</v>
      </c>
      <c r="D1417" t="s">
        <v>25</v>
      </c>
      <c r="E1417" t="s">
        <v>44</v>
      </c>
      <c r="F1417" t="s">
        <v>19</v>
      </c>
      <c r="G1417" t="s">
        <v>40</v>
      </c>
      <c r="H1417">
        <v>55811</v>
      </c>
      <c r="I1417">
        <v>7934</v>
      </c>
      <c r="J1417">
        <v>1385</v>
      </c>
      <c r="K1417">
        <v>14305</v>
      </c>
      <c r="L1417">
        <v>2715534</v>
      </c>
      <c r="M1417">
        <v>14.22</v>
      </c>
      <c r="N1417">
        <v>17.46</v>
      </c>
      <c r="O1417">
        <v>18883.71</v>
      </c>
    </row>
    <row r="1418" spans="1:15" x14ac:dyDescent="0.3">
      <c r="A1418">
        <v>1417</v>
      </c>
      <c r="B1418" t="s">
        <v>1459</v>
      </c>
      <c r="C1418" s="7">
        <v>45895</v>
      </c>
      <c r="D1418" t="s">
        <v>42</v>
      </c>
      <c r="E1418" t="s">
        <v>62</v>
      </c>
      <c r="F1418" t="s">
        <v>78</v>
      </c>
      <c r="G1418" t="s">
        <v>20</v>
      </c>
      <c r="H1418">
        <v>70796</v>
      </c>
      <c r="I1418">
        <v>7132</v>
      </c>
      <c r="J1418">
        <v>603</v>
      </c>
      <c r="K1418">
        <v>43023</v>
      </c>
      <c r="L1418">
        <v>791653</v>
      </c>
      <c r="M1418">
        <v>10.07</v>
      </c>
      <c r="N1418">
        <v>8.4499999999999993</v>
      </c>
      <c r="O1418">
        <v>1740.06</v>
      </c>
    </row>
    <row r="1419" spans="1:15" x14ac:dyDescent="0.3">
      <c r="A1419">
        <v>1418</v>
      </c>
      <c r="B1419" t="s">
        <v>1460</v>
      </c>
      <c r="C1419" s="7">
        <v>45895</v>
      </c>
      <c r="D1419" t="s">
        <v>17</v>
      </c>
      <c r="E1419" t="s">
        <v>26</v>
      </c>
      <c r="F1419" t="s">
        <v>37</v>
      </c>
      <c r="G1419" t="s">
        <v>28</v>
      </c>
      <c r="H1419">
        <v>53435</v>
      </c>
      <c r="I1419">
        <v>2896</v>
      </c>
      <c r="J1419">
        <v>60</v>
      </c>
      <c r="K1419">
        <v>26867</v>
      </c>
      <c r="L1419">
        <v>56102</v>
      </c>
      <c r="M1419">
        <v>5.42</v>
      </c>
      <c r="N1419">
        <v>2.0699999999999998</v>
      </c>
      <c r="O1419">
        <v>108.81</v>
      </c>
    </row>
    <row r="1420" spans="1:15" x14ac:dyDescent="0.3">
      <c r="A1420">
        <v>1419</v>
      </c>
      <c r="B1420" t="s">
        <v>1461</v>
      </c>
      <c r="C1420" s="7">
        <v>45983</v>
      </c>
      <c r="D1420" t="s">
        <v>25</v>
      </c>
      <c r="E1420" t="s">
        <v>36</v>
      </c>
      <c r="F1420" t="s">
        <v>78</v>
      </c>
      <c r="G1420" t="s">
        <v>40</v>
      </c>
      <c r="H1420">
        <v>77042</v>
      </c>
      <c r="I1420">
        <v>11470</v>
      </c>
      <c r="J1420">
        <v>1941</v>
      </c>
      <c r="K1420">
        <v>48725</v>
      </c>
      <c r="L1420">
        <v>2162644</v>
      </c>
      <c r="M1420">
        <v>14.89</v>
      </c>
      <c r="N1420">
        <v>16.920000000000002</v>
      </c>
      <c r="O1420">
        <v>4338.45</v>
      </c>
    </row>
    <row r="1421" spans="1:15" x14ac:dyDescent="0.3">
      <c r="A1421">
        <v>1420</v>
      </c>
      <c r="B1421" t="s">
        <v>1462</v>
      </c>
      <c r="C1421" s="7">
        <v>45669</v>
      </c>
      <c r="D1421" t="s">
        <v>42</v>
      </c>
      <c r="E1421" t="s">
        <v>36</v>
      </c>
      <c r="F1421" t="s">
        <v>78</v>
      </c>
      <c r="G1421" t="s">
        <v>40</v>
      </c>
      <c r="H1421">
        <v>82254</v>
      </c>
      <c r="I1421">
        <v>9069</v>
      </c>
      <c r="J1421">
        <v>510</v>
      </c>
      <c r="K1421">
        <v>30179</v>
      </c>
      <c r="L1421">
        <v>953979</v>
      </c>
      <c r="M1421">
        <v>11.03</v>
      </c>
      <c r="N1421">
        <v>5.62</v>
      </c>
      <c r="O1421">
        <v>3061.11</v>
      </c>
    </row>
    <row r="1422" spans="1:15" x14ac:dyDescent="0.3">
      <c r="A1422">
        <v>1421</v>
      </c>
      <c r="B1422" t="s">
        <v>1463</v>
      </c>
      <c r="C1422" s="7">
        <v>45965</v>
      </c>
      <c r="D1422" t="s">
        <v>17</v>
      </c>
      <c r="E1422" t="s">
        <v>50</v>
      </c>
      <c r="F1422" t="s">
        <v>19</v>
      </c>
      <c r="G1422" t="s">
        <v>40</v>
      </c>
      <c r="H1422">
        <v>82984</v>
      </c>
      <c r="I1422">
        <v>8560</v>
      </c>
      <c r="J1422">
        <v>1572</v>
      </c>
      <c r="K1422">
        <v>5003</v>
      </c>
      <c r="L1422">
        <v>1603747</v>
      </c>
      <c r="M1422">
        <v>10.32</v>
      </c>
      <c r="N1422">
        <v>18.36</v>
      </c>
      <c r="O1422">
        <v>31956.73</v>
      </c>
    </row>
    <row r="1423" spans="1:15" x14ac:dyDescent="0.3">
      <c r="A1423">
        <v>1422</v>
      </c>
      <c r="B1423" t="s">
        <v>1464</v>
      </c>
      <c r="C1423" s="7">
        <v>45780</v>
      </c>
      <c r="D1423" t="s">
        <v>39</v>
      </c>
      <c r="E1423" t="s">
        <v>62</v>
      </c>
      <c r="F1423" t="s">
        <v>45</v>
      </c>
      <c r="G1423" t="s">
        <v>28</v>
      </c>
      <c r="H1423">
        <v>26301</v>
      </c>
      <c r="I1423">
        <v>3745</v>
      </c>
      <c r="J1423">
        <v>239</v>
      </c>
      <c r="K1423">
        <v>23160</v>
      </c>
      <c r="L1423">
        <v>441957</v>
      </c>
      <c r="M1423">
        <v>14.24</v>
      </c>
      <c r="N1423">
        <v>6.38</v>
      </c>
      <c r="O1423">
        <v>1808.31</v>
      </c>
    </row>
    <row r="1424" spans="1:15" x14ac:dyDescent="0.3">
      <c r="A1424">
        <v>1423</v>
      </c>
      <c r="B1424" t="s">
        <v>1465</v>
      </c>
      <c r="C1424" s="7">
        <v>45894</v>
      </c>
      <c r="D1424" t="s">
        <v>30</v>
      </c>
      <c r="E1424" t="s">
        <v>36</v>
      </c>
      <c r="F1424" t="s">
        <v>34</v>
      </c>
      <c r="G1424" t="s">
        <v>28</v>
      </c>
      <c r="H1424">
        <v>18386</v>
      </c>
      <c r="I1424">
        <v>1383</v>
      </c>
      <c r="J1424">
        <v>60</v>
      </c>
      <c r="K1424">
        <v>44775</v>
      </c>
      <c r="L1424">
        <v>38188</v>
      </c>
      <c r="M1424">
        <v>7.52</v>
      </c>
      <c r="N1424">
        <v>4.34</v>
      </c>
      <c r="O1424">
        <v>-14.71</v>
      </c>
    </row>
    <row r="1425" spans="1:15" x14ac:dyDescent="0.3">
      <c r="A1425">
        <v>1424</v>
      </c>
      <c r="B1425" t="s">
        <v>1466</v>
      </c>
      <c r="C1425" s="7">
        <v>45967</v>
      </c>
      <c r="D1425" t="s">
        <v>42</v>
      </c>
      <c r="E1425" t="s">
        <v>26</v>
      </c>
      <c r="F1425" t="s">
        <v>45</v>
      </c>
      <c r="G1425" t="s">
        <v>28</v>
      </c>
      <c r="H1425">
        <v>32704</v>
      </c>
      <c r="I1425">
        <v>1775</v>
      </c>
      <c r="J1425">
        <v>271</v>
      </c>
      <c r="K1425">
        <v>25261</v>
      </c>
      <c r="L1425">
        <v>111441</v>
      </c>
      <c r="M1425">
        <v>5.43</v>
      </c>
      <c r="N1425">
        <v>15.27</v>
      </c>
      <c r="O1425">
        <v>341.16</v>
      </c>
    </row>
    <row r="1426" spans="1:15" x14ac:dyDescent="0.3">
      <c r="A1426">
        <v>1425</v>
      </c>
      <c r="B1426" t="s">
        <v>1467</v>
      </c>
      <c r="C1426" s="7">
        <v>45866</v>
      </c>
      <c r="D1426" t="s">
        <v>22</v>
      </c>
      <c r="E1426" t="s">
        <v>62</v>
      </c>
      <c r="F1426" t="s">
        <v>27</v>
      </c>
      <c r="G1426" t="s">
        <v>20</v>
      </c>
      <c r="H1426">
        <v>95640</v>
      </c>
      <c r="I1426">
        <v>2100</v>
      </c>
      <c r="J1426">
        <v>45</v>
      </c>
      <c r="K1426">
        <v>37556</v>
      </c>
      <c r="L1426">
        <v>78874</v>
      </c>
      <c r="M1426">
        <v>2.2000000000000002</v>
      </c>
      <c r="N1426">
        <v>2.14</v>
      </c>
      <c r="O1426">
        <v>110.02</v>
      </c>
    </row>
    <row r="1427" spans="1:15" x14ac:dyDescent="0.3">
      <c r="A1427">
        <v>1426</v>
      </c>
      <c r="B1427" t="s">
        <v>1468</v>
      </c>
      <c r="C1427" s="7">
        <v>45989</v>
      </c>
      <c r="D1427" t="s">
        <v>22</v>
      </c>
      <c r="E1427" t="s">
        <v>23</v>
      </c>
      <c r="F1427" t="s">
        <v>56</v>
      </c>
      <c r="G1427" t="s">
        <v>28</v>
      </c>
      <c r="H1427">
        <v>55668</v>
      </c>
      <c r="I1427">
        <v>2686</v>
      </c>
      <c r="J1427">
        <v>603</v>
      </c>
      <c r="K1427">
        <v>6489</v>
      </c>
      <c r="L1427">
        <v>1190926</v>
      </c>
      <c r="M1427">
        <v>4.83</v>
      </c>
      <c r="N1427">
        <v>22.45</v>
      </c>
      <c r="O1427">
        <v>18254.099999999999</v>
      </c>
    </row>
    <row r="1428" spans="1:15" x14ac:dyDescent="0.3">
      <c r="A1428">
        <v>1427</v>
      </c>
      <c r="B1428" t="s">
        <v>1469</v>
      </c>
      <c r="C1428" s="7">
        <v>45678</v>
      </c>
      <c r="D1428" t="s">
        <v>42</v>
      </c>
      <c r="E1428" t="s">
        <v>50</v>
      </c>
      <c r="F1428" t="s">
        <v>19</v>
      </c>
      <c r="G1428" t="s">
        <v>40</v>
      </c>
      <c r="H1428">
        <v>96162</v>
      </c>
      <c r="I1428">
        <v>1940</v>
      </c>
      <c r="J1428">
        <v>187</v>
      </c>
      <c r="K1428">
        <v>40677</v>
      </c>
      <c r="L1428">
        <v>392050</v>
      </c>
      <c r="M1428">
        <v>2.02</v>
      </c>
      <c r="N1428">
        <v>9.64</v>
      </c>
      <c r="O1428">
        <v>863.81</v>
      </c>
    </row>
    <row r="1429" spans="1:15" x14ac:dyDescent="0.3">
      <c r="A1429">
        <v>1428</v>
      </c>
      <c r="B1429" t="s">
        <v>1470</v>
      </c>
      <c r="C1429" s="7">
        <v>45792</v>
      </c>
      <c r="D1429" t="s">
        <v>22</v>
      </c>
      <c r="E1429" t="s">
        <v>18</v>
      </c>
      <c r="F1429" t="s">
        <v>78</v>
      </c>
      <c r="G1429" t="s">
        <v>28</v>
      </c>
      <c r="H1429">
        <v>86148</v>
      </c>
      <c r="I1429">
        <v>8070</v>
      </c>
      <c r="J1429">
        <v>1038</v>
      </c>
      <c r="K1429">
        <v>39477</v>
      </c>
      <c r="L1429">
        <v>408468</v>
      </c>
      <c r="M1429">
        <v>9.3699999999999992</v>
      </c>
      <c r="N1429">
        <v>12.86</v>
      </c>
      <c r="O1429">
        <v>934.69</v>
      </c>
    </row>
    <row r="1430" spans="1:15" x14ac:dyDescent="0.3">
      <c r="A1430">
        <v>1429</v>
      </c>
      <c r="B1430" t="s">
        <v>1471</v>
      </c>
      <c r="C1430" s="7">
        <v>45905</v>
      </c>
      <c r="D1430" t="s">
        <v>39</v>
      </c>
      <c r="E1430" t="s">
        <v>33</v>
      </c>
      <c r="F1430" t="s">
        <v>37</v>
      </c>
      <c r="G1430" t="s">
        <v>28</v>
      </c>
      <c r="H1430">
        <v>55118</v>
      </c>
      <c r="I1430">
        <v>5929</v>
      </c>
      <c r="J1430">
        <v>813</v>
      </c>
      <c r="K1430">
        <v>7527</v>
      </c>
      <c r="L1430">
        <v>586345</v>
      </c>
      <c r="M1430">
        <v>10.76</v>
      </c>
      <c r="N1430">
        <v>13.71</v>
      </c>
      <c r="O1430">
        <v>7690.37</v>
      </c>
    </row>
    <row r="1431" spans="1:15" x14ac:dyDescent="0.3">
      <c r="A1431">
        <v>1430</v>
      </c>
      <c r="B1431" t="s">
        <v>1472</v>
      </c>
      <c r="C1431" s="7">
        <v>45783</v>
      </c>
      <c r="D1431" t="s">
        <v>42</v>
      </c>
      <c r="E1431" t="s">
        <v>44</v>
      </c>
      <c r="F1431" t="s">
        <v>58</v>
      </c>
      <c r="G1431" t="s">
        <v>40</v>
      </c>
      <c r="H1431">
        <v>85152</v>
      </c>
      <c r="I1431">
        <v>12216</v>
      </c>
      <c r="J1431">
        <v>547</v>
      </c>
      <c r="K1431">
        <v>23183</v>
      </c>
      <c r="L1431">
        <v>993541</v>
      </c>
      <c r="M1431">
        <v>14.35</v>
      </c>
      <c r="N1431">
        <v>4.4800000000000004</v>
      </c>
      <c r="O1431">
        <v>4185.6499999999996</v>
      </c>
    </row>
    <row r="1432" spans="1:15" x14ac:dyDescent="0.3">
      <c r="A1432">
        <v>1431</v>
      </c>
      <c r="B1432" t="s">
        <v>1473</v>
      </c>
      <c r="C1432" s="7">
        <v>45962</v>
      </c>
      <c r="D1432" t="s">
        <v>25</v>
      </c>
      <c r="E1432" t="s">
        <v>26</v>
      </c>
      <c r="F1432" t="s">
        <v>78</v>
      </c>
      <c r="G1432" t="s">
        <v>40</v>
      </c>
      <c r="H1432">
        <v>59284</v>
      </c>
      <c r="I1432">
        <v>6009</v>
      </c>
      <c r="J1432">
        <v>1042</v>
      </c>
      <c r="K1432">
        <v>35128</v>
      </c>
      <c r="L1432">
        <v>1547728</v>
      </c>
      <c r="M1432">
        <v>10.14</v>
      </c>
      <c r="N1432">
        <v>17.34</v>
      </c>
      <c r="O1432">
        <v>4305.93</v>
      </c>
    </row>
    <row r="1433" spans="1:15" x14ac:dyDescent="0.3">
      <c r="A1433">
        <v>1432</v>
      </c>
      <c r="B1433" t="s">
        <v>1474</v>
      </c>
      <c r="C1433" s="7">
        <v>45807</v>
      </c>
      <c r="D1433" t="s">
        <v>42</v>
      </c>
      <c r="E1433" t="s">
        <v>26</v>
      </c>
      <c r="F1433" t="s">
        <v>34</v>
      </c>
      <c r="G1433" t="s">
        <v>40</v>
      </c>
      <c r="H1433">
        <v>38805</v>
      </c>
      <c r="I1433">
        <v>600</v>
      </c>
      <c r="J1433">
        <v>68</v>
      </c>
      <c r="K1433">
        <v>44068</v>
      </c>
      <c r="L1433">
        <v>100254</v>
      </c>
      <c r="M1433">
        <v>1.55</v>
      </c>
      <c r="N1433">
        <v>11.33</v>
      </c>
      <c r="O1433">
        <v>127.5</v>
      </c>
    </row>
    <row r="1434" spans="1:15" x14ac:dyDescent="0.3">
      <c r="A1434">
        <v>1433</v>
      </c>
      <c r="B1434" t="s">
        <v>1475</v>
      </c>
      <c r="C1434" s="7">
        <v>46013</v>
      </c>
      <c r="D1434" t="s">
        <v>39</v>
      </c>
      <c r="E1434" t="s">
        <v>26</v>
      </c>
      <c r="F1434" t="s">
        <v>34</v>
      </c>
      <c r="G1434" t="s">
        <v>28</v>
      </c>
      <c r="H1434">
        <v>40943</v>
      </c>
      <c r="I1434">
        <v>4302</v>
      </c>
      <c r="J1434">
        <v>816</v>
      </c>
      <c r="K1434">
        <v>22273</v>
      </c>
      <c r="L1434">
        <v>687861</v>
      </c>
      <c r="M1434">
        <v>10.51</v>
      </c>
      <c r="N1434">
        <v>18.97</v>
      </c>
      <c r="O1434">
        <v>2988.29</v>
      </c>
    </row>
    <row r="1435" spans="1:15" x14ac:dyDescent="0.3">
      <c r="A1435">
        <v>1434</v>
      </c>
      <c r="B1435" t="s">
        <v>1476</v>
      </c>
      <c r="C1435" s="7">
        <v>45813</v>
      </c>
      <c r="D1435" t="s">
        <v>39</v>
      </c>
      <c r="E1435" t="s">
        <v>23</v>
      </c>
      <c r="F1435" t="s">
        <v>58</v>
      </c>
      <c r="G1435" t="s">
        <v>28</v>
      </c>
      <c r="H1435">
        <v>51361</v>
      </c>
      <c r="I1435">
        <v>2620</v>
      </c>
      <c r="J1435">
        <v>285</v>
      </c>
      <c r="K1435">
        <v>1886</v>
      </c>
      <c r="L1435">
        <v>184511</v>
      </c>
      <c r="M1435">
        <v>5.0999999999999996</v>
      </c>
      <c r="N1435">
        <v>10.88</v>
      </c>
      <c r="O1435">
        <v>9681.98</v>
      </c>
    </row>
    <row r="1436" spans="1:15" x14ac:dyDescent="0.3">
      <c r="A1436">
        <v>1435</v>
      </c>
      <c r="B1436" t="s">
        <v>1477</v>
      </c>
      <c r="C1436" s="7">
        <v>45745</v>
      </c>
      <c r="D1436" t="s">
        <v>42</v>
      </c>
      <c r="E1436" t="s">
        <v>26</v>
      </c>
      <c r="F1436" t="s">
        <v>34</v>
      </c>
      <c r="G1436" t="s">
        <v>40</v>
      </c>
      <c r="H1436">
        <v>95521</v>
      </c>
      <c r="I1436">
        <v>9287</v>
      </c>
      <c r="J1436">
        <v>2301</v>
      </c>
      <c r="K1436">
        <v>20589</v>
      </c>
      <c r="L1436">
        <v>3689380</v>
      </c>
      <c r="M1436">
        <v>9.7200000000000006</v>
      </c>
      <c r="N1436">
        <v>24.78</v>
      </c>
      <c r="O1436">
        <v>17818.91</v>
      </c>
    </row>
    <row r="1437" spans="1:15" x14ac:dyDescent="0.3">
      <c r="A1437">
        <v>1436</v>
      </c>
      <c r="B1437" t="s">
        <v>1478</v>
      </c>
      <c r="C1437" s="7">
        <v>45989</v>
      </c>
      <c r="D1437" t="s">
        <v>39</v>
      </c>
      <c r="E1437" t="s">
        <v>62</v>
      </c>
      <c r="F1437" t="s">
        <v>78</v>
      </c>
      <c r="G1437" t="s">
        <v>28</v>
      </c>
      <c r="H1437">
        <v>42195</v>
      </c>
      <c r="I1437">
        <v>4708</v>
      </c>
      <c r="J1437">
        <v>860</v>
      </c>
      <c r="K1437">
        <v>19210</v>
      </c>
      <c r="L1437">
        <v>2000612</v>
      </c>
      <c r="M1437">
        <v>11.16</v>
      </c>
      <c r="N1437">
        <v>18.27</v>
      </c>
      <c r="O1437">
        <v>10314.459999999999</v>
      </c>
    </row>
    <row r="1438" spans="1:15" x14ac:dyDescent="0.3">
      <c r="A1438">
        <v>1437</v>
      </c>
      <c r="B1438" t="s">
        <v>1479</v>
      </c>
      <c r="C1438" s="7">
        <v>45772</v>
      </c>
      <c r="D1438" t="s">
        <v>39</v>
      </c>
      <c r="E1438" t="s">
        <v>33</v>
      </c>
      <c r="F1438" t="s">
        <v>34</v>
      </c>
      <c r="G1438" t="s">
        <v>40</v>
      </c>
      <c r="H1438">
        <v>50790</v>
      </c>
      <c r="I1438">
        <v>623</v>
      </c>
      <c r="J1438">
        <v>28</v>
      </c>
      <c r="K1438">
        <v>17447</v>
      </c>
      <c r="L1438">
        <v>24552</v>
      </c>
      <c r="M1438">
        <v>1.23</v>
      </c>
      <c r="N1438">
        <v>4.49</v>
      </c>
      <c r="O1438">
        <v>40.72</v>
      </c>
    </row>
    <row r="1439" spans="1:15" x14ac:dyDescent="0.3">
      <c r="A1439">
        <v>1438</v>
      </c>
      <c r="B1439" t="s">
        <v>1480</v>
      </c>
      <c r="C1439" s="7">
        <v>45984</v>
      </c>
      <c r="D1439" t="s">
        <v>25</v>
      </c>
      <c r="E1439" t="s">
        <v>36</v>
      </c>
      <c r="F1439" t="s">
        <v>45</v>
      </c>
      <c r="G1439" t="s">
        <v>28</v>
      </c>
      <c r="H1439">
        <v>16675</v>
      </c>
      <c r="I1439">
        <v>972</v>
      </c>
      <c r="J1439">
        <v>110</v>
      </c>
      <c r="K1439">
        <v>25190</v>
      </c>
      <c r="L1439">
        <v>163692</v>
      </c>
      <c r="M1439">
        <v>5.83</v>
      </c>
      <c r="N1439">
        <v>11.32</v>
      </c>
      <c r="O1439">
        <v>549.83000000000004</v>
      </c>
    </row>
    <row r="1440" spans="1:15" x14ac:dyDescent="0.3">
      <c r="A1440">
        <v>1439</v>
      </c>
      <c r="B1440" t="s">
        <v>1481</v>
      </c>
      <c r="C1440" s="7">
        <v>45917</v>
      </c>
      <c r="D1440" t="s">
        <v>25</v>
      </c>
      <c r="E1440" t="s">
        <v>33</v>
      </c>
      <c r="F1440" t="s">
        <v>19</v>
      </c>
      <c r="G1440" t="s">
        <v>40</v>
      </c>
      <c r="H1440">
        <v>88063</v>
      </c>
      <c r="I1440">
        <v>1418</v>
      </c>
      <c r="J1440">
        <v>232</v>
      </c>
      <c r="K1440">
        <v>31507</v>
      </c>
      <c r="L1440">
        <v>553846</v>
      </c>
      <c r="M1440">
        <v>1.61</v>
      </c>
      <c r="N1440">
        <v>16.36</v>
      </c>
      <c r="O1440">
        <v>1657.86</v>
      </c>
    </row>
    <row r="1441" spans="1:15" x14ac:dyDescent="0.3">
      <c r="A1441">
        <v>1440</v>
      </c>
      <c r="B1441" t="s">
        <v>1482</v>
      </c>
      <c r="C1441" s="7">
        <v>45948</v>
      </c>
      <c r="D1441" t="s">
        <v>22</v>
      </c>
      <c r="E1441" t="s">
        <v>36</v>
      </c>
      <c r="F1441" t="s">
        <v>45</v>
      </c>
      <c r="G1441" t="s">
        <v>28</v>
      </c>
      <c r="H1441">
        <v>98158</v>
      </c>
      <c r="I1441">
        <v>9791</v>
      </c>
      <c r="J1441">
        <v>520</v>
      </c>
      <c r="K1441">
        <v>48537</v>
      </c>
      <c r="L1441">
        <v>146401</v>
      </c>
      <c r="M1441">
        <v>9.9700000000000006</v>
      </c>
      <c r="N1441">
        <v>5.31</v>
      </c>
      <c r="O1441">
        <v>201.63</v>
      </c>
    </row>
    <row r="1442" spans="1:15" x14ac:dyDescent="0.3">
      <c r="A1442">
        <v>1441</v>
      </c>
      <c r="B1442" t="s">
        <v>1483</v>
      </c>
      <c r="C1442" s="7">
        <v>45774</v>
      </c>
      <c r="D1442" t="s">
        <v>17</v>
      </c>
      <c r="E1442" t="s">
        <v>62</v>
      </c>
      <c r="F1442" t="s">
        <v>78</v>
      </c>
      <c r="G1442" t="s">
        <v>20</v>
      </c>
      <c r="H1442">
        <v>97919</v>
      </c>
      <c r="I1442">
        <v>3972</v>
      </c>
      <c r="J1442">
        <v>785</v>
      </c>
      <c r="K1442">
        <v>46849</v>
      </c>
      <c r="L1442">
        <v>1699665</v>
      </c>
      <c r="M1442">
        <v>4.0599999999999996</v>
      </c>
      <c r="N1442">
        <v>19.760000000000002</v>
      </c>
      <c r="O1442">
        <v>3528</v>
      </c>
    </row>
    <row r="1443" spans="1:15" x14ac:dyDescent="0.3">
      <c r="A1443">
        <v>1442</v>
      </c>
      <c r="B1443" t="s">
        <v>1484</v>
      </c>
      <c r="C1443" s="7">
        <v>45690</v>
      </c>
      <c r="D1443" t="s">
        <v>39</v>
      </c>
      <c r="E1443" t="s">
        <v>33</v>
      </c>
      <c r="F1443" t="s">
        <v>48</v>
      </c>
      <c r="G1443" t="s">
        <v>20</v>
      </c>
      <c r="H1443">
        <v>80840</v>
      </c>
      <c r="I1443">
        <v>5162</v>
      </c>
      <c r="J1443">
        <v>1233</v>
      </c>
      <c r="K1443">
        <v>14235</v>
      </c>
      <c r="L1443">
        <v>2338150</v>
      </c>
      <c r="M1443">
        <v>6.39</v>
      </c>
      <c r="N1443">
        <v>23.89</v>
      </c>
      <c r="O1443">
        <v>16325.25</v>
      </c>
    </row>
    <row r="1444" spans="1:15" x14ac:dyDescent="0.3">
      <c r="A1444">
        <v>1443</v>
      </c>
      <c r="B1444" t="s">
        <v>1485</v>
      </c>
      <c r="C1444" s="7">
        <v>45684</v>
      </c>
      <c r="D1444" t="s">
        <v>42</v>
      </c>
      <c r="E1444" t="s">
        <v>18</v>
      </c>
      <c r="F1444" t="s">
        <v>45</v>
      </c>
      <c r="G1444" t="s">
        <v>28</v>
      </c>
      <c r="H1444">
        <v>30830</v>
      </c>
      <c r="I1444">
        <v>2306</v>
      </c>
      <c r="J1444">
        <v>534</v>
      </c>
      <c r="K1444">
        <v>23481</v>
      </c>
      <c r="L1444">
        <v>753898</v>
      </c>
      <c r="M1444">
        <v>7.48</v>
      </c>
      <c r="N1444">
        <v>23.16</v>
      </c>
      <c r="O1444">
        <v>3110.61</v>
      </c>
    </row>
    <row r="1445" spans="1:15" x14ac:dyDescent="0.3">
      <c r="A1445">
        <v>1444</v>
      </c>
      <c r="B1445" t="s">
        <v>1486</v>
      </c>
      <c r="C1445" s="7">
        <v>45959</v>
      </c>
      <c r="D1445" t="s">
        <v>39</v>
      </c>
      <c r="E1445" t="s">
        <v>62</v>
      </c>
      <c r="F1445" t="s">
        <v>58</v>
      </c>
      <c r="G1445" t="s">
        <v>40</v>
      </c>
      <c r="H1445">
        <v>16257</v>
      </c>
      <c r="I1445">
        <v>1972</v>
      </c>
      <c r="J1445">
        <v>81</v>
      </c>
      <c r="K1445">
        <v>24064</v>
      </c>
      <c r="L1445">
        <v>31161</v>
      </c>
      <c r="M1445">
        <v>12.13</v>
      </c>
      <c r="N1445">
        <v>4.1100000000000003</v>
      </c>
      <c r="O1445">
        <v>29.5</v>
      </c>
    </row>
    <row r="1446" spans="1:15" x14ac:dyDescent="0.3">
      <c r="A1446">
        <v>1445</v>
      </c>
      <c r="B1446" t="s">
        <v>1487</v>
      </c>
      <c r="C1446" s="7">
        <v>45884</v>
      </c>
      <c r="D1446" t="s">
        <v>17</v>
      </c>
      <c r="E1446" t="s">
        <v>36</v>
      </c>
      <c r="F1446" t="s">
        <v>34</v>
      </c>
      <c r="G1446" t="s">
        <v>40</v>
      </c>
      <c r="H1446">
        <v>2258</v>
      </c>
      <c r="I1446">
        <v>319</v>
      </c>
      <c r="J1446">
        <v>61</v>
      </c>
      <c r="K1446">
        <v>43126</v>
      </c>
      <c r="L1446">
        <v>25137</v>
      </c>
      <c r="M1446">
        <v>14.13</v>
      </c>
      <c r="N1446">
        <v>19.12</v>
      </c>
      <c r="O1446">
        <v>-41.71</v>
      </c>
    </row>
    <row r="1447" spans="1:15" x14ac:dyDescent="0.3">
      <c r="A1447">
        <v>1446</v>
      </c>
      <c r="B1447" t="s">
        <v>1488</v>
      </c>
      <c r="C1447" s="7">
        <v>45796</v>
      </c>
      <c r="D1447" t="s">
        <v>30</v>
      </c>
      <c r="E1447" t="s">
        <v>26</v>
      </c>
      <c r="F1447" t="s">
        <v>31</v>
      </c>
      <c r="G1447" t="s">
        <v>40</v>
      </c>
      <c r="H1447">
        <v>81532</v>
      </c>
      <c r="I1447">
        <v>8290</v>
      </c>
      <c r="J1447">
        <v>166</v>
      </c>
      <c r="K1447">
        <v>12962</v>
      </c>
      <c r="L1447">
        <v>183737</v>
      </c>
      <c r="M1447">
        <v>10.17</v>
      </c>
      <c r="N1447">
        <v>2</v>
      </c>
      <c r="O1447">
        <v>1317.56</v>
      </c>
    </row>
    <row r="1448" spans="1:15" x14ac:dyDescent="0.3">
      <c r="A1448">
        <v>1447</v>
      </c>
      <c r="B1448" t="s">
        <v>1489</v>
      </c>
      <c r="C1448" s="7">
        <v>45930</v>
      </c>
      <c r="D1448" t="s">
        <v>39</v>
      </c>
      <c r="E1448" t="s">
        <v>44</v>
      </c>
      <c r="F1448" t="s">
        <v>58</v>
      </c>
      <c r="G1448" t="s">
        <v>40</v>
      </c>
      <c r="H1448">
        <v>64344</v>
      </c>
      <c r="I1448">
        <v>9067</v>
      </c>
      <c r="J1448">
        <v>1343</v>
      </c>
      <c r="K1448">
        <v>47596</v>
      </c>
      <c r="L1448">
        <v>1147120</v>
      </c>
      <c r="M1448">
        <v>14.09</v>
      </c>
      <c r="N1448">
        <v>14.81</v>
      </c>
      <c r="O1448">
        <v>2310.12</v>
      </c>
    </row>
    <row r="1449" spans="1:15" x14ac:dyDescent="0.3">
      <c r="A1449">
        <v>1448</v>
      </c>
      <c r="B1449" t="s">
        <v>1490</v>
      </c>
      <c r="C1449" s="7">
        <v>45751</v>
      </c>
      <c r="D1449" t="s">
        <v>30</v>
      </c>
      <c r="E1449" t="s">
        <v>23</v>
      </c>
      <c r="F1449" t="s">
        <v>31</v>
      </c>
      <c r="G1449" t="s">
        <v>40</v>
      </c>
      <c r="H1449">
        <v>74566</v>
      </c>
      <c r="I1449">
        <v>8987</v>
      </c>
      <c r="J1449">
        <v>1443</v>
      </c>
      <c r="K1449">
        <v>31483</v>
      </c>
      <c r="L1449">
        <v>594451</v>
      </c>
      <c r="M1449">
        <v>12.05</v>
      </c>
      <c r="N1449">
        <v>16.059999999999999</v>
      </c>
      <c r="O1449">
        <v>1788.16</v>
      </c>
    </row>
    <row r="1450" spans="1:15" x14ac:dyDescent="0.3">
      <c r="A1450">
        <v>1449</v>
      </c>
      <c r="B1450" t="s">
        <v>1491</v>
      </c>
      <c r="C1450" s="7">
        <v>46002</v>
      </c>
      <c r="D1450" t="s">
        <v>42</v>
      </c>
      <c r="E1450" t="s">
        <v>18</v>
      </c>
      <c r="F1450" t="s">
        <v>56</v>
      </c>
      <c r="G1450" t="s">
        <v>28</v>
      </c>
      <c r="H1450">
        <v>62670</v>
      </c>
      <c r="I1450">
        <v>8748</v>
      </c>
      <c r="J1450">
        <v>508</v>
      </c>
      <c r="K1450">
        <v>9350</v>
      </c>
      <c r="L1450">
        <v>984011</v>
      </c>
      <c r="M1450">
        <v>13.96</v>
      </c>
      <c r="N1450">
        <v>5.81</v>
      </c>
      <c r="O1450">
        <v>10423.77</v>
      </c>
    </row>
    <row r="1451" spans="1:15" x14ac:dyDescent="0.3">
      <c r="A1451">
        <v>1450</v>
      </c>
      <c r="B1451" t="s">
        <v>1492</v>
      </c>
      <c r="C1451" s="7">
        <v>45713</v>
      </c>
      <c r="D1451" t="s">
        <v>39</v>
      </c>
      <c r="E1451" t="s">
        <v>36</v>
      </c>
      <c r="F1451" t="s">
        <v>58</v>
      </c>
      <c r="G1451" t="s">
        <v>40</v>
      </c>
      <c r="H1451">
        <v>84608</v>
      </c>
      <c r="I1451">
        <v>12101</v>
      </c>
      <c r="J1451">
        <v>2448</v>
      </c>
      <c r="K1451">
        <v>41217</v>
      </c>
      <c r="L1451">
        <v>1480916</v>
      </c>
      <c r="M1451">
        <v>14.3</v>
      </c>
      <c r="N1451">
        <v>20.23</v>
      </c>
      <c r="O1451">
        <v>3493.01</v>
      </c>
    </row>
    <row r="1452" spans="1:15" x14ac:dyDescent="0.3">
      <c r="A1452">
        <v>1451</v>
      </c>
      <c r="B1452" t="s">
        <v>1493</v>
      </c>
      <c r="C1452" s="7">
        <v>45970</v>
      </c>
      <c r="D1452" t="s">
        <v>39</v>
      </c>
      <c r="E1452" t="s">
        <v>26</v>
      </c>
      <c r="F1452" t="s">
        <v>31</v>
      </c>
      <c r="G1452" t="s">
        <v>20</v>
      </c>
      <c r="H1452">
        <v>41027</v>
      </c>
      <c r="I1452">
        <v>3031</v>
      </c>
      <c r="J1452">
        <v>603</v>
      </c>
      <c r="K1452">
        <v>23858</v>
      </c>
      <c r="L1452">
        <v>1060770</v>
      </c>
      <c r="M1452">
        <v>7.39</v>
      </c>
      <c r="N1452">
        <v>19.89</v>
      </c>
      <c r="O1452">
        <v>4346.21</v>
      </c>
    </row>
    <row r="1453" spans="1:15" x14ac:dyDescent="0.3">
      <c r="A1453">
        <v>1452</v>
      </c>
      <c r="B1453" t="s">
        <v>1494</v>
      </c>
      <c r="C1453" s="7">
        <v>45970</v>
      </c>
      <c r="D1453" t="s">
        <v>17</v>
      </c>
      <c r="E1453" t="s">
        <v>26</v>
      </c>
      <c r="F1453" t="s">
        <v>31</v>
      </c>
      <c r="G1453" t="s">
        <v>40</v>
      </c>
      <c r="H1453">
        <v>26153</v>
      </c>
      <c r="I1453">
        <v>3400</v>
      </c>
      <c r="J1453">
        <v>473</v>
      </c>
      <c r="K1453">
        <v>39398</v>
      </c>
      <c r="L1453">
        <v>1018388</v>
      </c>
      <c r="M1453">
        <v>13</v>
      </c>
      <c r="N1453">
        <v>13.91</v>
      </c>
      <c r="O1453">
        <v>2484.89</v>
      </c>
    </row>
    <row r="1454" spans="1:15" x14ac:dyDescent="0.3">
      <c r="A1454">
        <v>1453</v>
      </c>
      <c r="B1454" t="s">
        <v>1495</v>
      </c>
      <c r="C1454" s="7">
        <v>45792</v>
      </c>
      <c r="D1454" t="s">
        <v>30</v>
      </c>
      <c r="E1454" t="s">
        <v>33</v>
      </c>
      <c r="F1454" t="s">
        <v>31</v>
      </c>
      <c r="G1454" t="s">
        <v>20</v>
      </c>
      <c r="H1454">
        <v>63098</v>
      </c>
      <c r="I1454">
        <v>7460</v>
      </c>
      <c r="J1454">
        <v>1745</v>
      </c>
      <c r="K1454">
        <v>36460</v>
      </c>
      <c r="L1454">
        <v>1199688</v>
      </c>
      <c r="M1454">
        <v>11.82</v>
      </c>
      <c r="N1454">
        <v>23.39</v>
      </c>
      <c r="O1454">
        <v>3190.41</v>
      </c>
    </row>
    <row r="1455" spans="1:15" x14ac:dyDescent="0.3">
      <c r="A1455">
        <v>1454</v>
      </c>
      <c r="B1455" t="s">
        <v>1496</v>
      </c>
      <c r="C1455" s="7">
        <v>45815</v>
      </c>
      <c r="D1455" t="s">
        <v>30</v>
      </c>
      <c r="E1455" t="s">
        <v>50</v>
      </c>
      <c r="F1455" t="s">
        <v>27</v>
      </c>
      <c r="G1455" t="s">
        <v>20</v>
      </c>
      <c r="H1455">
        <v>41138</v>
      </c>
      <c r="I1455">
        <v>3144</v>
      </c>
      <c r="J1455">
        <v>424</v>
      </c>
      <c r="K1455">
        <v>41547</v>
      </c>
      <c r="L1455">
        <v>377811</v>
      </c>
      <c r="M1455">
        <v>7.64</v>
      </c>
      <c r="N1455">
        <v>13.49</v>
      </c>
      <c r="O1455">
        <v>809.36</v>
      </c>
    </row>
    <row r="1456" spans="1:15" x14ac:dyDescent="0.3">
      <c r="A1456">
        <v>1455</v>
      </c>
      <c r="B1456" t="s">
        <v>1497</v>
      </c>
      <c r="C1456" s="7">
        <v>45891</v>
      </c>
      <c r="D1456" t="s">
        <v>42</v>
      </c>
      <c r="E1456" t="s">
        <v>23</v>
      </c>
      <c r="F1456" t="s">
        <v>45</v>
      </c>
      <c r="G1456" t="s">
        <v>20</v>
      </c>
      <c r="H1456">
        <v>53963</v>
      </c>
      <c r="I1456">
        <v>992</v>
      </c>
      <c r="J1456">
        <v>123</v>
      </c>
      <c r="K1456">
        <v>18004</v>
      </c>
      <c r="L1456">
        <v>251242</v>
      </c>
      <c r="M1456">
        <v>1.84</v>
      </c>
      <c r="N1456">
        <v>12.4</v>
      </c>
      <c r="O1456">
        <v>1295.5</v>
      </c>
    </row>
    <row r="1457" spans="1:15" x14ac:dyDescent="0.3">
      <c r="A1457">
        <v>1456</v>
      </c>
      <c r="B1457" t="s">
        <v>1498</v>
      </c>
      <c r="C1457" s="7">
        <v>45822</v>
      </c>
      <c r="D1457" t="s">
        <v>30</v>
      </c>
      <c r="E1457" t="s">
        <v>50</v>
      </c>
      <c r="F1457" t="s">
        <v>31</v>
      </c>
      <c r="G1457" t="s">
        <v>40</v>
      </c>
      <c r="H1457">
        <v>87776</v>
      </c>
      <c r="I1457">
        <v>12618</v>
      </c>
      <c r="J1457">
        <v>1300</v>
      </c>
      <c r="K1457">
        <v>15092</v>
      </c>
      <c r="L1457">
        <v>1335967</v>
      </c>
      <c r="M1457">
        <v>14.38</v>
      </c>
      <c r="N1457">
        <v>10.3</v>
      </c>
      <c r="O1457">
        <v>8751.89</v>
      </c>
    </row>
    <row r="1458" spans="1:15" x14ac:dyDescent="0.3">
      <c r="A1458">
        <v>1457</v>
      </c>
      <c r="B1458" t="s">
        <v>1499</v>
      </c>
      <c r="C1458" s="7">
        <v>45798</v>
      </c>
      <c r="D1458" t="s">
        <v>25</v>
      </c>
      <c r="E1458" t="s">
        <v>18</v>
      </c>
      <c r="F1458" t="s">
        <v>45</v>
      </c>
      <c r="G1458" t="s">
        <v>20</v>
      </c>
      <c r="H1458">
        <v>74396</v>
      </c>
      <c r="I1458">
        <v>4010</v>
      </c>
      <c r="J1458">
        <v>896</v>
      </c>
      <c r="K1458">
        <v>11142</v>
      </c>
      <c r="L1458">
        <v>1193398</v>
      </c>
      <c r="M1458">
        <v>5.39</v>
      </c>
      <c r="N1458">
        <v>22.34</v>
      </c>
      <c r="O1458">
        <v>10611.28</v>
      </c>
    </row>
    <row r="1459" spans="1:15" x14ac:dyDescent="0.3">
      <c r="A1459">
        <v>1458</v>
      </c>
      <c r="B1459" t="s">
        <v>1500</v>
      </c>
      <c r="C1459" s="7">
        <v>45681</v>
      </c>
      <c r="D1459" t="s">
        <v>17</v>
      </c>
      <c r="E1459" t="s">
        <v>50</v>
      </c>
      <c r="F1459" t="s">
        <v>56</v>
      </c>
      <c r="G1459" t="s">
        <v>20</v>
      </c>
      <c r="H1459">
        <v>43661</v>
      </c>
      <c r="I1459">
        <v>6357</v>
      </c>
      <c r="J1459">
        <v>1109</v>
      </c>
      <c r="K1459">
        <v>47104</v>
      </c>
      <c r="L1459">
        <v>1711641</v>
      </c>
      <c r="M1459">
        <v>14.56</v>
      </c>
      <c r="N1459">
        <v>17.45</v>
      </c>
      <c r="O1459">
        <v>3533.75</v>
      </c>
    </row>
    <row r="1460" spans="1:15" x14ac:dyDescent="0.3">
      <c r="A1460">
        <v>1459</v>
      </c>
      <c r="B1460" t="s">
        <v>1501</v>
      </c>
      <c r="C1460" s="7">
        <v>45985</v>
      </c>
      <c r="D1460" t="s">
        <v>42</v>
      </c>
      <c r="E1460" t="s">
        <v>33</v>
      </c>
      <c r="F1460" t="s">
        <v>19</v>
      </c>
      <c r="G1460" t="s">
        <v>28</v>
      </c>
      <c r="H1460">
        <v>37718</v>
      </c>
      <c r="I1460">
        <v>5347</v>
      </c>
      <c r="J1460">
        <v>1306</v>
      </c>
      <c r="K1460">
        <v>19063</v>
      </c>
      <c r="L1460">
        <v>507229</v>
      </c>
      <c r="M1460">
        <v>14.18</v>
      </c>
      <c r="N1460">
        <v>24.42</v>
      </c>
      <c r="O1460">
        <v>2560.7399999999998</v>
      </c>
    </row>
    <row r="1461" spans="1:15" x14ac:dyDescent="0.3">
      <c r="A1461">
        <v>1460</v>
      </c>
      <c r="B1461" t="s">
        <v>1502</v>
      </c>
      <c r="C1461" s="7">
        <v>45695</v>
      </c>
      <c r="D1461" t="s">
        <v>42</v>
      </c>
      <c r="E1461" t="s">
        <v>50</v>
      </c>
      <c r="F1461" t="s">
        <v>78</v>
      </c>
      <c r="G1461" t="s">
        <v>20</v>
      </c>
      <c r="H1461">
        <v>58425</v>
      </c>
      <c r="I1461">
        <v>8150</v>
      </c>
      <c r="J1461">
        <v>745</v>
      </c>
      <c r="K1461">
        <v>5996</v>
      </c>
      <c r="L1461">
        <v>346849</v>
      </c>
      <c r="M1461">
        <v>13.95</v>
      </c>
      <c r="N1461">
        <v>9.14</v>
      </c>
      <c r="O1461">
        <v>5684.65</v>
      </c>
    </row>
    <row r="1462" spans="1:15" x14ac:dyDescent="0.3">
      <c r="A1462">
        <v>1461</v>
      </c>
      <c r="B1462" t="s">
        <v>1503</v>
      </c>
      <c r="C1462" s="7">
        <v>45783</v>
      </c>
      <c r="D1462" t="s">
        <v>42</v>
      </c>
      <c r="E1462" t="s">
        <v>33</v>
      </c>
      <c r="F1462" t="s">
        <v>19</v>
      </c>
      <c r="G1462" t="s">
        <v>40</v>
      </c>
      <c r="H1462">
        <v>78307</v>
      </c>
      <c r="I1462">
        <v>5679</v>
      </c>
      <c r="J1462">
        <v>1288</v>
      </c>
      <c r="K1462">
        <v>10400</v>
      </c>
      <c r="L1462">
        <v>459574</v>
      </c>
      <c r="M1462">
        <v>7.25</v>
      </c>
      <c r="N1462">
        <v>22.68</v>
      </c>
      <c r="O1462">
        <v>4319.1000000000004</v>
      </c>
    </row>
    <row r="1463" spans="1:15" x14ac:dyDescent="0.3">
      <c r="A1463">
        <v>1462</v>
      </c>
      <c r="B1463" t="s">
        <v>1504</v>
      </c>
      <c r="C1463" s="7">
        <v>46016</v>
      </c>
      <c r="D1463" t="s">
        <v>17</v>
      </c>
      <c r="E1463" t="s">
        <v>44</v>
      </c>
      <c r="F1463" t="s">
        <v>31</v>
      </c>
      <c r="G1463" t="s">
        <v>28</v>
      </c>
      <c r="H1463">
        <v>39196</v>
      </c>
      <c r="I1463">
        <v>570</v>
      </c>
      <c r="J1463">
        <v>46</v>
      </c>
      <c r="K1463">
        <v>38719</v>
      </c>
      <c r="L1463">
        <v>14251</v>
      </c>
      <c r="M1463">
        <v>1.45</v>
      </c>
      <c r="N1463">
        <v>8.07</v>
      </c>
      <c r="O1463">
        <v>-63.19</v>
      </c>
    </row>
    <row r="1464" spans="1:15" x14ac:dyDescent="0.3">
      <c r="A1464">
        <v>1463</v>
      </c>
      <c r="B1464" t="s">
        <v>1505</v>
      </c>
      <c r="C1464" s="7">
        <v>45843</v>
      </c>
      <c r="D1464" t="s">
        <v>42</v>
      </c>
      <c r="E1464" t="s">
        <v>36</v>
      </c>
      <c r="F1464" t="s">
        <v>58</v>
      </c>
      <c r="G1464" t="s">
        <v>28</v>
      </c>
      <c r="H1464">
        <v>98946</v>
      </c>
      <c r="I1464">
        <v>4508</v>
      </c>
      <c r="J1464">
        <v>467</v>
      </c>
      <c r="K1464">
        <v>16403</v>
      </c>
      <c r="L1464">
        <v>319920</v>
      </c>
      <c r="M1464">
        <v>4.5599999999999996</v>
      </c>
      <c r="N1464">
        <v>10.36</v>
      </c>
      <c r="O1464">
        <v>1850.41</v>
      </c>
    </row>
    <row r="1465" spans="1:15" x14ac:dyDescent="0.3">
      <c r="A1465">
        <v>1464</v>
      </c>
      <c r="B1465" t="s">
        <v>1506</v>
      </c>
      <c r="C1465" s="7">
        <v>45860</v>
      </c>
      <c r="D1465" t="s">
        <v>30</v>
      </c>
      <c r="E1465" t="s">
        <v>23</v>
      </c>
      <c r="F1465" t="s">
        <v>19</v>
      </c>
      <c r="G1465" t="s">
        <v>20</v>
      </c>
      <c r="H1465">
        <v>80117</v>
      </c>
      <c r="I1465">
        <v>1180</v>
      </c>
      <c r="J1465">
        <v>94</v>
      </c>
      <c r="K1465">
        <v>6400</v>
      </c>
      <c r="L1465">
        <v>104841</v>
      </c>
      <c r="M1465">
        <v>1.47</v>
      </c>
      <c r="N1465">
        <v>7.97</v>
      </c>
      <c r="O1465">
        <v>1538.16</v>
      </c>
    </row>
    <row r="1466" spans="1:15" x14ac:dyDescent="0.3">
      <c r="A1466">
        <v>1465</v>
      </c>
      <c r="B1466" t="s">
        <v>1507</v>
      </c>
      <c r="C1466" s="7">
        <v>45916</v>
      </c>
      <c r="D1466" t="s">
        <v>42</v>
      </c>
      <c r="E1466" t="s">
        <v>62</v>
      </c>
      <c r="F1466" t="s">
        <v>58</v>
      </c>
      <c r="G1466" t="s">
        <v>40</v>
      </c>
      <c r="H1466">
        <v>68143</v>
      </c>
      <c r="I1466">
        <v>6800</v>
      </c>
      <c r="J1466">
        <v>169</v>
      </c>
      <c r="K1466">
        <v>28503</v>
      </c>
      <c r="L1466">
        <v>420774</v>
      </c>
      <c r="M1466">
        <v>9.98</v>
      </c>
      <c r="N1466">
        <v>2.4900000000000002</v>
      </c>
      <c r="O1466">
        <v>1376.25</v>
      </c>
    </row>
    <row r="1467" spans="1:15" x14ac:dyDescent="0.3">
      <c r="A1467">
        <v>1466</v>
      </c>
      <c r="B1467" t="s">
        <v>1508</v>
      </c>
      <c r="C1467" s="7">
        <v>45943</v>
      </c>
      <c r="D1467" t="s">
        <v>25</v>
      </c>
      <c r="E1467" t="s">
        <v>26</v>
      </c>
      <c r="F1467" t="s">
        <v>19</v>
      </c>
      <c r="G1467" t="s">
        <v>20</v>
      </c>
      <c r="H1467">
        <v>44745</v>
      </c>
      <c r="I1467">
        <v>5643</v>
      </c>
      <c r="J1467">
        <v>249</v>
      </c>
      <c r="K1467">
        <v>36854</v>
      </c>
      <c r="L1467">
        <v>368139</v>
      </c>
      <c r="M1467">
        <v>12.61</v>
      </c>
      <c r="N1467">
        <v>4.41</v>
      </c>
      <c r="O1467">
        <v>898.9</v>
      </c>
    </row>
    <row r="1468" spans="1:15" x14ac:dyDescent="0.3">
      <c r="A1468">
        <v>1467</v>
      </c>
      <c r="B1468" t="s">
        <v>1509</v>
      </c>
      <c r="C1468" s="7">
        <v>45695</v>
      </c>
      <c r="D1468" t="s">
        <v>17</v>
      </c>
      <c r="E1468" t="s">
        <v>50</v>
      </c>
      <c r="F1468" t="s">
        <v>58</v>
      </c>
      <c r="G1468" t="s">
        <v>28</v>
      </c>
      <c r="H1468">
        <v>76225</v>
      </c>
      <c r="I1468">
        <v>8437</v>
      </c>
      <c r="J1468">
        <v>1417</v>
      </c>
      <c r="K1468">
        <v>32684</v>
      </c>
      <c r="L1468">
        <v>848196</v>
      </c>
      <c r="M1468">
        <v>11.07</v>
      </c>
      <c r="N1468">
        <v>16.8</v>
      </c>
      <c r="O1468">
        <v>2495.17</v>
      </c>
    </row>
    <row r="1469" spans="1:15" x14ac:dyDescent="0.3">
      <c r="A1469">
        <v>1468</v>
      </c>
      <c r="B1469" t="s">
        <v>1510</v>
      </c>
      <c r="C1469" s="7">
        <v>45952</v>
      </c>
      <c r="D1469" t="s">
        <v>42</v>
      </c>
      <c r="E1469" t="s">
        <v>62</v>
      </c>
      <c r="F1469" t="s">
        <v>19</v>
      </c>
      <c r="G1469" t="s">
        <v>40</v>
      </c>
      <c r="H1469">
        <v>60151</v>
      </c>
      <c r="I1469">
        <v>3094</v>
      </c>
      <c r="J1469">
        <v>727</v>
      </c>
      <c r="K1469">
        <v>16856</v>
      </c>
      <c r="L1469">
        <v>419431</v>
      </c>
      <c r="M1469">
        <v>5.14</v>
      </c>
      <c r="N1469">
        <v>23.5</v>
      </c>
      <c r="O1469">
        <v>2388.2800000000002</v>
      </c>
    </row>
    <row r="1470" spans="1:15" x14ac:dyDescent="0.3">
      <c r="A1470">
        <v>1469</v>
      </c>
      <c r="B1470" t="s">
        <v>1511</v>
      </c>
      <c r="C1470" s="7">
        <v>45808</v>
      </c>
      <c r="D1470" t="s">
        <v>25</v>
      </c>
      <c r="E1470" t="s">
        <v>50</v>
      </c>
      <c r="F1470" t="s">
        <v>48</v>
      </c>
      <c r="G1470" t="s">
        <v>20</v>
      </c>
      <c r="H1470">
        <v>97922</v>
      </c>
      <c r="I1470">
        <v>14417</v>
      </c>
      <c r="J1470">
        <v>2059</v>
      </c>
      <c r="K1470">
        <v>44525</v>
      </c>
      <c r="L1470">
        <v>2251404</v>
      </c>
      <c r="M1470">
        <v>14.72</v>
      </c>
      <c r="N1470">
        <v>14.28</v>
      </c>
      <c r="O1470">
        <v>4956.4799999999996</v>
      </c>
    </row>
    <row r="1471" spans="1:15" x14ac:dyDescent="0.3">
      <c r="A1471">
        <v>1470</v>
      </c>
      <c r="B1471" t="s">
        <v>1512</v>
      </c>
      <c r="C1471" s="7">
        <v>45957</v>
      </c>
      <c r="D1471" t="s">
        <v>17</v>
      </c>
      <c r="E1471" t="s">
        <v>44</v>
      </c>
      <c r="F1471" t="s">
        <v>19</v>
      </c>
      <c r="G1471" t="s">
        <v>28</v>
      </c>
      <c r="H1471">
        <v>30521</v>
      </c>
      <c r="I1471">
        <v>2945</v>
      </c>
      <c r="J1471">
        <v>495</v>
      </c>
      <c r="K1471">
        <v>7950</v>
      </c>
      <c r="L1471">
        <v>1069497</v>
      </c>
      <c r="M1471">
        <v>9.65</v>
      </c>
      <c r="N1471">
        <v>16.809999999999999</v>
      </c>
      <c r="O1471">
        <v>13353.64</v>
      </c>
    </row>
    <row r="1472" spans="1:15" x14ac:dyDescent="0.3">
      <c r="A1472">
        <v>1471</v>
      </c>
      <c r="B1472" t="s">
        <v>1513</v>
      </c>
      <c r="C1472" s="7">
        <v>45839</v>
      </c>
      <c r="D1472" t="s">
        <v>17</v>
      </c>
      <c r="E1472" t="s">
        <v>26</v>
      </c>
      <c r="F1472" t="s">
        <v>45</v>
      </c>
      <c r="G1472" t="s">
        <v>20</v>
      </c>
      <c r="H1472">
        <v>86670</v>
      </c>
      <c r="I1472">
        <v>11767</v>
      </c>
      <c r="J1472">
        <v>1055</v>
      </c>
      <c r="K1472">
        <v>38611</v>
      </c>
      <c r="L1472">
        <v>1582426</v>
      </c>
      <c r="M1472">
        <v>13.58</v>
      </c>
      <c r="N1472">
        <v>8.9700000000000006</v>
      </c>
      <c r="O1472">
        <v>3998.34</v>
      </c>
    </row>
    <row r="1473" spans="1:15" x14ac:dyDescent="0.3">
      <c r="A1473">
        <v>1472</v>
      </c>
      <c r="B1473" t="s">
        <v>1514</v>
      </c>
      <c r="C1473" s="7">
        <v>45678</v>
      </c>
      <c r="D1473" t="s">
        <v>39</v>
      </c>
      <c r="E1473" t="s">
        <v>44</v>
      </c>
      <c r="F1473" t="s">
        <v>37</v>
      </c>
      <c r="G1473" t="s">
        <v>28</v>
      </c>
      <c r="H1473">
        <v>28019</v>
      </c>
      <c r="I1473">
        <v>1543</v>
      </c>
      <c r="J1473">
        <v>122</v>
      </c>
      <c r="K1473">
        <v>5494</v>
      </c>
      <c r="L1473">
        <v>171232</v>
      </c>
      <c r="M1473">
        <v>5.51</v>
      </c>
      <c r="N1473">
        <v>7.91</v>
      </c>
      <c r="O1473">
        <v>3016.5</v>
      </c>
    </row>
    <row r="1474" spans="1:15" x14ac:dyDescent="0.3">
      <c r="A1474">
        <v>1473</v>
      </c>
      <c r="B1474" t="s">
        <v>1515</v>
      </c>
      <c r="C1474" s="7">
        <v>45796</v>
      </c>
      <c r="D1474" t="s">
        <v>39</v>
      </c>
      <c r="E1474" t="s">
        <v>36</v>
      </c>
      <c r="F1474" t="s">
        <v>31</v>
      </c>
      <c r="G1474" t="s">
        <v>20</v>
      </c>
      <c r="H1474">
        <v>42331</v>
      </c>
      <c r="I1474">
        <v>2308</v>
      </c>
      <c r="J1474">
        <v>259</v>
      </c>
      <c r="K1474">
        <v>10484</v>
      </c>
      <c r="L1474">
        <v>138236</v>
      </c>
      <c r="M1474">
        <v>5.45</v>
      </c>
      <c r="N1474">
        <v>11.22</v>
      </c>
      <c r="O1474">
        <v>1218.51</v>
      </c>
    </row>
    <row r="1475" spans="1:15" x14ac:dyDescent="0.3">
      <c r="A1475">
        <v>1474</v>
      </c>
      <c r="B1475" t="s">
        <v>1516</v>
      </c>
      <c r="C1475" s="7">
        <v>45885</v>
      </c>
      <c r="D1475" t="s">
        <v>17</v>
      </c>
      <c r="E1475" t="s">
        <v>36</v>
      </c>
      <c r="F1475" t="s">
        <v>27</v>
      </c>
      <c r="G1475" t="s">
        <v>20</v>
      </c>
      <c r="H1475">
        <v>18997</v>
      </c>
      <c r="I1475">
        <v>1989</v>
      </c>
      <c r="J1475">
        <v>102</v>
      </c>
      <c r="K1475">
        <v>41791</v>
      </c>
      <c r="L1475">
        <v>105215</v>
      </c>
      <c r="M1475">
        <v>10.47</v>
      </c>
      <c r="N1475">
        <v>5.13</v>
      </c>
      <c r="O1475">
        <v>151.77000000000001</v>
      </c>
    </row>
    <row r="1476" spans="1:15" x14ac:dyDescent="0.3">
      <c r="A1476">
        <v>1475</v>
      </c>
      <c r="B1476" t="s">
        <v>1517</v>
      </c>
      <c r="C1476" s="7">
        <v>45960</v>
      </c>
      <c r="D1476" t="s">
        <v>25</v>
      </c>
      <c r="E1476" t="s">
        <v>18</v>
      </c>
      <c r="F1476" t="s">
        <v>78</v>
      </c>
      <c r="G1476" t="s">
        <v>40</v>
      </c>
      <c r="H1476">
        <v>59564</v>
      </c>
      <c r="I1476">
        <v>7780</v>
      </c>
      <c r="J1476">
        <v>972</v>
      </c>
      <c r="K1476">
        <v>10333</v>
      </c>
      <c r="L1476">
        <v>1906881</v>
      </c>
      <c r="M1476">
        <v>13.06</v>
      </c>
      <c r="N1476">
        <v>12.49</v>
      </c>
      <c r="O1476">
        <v>18355.05</v>
      </c>
    </row>
    <row r="1477" spans="1:15" x14ac:dyDescent="0.3">
      <c r="A1477">
        <v>1476</v>
      </c>
      <c r="B1477" t="s">
        <v>1518</v>
      </c>
      <c r="C1477" s="7">
        <v>45908</v>
      </c>
      <c r="D1477" t="s">
        <v>17</v>
      </c>
      <c r="E1477" t="s">
        <v>44</v>
      </c>
      <c r="F1477" t="s">
        <v>31</v>
      </c>
      <c r="G1477" t="s">
        <v>28</v>
      </c>
      <c r="H1477">
        <v>76799</v>
      </c>
      <c r="I1477">
        <v>9229</v>
      </c>
      <c r="J1477">
        <v>682</v>
      </c>
      <c r="K1477">
        <v>8563</v>
      </c>
      <c r="L1477">
        <v>438287</v>
      </c>
      <c r="M1477">
        <v>12.02</v>
      </c>
      <c r="N1477">
        <v>7.39</v>
      </c>
      <c r="O1477">
        <v>5018.55</v>
      </c>
    </row>
    <row r="1478" spans="1:15" x14ac:dyDescent="0.3">
      <c r="A1478">
        <v>1477</v>
      </c>
      <c r="B1478" t="s">
        <v>1519</v>
      </c>
      <c r="C1478" s="7">
        <v>45788</v>
      </c>
      <c r="D1478" t="s">
        <v>22</v>
      </c>
      <c r="E1478" t="s">
        <v>18</v>
      </c>
      <c r="F1478" t="s">
        <v>56</v>
      </c>
      <c r="G1478" t="s">
        <v>20</v>
      </c>
      <c r="H1478">
        <v>26032</v>
      </c>
      <c r="I1478">
        <v>1121</v>
      </c>
      <c r="J1478">
        <v>68</v>
      </c>
      <c r="K1478">
        <v>40090</v>
      </c>
      <c r="L1478">
        <v>67705</v>
      </c>
      <c r="M1478">
        <v>4.3099999999999996</v>
      </c>
      <c r="N1478">
        <v>6.07</v>
      </c>
      <c r="O1478">
        <v>68.88</v>
      </c>
    </row>
    <row r="1479" spans="1:15" x14ac:dyDescent="0.3">
      <c r="A1479">
        <v>1478</v>
      </c>
      <c r="B1479" t="s">
        <v>1520</v>
      </c>
      <c r="C1479" s="7">
        <v>45839</v>
      </c>
      <c r="D1479" t="s">
        <v>42</v>
      </c>
      <c r="E1479" t="s">
        <v>33</v>
      </c>
      <c r="F1479" t="s">
        <v>37</v>
      </c>
      <c r="G1479" t="s">
        <v>28</v>
      </c>
      <c r="H1479">
        <v>1951</v>
      </c>
      <c r="I1479">
        <v>214</v>
      </c>
      <c r="J1479">
        <v>30</v>
      </c>
      <c r="K1479">
        <v>20315</v>
      </c>
      <c r="L1479">
        <v>64953</v>
      </c>
      <c r="M1479">
        <v>10.97</v>
      </c>
      <c r="N1479">
        <v>14.02</v>
      </c>
      <c r="O1479">
        <v>219.73</v>
      </c>
    </row>
    <row r="1480" spans="1:15" x14ac:dyDescent="0.3">
      <c r="A1480">
        <v>1479</v>
      </c>
      <c r="B1480" t="s">
        <v>1521</v>
      </c>
      <c r="C1480" s="7">
        <v>45987</v>
      </c>
      <c r="D1480" t="s">
        <v>30</v>
      </c>
      <c r="E1480" t="s">
        <v>62</v>
      </c>
      <c r="F1480" t="s">
        <v>48</v>
      </c>
      <c r="G1480" t="s">
        <v>28</v>
      </c>
      <c r="H1480">
        <v>86459</v>
      </c>
      <c r="I1480">
        <v>5790</v>
      </c>
      <c r="J1480">
        <v>584</v>
      </c>
      <c r="K1480">
        <v>49985</v>
      </c>
      <c r="L1480">
        <v>203501</v>
      </c>
      <c r="M1480">
        <v>6.7</v>
      </c>
      <c r="N1480">
        <v>10.09</v>
      </c>
      <c r="O1480">
        <v>307.12</v>
      </c>
    </row>
    <row r="1481" spans="1:15" x14ac:dyDescent="0.3">
      <c r="A1481">
        <v>1480</v>
      </c>
      <c r="B1481" t="s">
        <v>1522</v>
      </c>
      <c r="C1481" s="7">
        <v>45748</v>
      </c>
      <c r="D1481" t="s">
        <v>22</v>
      </c>
      <c r="E1481" t="s">
        <v>23</v>
      </c>
      <c r="F1481" t="s">
        <v>78</v>
      </c>
      <c r="G1481" t="s">
        <v>40</v>
      </c>
      <c r="H1481">
        <v>96633</v>
      </c>
      <c r="I1481">
        <v>11572</v>
      </c>
      <c r="J1481">
        <v>1555</v>
      </c>
      <c r="K1481">
        <v>2746</v>
      </c>
      <c r="L1481">
        <v>3329916</v>
      </c>
      <c r="M1481">
        <v>11.98</v>
      </c>
      <c r="N1481">
        <v>13.44</v>
      </c>
      <c r="O1481">
        <v>121173.5</v>
      </c>
    </row>
    <row r="1482" spans="1:15" x14ac:dyDescent="0.3">
      <c r="A1482">
        <v>1481</v>
      </c>
      <c r="B1482" t="s">
        <v>1523</v>
      </c>
      <c r="C1482" s="7">
        <v>45963</v>
      </c>
      <c r="D1482" t="s">
        <v>39</v>
      </c>
      <c r="E1482" t="s">
        <v>33</v>
      </c>
      <c r="F1482" t="s">
        <v>31</v>
      </c>
      <c r="G1482" t="s">
        <v>40</v>
      </c>
      <c r="H1482">
        <v>21415</v>
      </c>
      <c r="I1482">
        <v>788</v>
      </c>
      <c r="J1482">
        <v>192</v>
      </c>
      <c r="K1482">
        <v>23756</v>
      </c>
      <c r="L1482">
        <v>46393</v>
      </c>
      <c r="M1482">
        <v>3.68</v>
      </c>
      <c r="N1482">
        <v>24.37</v>
      </c>
      <c r="O1482">
        <v>95.29</v>
      </c>
    </row>
    <row r="1483" spans="1:15" x14ac:dyDescent="0.3">
      <c r="A1483">
        <v>1482</v>
      </c>
      <c r="B1483" t="s">
        <v>1524</v>
      </c>
      <c r="C1483" s="7">
        <v>45923</v>
      </c>
      <c r="D1483" t="s">
        <v>39</v>
      </c>
      <c r="E1483" t="s">
        <v>26</v>
      </c>
      <c r="F1483" t="s">
        <v>31</v>
      </c>
      <c r="G1483" t="s">
        <v>20</v>
      </c>
      <c r="H1483">
        <v>55378</v>
      </c>
      <c r="I1483">
        <v>7297</v>
      </c>
      <c r="J1483">
        <v>467</v>
      </c>
      <c r="K1483">
        <v>21252</v>
      </c>
      <c r="L1483">
        <v>261706</v>
      </c>
      <c r="M1483">
        <v>13.18</v>
      </c>
      <c r="N1483">
        <v>6.4</v>
      </c>
      <c r="O1483">
        <v>1131.42</v>
      </c>
    </row>
    <row r="1484" spans="1:15" x14ac:dyDescent="0.3">
      <c r="A1484">
        <v>1483</v>
      </c>
      <c r="B1484" t="s">
        <v>1525</v>
      </c>
      <c r="C1484" s="7">
        <v>45849</v>
      </c>
      <c r="D1484" t="s">
        <v>42</v>
      </c>
      <c r="E1484" t="s">
        <v>44</v>
      </c>
      <c r="F1484" t="s">
        <v>48</v>
      </c>
      <c r="G1484" t="s">
        <v>20</v>
      </c>
      <c r="H1484">
        <v>22282</v>
      </c>
      <c r="I1484">
        <v>344</v>
      </c>
      <c r="J1484">
        <v>69</v>
      </c>
      <c r="K1484">
        <v>10602</v>
      </c>
      <c r="L1484">
        <v>75803</v>
      </c>
      <c r="M1484">
        <v>1.54</v>
      </c>
      <c r="N1484">
        <v>20.059999999999999</v>
      </c>
      <c r="O1484">
        <v>615</v>
      </c>
    </row>
    <row r="1485" spans="1:15" x14ac:dyDescent="0.3">
      <c r="A1485">
        <v>1484</v>
      </c>
      <c r="B1485" t="s">
        <v>1526</v>
      </c>
      <c r="C1485" s="7">
        <v>45866</v>
      </c>
      <c r="D1485" t="s">
        <v>25</v>
      </c>
      <c r="E1485" t="s">
        <v>50</v>
      </c>
      <c r="F1485" t="s">
        <v>34</v>
      </c>
      <c r="G1485" t="s">
        <v>40</v>
      </c>
      <c r="H1485">
        <v>44461</v>
      </c>
      <c r="I1485">
        <v>677</v>
      </c>
      <c r="J1485">
        <v>133</v>
      </c>
      <c r="K1485">
        <v>2194</v>
      </c>
      <c r="L1485">
        <v>292502</v>
      </c>
      <c r="M1485">
        <v>1.52</v>
      </c>
      <c r="N1485">
        <v>19.649999999999999</v>
      </c>
      <c r="O1485">
        <v>13231.74</v>
      </c>
    </row>
    <row r="1486" spans="1:15" x14ac:dyDescent="0.3">
      <c r="A1486">
        <v>1485</v>
      </c>
      <c r="B1486" t="s">
        <v>1527</v>
      </c>
      <c r="C1486" s="7">
        <v>45772</v>
      </c>
      <c r="D1486" t="s">
        <v>25</v>
      </c>
      <c r="E1486" t="s">
        <v>50</v>
      </c>
      <c r="F1486" t="s">
        <v>37</v>
      </c>
      <c r="G1486" t="s">
        <v>20</v>
      </c>
      <c r="H1486">
        <v>69839</v>
      </c>
      <c r="I1486">
        <v>3479</v>
      </c>
      <c r="J1486">
        <v>230</v>
      </c>
      <c r="K1486">
        <v>5456</v>
      </c>
      <c r="L1486">
        <v>222954</v>
      </c>
      <c r="M1486">
        <v>4.9800000000000004</v>
      </c>
      <c r="N1486">
        <v>6.61</v>
      </c>
      <c r="O1486">
        <v>3986.63</v>
      </c>
    </row>
    <row r="1487" spans="1:15" x14ac:dyDescent="0.3">
      <c r="A1487">
        <v>1486</v>
      </c>
      <c r="B1487" t="s">
        <v>1528</v>
      </c>
      <c r="C1487" s="7">
        <v>45726</v>
      </c>
      <c r="D1487" t="s">
        <v>22</v>
      </c>
      <c r="E1487" t="s">
        <v>23</v>
      </c>
      <c r="F1487" t="s">
        <v>58</v>
      </c>
      <c r="G1487" t="s">
        <v>28</v>
      </c>
      <c r="H1487">
        <v>63349</v>
      </c>
      <c r="I1487">
        <v>8242</v>
      </c>
      <c r="J1487">
        <v>1014</v>
      </c>
      <c r="K1487">
        <v>42879</v>
      </c>
      <c r="L1487">
        <v>1431067</v>
      </c>
      <c r="M1487">
        <v>13.01</v>
      </c>
      <c r="N1487">
        <v>12.3</v>
      </c>
      <c r="O1487">
        <v>3237.46</v>
      </c>
    </row>
    <row r="1488" spans="1:15" x14ac:dyDescent="0.3">
      <c r="A1488">
        <v>1487</v>
      </c>
      <c r="B1488" t="s">
        <v>1529</v>
      </c>
      <c r="C1488" s="7">
        <v>45972</v>
      </c>
      <c r="D1488" t="s">
        <v>17</v>
      </c>
      <c r="E1488" t="s">
        <v>18</v>
      </c>
      <c r="F1488" t="s">
        <v>56</v>
      </c>
      <c r="G1488" t="s">
        <v>28</v>
      </c>
      <c r="H1488">
        <v>62536</v>
      </c>
      <c r="I1488">
        <v>4833</v>
      </c>
      <c r="J1488">
        <v>358</v>
      </c>
      <c r="K1488">
        <v>16482</v>
      </c>
      <c r="L1488">
        <v>507990</v>
      </c>
      <c r="M1488">
        <v>7.73</v>
      </c>
      <c r="N1488">
        <v>7.41</v>
      </c>
      <c r="O1488">
        <v>2982.02</v>
      </c>
    </row>
    <row r="1489" spans="1:15" x14ac:dyDescent="0.3">
      <c r="A1489">
        <v>1488</v>
      </c>
      <c r="B1489" t="s">
        <v>1530</v>
      </c>
      <c r="C1489" s="7">
        <v>45724</v>
      </c>
      <c r="D1489" t="s">
        <v>39</v>
      </c>
      <c r="E1489" t="s">
        <v>36</v>
      </c>
      <c r="F1489" t="s">
        <v>37</v>
      </c>
      <c r="G1489" t="s">
        <v>40</v>
      </c>
      <c r="H1489">
        <v>99136</v>
      </c>
      <c r="I1489">
        <v>14607</v>
      </c>
      <c r="J1489">
        <v>2631</v>
      </c>
      <c r="K1489">
        <v>10216</v>
      </c>
      <c r="L1489">
        <v>1750618</v>
      </c>
      <c r="M1489">
        <v>14.73</v>
      </c>
      <c r="N1489">
        <v>18.010000000000002</v>
      </c>
      <c r="O1489">
        <v>17035.689999999999</v>
      </c>
    </row>
    <row r="1490" spans="1:15" x14ac:dyDescent="0.3">
      <c r="A1490">
        <v>1489</v>
      </c>
      <c r="B1490" t="s">
        <v>1531</v>
      </c>
      <c r="C1490" s="7">
        <v>45785</v>
      </c>
      <c r="D1490" t="s">
        <v>39</v>
      </c>
      <c r="E1490" t="s">
        <v>33</v>
      </c>
      <c r="F1490" t="s">
        <v>78</v>
      </c>
      <c r="G1490" t="s">
        <v>40</v>
      </c>
      <c r="H1490">
        <v>13424</v>
      </c>
      <c r="I1490">
        <v>1602</v>
      </c>
      <c r="J1490">
        <v>238</v>
      </c>
      <c r="K1490">
        <v>14474</v>
      </c>
      <c r="L1490">
        <v>379678</v>
      </c>
      <c r="M1490">
        <v>11.93</v>
      </c>
      <c r="N1490">
        <v>14.86</v>
      </c>
      <c r="O1490">
        <v>2523.1999999999998</v>
      </c>
    </row>
    <row r="1491" spans="1:15" x14ac:dyDescent="0.3">
      <c r="A1491">
        <v>1490</v>
      </c>
      <c r="B1491" t="s">
        <v>1532</v>
      </c>
      <c r="C1491" s="7">
        <v>45960</v>
      </c>
      <c r="D1491" t="s">
        <v>22</v>
      </c>
      <c r="E1491" t="s">
        <v>33</v>
      </c>
      <c r="F1491" t="s">
        <v>78</v>
      </c>
      <c r="G1491" t="s">
        <v>28</v>
      </c>
      <c r="H1491">
        <v>87424</v>
      </c>
      <c r="I1491">
        <v>5807</v>
      </c>
      <c r="J1491">
        <v>789</v>
      </c>
      <c r="K1491">
        <v>35668</v>
      </c>
      <c r="L1491">
        <v>975244</v>
      </c>
      <c r="M1491">
        <v>6.64</v>
      </c>
      <c r="N1491">
        <v>13.59</v>
      </c>
      <c r="O1491">
        <v>2634.24</v>
      </c>
    </row>
    <row r="1492" spans="1:15" x14ac:dyDescent="0.3">
      <c r="A1492">
        <v>1491</v>
      </c>
      <c r="B1492" t="s">
        <v>1533</v>
      </c>
      <c r="C1492" s="7">
        <v>45675</v>
      </c>
      <c r="D1492" t="s">
        <v>17</v>
      </c>
      <c r="E1492" t="s">
        <v>50</v>
      </c>
      <c r="F1492" t="s">
        <v>48</v>
      </c>
      <c r="G1492" t="s">
        <v>20</v>
      </c>
      <c r="H1492">
        <v>56315</v>
      </c>
      <c r="I1492">
        <v>3633</v>
      </c>
      <c r="J1492">
        <v>749</v>
      </c>
      <c r="K1492">
        <v>7688</v>
      </c>
      <c r="L1492">
        <v>1408543</v>
      </c>
      <c r="M1492">
        <v>6.45</v>
      </c>
      <c r="N1492">
        <v>20.62</v>
      </c>
      <c r="O1492">
        <v>18220.27</v>
      </c>
    </row>
    <row r="1493" spans="1:15" x14ac:dyDescent="0.3">
      <c r="A1493">
        <v>1492</v>
      </c>
      <c r="B1493" t="s">
        <v>1534</v>
      </c>
      <c r="C1493" s="7">
        <v>45779</v>
      </c>
      <c r="D1493" t="s">
        <v>39</v>
      </c>
      <c r="E1493" t="s">
        <v>50</v>
      </c>
      <c r="F1493" t="s">
        <v>31</v>
      </c>
      <c r="G1493" t="s">
        <v>20</v>
      </c>
      <c r="H1493">
        <v>24877</v>
      </c>
      <c r="I1493">
        <v>306</v>
      </c>
      <c r="J1493">
        <v>24</v>
      </c>
      <c r="K1493">
        <v>31914</v>
      </c>
      <c r="L1493">
        <v>50715</v>
      </c>
      <c r="M1493">
        <v>1.23</v>
      </c>
      <c r="N1493">
        <v>7.84</v>
      </c>
      <c r="O1493">
        <v>58.91</v>
      </c>
    </row>
    <row r="1494" spans="1:15" x14ac:dyDescent="0.3">
      <c r="A1494">
        <v>1493</v>
      </c>
      <c r="B1494" t="s">
        <v>1535</v>
      </c>
      <c r="C1494" s="7">
        <v>45953</v>
      </c>
      <c r="D1494" t="s">
        <v>30</v>
      </c>
      <c r="E1494" t="s">
        <v>62</v>
      </c>
      <c r="F1494" t="s">
        <v>45</v>
      </c>
      <c r="G1494" t="s">
        <v>28</v>
      </c>
      <c r="H1494">
        <v>75984</v>
      </c>
      <c r="I1494">
        <v>8636</v>
      </c>
      <c r="J1494">
        <v>1162</v>
      </c>
      <c r="K1494">
        <v>42955</v>
      </c>
      <c r="L1494">
        <v>686984</v>
      </c>
      <c r="M1494">
        <v>11.37</v>
      </c>
      <c r="N1494">
        <v>13.46</v>
      </c>
      <c r="O1494">
        <v>1499.3</v>
      </c>
    </row>
    <row r="1495" spans="1:15" x14ac:dyDescent="0.3">
      <c r="A1495">
        <v>1494</v>
      </c>
      <c r="B1495" t="s">
        <v>1536</v>
      </c>
      <c r="C1495" s="7">
        <v>45993</v>
      </c>
      <c r="D1495" t="s">
        <v>22</v>
      </c>
      <c r="E1495" t="s">
        <v>44</v>
      </c>
      <c r="F1495" t="s">
        <v>31</v>
      </c>
      <c r="G1495" t="s">
        <v>20</v>
      </c>
      <c r="H1495">
        <v>82436</v>
      </c>
      <c r="I1495">
        <v>5129</v>
      </c>
      <c r="J1495">
        <v>1219</v>
      </c>
      <c r="K1495">
        <v>22273</v>
      </c>
      <c r="L1495">
        <v>2316901</v>
      </c>
      <c r="M1495">
        <v>6.22</v>
      </c>
      <c r="N1495">
        <v>23.77</v>
      </c>
      <c r="O1495">
        <v>10302.18</v>
      </c>
    </row>
    <row r="1496" spans="1:15" x14ac:dyDescent="0.3">
      <c r="A1496">
        <v>1495</v>
      </c>
      <c r="B1496" t="s">
        <v>1537</v>
      </c>
      <c r="C1496" s="7">
        <v>45707</v>
      </c>
      <c r="D1496" t="s">
        <v>17</v>
      </c>
      <c r="E1496" t="s">
        <v>44</v>
      </c>
      <c r="F1496" t="s">
        <v>19</v>
      </c>
      <c r="G1496" t="s">
        <v>28</v>
      </c>
      <c r="H1496">
        <v>34460</v>
      </c>
      <c r="I1496">
        <v>3137</v>
      </c>
      <c r="J1496">
        <v>561</v>
      </c>
      <c r="K1496">
        <v>38714</v>
      </c>
      <c r="L1496">
        <v>685734</v>
      </c>
      <c r="M1496">
        <v>9.1</v>
      </c>
      <c r="N1496">
        <v>17.88</v>
      </c>
      <c r="O1496">
        <v>1671.26</v>
      </c>
    </row>
    <row r="1497" spans="1:15" x14ac:dyDescent="0.3">
      <c r="A1497">
        <v>1496</v>
      </c>
      <c r="B1497" t="s">
        <v>1538</v>
      </c>
      <c r="C1497" s="7">
        <v>45722</v>
      </c>
      <c r="D1497" t="s">
        <v>25</v>
      </c>
      <c r="E1497" t="s">
        <v>36</v>
      </c>
      <c r="F1497" t="s">
        <v>56</v>
      </c>
      <c r="G1497" t="s">
        <v>20</v>
      </c>
      <c r="H1497">
        <v>9272</v>
      </c>
      <c r="I1497">
        <v>840</v>
      </c>
      <c r="J1497">
        <v>125</v>
      </c>
      <c r="K1497">
        <v>32293</v>
      </c>
      <c r="L1497">
        <v>302146</v>
      </c>
      <c r="M1497">
        <v>9.06</v>
      </c>
      <c r="N1497">
        <v>14.88</v>
      </c>
      <c r="O1497">
        <v>835.63</v>
      </c>
    </row>
    <row r="1498" spans="1:15" x14ac:dyDescent="0.3">
      <c r="A1498">
        <v>1497</v>
      </c>
      <c r="B1498" t="s">
        <v>1539</v>
      </c>
      <c r="C1498" s="7">
        <v>45889</v>
      </c>
      <c r="D1498" t="s">
        <v>30</v>
      </c>
      <c r="E1498" t="s">
        <v>18</v>
      </c>
      <c r="F1498" t="s">
        <v>19</v>
      </c>
      <c r="G1498" t="s">
        <v>20</v>
      </c>
      <c r="H1498">
        <v>16765</v>
      </c>
      <c r="I1498">
        <v>2421</v>
      </c>
      <c r="J1498">
        <v>350</v>
      </c>
      <c r="K1498">
        <v>6752</v>
      </c>
      <c r="L1498">
        <v>338421</v>
      </c>
      <c r="M1498">
        <v>14.44</v>
      </c>
      <c r="N1498">
        <v>14.46</v>
      </c>
      <c r="O1498">
        <v>4912.3</v>
      </c>
    </row>
    <row r="1499" spans="1:15" x14ac:dyDescent="0.3">
      <c r="A1499">
        <v>1498</v>
      </c>
      <c r="B1499" t="s">
        <v>1540</v>
      </c>
      <c r="C1499" s="7">
        <v>45771</v>
      </c>
      <c r="D1499" t="s">
        <v>25</v>
      </c>
      <c r="E1499" t="s">
        <v>36</v>
      </c>
      <c r="F1499" t="s">
        <v>31</v>
      </c>
      <c r="G1499" t="s">
        <v>40</v>
      </c>
      <c r="H1499">
        <v>53108</v>
      </c>
      <c r="I1499">
        <v>7248</v>
      </c>
      <c r="J1499">
        <v>1190</v>
      </c>
      <c r="K1499">
        <v>10146</v>
      </c>
      <c r="L1499">
        <v>2527596</v>
      </c>
      <c r="M1499">
        <v>13.65</v>
      </c>
      <c r="N1499">
        <v>16.420000000000002</v>
      </c>
      <c r="O1499">
        <v>24811.11</v>
      </c>
    </row>
    <row r="1500" spans="1:15" x14ac:dyDescent="0.3">
      <c r="A1500">
        <v>1499</v>
      </c>
      <c r="B1500" t="s">
        <v>1541</v>
      </c>
      <c r="C1500" s="7">
        <v>45930</v>
      </c>
      <c r="D1500" t="s">
        <v>42</v>
      </c>
      <c r="E1500" t="s">
        <v>36</v>
      </c>
      <c r="F1500" t="s">
        <v>19</v>
      </c>
      <c r="G1500" t="s">
        <v>20</v>
      </c>
      <c r="H1500">
        <v>79765</v>
      </c>
      <c r="I1500">
        <v>3283</v>
      </c>
      <c r="J1500">
        <v>641</v>
      </c>
      <c r="K1500">
        <v>43066</v>
      </c>
      <c r="L1500">
        <v>887052</v>
      </c>
      <c r="M1500">
        <v>4.12</v>
      </c>
      <c r="N1500">
        <v>19.52</v>
      </c>
      <c r="O1500">
        <v>1959.73</v>
      </c>
    </row>
    <row r="1501" spans="1:15" x14ac:dyDescent="0.3">
      <c r="A1501">
        <v>1500</v>
      </c>
      <c r="B1501" t="s">
        <v>1542</v>
      </c>
      <c r="C1501" s="7">
        <v>45974</v>
      </c>
      <c r="D1501" t="s">
        <v>39</v>
      </c>
      <c r="E1501" t="s">
        <v>26</v>
      </c>
      <c r="F1501" t="s">
        <v>19</v>
      </c>
      <c r="G1501" t="s">
        <v>40</v>
      </c>
      <c r="H1501">
        <v>50082</v>
      </c>
      <c r="I1501">
        <v>1800</v>
      </c>
      <c r="J1501">
        <v>87</v>
      </c>
      <c r="K1501">
        <v>34180</v>
      </c>
      <c r="L1501">
        <v>142857</v>
      </c>
      <c r="M1501">
        <v>3.59</v>
      </c>
      <c r="N1501">
        <v>4.83</v>
      </c>
      <c r="O1501">
        <v>317.95999999999998</v>
      </c>
    </row>
    <row r="1502" spans="1:15" x14ac:dyDescent="0.3">
      <c r="A1502">
        <v>1501</v>
      </c>
      <c r="B1502" t="s">
        <v>1543</v>
      </c>
      <c r="C1502" s="7">
        <v>45863</v>
      </c>
      <c r="D1502" t="s">
        <v>42</v>
      </c>
      <c r="E1502" t="s">
        <v>50</v>
      </c>
      <c r="F1502" t="s">
        <v>19</v>
      </c>
      <c r="G1502" t="s">
        <v>28</v>
      </c>
      <c r="H1502">
        <v>56576</v>
      </c>
      <c r="I1502">
        <v>7596</v>
      </c>
      <c r="J1502">
        <v>565</v>
      </c>
      <c r="K1502">
        <v>14282</v>
      </c>
      <c r="L1502">
        <v>1358138</v>
      </c>
      <c r="M1502">
        <v>13.43</v>
      </c>
      <c r="N1502">
        <v>7.44</v>
      </c>
      <c r="O1502">
        <v>9409.5300000000007</v>
      </c>
    </row>
    <row r="1503" spans="1:15" x14ac:dyDescent="0.3">
      <c r="A1503">
        <v>1502</v>
      </c>
      <c r="B1503" t="s">
        <v>1544</v>
      </c>
      <c r="C1503" s="7">
        <v>45658</v>
      </c>
      <c r="D1503" t="s">
        <v>25</v>
      </c>
      <c r="E1503" t="s">
        <v>33</v>
      </c>
      <c r="F1503" t="s">
        <v>19</v>
      </c>
      <c r="G1503" t="s">
        <v>40</v>
      </c>
      <c r="H1503">
        <v>63461</v>
      </c>
      <c r="I1503">
        <v>8301</v>
      </c>
      <c r="J1503">
        <v>825</v>
      </c>
      <c r="K1503">
        <v>7238</v>
      </c>
      <c r="L1503">
        <v>1942575</v>
      </c>
      <c r="M1503">
        <v>13.08</v>
      </c>
      <c r="N1503">
        <v>9.94</v>
      </c>
      <c r="O1503">
        <v>26738.83</v>
      </c>
    </row>
    <row r="1504" spans="1:15" x14ac:dyDescent="0.3">
      <c r="A1504">
        <v>1503</v>
      </c>
      <c r="B1504" t="s">
        <v>1545</v>
      </c>
      <c r="C1504" s="7">
        <v>45692</v>
      </c>
      <c r="D1504" t="s">
        <v>25</v>
      </c>
      <c r="E1504" t="s">
        <v>50</v>
      </c>
      <c r="F1504" t="s">
        <v>78</v>
      </c>
      <c r="G1504" t="s">
        <v>20</v>
      </c>
      <c r="H1504">
        <v>41842</v>
      </c>
      <c r="I1504">
        <v>2128</v>
      </c>
      <c r="J1504">
        <v>514</v>
      </c>
      <c r="K1504">
        <v>36806</v>
      </c>
      <c r="L1504">
        <v>794574</v>
      </c>
      <c r="M1504">
        <v>5.09</v>
      </c>
      <c r="N1504">
        <v>24.15</v>
      </c>
      <c r="O1504">
        <v>2058.8000000000002</v>
      </c>
    </row>
    <row r="1505" spans="1:15" x14ac:dyDescent="0.3">
      <c r="A1505">
        <v>1504</v>
      </c>
      <c r="B1505" t="s">
        <v>1546</v>
      </c>
      <c r="C1505" s="7">
        <v>45872</v>
      </c>
      <c r="D1505" t="s">
        <v>30</v>
      </c>
      <c r="E1505" t="s">
        <v>36</v>
      </c>
      <c r="F1505" t="s">
        <v>45</v>
      </c>
      <c r="G1505" t="s">
        <v>28</v>
      </c>
      <c r="H1505">
        <v>64036</v>
      </c>
      <c r="I1505">
        <v>3265</v>
      </c>
      <c r="J1505">
        <v>313</v>
      </c>
      <c r="K1505">
        <v>19866</v>
      </c>
      <c r="L1505">
        <v>164228</v>
      </c>
      <c r="M1505">
        <v>5.0999999999999996</v>
      </c>
      <c r="N1505">
        <v>9.59</v>
      </c>
      <c r="O1505">
        <v>726.67</v>
      </c>
    </row>
    <row r="1506" spans="1:15" x14ac:dyDescent="0.3">
      <c r="A1506">
        <v>1505</v>
      </c>
      <c r="B1506" t="s">
        <v>1547</v>
      </c>
      <c r="C1506" s="7">
        <v>45957</v>
      </c>
      <c r="D1506" t="s">
        <v>17</v>
      </c>
      <c r="E1506" t="s">
        <v>26</v>
      </c>
      <c r="F1506" t="s">
        <v>45</v>
      </c>
      <c r="G1506" t="s">
        <v>28</v>
      </c>
      <c r="H1506">
        <v>10244</v>
      </c>
      <c r="I1506">
        <v>565</v>
      </c>
      <c r="J1506">
        <v>81</v>
      </c>
      <c r="K1506">
        <v>7452</v>
      </c>
      <c r="L1506">
        <v>88564</v>
      </c>
      <c r="M1506">
        <v>5.52</v>
      </c>
      <c r="N1506">
        <v>14.34</v>
      </c>
      <c r="O1506">
        <v>1088.49</v>
      </c>
    </row>
    <row r="1507" spans="1:15" x14ac:dyDescent="0.3">
      <c r="A1507">
        <v>1506</v>
      </c>
      <c r="B1507" t="s">
        <v>1548</v>
      </c>
      <c r="C1507" s="7">
        <v>45718</v>
      </c>
      <c r="D1507" t="s">
        <v>22</v>
      </c>
      <c r="E1507" t="s">
        <v>33</v>
      </c>
      <c r="F1507" t="s">
        <v>19</v>
      </c>
      <c r="G1507" t="s">
        <v>20</v>
      </c>
      <c r="H1507">
        <v>19665</v>
      </c>
      <c r="I1507">
        <v>2949</v>
      </c>
      <c r="J1507">
        <v>340</v>
      </c>
      <c r="K1507">
        <v>38149</v>
      </c>
      <c r="L1507">
        <v>59604</v>
      </c>
      <c r="M1507">
        <v>15</v>
      </c>
      <c r="N1507">
        <v>11.53</v>
      </c>
      <c r="O1507">
        <v>56.24</v>
      </c>
    </row>
    <row r="1508" spans="1:15" x14ac:dyDescent="0.3">
      <c r="A1508">
        <v>1507</v>
      </c>
      <c r="B1508" t="s">
        <v>1549</v>
      </c>
      <c r="C1508" s="7">
        <v>45721</v>
      </c>
      <c r="D1508" t="s">
        <v>22</v>
      </c>
      <c r="E1508" t="s">
        <v>62</v>
      </c>
      <c r="F1508" t="s">
        <v>78</v>
      </c>
      <c r="G1508" t="s">
        <v>20</v>
      </c>
      <c r="H1508">
        <v>83384</v>
      </c>
      <c r="I1508">
        <v>10637</v>
      </c>
      <c r="J1508">
        <v>2141</v>
      </c>
      <c r="K1508">
        <v>11993</v>
      </c>
      <c r="L1508">
        <v>2526250</v>
      </c>
      <c r="M1508">
        <v>12.76</v>
      </c>
      <c r="N1508">
        <v>20.13</v>
      </c>
      <c r="O1508">
        <v>20964.419999999998</v>
      </c>
    </row>
    <row r="1509" spans="1:15" x14ac:dyDescent="0.3">
      <c r="A1509">
        <v>1508</v>
      </c>
      <c r="B1509" t="s">
        <v>1550</v>
      </c>
      <c r="C1509" s="7">
        <v>45678</v>
      </c>
      <c r="D1509" t="s">
        <v>30</v>
      </c>
      <c r="E1509" t="s">
        <v>33</v>
      </c>
      <c r="F1509" t="s">
        <v>37</v>
      </c>
      <c r="G1509" t="s">
        <v>40</v>
      </c>
      <c r="H1509">
        <v>99861</v>
      </c>
      <c r="I1509">
        <v>12794</v>
      </c>
      <c r="J1509">
        <v>1653</v>
      </c>
      <c r="K1509">
        <v>43824</v>
      </c>
      <c r="L1509">
        <v>3936283</v>
      </c>
      <c r="M1509">
        <v>12.81</v>
      </c>
      <c r="N1509">
        <v>12.92</v>
      </c>
      <c r="O1509">
        <v>8881.99</v>
      </c>
    </row>
    <row r="1510" spans="1:15" x14ac:dyDescent="0.3">
      <c r="A1510">
        <v>1509</v>
      </c>
      <c r="B1510" t="s">
        <v>1551</v>
      </c>
      <c r="C1510" s="7">
        <v>45907</v>
      </c>
      <c r="D1510" t="s">
        <v>42</v>
      </c>
      <c r="E1510" t="s">
        <v>36</v>
      </c>
      <c r="F1510" t="s">
        <v>19</v>
      </c>
      <c r="G1510" t="s">
        <v>20</v>
      </c>
      <c r="H1510">
        <v>62148</v>
      </c>
      <c r="I1510">
        <v>7599</v>
      </c>
      <c r="J1510">
        <v>1349</v>
      </c>
      <c r="K1510">
        <v>8839</v>
      </c>
      <c r="L1510">
        <v>2452398</v>
      </c>
      <c r="M1510">
        <v>12.23</v>
      </c>
      <c r="N1510">
        <v>17.75</v>
      </c>
      <c r="O1510">
        <v>27646.54</v>
      </c>
    </row>
    <row r="1511" spans="1:15" x14ac:dyDescent="0.3">
      <c r="A1511">
        <v>1510</v>
      </c>
      <c r="B1511" t="s">
        <v>1552</v>
      </c>
      <c r="C1511" s="7">
        <v>45781</v>
      </c>
      <c r="D1511" t="s">
        <v>17</v>
      </c>
      <c r="E1511" t="s">
        <v>62</v>
      </c>
      <c r="F1511" t="s">
        <v>27</v>
      </c>
      <c r="G1511" t="s">
        <v>28</v>
      </c>
      <c r="H1511">
        <v>12609</v>
      </c>
      <c r="I1511">
        <v>1624</v>
      </c>
      <c r="J1511">
        <v>340</v>
      </c>
      <c r="K1511">
        <v>48007</v>
      </c>
      <c r="L1511">
        <v>742203</v>
      </c>
      <c r="M1511">
        <v>12.88</v>
      </c>
      <c r="N1511">
        <v>20.94</v>
      </c>
      <c r="O1511">
        <v>1446.04</v>
      </c>
    </row>
    <row r="1512" spans="1:15" x14ac:dyDescent="0.3">
      <c r="A1512">
        <v>1511</v>
      </c>
      <c r="B1512" t="s">
        <v>1553</v>
      </c>
      <c r="C1512" s="7">
        <v>45786</v>
      </c>
      <c r="D1512" t="s">
        <v>17</v>
      </c>
      <c r="E1512" t="s">
        <v>44</v>
      </c>
      <c r="F1512" t="s">
        <v>27</v>
      </c>
      <c r="G1512" t="s">
        <v>40</v>
      </c>
      <c r="H1512">
        <v>8425</v>
      </c>
      <c r="I1512">
        <v>299</v>
      </c>
      <c r="J1512">
        <v>40</v>
      </c>
      <c r="K1512">
        <v>42195</v>
      </c>
      <c r="L1512">
        <v>74850</v>
      </c>
      <c r="M1512">
        <v>3.55</v>
      </c>
      <c r="N1512">
        <v>13.38</v>
      </c>
      <c r="O1512">
        <v>77.39</v>
      </c>
    </row>
    <row r="1513" spans="1:15" x14ac:dyDescent="0.3">
      <c r="A1513">
        <v>1512</v>
      </c>
      <c r="B1513" t="s">
        <v>1554</v>
      </c>
      <c r="C1513" s="7">
        <v>45906</v>
      </c>
      <c r="D1513" t="s">
        <v>39</v>
      </c>
      <c r="E1513" t="s">
        <v>62</v>
      </c>
      <c r="F1513" t="s">
        <v>45</v>
      </c>
      <c r="G1513" t="s">
        <v>40</v>
      </c>
      <c r="H1513">
        <v>33931</v>
      </c>
      <c r="I1513">
        <v>3260</v>
      </c>
      <c r="J1513">
        <v>150</v>
      </c>
      <c r="K1513">
        <v>1140</v>
      </c>
      <c r="L1513">
        <v>273866</v>
      </c>
      <c r="M1513">
        <v>9.61</v>
      </c>
      <c r="N1513">
        <v>4.5999999999999996</v>
      </c>
      <c r="O1513">
        <v>23926.720000000001</v>
      </c>
    </row>
    <row r="1514" spans="1:15" x14ac:dyDescent="0.3">
      <c r="A1514">
        <v>1513</v>
      </c>
      <c r="B1514" t="s">
        <v>1555</v>
      </c>
      <c r="C1514" s="7">
        <v>46020</v>
      </c>
      <c r="D1514" t="s">
        <v>30</v>
      </c>
      <c r="E1514" t="s">
        <v>50</v>
      </c>
      <c r="F1514" t="s">
        <v>34</v>
      </c>
      <c r="G1514" t="s">
        <v>40</v>
      </c>
      <c r="H1514">
        <v>57854</v>
      </c>
      <c r="I1514">
        <v>6030</v>
      </c>
      <c r="J1514">
        <v>664</v>
      </c>
      <c r="K1514">
        <v>5646</v>
      </c>
      <c r="L1514">
        <v>1318151</v>
      </c>
      <c r="M1514">
        <v>10.42</v>
      </c>
      <c r="N1514">
        <v>11.01</v>
      </c>
      <c r="O1514">
        <v>23245.43</v>
      </c>
    </row>
    <row r="1515" spans="1:15" x14ac:dyDescent="0.3">
      <c r="A1515">
        <v>1514</v>
      </c>
      <c r="B1515" t="s">
        <v>1556</v>
      </c>
      <c r="C1515" s="7">
        <v>45987</v>
      </c>
      <c r="D1515" t="s">
        <v>25</v>
      </c>
      <c r="E1515" t="s">
        <v>18</v>
      </c>
      <c r="F1515" t="s">
        <v>37</v>
      </c>
      <c r="G1515" t="s">
        <v>20</v>
      </c>
      <c r="H1515">
        <v>88498</v>
      </c>
      <c r="I1515">
        <v>7152</v>
      </c>
      <c r="J1515">
        <v>229</v>
      </c>
      <c r="K1515">
        <v>30282</v>
      </c>
      <c r="L1515">
        <v>352043</v>
      </c>
      <c r="M1515">
        <v>8.08</v>
      </c>
      <c r="N1515">
        <v>3.2</v>
      </c>
      <c r="O1515">
        <v>1062.54</v>
      </c>
    </row>
    <row r="1516" spans="1:15" x14ac:dyDescent="0.3">
      <c r="A1516">
        <v>1515</v>
      </c>
      <c r="B1516" t="s">
        <v>1557</v>
      </c>
      <c r="C1516" s="7">
        <v>45678</v>
      </c>
      <c r="D1516" t="s">
        <v>42</v>
      </c>
      <c r="E1516" t="s">
        <v>62</v>
      </c>
      <c r="F1516" t="s">
        <v>56</v>
      </c>
      <c r="G1516" t="s">
        <v>40</v>
      </c>
      <c r="H1516">
        <v>48277</v>
      </c>
      <c r="I1516">
        <v>5234</v>
      </c>
      <c r="J1516">
        <v>967</v>
      </c>
      <c r="K1516">
        <v>40857</v>
      </c>
      <c r="L1516">
        <v>1777326</v>
      </c>
      <c r="M1516">
        <v>10.84</v>
      </c>
      <c r="N1516">
        <v>18.48</v>
      </c>
      <c r="O1516">
        <v>4250.16</v>
      </c>
    </row>
    <row r="1517" spans="1:15" x14ac:dyDescent="0.3">
      <c r="A1517">
        <v>1516</v>
      </c>
      <c r="B1517" t="s">
        <v>1558</v>
      </c>
      <c r="C1517" s="7">
        <v>45879</v>
      </c>
      <c r="D1517" t="s">
        <v>17</v>
      </c>
      <c r="E1517" t="s">
        <v>23</v>
      </c>
      <c r="F1517" t="s">
        <v>45</v>
      </c>
      <c r="G1517" t="s">
        <v>40</v>
      </c>
      <c r="H1517">
        <v>69519</v>
      </c>
      <c r="I1517">
        <v>1305</v>
      </c>
      <c r="J1517">
        <v>230</v>
      </c>
      <c r="K1517">
        <v>40751</v>
      </c>
      <c r="L1517">
        <v>373998</v>
      </c>
      <c r="M1517">
        <v>1.88</v>
      </c>
      <c r="N1517">
        <v>17.62</v>
      </c>
      <c r="O1517">
        <v>817.75</v>
      </c>
    </row>
    <row r="1518" spans="1:15" x14ac:dyDescent="0.3">
      <c r="A1518">
        <v>1517</v>
      </c>
      <c r="B1518" t="s">
        <v>1559</v>
      </c>
      <c r="C1518" s="7">
        <v>45869</v>
      </c>
      <c r="D1518" t="s">
        <v>25</v>
      </c>
      <c r="E1518" t="s">
        <v>62</v>
      </c>
      <c r="F1518" t="s">
        <v>58</v>
      </c>
      <c r="G1518" t="s">
        <v>28</v>
      </c>
      <c r="H1518">
        <v>24689</v>
      </c>
      <c r="I1518">
        <v>344</v>
      </c>
      <c r="J1518">
        <v>86</v>
      </c>
      <c r="K1518">
        <v>47325</v>
      </c>
      <c r="L1518">
        <v>32868</v>
      </c>
      <c r="M1518">
        <v>1.39</v>
      </c>
      <c r="N1518">
        <v>25</v>
      </c>
      <c r="O1518">
        <v>-30.55</v>
      </c>
    </row>
    <row r="1519" spans="1:15" x14ac:dyDescent="0.3">
      <c r="A1519">
        <v>1518</v>
      </c>
      <c r="B1519" t="s">
        <v>1560</v>
      </c>
      <c r="C1519" s="7">
        <v>45886</v>
      </c>
      <c r="D1519" t="s">
        <v>25</v>
      </c>
      <c r="E1519" t="s">
        <v>44</v>
      </c>
      <c r="F1519" t="s">
        <v>56</v>
      </c>
      <c r="G1519" t="s">
        <v>40</v>
      </c>
      <c r="H1519">
        <v>90523</v>
      </c>
      <c r="I1519">
        <v>6541</v>
      </c>
      <c r="J1519">
        <v>851</v>
      </c>
      <c r="K1519">
        <v>48692</v>
      </c>
      <c r="L1519">
        <v>625015</v>
      </c>
      <c r="M1519">
        <v>7.23</v>
      </c>
      <c r="N1519">
        <v>13.01</v>
      </c>
      <c r="O1519">
        <v>1183.5999999999999</v>
      </c>
    </row>
    <row r="1520" spans="1:15" x14ac:dyDescent="0.3">
      <c r="A1520">
        <v>1519</v>
      </c>
      <c r="B1520" t="s">
        <v>1561</v>
      </c>
      <c r="C1520" s="7">
        <v>45938</v>
      </c>
      <c r="D1520" t="s">
        <v>17</v>
      </c>
      <c r="E1520" t="s">
        <v>44</v>
      </c>
      <c r="F1520" t="s">
        <v>27</v>
      </c>
      <c r="G1520" t="s">
        <v>28</v>
      </c>
      <c r="H1520">
        <v>84205</v>
      </c>
      <c r="I1520">
        <v>5153</v>
      </c>
      <c r="J1520">
        <v>431</v>
      </c>
      <c r="K1520">
        <v>10864</v>
      </c>
      <c r="L1520">
        <v>845364</v>
      </c>
      <c r="M1520">
        <v>6.12</v>
      </c>
      <c r="N1520">
        <v>8.36</v>
      </c>
      <c r="O1520">
        <v>7681.07</v>
      </c>
    </row>
    <row r="1521" spans="1:15" x14ac:dyDescent="0.3">
      <c r="A1521">
        <v>1520</v>
      </c>
      <c r="B1521" t="s">
        <v>1562</v>
      </c>
      <c r="C1521" s="7">
        <v>45774</v>
      </c>
      <c r="D1521" t="s">
        <v>42</v>
      </c>
      <c r="E1521" t="s">
        <v>33</v>
      </c>
      <c r="F1521" t="s">
        <v>37</v>
      </c>
      <c r="G1521" t="s">
        <v>40</v>
      </c>
      <c r="H1521">
        <v>23551</v>
      </c>
      <c r="I1521">
        <v>2282</v>
      </c>
      <c r="J1521">
        <v>136</v>
      </c>
      <c r="K1521">
        <v>17021</v>
      </c>
      <c r="L1521">
        <v>217402</v>
      </c>
      <c r="M1521">
        <v>9.69</v>
      </c>
      <c r="N1521">
        <v>5.96</v>
      </c>
      <c r="O1521">
        <v>1177.24</v>
      </c>
    </row>
    <row r="1522" spans="1:15" x14ac:dyDescent="0.3">
      <c r="A1522">
        <v>1521</v>
      </c>
      <c r="B1522" t="s">
        <v>1563</v>
      </c>
      <c r="C1522" s="7">
        <v>45753</v>
      </c>
      <c r="D1522" t="s">
        <v>30</v>
      </c>
      <c r="E1522" t="s">
        <v>36</v>
      </c>
      <c r="F1522" t="s">
        <v>58</v>
      </c>
      <c r="G1522" t="s">
        <v>40</v>
      </c>
      <c r="H1522">
        <v>12853</v>
      </c>
      <c r="I1522">
        <v>1437</v>
      </c>
      <c r="J1522">
        <v>235</v>
      </c>
      <c r="K1522">
        <v>15990</v>
      </c>
      <c r="L1522">
        <v>309825</v>
      </c>
      <c r="M1522">
        <v>11.18</v>
      </c>
      <c r="N1522">
        <v>16.350000000000001</v>
      </c>
      <c r="O1522">
        <v>1837.64</v>
      </c>
    </row>
    <row r="1523" spans="1:15" x14ac:dyDescent="0.3">
      <c r="A1523">
        <v>1522</v>
      </c>
      <c r="B1523" t="s">
        <v>1564</v>
      </c>
      <c r="C1523" s="7">
        <v>45739</v>
      </c>
      <c r="D1523" t="s">
        <v>39</v>
      </c>
      <c r="E1523" t="s">
        <v>44</v>
      </c>
      <c r="F1523" t="s">
        <v>48</v>
      </c>
      <c r="G1523" t="s">
        <v>20</v>
      </c>
      <c r="H1523">
        <v>64627</v>
      </c>
      <c r="I1523">
        <v>6390</v>
      </c>
      <c r="J1523">
        <v>817</v>
      </c>
      <c r="K1523">
        <v>40392</v>
      </c>
      <c r="L1523">
        <v>1842403</v>
      </c>
      <c r="M1523">
        <v>9.89</v>
      </c>
      <c r="N1523">
        <v>12.79</v>
      </c>
      <c r="O1523">
        <v>4461.32</v>
      </c>
    </row>
    <row r="1524" spans="1:15" x14ac:dyDescent="0.3">
      <c r="A1524">
        <v>1523</v>
      </c>
      <c r="B1524" t="s">
        <v>1565</v>
      </c>
      <c r="C1524" s="7">
        <v>45944</v>
      </c>
      <c r="D1524" t="s">
        <v>42</v>
      </c>
      <c r="E1524" t="s">
        <v>26</v>
      </c>
      <c r="F1524" t="s">
        <v>27</v>
      </c>
      <c r="G1524" t="s">
        <v>40</v>
      </c>
      <c r="H1524">
        <v>25876</v>
      </c>
      <c r="I1524">
        <v>2641</v>
      </c>
      <c r="J1524">
        <v>369</v>
      </c>
      <c r="K1524">
        <v>45487</v>
      </c>
      <c r="L1524">
        <v>662553</v>
      </c>
      <c r="M1524">
        <v>10.210000000000001</v>
      </c>
      <c r="N1524">
        <v>13.97</v>
      </c>
      <c r="O1524">
        <v>1356.57</v>
      </c>
    </row>
    <row r="1525" spans="1:15" x14ac:dyDescent="0.3">
      <c r="A1525">
        <v>1524</v>
      </c>
      <c r="B1525" t="s">
        <v>1566</v>
      </c>
      <c r="C1525" s="7">
        <v>45997</v>
      </c>
      <c r="D1525" t="s">
        <v>30</v>
      </c>
      <c r="E1525" t="s">
        <v>33</v>
      </c>
      <c r="F1525" t="s">
        <v>78</v>
      </c>
      <c r="G1525" t="s">
        <v>40</v>
      </c>
      <c r="H1525">
        <v>92178</v>
      </c>
      <c r="I1525">
        <v>2165</v>
      </c>
      <c r="J1525">
        <v>144</v>
      </c>
      <c r="K1525">
        <v>5122</v>
      </c>
      <c r="L1525">
        <v>262428</v>
      </c>
      <c r="M1525">
        <v>2.35</v>
      </c>
      <c r="N1525">
        <v>6.65</v>
      </c>
      <c r="O1525">
        <v>5024.04</v>
      </c>
    </row>
    <row r="1526" spans="1:15" x14ac:dyDescent="0.3">
      <c r="A1526">
        <v>1525</v>
      </c>
      <c r="B1526" t="s">
        <v>1567</v>
      </c>
      <c r="C1526" s="7">
        <v>45711</v>
      </c>
      <c r="D1526" t="s">
        <v>17</v>
      </c>
      <c r="E1526" t="s">
        <v>33</v>
      </c>
      <c r="F1526" t="s">
        <v>34</v>
      </c>
      <c r="G1526" t="s">
        <v>40</v>
      </c>
      <c r="H1526">
        <v>45585</v>
      </c>
      <c r="I1526">
        <v>4819</v>
      </c>
      <c r="J1526">
        <v>820</v>
      </c>
      <c r="K1526">
        <v>20139</v>
      </c>
      <c r="L1526">
        <v>1898265</v>
      </c>
      <c r="M1526">
        <v>10.57</v>
      </c>
      <c r="N1526">
        <v>17.02</v>
      </c>
      <c r="O1526">
        <v>9325.6</v>
      </c>
    </row>
    <row r="1527" spans="1:15" x14ac:dyDescent="0.3">
      <c r="A1527">
        <v>1526</v>
      </c>
      <c r="B1527" t="s">
        <v>1568</v>
      </c>
      <c r="C1527" s="7">
        <v>45938</v>
      </c>
      <c r="D1527" t="s">
        <v>39</v>
      </c>
      <c r="E1527" t="s">
        <v>33</v>
      </c>
      <c r="F1527" t="s">
        <v>48</v>
      </c>
      <c r="G1527" t="s">
        <v>28</v>
      </c>
      <c r="H1527">
        <v>11775</v>
      </c>
      <c r="I1527">
        <v>780</v>
      </c>
      <c r="J1527">
        <v>72</v>
      </c>
      <c r="K1527">
        <v>22406</v>
      </c>
      <c r="L1527">
        <v>17699</v>
      </c>
      <c r="M1527">
        <v>6.62</v>
      </c>
      <c r="N1527">
        <v>9.23</v>
      </c>
      <c r="O1527">
        <v>-21.01</v>
      </c>
    </row>
    <row r="1528" spans="1:15" x14ac:dyDescent="0.3">
      <c r="A1528">
        <v>1527</v>
      </c>
      <c r="B1528" t="s">
        <v>1569</v>
      </c>
      <c r="C1528" s="7">
        <v>45768</v>
      </c>
      <c r="D1528" t="s">
        <v>39</v>
      </c>
      <c r="E1528" t="s">
        <v>23</v>
      </c>
      <c r="F1528" t="s">
        <v>58</v>
      </c>
      <c r="G1528" t="s">
        <v>20</v>
      </c>
      <c r="H1528">
        <v>30421</v>
      </c>
      <c r="I1528">
        <v>2097</v>
      </c>
      <c r="J1528">
        <v>166</v>
      </c>
      <c r="K1528">
        <v>43819</v>
      </c>
      <c r="L1528">
        <v>196683</v>
      </c>
      <c r="M1528">
        <v>6.89</v>
      </c>
      <c r="N1528">
        <v>7.92</v>
      </c>
      <c r="O1528">
        <v>348.85</v>
      </c>
    </row>
    <row r="1529" spans="1:15" x14ac:dyDescent="0.3">
      <c r="A1529">
        <v>1528</v>
      </c>
      <c r="B1529" t="s">
        <v>1570</v>
      </c>
      <c r="C1529" s="7">
        <v>45948</v>
      </c>
      <c r="D1529" t="s">
        <v>39</v>
      </c>
      <c r="E1529" t="s">
        <v>50</v>
      </c>
      <c r="F1529" t="s">
        <v>78</v>
      </c>
      <c r="G1529" t="s">
        <v>40</v>
      </c>
      <c r="H1529">
        <v>3722</v>
      </c>
      <c r="I1529">
        <v>531</v>
      </c>
      <c r="J1529">
        <v>117</v>
      </c>
      <c r="K1529">
        <v>22228</v>
      </c>
      <c r="L1529">
        <v>170511</v>
      </c>
      <c r="M1529">
        <v>14.27</v>
      </c>
      <c r="N1529">
        <v>22.03</v>
      </c>
      <c r="O1529">
        <v>667.1</v>
      </c>
    </row>
    <row r="1530" spans="1:15" x14ac:dyDescent="0.3">
      <c r="A1530">
        <v>1529</v>
      </c>
      <c r="B1530" t="s">
        <v>1571</v>
      </c>
      <c r="C1530" s="7">
        <v>45856</v>
      </c>
      <c r="D1530" t="s">
        <v>17</v>
      </c>
      <c r="E1530" t="s">
        <v>33</v>
      </c>
      <c r="F1530" t="s">
        <v>31</v>
      </c>
      <c r="G1530" t="s">
        <v>28</v>
      </c>
      <c r="H1530">
        <v>77139</v>
      </c>
      <c r="I1530">
        <v>7318</v>
      </c>
      <c r="J1530">
        <v>1430</v>
      </c>
      <c r="K1530">
        <v>28985</v>
      </c>
      <c r="L1530">
        <v>3246823</v>
      </c>
      <c r="M1530">
        <v>9.49</v>
      </c>
      <c r="N1530">
        <v>19.54</v>
      </c>
      <c r="O1530">
        <v>11101.69</v>
      </c>
    </row>
    <row r="1531" spans="1:15" x14ac:dyDescent="0.3">
      <c r="A1531">
        <v>1530</v>
      </c>
      <c r="B1531" t="s">
        <v>1572</v>
      </c>
      <c r="C1531" s="7">
        <v>45821</v>
      </c>
      <c r="D1531" t="s">
        <v>22</v>
      </c>
      <c r="E1531" t="s">
        <v>44</v>
      </c>
      <c r="F1531" t="s">
        <v>37</v>
      </c>
      <c r="G1531" t="s">
        <v>40</v>
      </c>
      <c r="H1531">
        <v>57533</v>
      </c>
      <c r="I1531">
        <v>3607</v>
      </c>
      <c r="J1531">
        <v>445</v>
      </c>
      <c r="K1531">
        <v>45053</v>
      </c>
      <c r="L1531">
        <v>1046536</v>
      </c>
      <c r="M1531">
        <v>6.27</v>
      </c>
      <c r="N1531">
        <v>12.34</v>
      </c>
      <c r="O1531">
        <v>2222.92</v>
      </c>
    </row>
    <row r="1532" spans="1:15" x14ac:dyDescent="0.3">
      <c r="A1532">
        <v>1531</v>
      </c>
      <c r="B1532" t="s">
        <v>1573</v>
      </c>
      <c r="C1532" s="7">
        <v>45707</v>
      </c>
      <c r="D1532" t="s">
        <v>22</v>
      </c>
      <c r="E1532" t="s">
        <v>62</v>
      </c>
      <c r="F1532" t="s">
        <v>19</v>
      </c>
      <c r="G1532" t="s">
        <v>28</v>
      </c>
      <c r="H1532">
        <v>18628</v>
      </c>
      <c r="I1532">
        <v>1503</v>
      </c>
      <c r="J1532">
        <v>156</v>
      </c>
      <c r="K1532">
        <v>39880</v>
      </c>
      <c r="L1532">
        <v>235646</v>
      </c>
      <c r="M1532">
        <v>8.07</v>
      </c>
      <c r="N1532">
        <v>10.38</v>
      </c>
      <c r="O1532">
        <v>490.89</v>
      </c>
    </row>
    <row r="1533" spans="1:15" x14ac:dyDescent="0.3">
      <c r="A1533">
        <v>1532</v>
      </c>
      <c r="B1533" t="s">
        <v>1574</v>
      </c>
      <c r="C1533" s="7">
        <v>45941</v>
      </c>
      <c r="D1533" t="s">
        <v>39</v>
      </c>
      <c r="E1533" t="s">
        <v>62</v>
      </c>
      <c r="F1533" t="s">
        <v>58</v>
      </c>
      <c r="G1533" t="s">
        <v>40</v>
      </c>
      <c r="H1533">
        <v>14737</v>
      </c>
      <c r="I1533">
        <v>1080</v>
      </c>
      <c r="J1533">
        <v>205</v>
      </c>
      <c r="K1533">
        <v>17743</v>
      </c>
      <c r="L1533">
        <v>369008</v>
      </c>
      <c r="M1533">
        <v>7.33</v>
      </c>
      <c r="N1533">
        <v>18.98</v>
      </c>
      <c r="O1533">
        <v>1979.74</v>
      </c>
    </row>
    <row r="1534" spans="1:15" x14ac:dyDescent="0.3">
      <c r="A1534">
        <v>1533</v>
      </c>
      <c r="B1534" t="s">
        <v>1575</v>
      </c>
      <c r="C1534" s="7">
        <v>45691</v>
      </c>
      <c r="D1534" t="s">
        <v>39</v>
      </c>
      <c r="E1534" t="s">
        <v>23</v>
      </c>
      <c r="F1534" t="s">
        <v>19</v>
      </c>
      <c r="G1534" t="s">
        <v>28</v>
      </c>
      <c r="H1534">
        <v>7973</v>
      </c>
      <c r="I1534">
        <v>1021</v>
      </c>
      <c r="J1534">
        <v>178</v>
      </c>
      <c r="K1534">
        <v>22175</v>
      </c>
      <c r="L1534">
        <v>273942</v>
      </c>
      <c r="M1534">
        <v>12.81</v>
      </c>
      <c r="N1534">
        <v>17.43</v>
      </c>
      <c r="O1534">
        <v>1135.3800000000001</v>
      </c>
    </row>
    <row r="1535" spans="1:15" x14ac:dyDescent="0.3">
      <c r="A1535">
        <v>1534</v>
      </c>
      <c r="B1535" t="s">
        <v>1576</v>
      </c>
      <c r="C1535" s="7">
        <v>45690</v>
      </c>
      <c r="D1535" t="s">
        <v>17</v>
      </c>
      <c r="E1535" t="s">
        <v>44</v>
      </c>
      <c r="F1535" t="s">
        <v>37</v>
      </c>
      <c r="G1535" t="s">
        <v>40</v>
      </c>
      <c r="H1535">
        <v>74268</v>
      </c>
      <c r="I1535">
        <v>1684</v>
      </c>
      <c r="J1535">
        <v>210</v>
      </c>
      <c r="K1535">
        <v>24093</v>
      </c>
      <c r="L1535">
        <v>380064</v>
      </c>
      <c r="M1535">
        <v>2.27</v>
      </c>
      <c r="N1535">
        <v>12.47</v>
      </c>
      <c r="O1535">
        <v>1477.48</v>
      </c>
    </row>
    <row r="1536" spans="1:15" x14ac:dyDescent="0.3">
      <c r="A1536">
        <v>1535</v>
      </c>
      <c r="B1536" t="s">
        <v>1577</v>
      </c>
      <c r="C1536" s="7">
        <v>45964</v>
      </c>
      <c r="D1536" t="s">
        <v>30</v>
      </c>
      <c r="E1536" t="s">
        <v>50</v>
      </c>
      <c r="F1536" t="s">
        <v>78</v>
      </c>
      <c r="G1536" t="s">
        <v>28</v>
      </c>
      <c r="H1536">
        <v>37187</v>
      </c>
      <c r="I1536">
        <v>5038</v>
      </c>
      <c r="J1536">
        <v>616</v>
      </c>
      <c r="K1536">
        <v>47394</v>
      </c>
      <c r="L1536">
        <v>1145906</v>
      </c>
      <c r="M1536">
        <v>13.55</v>
      </c>
      <c r="N1536">
        <v>12.23</v>
      </c>
      <c r="O1536">
        <v>2317.84</v>
      </c>
    </row>
    <row r="1537" spans="1:15" x14ac:dyDescent="0.3">
      <c r="A1537">
        <v>1536</v>
      </c>
      <c r="B1537" t="s">
        <v>1578</v>
      </c>
      <c r="C1537" s="7">
        <v>45813</v>
      </c>
      <c r="D1537" t="s">
        <v>42</v>
      </c>
      <c r="E1537" t="s">
        <v>36</v>
      </c>
      <c r="F1537" t="s">
        <v>34</v>
      </c>
      <c r="G1537" t="s">
        <v>40</v>
      </c>
      <c r="H1537">
        <v>29207</v>
      </c>
      <c r="I1537">
        <v>3002</v>
      </c>
      <c r="J1537">
        <v>522</v>
      </c>
      <c r="K1537">
        <v>15836</v>
      </c>
      <c r="L1537">
        <v>933563</v>
      </c>
      <c r="M1537">
        <v>10.28</v>
      </c>
      <c r="N1537">
        <v>17.39</v>
      </c>
      <c r="O1537">
        <v>5795.06</v>
      </c>
    </row>
    <row r="1538" spans="1:15" x14ac:dyDescent="0.3">
      <c r="A1538">
        <v>1537</v>
      </c>
      <c r="B1538" t="s">
        <v>1579</v>
      </c>
      <c r="C1538" s="7">
        <v>45819</v>
      </c>
      <c r="D1538" t="s">
        <v>25</v>
      </c>
      <c r="E1538" t="s">
        <v>23</v>
      </c>
      <c r="F1538" t="s">
        <v>31</v>
      </c>
      <c r="G1538" t="s">
        <v>40</v>
      </c>
      <c r="H1538">
        <v>54364</v>
      </c>
      <c r="I1538">
        <v>1724</v>
      </c>
      <c r="J1538">
        <v>426</v>
      </c>
      <c r="K1538">
        <v>27211</v>
      </c>
      <c r="L1538">
        <v>745971</v>
      </c>
      <c r="M1538">
        <v>3.17</v>
      </c>
      <c r="N1538">
        <v>24.71</v>
      </c>
      <c r="O1538">
        <v>2641.45</v>
      </c>
    </row>
    <row r="1539" spans="1:15" x14ac:dyDescent="0.3">
      <c r="A1539">
        <v>1538</v>
      </c>
      <c r="B1539" t="s">
        <v>1580</v>
      </c>
      <c r="C1539" s="7">
        <v>45740</v>
      </c>
      <c r="D1539" t="s">
        <v>17</v>
      </c>
      <c r="E1539" t="s">
        <v>36</v>
      </c>
      <c r="F1539" t="s">
        <v>45</v>
      </c>
      <c r="G1539" t="s">
        <v>40</v>
      </c>
      <c r="H1539">
        <v>16687</v>
      </c>
      <c r="I1539">
        <v>456</v>
      </c>
      <c r="J1539">
        <v>87</v>
      </c>
      <c r="K1539">
        <v>3650</v>
      </c>
      <c r="L1539">
        <v>97633</v>
      </c>
      <c r="M1539">
        <v>2.73</v>
      </c>
      <c r="N1539">
        <v>19.079999999999998</v>
      </c>
      <c r="O1539">
        <v>2575.16</v>
      </c>
    </row>
    <row r="1540" spans="1:15" x14ac:dyDescent="0.3">
      <c r="A1540">
        <v>1539</v>
      </c>
      <c r="B1540" t="s">
        <v>1581</v>
      </c>
      <c r="C1540" s="7">
        <v>45719</v>
      </c>
      <c r="D1540" t="s">
        <v>42</v>
      </c>
      <c r="E1540" t="s">
        <v>18</v>
      </c>
      <c r="F1540" t="s">
        <v>37</v>
      </c>
      <c r="G1540" t="s">
        <v>28</v>
      </c>
      <c r="H1540">
        <v>24506</v>
      </c>
      <c r="I1540">
        <v>3668</v>
      </c>
      <c r="J1540">
        <v>258</v>
      </c>
      <c r="K1540">
        <v>1960</v>
      </c>
      <c r="L1540">
        <v>601847</v>
      </c>
      <c r="M1540">
        <v>14.97</v>
      </c>
      <c r="N1540">
        <v>7.03</v>
      </c>
      <c r="O1540">
        <v>30612.29</v>
      </c>
    </row>
    <row r="1541" spans="1:15" x14ac:dyDescent="0.3">
      <c r="A1541">
        <v>1540</v>
      </c>
      <c r="B1541" t="s">
        <v>1582</v>
      </c>
      <c r="C1541" s="7">
        <v>45833</v>
      </c>
      <c r="D1541" t="s">
        <v>39</v>
      </c>
      <c r="E1541" t="s">
        <v>18</v>
      </c>
      <c r="F1541" t="s">
        <v>58</v>
      </c>
      <c r="G1541" t="s">
        <v>28</v>
      </c>
      <c r="H1541">
        <v>76235</v>
      </c>
      <c r="I1541">
        <v>7109</v>
      </c>
      <c r="J1541">
        <v>976</v>
      </c>
      <c r="K1541">
        <v>19374</v>
      </c>
      <c r="L1541">
        <v>1234501</v>
      </c>
      <c r="M1541">
        <v>9.33</v>
      </c>
      <c r="N1541">
        <v>13.73</v>
      </c>
      <c r="O1541">
        <v>6271.98</v>
      </c>
    </row>
    <row r="1542" spans="1:15" x14ac:dyDescent="0.3">
      <c r="A1542">
        <v>1541</v>
      </c>
      <c r="B1542" t="s">
        <v>1583</v>
      </c>
      <c r="C1542" s="7">
        <v>45752</v>
      </c>
      <c r="D1542" t="s">
        <v>42</v>
      </c>
      <c r="E1542" t="s">
        <v>50</v>
      </c>
      <c r="F1542" t="s">
        <v>45</v>
      </c>
      <c r="G1542" t="s">
        <v>20</v>
      </c>
      <c r="H1542">
        <v>24253</v>
      </c>
      <c r="I1542">
        <v>3138</v>
      </c>
      <c r="J1542">
        <v>502</v>
      </c>
      <c r="K1542">
        <v>44014</v>
      </c>
      <c r="L1542">
        <v>664775</v>
      </c>
      <c r="M1542">
        <v>12.94</v>
      </c>
      <c r="N1542">
        <v>16</v>
      </c>
      <c r="O1542">
        <v>1410.38</v>
      </c>
    </row>
    <row r="1543" spans="1:15" x14ac:dyDescent="0.3">
      <c r="A1543">
        <v>1542</v>
      </c>
      <c r="B1543" t="s">
        <v>1584</v>
      </c>
      <c r="C1543" s="7">
        <v>45706</v>
      </c>
      <c r="D1543" t="s">
        <v>22</v>
      </c>
      <c r="E1543" t="s">
        <v>33</v>
      </c>
      <c r="F1543" t="s">
        <v>48</v>
      </c>
      <c r="G1543" t="s">
        <v>40</v>
      </c>
      <c r="H1543">
        <v>47032</v>
      </c>
      <c r="I1543">
        <v>5772</v>
      </c>
      <c r="J1543">
        <v>1411</v>
      </c>
      <c r="K1543">
        <v>4538</v>
      </c>
      <c r="L1543">
        <v>1709511</v>
      </c>
      <c r="M1543">
        <v>12.27</v>
      </c>
      <c r="N1543">
        <v>24.45</v>
      </c>
      <c r="O1543">
        <v>37574</v>
      </c>
    </row>
    <row r="1544" spans="1:15" x14ac:dyDescent="0.3">
      <c r="A1544">
        <v>1543</v>
      </c>
      <c r="B1544" t="s">
        <v>1585</v>
      </c>
      <c r="C1544" s="7">
        <v>45658</v>
      </c>
      <c r="D1544" t="s">
        <v>22</v>
      </c>
      <c r="E1544" t="s">
        <v>23</v>
      </c>
      <c r="F1544" t="s">
        <v>48</v>
      </c>
      <c r="G1544" t="s">
        <v>28</v>
      </c>
      <c r="H1544">
        <v>8982</v>
      </c>
      <c r="I1544">
        <v>1229</v>
      </c>
      <c r="J1544">
        <v>54</v>
      </c>
      <c r="K1544">
        <v>34294</v>
      </c>
      <c r="L1544">
        <v>20218</v>
      </c>
      <c r="M1544">
        <v>13.68</v>
      </c>
      <c r="N1544">
        <v>4.3899999999999997</v>
      </c>
      <c r="O1544">
        <v>-41.05</v>
      </c>
    </row>
    <row r="1545" spans="1:15" x14ac:dyDescent="0.3">
      <c r="A1545">
        <v>1544</v>
      </c>
      <c r="B1545" t="s">
        <v>1586</v>
      </c>
      <c r="C1545" s="7">
        <v>45849</v>
      </c>
      <c r="D1545" t="s">
        <v>25</v>
      </c>
      <c r="E1545" t="s">
        <v>26</v>
      </c>
      <c r="F1545" t="s">
        <v>45</v>
      </c>
      <c r="G1545" t="s">
        <v>40</v>
      </c>
      <c r="H1545">
        <v>51430</v>
      </c>
      <c r="I1545">
        <v>3022</v>
      </c>
      <c r="J1545">
        <v>88</v>
      </c>
      <c r="K1545">
        <v>40102</v>
      </c>
      <c r="L1545">
        <v>130679</v>
      </c>
      <c r="M1545">
        <v>5.88</v>
      </c>
      <c r="N1545">
        <v>2.91</v>
      </c>
      <c r="O1545">
        <v>225.87</v>
      </c>
    </row>
    <row r="1546" spans="1:15" x14ac:dyDescent="0.3">
      <c r="A1546">
        <v>1545</v>
      </c>
      <c r="B1546" t="s">
        <v>1587</v>
      </c>
      <c r="C1546" s="7">
        <v>45707</v>
      </c>
      <c r="D1546" t="s">
        <v>17</v>
      </c>
      <c r="E1546" t="s">
        <v>26</v>
      </c>
      <c r="F1546" t="s">
        <v>34</v>
      </c>
      <c r="G1546" t="s">
        <v>28</v>
      </c>
      <c r="H1546">
        <v>82378</v>
      </c>
      <c r="I1546">
        <v>8985</v>
      </c>
      <c r="J1546">
        <v>923</v>
      </c>
      <c r="K1546">
        <v>26993</v>
      </c>
      <c r="L1546">
        <v>2254953</v>
      </c>
      <c r="M1546">
        <v>10.91</v>
      </c>
      <c r="N1546">
        <v>10.27</v>
      </c>
      <c r="O1546">
        <v>8253.82</v>
      </c>
    </row>
    <row r="1547" spans="1:15" x14ac:dyDescent="0.3">
      <c r="A1547">
        <v>1546</v>
      </c>
      <c r="B1547" t="s">
        <v>1588</v>
      </c>
      <c r="C1547" s="7">
        <v>45748</v>
      </c>
      <c r="D1547" t="s">
        <v>22</v>
      </c>
      <c r="E1547" t="s">
        <v>26</v>
      </c>
      <c r="F1547" t="s">
        <v>56</v>
      </c>
      <c r="G1547" t="s">
        <v>20</v>
      </c>
      <c r="H1547">
        <v>76233</v>
      </c>
      <c r="I1547">
        <v>3660</v>
      </c>
      <c r="J1547">
        <v>524</v>
      </c>
      <c r="K1547">
        <v>35465</v>
      </c>
      <c r="L1547">
        <v>1161828</v>
      </c>
      <c r="M1547">
        <v>4.8</v>
      </c>
      <c r="N1547">
        <v>14.32</v>
      </c>
      <c r="O1547">
        <v>3175.97</v>
      </c>
    </row>
    <row r="1548" spans="1:15" x14ac:dyDescent="0.3">
      <c r="A1548">
        <v>1547</v>
      </c>
      <c r="B1548" t="s">
        <v>1589</v>
      </c>
      <c r="C1548" s="7">
        <v>45719</v>
      </c>
      <c r="D1548" t="s">
        <v>42</v>
      </c>
      <c r="E1548" t="s">
        <v>33</v>
      </c>
      <c r="F1548" t="s">
        <v>37</v>
      </c>
      <c r="G1548" t="s">
        <v>28</v>
      </c>
      <c r="H1548">
        <v>82537</v>
      </c>
      <c r="I1548">
        <v>1460</v>
      </c>
      <c r="J1548">
        <v>304</v>
      </c>
      <c r="K1548">
        <v>44468</v>
      </c>
      <c r="L1548">
        <v>612582</v>
      </c>
      <c r="M1548">
        <v>1.77</v>
      </c>
      <c r="N1548">
        <v>20.82</v>
      </c>
      <c r="O1548">
        <v>1277.5899999999999</v>
      </c>
    </row>
    <row r="1549" spans="1:15" x14ac:dyDescent="0.3">
      <c r="A1549">
        <v>1548</v>
      </c>
      <c r="B1549" t="s">
        <v>1590</v>
      </c>
      <c r="C1549" s="7">
        <v>45912</v>
      </c>
      <c r="D1549" t="s">
        <v>39</v>
      </c>
      <c r="E1549" t="s">
        <v>26</v>
      </c>
      <c r="F1549" t="s">
        <v>34</v>
      </c>
      <c r="G1549" t="s">
        <v>28</v>
      </c>
      <c r="H1549">
        <v>90526</v>
      </c>
      <c r="I1549">
        <v>3860</v>
      </c>
      <c r="J1549">
        <v>681</v>
      </c>
      <c r="K1549">
        <v>26165</v>
      </c>
      <c r="L1549">
        <v>1542834</v>
      </c>
      <c r="M1549">
        <v>4.26</v>
      </c>
      <c r="N1549">
        <v>17.64</v>
      </c>
      <c r="O1549">
        <v>5796.51</v>
      </c>
    </row>
    <row r="1550" spans="1:15" x14ac:dyDescent="0.3">
      <c r="A1550">
        <v>1549</v>
      </c>
      <c r="B1550" t="s">
        <v>1591</v>
      </c>
      <c r="C1550" s="7">
        <v>45691</v>
      </c>
      <c r="D1550" t="s">
        <v>42</v>
      </c>
      <c r="E1550" t="s">
        <v>36</v>
      </c>
      <c r="F1550" t="s">
        <v>31</v>
      </c>
      <c r="G1550" t="s">
        <v>20</v>
      </c>
      <c r="H1550">
        <v>60594</v>
      </c>
      <c r="I1550">
        <v>6975</v>
      </c>
      <c r="J1550">
        <v>1056</v>
      </c>
      <c r="K1550">
        <v>47229</v>
      </c>
      <c r="L1550">
        <v>1817859</v>
      </c>
      <c r="M1550">
        <v>11.51</v>
      </c>
      <c r="N1550">
        <v>15.14</v>
      </c>
      <c r="O1550">
        <v>3749.07</v>
      </c>
    </row>
    <row r="1551" spans="1:15" x14ac:dyDescent="0.3">
      <c r="A1551">
        <v>1550</v>
      </c>
      <c r="B1551" t="s">
        <v>1592</v>
      </c>
      <c r="C1551" s="7">
        <v>45688</v>
      </c>
      <c r="D1551" t="s">
        <v>30</v>
      </c>
      <c r="E1551" t="s">
        <v>18</v>
      </c>
      <c r="F1551" t="s">
        <v>19</v>
      </c>
      <c r="G1551" t="s">
        <v>20</v>
      </c>
      <c r="H1551">
        <v>32385</v>
      </c>
      <c r="I1551">
        <v>4343</v>
      </c>
      <c r="J1551">
        <v>278</v>
      </c>
      <c r="K1551">
        <v>39806</v>
      </c>
      <c r="L1551">
        <v>68871</v>
      </c>
      <c r="M1551">
        <v>13.41</v>
      </c>
      <c r="N1551">
        <v>6.4</v>
      </c>
      <c r="O1551">
        <v>73.02</v>
      </c>
    </row>
    <row r="1552" spans="1:15" x14ac:dyDescent="0.3">
      <c r="A1552">
        <v>1551</v>
      </c>
      <c r="B1552" t="s">
        <v>1593</v>
      </c>
      <c r="C1552" s="7">
        <v>46017</v>
      </c>
      <c r="D1552" t="s">
        <v>22</v>
      </c>
      <c r="E1552" t="s">
        <v>50</v>
      </c>
      <c r="F1552" t="s">
        <v>19</v>
      </c>
      <c r="G1552" t="s">
        <v>40</v>
      </c>
      <c r="H1552">
        <v>87967</v>
      </c>
      <c r="I1552">
        <v>11607</v>
      </c>
      <c r="J1552">
        <v>1544</v>
      </c>
      <c r="K1552">
        <v>45637</v>
      </c>
      <c r="L1552">
        <v>2274377</v>
      </c>
      <c r="M1552">
        <v>13.19</v>
      </c>
      <c r="N1552">
        <v>13.3</v>
      </c>
      <c r="O1552">
        <v>4883.58</v>
      </c>
    </row>
    <row r="1553" spans="1:15" x14ac:dyDescent="0.3">
      <c r="A1553">
        <v>1552</v>
      </c>
      <c r="B1553" t="s">
        <v>1594</v>
      </c>
      <c r="C1553" s="7">
        <v>45807</v>
      </c>
      <c r="D1553" t="s">
        <v>17</v>
      </c>
      <c r="E1553" t="s">
        <v>50</v>
      </c>
      <c r="F1553" t="s">
        <v>27</v>
      </c>
      <c r="G1553" t="s">
        <v>28</v>
      </c>
      <c r="H1553">
        <v>27336</v>
      </c>
      <c r="I1553">
        <v>1430</v>
      </c>
      <c r="J1553">
        <v>192</v>
      </c>
      <c r="K1553">
        <v>7206</v>
      </c>
      <c r="L1553">
        <v>373301</v>
      </c>
      <c r="M1553">
        <v>5.23</v>
      </c>
      <c r="N1553">
        <v>13.43</v>
      </c>
      <c r="O1553">
        <v>5080.3900000000003</v>
      </c>
    </row>
    <row r="1554" spans="1:15" x14ac:dyDescent="0.3">
      <c r="A1554">
        <v>1553</v>
      </c>
      <c r="B1554" t="s">
        <v>1595</v>
      </c>
      <c r="C1554" s="7">
        <v>45945</v>
      </c>
      <c r="D1554" t="s">
        <v>30</v>
      </c>
      <c r="E1554" t="s">
        <v>50</v>
      </c>
      <c r="F1554" t="s">
        <v>58</v>
      </c>
      <c r="G1554" t="s">
        <v>28</v>
      </c>
      <c r="H1554">
        <v>50422</v>
      </c>
      <c r="I1554">
        <v>1178</v>
      </c>
      <c r="J1554">
        <v>274</v>
      </c>
      <c r="K1554">
        <v>1680</v>
      </c>
      <c r="L1554">
        <v>108271</v>
      </c>
      <c r="M1554">
        <v>2.34</v>
      </c>
      <c r="N1554">
        <v>23.26</v>
      </c>
      <c r="O1554">
        <v>6345.49</v>
      </c>
    </row>
    <row r="1555" spans="1:15" x14ac:dyDescent="0.3">
      <c r="A1555">
        <v>1554</v>
      </c>
      <c r="B1555" t="s">
        <v>1596</v>
      </c>
      <c r="C1555" s="7">
        <v>45703</v>
      </c>
      <c r="D1555" t="s">
        <v>42</v>
      </c>
      <c r="E1555" t="s">
        <v>26</v>
      </c>
      <c r="F1555" t="s">
        <v>31</v>
      </c>
      <c r="G1555" t="s">
        <v>40</v>
      </c>
      <c r="H1555">
        <v>38643</v>
      </c>
      <c r="I1555">
        <v>837</v>
      </c>
      <c r="J1555">
        <v>151</v>
      </c>
      <c r="K1555">
        <v>41647</v>
      </c>
      <c r="L1555">
        <v>89390</v>
      </c>
      <c r="M1555">
        <v>2.17</v>
      </c>
      <c r="N1555">
        <v>18.04</v>
      </c>
      <c r="O1555">
        <v>114.64</v>
      </c>
    </row>
    <row r="1556" spans="1:15" x14ac:dyDescent="0.3">
      <c r="A1556">
        <v>1555</v>
      </c>
      <c r="B1556" t="s">
        <v>1597</v>
      </c>
      <c r="C1556" s="7">
        <v>45754</v>
      </c>
      <c r="D1556" t="s">
        <v>42</v>
      </c>
      <c r="E1556" t="s">
        <v>23</v>
      </c>
      <c r="F1556" t="s">
        <v>27</v>
      </c>
      <c r="G1556" t="s">
        <v>40</v>
      </c>
      <c r="H1556">
        <v>7285</v>
      </c>
      <c r="I1556">
        <v>619</v>
      </c>
      <c r="J1556">
        <v>19</v>
      </c>
      <c r="K1556">
        <v>2837</v>
      </c>
      <c r="L1556">
        <v>16377</v>
      </c>
      <c r="M1556">
        <v>8.5</v>
      </c>
      <c r="N1556">
        <v>3.07</v>
      </c>
      <c r="O1556">
        <v>477.3</v>
      </c>
    </row>
    <row r="1557" spans="1:15" x14ac:dyDescent="0.3">
      <c r="A1557">
        <v>1556</v>
      </c>
      <c r="B1557" t="s">
        <v>1598</v>
      </c>
      <c r="C1557" s="7">
        <v>45680</v>
      </c>
      <c r="D1557" t="s">
        <v>39</v>
      </c>
      <c r="E1557" t="s">
        <v>18</v>
      </c>
      <c r="F1557" t="s">
        <v>56</v>
      </c>
      <c r="G1557" t="s">
        <v>20</v>
      </c>
      <c r="H1557">
        <v>67633</v>
      </c>
      <c r="I1557">
        <v>9260</v>
      </c>
      <c r="J1557">
        <v>915</v>
      </c>
      <c r="K1557">
        <v>25683</v>
      </c>
      <c r="L1557">
        <v>1601857</v>
      </c>
      <c r="M1557">
        <v>13.69</v>
      </c>
      <c r="N1557">
        <v>9.8800000000000008</v>
      </c>
      <c r="O1557">
        <v>6137.05</v>
      </c>
    </row>
    <row r="1558" spans="1:15" x14ac:dyDescent="0.3">
      <c r="A1558">
        <v>1557</v>
      </c>
      <c r="B1558" t="s">
        <v>1599</v>
      </c>
      <c r="C1558" s="7">
        <v>45950</v>
      </c>
      <c r="D1558" t="s">
        <v>17</v>
      </c>
      <c r="E1558" t="s">
        <v>23</v>
      </c>
      <c r="F1558" t="s">
        <v>48</v>
      </c>
      <c r="G1558" t="s">
        <v>28</v>
      </c>
      <c r="H1558">
        <v>30041</v>
      </c>
      <c r="I1558">
        <v>2923</v>
      </c>
      <c r="J1558">
        <v>132</v>
      </c>
      <c r="K1558">
        <v>35845</v>
      </c>
      <c r="L1558">
        <v>173434</v>
      </c>
      <c r="M1558">
        <v>9.73</v>
      </c>
      <c r="N1558">
        <v>4.5199999999999996</v>
      </c>
      <c r="O1558">
        <v>383.85</v>
      </c>
    </row>
    <row r="1559" spans="1:15" x14ac:dyDescent="0.3">
      <c r="A1559">
        <v>1558</v>
      </c>
      <c r="B1559" t="s">
        <v>1600</v>
      </c>
      <c r="C1559" s="7">
        <v>45781</v>
      </c>
      <c r="D1559" t="s">
        <v>17</v>
      </c>
      <c r="E1559" t="s">
        <v>44</v>
      </c>
      <c r="F1559" t="s">
        <v>78</v>
      </c>
      <c r="G1559" t="s">
        <v>28</v>
      </c>
      <c r="H1559">
        <v>28004</v>
      </c>
      <c r="I1559">
        <v>3967</v>
      </c>
      <c r="J1559">
        <v>784</v>
      </c>
      <c r="K1559">
        <v>6258</v>
      </c>
      <c r="L1559">
        <v>652710</v>
      </c>
      <c r="M1559">
        <v>14.17</v>
      </c>
      <c r="N1559">
        <v>19.760000000000002</v>
      </c>
      <c r="O1559">
        <v>10329.36</v>
      </c>
    </row>
    <row r="1560" spans="1:15" x14ac:dyDescent="0.3">
      <c r="A1560">
        <v>1559</v>
      </c>
      <c r="B1560" t="s">
        <v>1601</v>
      </c>
      <c r="C1560" s="7">
        <v>45784</v>
      </c>
      <c r="D1560" t="s">
        <v>22</v>
      </c>
      <c r="E1560" t="s">
        <v>33</v>
      </c>
      <c r="F1560" t="s">
        <v>27</v>
      </c>
      <c r="G1560" t="s">
        <v>40</v>
      </c>
      <c r="H1560">
        <v>30933</v>
      </c>
      <c r="I1560">
        <v>3354</v>
      </c>
      <c r="J1560">
        <v>478</v>
      </c>
      <c r="K1560">
        <v>2715</v>
      </c>
      <c r="L1560">
        <v>230837</v>
      </c>
      <c r="M1560">
        <v>10.84</v>
      </c>
      <c r="N1560">
        <v>14.25</v>
      </c>
      <c r="O1560">
        <v>8400.85</v>
      </c>
    </row>
    <row r="1561" spans="1:15" x14ac:dyDescent="0.3">
      <c r="A1561">
        <v>1560</v>
      </c>
      <c r="B1561" t="s">
        <v>1602</v>
      </c>
      <c r="C1561" s="7">
        <v>45797</v>
      </c>
      <c r="D1561" t="s">
        <v>30</v>
      </c>
      <c r="E1561" t="s">
        <v>23</v>
      </c>
      <c r="F1561" t="s">
        <v>27</v>
      </c>
      <c r="G1561" t="s">
        <v>28</v>
      </c>
      <c r="H1561">
        <v>75781</v>
      </c>
      <c r="I1561">
        <v>11016</v>
      </c>
      <c r="J1561">
        <v>1488</v>
      </c>
      <c r="K1561">
        <v>10641</v>
      </c>
      <c r="L1561">
        <v>3295772</v>
      </c>
      <c r="M1561">
        <v>14.54</v>
      </c>
      <c r="N1561">
        <v>13.51</v>
      </c>
      <c r="O1561">
        <v>30871.279999999999</v>
      </c>
    </row>
    <row r="1562" spans="1:15" x14ac:dyDescent="0.3">
      <c r="A1562">
        <v>1561</v>
      </c>
      <c r="B1562" t="s">
        <v>1603</v>
      </c>
      <c r="C1562" s="7">
        <v>45965</v>
      </c>
      <c r="D1562" t="s">
        <v>25</v>
      </c>
      <c r="E1562" t="s">
        <v>50</v>
      </c>
      <c r="F1562" t="s">
        <v>48</v>
      </c>
      <c r="G1562" t="s">
        <v>40</v>
      </c>
      <c r="H1562">
        <v>50431</v>
      </c>
      <c r="I1562">
        <v>2782</v>
      </c>
      <c r="J1562">
        <v>249</v>
      </c>
      <c r="K1562">
        <v>40928</v>
      </c>
      <c r="L1562">
        <v>323030</v>
      </c>
      <c r="M1562">
        <v>5.52</v>
      </c>
      <c r="N1562">
        <v>8.9499999999999993</v>
      </c>
      <c r="O1562">
        <v>689.27</v>
      </c>
    </row>
    <row r="1563" spans="1:15" x14ac:dyDescent="0.3">
      <c r="A1563">
        <v>1562</v>
      </c>
      <c r="B1563" t="s">
        <v>1604</v>
      </c>
      <c r="C1563" s="7">
        <v>45739</v>
      </c>
      <c r="D1563" t="s">
        <v>30</v>
      </c>
      <c r="E1563" t="s">
        <v>18</v>
      </c>
      <c r="F1563" t="s">
        <v>78</v>
      </c>
      <c r="G1563" t="s">
        <v>40</v>
      </c>
      <c r="H1563">
        <v>59868</v>
      </c>
      <c r="I1563">
        <v>2709</v>
      </c>
      <c r="J1563">
        <v>282</v>
      </c>
      <c r="K1563">
        <v>3991</v>
      </c>
      <c r="L1563">
        <v>118100</v>
      </c>
      <c r="M1563">
        <v>4.5199999999999996</v>
      </c>
      <c r="N1563">
        <v>10.41</v>
      </c>
      <c r="O1563">
        <v>2859.18</v>
      </c>
    </row>
    <row r="1564" spans="1:15" x14ac:dyDescent="0.3">
      <c r="A1564">
        <v>1563</v>
      </c>
      <c r="B1564" t="s">
        <v>1605</v>
      </c>
      <c r="C1564" s="7">
        <v>46013</v>
      </c>
      <c r="D1564" t="s">
        <v>30</v>
      </c>
      <c r="E1564" t="s">
        <v>33</v>
      </c>
      <c r="F1564" t="s">
        <v>19</v>
      </c>
      <c r="G1564" t="s">
        <v>28</v>
      </c>
      <c r="H1564">
        <v>43910</v>
      </c>
      <c r="I1564">
        <v>1810</v>
      </c>
      <c r="J1564">
        <v>414</v>
      </c>
      <c r="K1564">
        <v>13197</v>
      </c>
      <c r="L1564">
        <v>724553</v>
      </c>
      <c r="M1564">
        <v>4.12</v>
      </c>
      <c r="N1564">
        <v>22.87</v>
      </c>
      <c r="O1564">
        <v>5390.41</v>
      </c>
    </row>
    <row r="1565" spans="1:15" x14ac:dyDescent="0.3">
      <c r="A1565">
        <v>1564</v>
      </c>
      <c r="B1565" t="s">
        <v>1606</v>
      </c>
      <c r="C1565" s="7">
        <v>45761</v>
      </c>
      <c r="D1565" t="s">
        <v>25</v>
      </c>
      <c r="E1565" t="s">
        <v>62</v>
      </c>
      <c r="F1565" t="s">
        <v>45</v>
      </c>
      <c r="G1565" t="s">
        <v>20</v>
      </c>
      <c r="H1565">
        <v>38316</v>
      </c>
      <c r="I1565">
        <v>5053</v>
      </c>
      <c r="J1565">
        <v>636</v>
      </c>
      <c r="K1565">
        <v>5870</v>
      </c>
      <c r="L1565">
        <v>273856</v>
      </c>
      <c r="M1565">
        <v>13.19</v>
      </c>
      <c r="N1565">
        <v>12.59</v>
      </c>
      <c r="O1565">
        <v>4565.07</v>
      </c>
    </row>
    <row r="1566" spans="1:15" x14ac:dyDescent="0.3">
      <c r="A1566">
        <v>1565</v>
      </c>
      <c r="B1566" t="s">
        <v>1607</v>
      </c>
      <c r="C1566" s="7">
        <v>45677</v>
      </c>
      <c r="D1566" t="s">
        <v>30</v>
      </c>
      <c r="E1566" t="s">
        <v>26</v>
      </c>
      <c r="F1566" t="s">
        <v>37</v>
      </c>
      <c r="G1566" t="s">
        <v>40</v>
      </c>
      <c r="H1566">
        <v>68924</v>
      </c>
      <c r="I1566">
        <v>1273</v>
      </c>
      <c r="J1566">
        <v>265</v>
      </c>
      <c r="K1566">
        <v>24202</v>
      </c>
      <c r="L1566">
        <v>109128</v>
      </c>
      <c r="M1566">
        <v>1.85</v>
      </c>
      <c r="N1566">
        <v>20.82</v>
      </c>
      <c r="O1566">
        <v>350.91</v>
      </c>
    </row>
    <row r="1567" spans="1:15" x14ac:dyDescent="0.3">
      <c r="A1567">
        <v>1566</v>
      </c>
      <c r="B1567" t="s">
        <v>1608</v>
      </c>
      <c r="C1567" s="7">
        <v>45731</v>
      </c>
      <c r="D1567" t="s">
        <v>30</v>
      </c>
      <c r="E1567" t="s">
        <v>23</v>
      </c>
      <c r="F1567" t="s">
        <v>19</v>
      </c>
      <c r="G1567" t="s">
        <v>20</v>
      </c>
      <c r="H1567">
        <v>9834</v>
      </c>
      <c r="I1567">
        <v>593</v>
      </c>
      <c r="J1567">
        <v>122</v>
      </c>
      <c r="K1567">
        <v>30958</v>
      </c>
      <c r="L1567">
        <v>143906</v>
      </c>
      <c r="M1567">
        <v>6.03</v>
      </c>
      <c r="N1567">
        <v>20.57</v>
      </c>
      <c r="O1567">
        <v>364.84</v>
      </c>
    </row>
    <row r="1568" spans="1:15" x14ac:dyDescent="0.3">
      <c r="A1568">
        <v>1567</v>
      </c>
      <c r="B1568" t="s">
        <v>1609</v>
      </c>
      <c r="C1568" s="7">
        <v>45736</v>
      </c>
      <c r="D1568" t="s">
        <v>42</v>
      </c>
      <c r="E1568" t="s">
        <v>33</v>
      </c>
      <c r="F1568" t="s">
        <v>78</v>
      </c>
      <c r="G1568" t="s">
        <v>28</v>
      </c>
      <c r="H1568">
        <v>28581</v>
      </c>
      <c r="I1568">
        <v>3254</v>
      </c>
      <c r="J1568">
        <v>390</v>
      </c>
      <c r="K1568">
        <v>2666</v>
      </c>
      <c r="L1568">
        <v>71525</v>
      </c>
      <c r="M1568">
        <v>11.39</v>
      </c>
      <c r="N1568">
        <v>11.99</v>
      </c>
      <c r="O1568">
        <v>2582.8200000000002</v>
      </c>
    </row>
    <row r="1569" spans="1:15" x14ac:dyDescent="0.3">
      <c r="A1569">
        <v>1568</v>
      </c>
      <c r="B1569" t="s">
        <v>1610</v>
      </c>
      <c r="C1569" s="7">
        <v>45807</v>
      </c>
      <c r="D1569" t="s">
        <v>22</v>
      </c>
      <c r="E1569" t="s">
        <v>18</v>
      </c>
      <c r="F1569" t="s">
        <v>45</v>
      </c>
      <c r="G1569" t="s">
        <v>20</v>
      </c>
      <c r="H1569">
        <v>61559</v>
      </c>
      <c r="I1569">
        <v>3902</v>
      </c>
      <c r="J1569">
        <v>737</v>
      </c>
      <c r="K1569">
        <v>3293</v>
      </c>
      <c r="L1569">
        <v>768750</v>
      </c>
      <c r="M1569">
        <v>6.34</v>
      </c>
      <c r="N1569">
        <v>18.89</v>
      </c>
      <c r="O1569">
        <v>23243.64</v>
      </c>
    </row>
    <row r="1570" spans="1:15" x14ac:dyDescent="0.3">
      <c r="A1570">
        <v>1569</v>
      </c>
      <c r="B1570" t="s">
        <v>1611</v>
      </c>
      <c r="C1570" s="7">
        <v>45883</v>
      </c>
      <c r="D1570" t="s">
        <v>25</v>
      </c>
      <c r="E1570" t="s">
        <v>36</v>
      </c>
      <c r="F1570" t="s">
        <v>34</v>
      </c>
      <c r="G1570" t="s">
        <v>40</v>
      </c>
      <c r="H1570">
        <v>83210</v>
      </c>
      <c r="I1570">
        <v>4016</v>
      </c>
      <c r="J1570">
        <v>423</v>
      </c>
      <c r="K1570">
        <v>33072</v>
      </c>
      <c r="L1570">
        <v>499710</v>
      </c>
      <c r="M1570">
        <v>4.83</v>
      </c>
      <c r="N1570">
        <v>10.53</v>
      </c>
      <c r="O1570">
        <v>1411</v>
      </c>
    </row>
    <row r="1571" spans="1:15" x14ac:dyDescent="0.3">
      <c r="A1571">
        <v>1570</v>
      </c>
      <c r="B1571" t="s">
        <v>1612</v>
      </c>
      <c r="C1571" s="7">
        <v>45687</v>
      </c>
      <c r="D1571" t="s">
        <v>25</v>
      </c>
      <c r="E1571" t="s">
        <v>18</v>
      </c>
      <c r="F1571" t="s">
        <v>27</v>
      </c>
      <c r="G1571" t="s">
        <v>40</v>
      </c>
      <c r="H1571">
        <v>38723</v>
      </c>
      <c r="I1571">
        <v>4948</v>
      </c>
      <c r="J1571">
        <v>427</v>
      </c>
      <c r="K1571">
        <v>7596</v>
      </c>
      <c r="L1571">
        <v>1031553</v>
      </c>
      <c r="M1571">
        <v>12.78</v>
      </c>
      <c r="N1571">
        <v>8.6300000000000008</v>
      </c>
      <c r="O1571">
        <v>13479.34</v>
      </c>
    </row>
    <row r="1572" spans="1:15" x14ac:dyDescent="0.3">
      <c r="A1572">
        <v>1571</v>
      </c>
      <c r="B1572" t="s">
        <v>1613</v>
      </c>
      <c r="C1572" s="7">
        <v>45822</v>
      </c>
      <c r="D1572" t="s">
        <v>42</v>
      </c>
      <c r="E1572" t="s">
        <v>23</v>
      </c>
      <c r="F1572" t="s">
        <v>78</v>
      </c>
      <c r="G1572" t="s">
        <v>20</v>
      </c>
      <c r="H1572">
        <v>71028</v>
      </c>
      <c r="I1572">
        <v>996</v>
      </c>
      <c r="J1572">
        <v>177</v>
      </c>
      <c r="K1572">
        <v>36164</v>
      </c>
      <c r="L1572">
        <v>327731</v>
      </c>
      <c r="M1572">
        <v>1.4</v>
      </c>
      <c r="N1572">
        <v>17.77</v>
      </c>
      <c r="O1572">
        <v>806.24</v>
      </c>
    </row>
    <row r="1573" spans="1:15" x14ac:dyDescent="0.3">
      <c r="A1573">
        <v>1572</v>
      </c>
      <c r="B1573" t="s">
        <v>1614</v>
      </c>
      <c r="C1573" s="7">
        <v>45856</v>
      </c>
      <c r="D1573" t="s">
        <v>22</v>
      </c>
      <c r="E1573" t="s">
        <v>18</v>
      </c>
      <c r="F1573" t="s">
        <v>45</v>
      </c>
      <c r="G1573" t="s">
        <v>40</v>
      </c>
      <c r="H1573">
        <v>90694</v>
      </c>
      <c r="I1573">
        <v>4734</v>
      </c>
      <c r="J1573">
        <v>106</v>
      </c>
      <c r="K1573">
        <v>19370</v>
      </c>
      <c r="L1573">
        <v>156071</v>
      </c>
      <c r="M1573">
        <v>5.22</v>
      </c>
      <c r="N1573">
        <v>2.2400000000000002</v>
      </c>
      <c r="O1573">
        <v>705.74</v>
      </c>
    </row>
    <row r="1574" spans="1:15" x14ac:dyDescent="0.3">
      <c r="A1574">
        <v>1573</v>
      </c>
      <c r="B1574" t="s">
        <v>1615</v>
      </c>
      <c r="C1574" s="7">
        <v>45901</v>
      </c>
      <c r="D1574" t="s">
        <v>22</v>
      </c>
      <c r="E1574" t="s">
        <v>50</v>
      </c>
      <c r="F1574" t="s">
        <v>58</v>
      </c>
      <c r="G1574" t="s">
        <v>40</v>
      </c>
      <c r="H1574">
        <v>5613</v>
      </c>
      <c r="I1574">
        <v>633</v>
      </c>
      <c r="J1574">
        <v>151</v>
      </c>
      <c r="K1574">
        <v>4159</v>
      </c>
      <c r="L1574">
        <v>252899</v>
      </c>
      <c r="M1574">
        <v>11.28</v>
      </c>
      <c r="N1574">
        <v>23.85</v>
      </c>
      <c r="O1574">
        <v>5980.41</v>
      </c>
    </row>
    <row r="1575" spans="1:15" x14ac:dyDescent="0.3">
      <c r="A1575">
        <v>1574</v>
      </c>
      <c r="B1575" t="s">
        <v>1616</v>
      </c>
      <c r="C1575" s="7">
        <v>45909</v>
      </c>
      <c r="D1575" t="s">
        <v>22</v>
      </c>
      <c r="E1575" t="s">
        <v>33</v>
      </c>
      <c r="F1575" t="s">
        <v>31</v>
      </c>
      <c r="G1575" t="s">
        <v>40</v>
      </c>
      <c r="H1575">
        <v>81746</v>
      </c>
      <c r="I1575">
        <v>7153</v>
      </c>
      <c r="J1575">
        <v>1063</v>
      </c>
      <c r="K1575">
        <v>45557</v>
      </c>
      <c r="L1575">
        <v>753159</v>
      </c>
      <c r="M1575">
        <v>8.75</v>
      </c>
      <c r="N1575">
        <v>14.86</v>
      </c>
      <c r="O1575">
        <v>1553.23</v>
      </c>
    </row>
    <row r="1576" spans="1:15" x14ac:dyDescent="0.3">
      <c r="A1576">
        <v>1575</v>
      </c>
      <c r="B1576" t="s">
        <v>1617</v>
      </c>
      <c r="C1576" s="7">
        <v>45842</v>
      </c>
      <c r="D1576" t="s">
        <v>39</v>
      </c>
      <c r="E1576" t="s">
        <v>26</v>
      </c>
      <c r="F1576" t="s">
        <v>58</v>
      </c>
      <c r="G1576" t="s">
        <v>40</v>
      </c>
      <c r="H1576">
        <v>60635</v>
      </c>
      <c r="I1576">
        <v>8456</v>
      </c>
      <c r="J1576">
        <v>2051</v>
      </c>
      <c r="K1576">
        <v>44980</v>
      </c>
      <c r="L1576">
        <v>2496938</v>
      </c>
      <c r="M1576">
        <v>13.95</v>
      </c>
      <c r="N1576">
        <v>24.25</v>
      </c>
      <c r="O1576">
        <v>5451.27</v>
      </c>
    </row>
    <row r="1577" spans="1:15" x14ac:dyDescent="0.3">
      <c r="A1577">
        <v>1576</v>
      </c>
      <c r="B1577" t="s">
        <v>1618</v>
      </c>
      <c r="C1577" s="7">
        <v>45846</v>
      </c>
      <c r="D1577" t="s">
        <v>17</v>
      </c>
      <c r="E1577" t="s">
        <v>23</v>
      </c>
      <c r="F1577" t="s">
        <v>27</v>
      </c>
      <c r="G1577" t="s">
        <v>28</v>
      </c>
      <c r="H1577">
        <v>96810</v>
      </c>
      <c r="I1577">
        <v>3824</v>
      </c>
      <c r="J1577">
        <v>473</v>
      </c>
      <c r="K1577">
        <v>49957</v>
      </c>
      <c r="L1577">
        <v>1051268</v>
      </c>
      <c r="M1577">
        <v>3.95</v>
      </c>
      <c r="N1577">
        <v>12.37</v>
      </c>
      <c r="O1577">
        <v>2004.33</v>
      </c>
    </row>
    <row r="1578" spans="1:15" x14ac:dyDescent="0.3">
      <c r="A1578">
        <v>1577</v>
      </c>
      <c r="B1578" t="s">
        <v>1619</v>
      </c>
      <c r="C1578" s="7">
        <v>45774</v>
      </c>
      <c r="D1578" t="s">
        <v>30</v>
      </c>
      <c r="E1578" t="s">
        <v>26</v>
      </c>
      <c r="F1578" t="s">
        <v>31</v>
      </c>
      <c r="G1578" t="s">
        <v>20</v>
      </c>
      <c r="H1578">
        <v>19872</v>
      </c>
      <c r="I1578">
        <v>372</v>
      </c>
      <c r="J1578">
        <v>65</v>
      </c>
      <c r="K1578">
        <v>20813</v>
      </c>
      <c r="L1578">
        <v>144140</v>
      </c>
      <c r="M1578">
        <v>1.87</v>
      </c>
      <c r="N1578">
        <v>17.47</v>
      </c>
      <c r="O1578">
        <v>592.54</v>
      </c>
    </row>
    <row r="1579" spans="1:15" x14ac:dyDescent="0.3">
      <c r="A1579">
        <v>1578</v>
      </c>
      <c r="B1579" t="s">
        <v>1620</v>
      </c>
      <c r="C1579" s="7">
        <v>45885</v>
      </c>
      <c r="D1579" t="s">
        <v>30</v>
      </c>
      <c r="E1579" t="s">
        <v>62</v>
      </c>
      <c r="F1579" t="s">
        <v>31</v>
      </c>
      <c r="G1579" t="s">
        <v>28</v>
      </c>
      <c r="H1579">
        <v>54188</v>
      </c>
      <c r="I1579">
        <v>3990</v>
      </c>
      <c r="J1579">
        <v>983</v>
      </c>
      <c r="K1579">
        <v>21177</v>
      </c>
      <c r="L1579">
        <v>1841755</v>
      </c>
      <c r="M1579">
        <v>7.36</v>
      </c>
      <c r="N1579">
        <v>24.64</v>
      </c>
      <c r="O1579">
        <v>8596.7800000000007</v>
      </c>
    </row>
    <row r="1580" spans="1:15" x14ac:dyDescent="0.3">
      <c r="A1580">
        <v>1579</v>
      </c>
      <c r="B1580" t="s">
        <v>1621</v>
      </c>
      <c r="C1580" s="7">
        <v>45783</v>
      </c>
      <c r="D1580" t="s">
        <v>39</v>
      </c>
      <c r="E1580" t="s">
        <v>36</v>
      </c>
      <c r="F1580" t="s">
        <v>34</v>
      </c>
      <c r="G1580" t="s">
        <v>20</v>
      </c>
      <c r="H1580">
        <v>43730</v>
      </c>
      <c r="I1580">
        <v>5887</v>
      </c>
      <c r="J1580">
        <v>933</v>
      </c>
      <c r="K1580">
        <v>7089</v>
      </c>
      <c r="L1580">
        <v>1301863</v>
      </c>
      <c r="M1580">
        <v>13.46</v>
      </c>
      <c r="N1580">
        <v>15.85</v>
      </c>
      <c r="O1580">
        <v>18264.080000000002</v>
      </c>
    </row>
    <row r="1581" spans="1:15" x14ac:dyDescent="0.3">
      <c r="A1581">
        <v>1580</v>
      </c>
      <c r="B1581" t="s">
        <v>1622</v>
      </c>
      <c r="C1581" s="7">
        <v>45867</v>
      </c>
      <c r="D1581" t="s">
        <v>42</v>
      </c>
      <c r="E1581" t="s">
        <v>33</v>
      </c>
      <c r="F1581" t="s">
        <v>45</v>
      </c>
      <c r="G1581" t="s">
        <v>28</v>
      </c>
      <c r="H1581">
        <v>96591</v>
      </c>
      <c r="I1581">
        <v>11767</v>
      </c>
      <c r="J1581">
        <v>2769</v>
      </c>
      <c r="K1581">
        <v>18489</v>
      </c>
      <c r="L1581">
        <v>3430607</v>
      </c>
      <c r="M1581">
        <v>12.18</v>
      </c>
      <c r="N1581">
        <v>23.53</v>
      </c>
      <c r="O1581">
        <v>18454.810000000001</v>
      </c>
    </row>
    <row r="1582" spans="1:15" x14ac:dyDescent="0.3">
      <c r="A1582">
        <v>1581</v>
      </c>
      <c r="B1582" t="s">
        <v>1623</v>
      </c>
      <c r="C1582" s="7">
        <v>45977</v>
      </c>
      <c r="D1582" t="s">
        <v>30</v>
      </c>
      <c r="E1582" t="s">
        <v>23</v>
      </c>
      <c r="F1582" t="s">
        <v>45</v>
      </c>
      <c r="G1582" t="s">
        <v>20</v>
      </c>
      <c r="H1582">
        <v>19524</v>
      </c>
      <c r="I1582">
        <v>2121</v>
      </c>
      <c r="J1582">
        <v>97</v>
      </c>
      <c r="K1582">
        <v>27370</v>
      </c>
      <c r="L1582">
        <v>117656</v>
      </c>
      <c r="M1582">
        <v>10.86</v>
      </c>
      <c r="N1582">
        <v>4.57</v>
      </c>
      <c r="O1582">
        <v>329.87</v>
      </c>
    </row>
    <row r="1583" spans="1:15" x14ac:dyDescent="0.3">
      <c r="A1583">
        <v>1582</v>
      </c>
      <c r="B1583" t="s">
        <v>1624</v>
      </c>
      <c r="C1583" s="7">
        <v>45879</v>
      </c>
      <c r="D1583" t="s">
        <v>39</v>
      </c>
      <c r="E1583" t="s">
        <v>62</v>
      </c>
      <c r="F1583" t="s">
        <v>48</v>
      </c>
      <c r="G1583" t="s">
        <v>40</v>
      </c>
      <c r="H1583">
        <v>45260</v>
      </c>
      <c r="I1583">
        <v>4971</v>
      </c>
      <c r="J1583">
        <v>419</v>
      </c>
      <c r="K1583">
        <v>33153</v>
      </c>
      <c r="L1583">
        <v>985587</v>
      </c>
      <c r="M1583">
        <v>10.98</v>
      </c>
      <c r="N1583">
        <v>8.43</v>
      </c>
      <c r="O1583">
        <v>2872.87</v>
      </c>
    </row>
    <row r="1584" spans="1:15" x14ac:dyDescent="0.3">
      <c r="A1584">
        <v>1583</v>
      </c>
      <c r="B1584" t="s">
        <v>1625</v>
      </c>
      <c r="C1584" s="7">
        <v>46006</v>
      </c>
      <c r="D1584" t="s">
        <v>22</v>
      </c>
      <c r="E1584" t="s">
        <v>26</v>
      </c>
      <c r="F1584" t="s">
        <v>27</v>
      </c>
      <c r="G1584" t="s">
        <v>40</v>
      </c>
      <c r="H1584">
        <v>28060</v>
      </c>
      <c r="I1584">
        <v>1860</v>
      </c>
      <c r="J1584">
        <v>327</v>
      </c>
      <c r="K1584">
        <v>33516</v>
      </c>
      <c r="L1584">
        <v>259083</v>
      </c>
      <c r="M1584">
        <v>6.63</v>
      </c>
      <c r="N1584">
        <v>17.579999999999998</v>
      </c>
      <c r="O1584">
        <v>673.01</v>
      </c>
    </row>
    <row r="1585" spans="1:15" x14ac:dyDescent="0.3">
      <c r="A1585">
        <v>1584</v>
      </c>
      <c r="B1585" t="s">
        <v>1626</v>
      </c>
      <c r="C1585" s="7">
        <v>45724</v>
      </c>
      <c r="D1585" t="s">
        <v>30</v>
      </c>
      <c r="E1585" t="s">
        <v>44</v>
      </c>
      <c r="F1585" t="s">
        <v>34</v>
      </c>
      <c r="G1585" t="s">
        <v>40</v>
      </c>
      <c r="H1585">
        <v>26927</v>
      </c>
      <c r="I1585">
        <v>886</v>
      </c>
      <c r="J1585">
        <v>122</v>
      </c>
      <c r="K1585">
        <v>16166</v>
      </c>
      <c r="L1585">
        <v>88742</v>
      </c>
      <c r="M1585">
        <v>3.29</v>
      </c>
      <c r="N1585">
        <v>13.77</v>
      </c>
      <c r="O1585">
        <v>448.93</v>
      </c>
    </row>
    <row r="1586" spans="1:15" x14ac:dyDescent="0.3">
      <c r="A1586">
        <v>1585</v>
      </c>
      <c r="B1586" t="s">
        <v>1627</v>
      </c>
      <c r="C1586" s="7">
        <v>45662</v>
      </c>
      <c r="D1586" t="s">
        <v>25</v>
      </c>
      <c r="E1586" t="s">
        <v>44</v>
      </c>
      <c r="F1586" t="s">
        <v>37</v>
      </c>
      <c r="G1586" t="s">
        <v>28</v>
      </c>
      <c r="H1586">
        <v>70545</v>
      </c>
      <c r="I1586">
        <v>1283</v>
      </c>
      <c r="J1586">
        <v>74</v>
      </c>
      <c r="K1586">
        <v>39455</v>
      </c>
      <c r="L1586">
        <v>26012</v>
      </c>
      <c r="M1586">
        <v>1.82</v>
      </c>
      <c r="N1586">
        <v>5.77</v>
      </c>
      <c r="O1586">
        <v>-34.07</v>
      </c>
    </row>
    <row r="1587" spans="1:15" x14ac:dyDescent="0.3">
      <c r="A1587">
        <v>1586</v>
      </c>
      <c r="B1587" t="s">
        <v>1628</v>
      </c>
      <c r="C1587" s="7">
        <v>45691</v>
      </c>
      <c r="D1587" t="s">
        <v>42</v>
      </c>
      <c r="E1587" t="s">
        <v>44</v>
      </c>
      <c r="F1587" t="s">
        <v>34</v>
      </c>
      <c r="G1587" t="s">
        <v>28</v>
      </c>
      <c r="H1587">
        <v>47752</v>
      </c>
      <c r="I1587">
        <v>2140</v>
      </c>
      <c r="J1587">
        <v>422</v>
      </c>
      <c r="K1587">
        <v>7955</v>
      </c>
      <c r="L1587">
        <v>274544</v>
      </c>
      <c r="M1587">
        <v>4.4800000000000004</v>
      </c>
      <c r="N1587">
        <v>19.72</v>
      </c>
      <c r="O1587">
        <v>3351.28</v>
      </c>
    </row>
    <row r="1588" spans="1:15" x14ac:dyDescent="0.3">
      <c r="A1588">
        <v>1587</v>
      </c>
      <c r="B1588" t="s">
        <v>1629</v>
      </c>
      <c r="C1588" s="7">
        <v>45945</v>
      </c>
      <c r="D1588" t="s">
        <v>39</v>
      </c>
      <c r="E1588" t="s">
        <v>26</v>
      </c>
      <c r="F1588" t="s">
        <v>78</v>
      </c>
      <c r="G1588" t="s">
        <v>28</v>
      </c>
      <c r="H1588">
        <v>63270</v>
      </c>
      <c r="I1588">
        <v>6179</v>
      </c>
      <c r="J1588">
        <v>481</v>
      </c>
      <c r="K1588">
        <v>14842</v>
      </c>
      <c r="L1588">
        <v>186880</v>
      </c>
      <c r="M1588">
        <v>9.77</v>
      </c>
      <c r="N1588">
        <v>7.78</v>
      </c>
      <c r="O1588">
        <v>1159.1099999999999</v>
      </c>
    </row>
    <row r="1589" spans="1:15" x14ac:dyDescent="0.3">
      <c r="A1589">
        <v>1588</v>
      </c>
      <c r="B1589" t="s">
        <v>1630</v>
      </c>
      <c r="C1589" s="7">
        <v>45898</v>
      </c>
      <c r="D1589" t="s">
        <v>17</v>
      </c>
      <c r="E1589" t="s">
        <v>33</v>
      </c>
      <c r="F1589" t="s">
        <v>45</v>
      </c>
      <c r="G1589" t="s">
        <v>20</v>
      </c>
      <c r="H1589">
        <v>16524</v>
      </c>
      <c r="I1589">
        <v>2345</v>
      </c>
      <c r="J1589">
        <v>465</v>
      </c>
      <c r="K1589">
        <v>8335</v>
      </c>
      <c r="L1589">
        <v>673299</v>
      </c>
      <c r="M1589">
        <v>14.19</v>
      </c>
      <c r="N1589">
        <v>19.829999999999998</v>
      </c>
      <c r="O1589">
        <v>7978.09</v>
      </c>
    </row>
    <row r="1590" spans="1:15" x14ac:dyDescent="0.3">
      <c r="A1590">
        <v>1589</v>
      </c>
      <c r="B1590" t="s">
        <v>1631</v>
      </c>
      <c r="C1590" s="7">
        <v>45853</v>
      </c>
      <c r="D1590" t="s">
        <v>30</v>
      </c>
      <c r="E1590" t="s">
        <v>50</v>
      </c>
      <c r="F1590" t="s">
        <v>56</v>
      </c>
      <c r="G1590" t="s">
        <v>20</v>
      </c>
      <c r="H1590">
        <v>88014</v>
      </c>
      <c r="I1590">
        <v>3282</v>
      </c>
      <c r="J1590">
        <v>520</v>
      </c>
      <c r="K1590">
        <v>5305</v>
      </c>
      <c r="L1590">
        <v>126120</v>
      </c>
      <c r="M1590">
        <v>3.73</v>
      </c>
      <c r="N1590">
        <v>15.84</v>
      </c>
      <c r="O1590">
        <v>2277.4299999999998</v>
      </c>
    </row>
    <row r="1591" spans="1:15" x14ac:dyDescent="0.3">
      <c r="A1591">
        <v>1590</v>
      </c>
      <c r="B1591" t="s">
        <v>1632</v>
      </c>
      <c r="C1591" s="7">
        <v>45751</v>
      </c>
      <c r="D1591" t="s">
        <v>30</v>
      </c>
      <c r="E1591" t="s">
        <v>23</v>
      </c>
      <c r="F1591" t="s">
        <v>56</v>
      </c>
      <c r="G1591" t="s">
        <v>40</v>
      </c>
      <c r="H1591">
        <v>3615</v>
      </c>
      <c r="I1591">
        <v>336</v>
      </c>
      <c r="J1591">
        <v>52</v>
      </c>
      <c r="K1591">
        <v>46582</v>
      </c>
      <c r="L1591">
        <v>79274</v>
      </c>
      <c r="M1591">
        <v>9.2899999999999991</v>
      </c>
      <c r="N1591">
        <v>15.48</v>
      </c>
      <c r="O1591">
        <v>70.180000000000007</v>
      </c>
    </row>
    <row r="1592" spans="1:15" x14ac:dyDescent="0.3">
      <c r="A1592">
        <v>1591</v>
      </c>
      <c r="B1592" t="s">
        <v>1633</v>
      </c>
      <c r="C1592" s="7">
        <v>45693</v>
      </c>
      <c r="D1592" t="s">
        <v>39</v>
      </c>
      <c r="E1592" t="s">
        <v>26</v>
      </c>
      <c r="F1592" t="s">
        <v>34</v>
      </c>
      <c r="G1592" t="s">
        <v>28</v>
      </c>
      <c r="H1592">
        <v>75289</v>
      </c>
      <c r="I1592">
        <v>6385</v>
      </c>
      <c r="J1592">
        <v>822</v>
      </c>
      <c r="K1592">
        <v>49397</v>
      </c>
      <c r="L1592">
        <v>1835734</v>
      </c>
      <c r="M1592">
        <v>8.48</v>
      </c>
      <c r="N1592">
        <v>12.87</v>
      </c>
      <c r="O1592">
        <v>3616.3</v>
      </c>
    </row>
    <row r="1593" spans="1:15" x14ac:dyDescent="0.3">
      <c r="A1593">
        <v>1592</v>
      </c>
      <c r="B1593" t="s">
        <v>1634</v>
      </c>
      <c r="C1593" s="7">
        <v>46000</v>
      </c>
      <c r="D1593" t="s">
        <v>39</v>
      </c>
      <c r="E1593" t="s">
        <v>44</v>
      </c>
      <c r="F1593" t="s">
        <v>58</v>
      </c>
      <c r="G1593" t="s">
        <v>40</v>
      </c>
      <c r="H1593">
        <v>89784</v>
      </c>
      <c r="I1593">
        <v>7346</v>
      </c>
      <c r="J1593">
        <v>452</v>
      </c>
      <c r="K1593">
        <v>5993</v>
      </c>
      <c r="L1593">
        <v>1060988</v>
      </c>
      <c r="M1593">
        <v>8.18</v>
      </c>
      <c r="N1593">
        <v>6.15</v>
      </c>
      <c r="O1593">
        <v>17603.490000000002</v>
      </c>
    </row>
    <row r="1594" spans="1:15" x14ac:dyDescent="0.3">
      <c r="A1594">
        <v>1593</v>
      </c>
      <c r="B1594" t="s">
        <v>1635</v>
      </c>
      <c r="C1594" s="7">
        <v>45976</v>
      </c>
      <c r="D1594" t="s">
        <v>22</v>
      </c>
      <c r="E1594" t="s">
        <v>50</v>
      </c>
      <c r="F1594" t="s">
        <v>78</v>
      </c>
      <c r="G1594" t="s">
        <v>28</v>
      </c>
      <c r="H1594">
        <v>11888</v>
      </c>
      <c r="I1594">
        <v>844</v>
      </c>
      <c r="J1594">
        <v>170</v>
      </c>
      <c r="K1594">
        <v>49187</v>
      </c>
      <c r="L1594">
        <v>223153</v>
      </c>
      <c r="M1594">
        <v>7.1</v>
      </c>
      <c r="N1594">
        <v>20.14</v>
      </c>
      <c r="O1594">
        <v>353.68</v>
      </c>
    </row>
    <row r="1595" spans="1:15" x14ac:dyDescent="0.3">
      <c r="A1595">
        <v>1594</v>
      </c>
      <c r="B1595" t="s">
        <v>1636</v>
      </c>
      <c r="C1595" s="7">
        <v>45670</v>
      </c>
      <c r="D1595" t="s">
        <v>30</v>
      </c>
      <c r="E1595" t="s">
        <v>44</v>
      </c>
      <c r="F1595" t="s">
        <v>78</v>
      </c>
      <c r="G1595" t="s">
        <v>20</v>
      </c>
      <c r="H1595">
        <v>34123</v>
      </c>
      <c r="I1595">
        <v>1914</v>
      </c>
      <c r="J1595">
        <v>300</v>
      </c>
      <c r="K1595">
        <v>14372</v>
      </c>
      <c r="L1595">
        <v>411904</v>
      </c>
      <c r="M1595">
        <v>5.61</v>
      </c>
      <c r="N1595">
        <v>15.67</v>
      </c>
      <c r="O1595">
        <v>2765.99</v>
      </c>
    </row>
    <row r="1596" spans="1:15" x14ac:dyDescent="0.3">
      <c r="A1596">
        <v>1595</v>
      </c>
      <c r="B1596" t="s">
        <v>1637</v>
      </c>
      <c r="C1596" s="7">
        <v>45830</v>
      </c>
      <c r="D1596" t="s">
        <v>25</v>
      </c>
      <c r="E1596" t="s">
        <v>33</v>
      </c>
      <c r="F1596" t="s">
        <v>56</v>
      </c>
      <c r="G1596" t="s">
        <v>40</v>
      </c>
      <c r="H1596">
        <v>86118</v>
      </c>
      <c r="I1596">
        <v>4773</v>
      </c>
      <c r="J1596">
        <v>722</v>
      </c>
      <c r="K1596">
        <v>13524</v>
      </c>
      <c r="L1596">
        <v>1798474</v>
      </c>
      <c r="M1596">
        <v>5.54</v>
      </c>
      <c r="N1596">
        <v>15.13</v>
      </c>
      <c r="O1596">
        <v>13198.28</v>
      </c>
    </row>
    <row r="1597" spans="1:15" x14ac:dyDescent="0.3">
      <c r="A1597">
        <v>1596</v>
      </c>
      <c r="B1597" t="s">
        <v>1638</v>
      </c>
      <c r="C1597" s="7">
        <v>45977</v>
      </c>
      <c r="D1597" t="s">
        <v>25</v>
      </c>
      <c r="E1597" t="s">
        <v>23</v>
      </c>
      <c r="F1597" t="s">
        <v>58</v>
      </c>
      <c r="G1597" t="s">
        <v>28</v>
      </c>
      <c r="H1597">
        <v>11517</v>
      </c>
      <c r="I1597">
        <v>796</v>
      </c>
      <c r="J1597">
        <v>156</v>
      </c>
      <c r="K1597">
        <v>2053</v>
      </c>
      <c r="L1597">
        <v>343090</v>
      </c>
      <c r="M1597">
        <v>6.91</v>
      </c>
      <c r="N1597">
        <v>19.600000000000001</v>
      </c>
      <c r="O1597">
        <v>16611.64</v>
      </c>
    </row>
    <row r="1598" spans="1:15" x14ac:dyDescent="0.3">
      <c r="A1598">
        <v>1597</v>
      </c>
      <c r="B1598" t="s">
        <v>1639</v>
      </c>
      <c r="C1598" s="7">
        <v>46002</v>
      </c>
      <c r="D1598" t="s">
        <v>42</v>
      </c>
      <c r="E1598" t="s">
        <v>50</v>
      </c>
      <c r="F1598" t="s">
        <v>31</v>
      </c>
      <c r="G1598" t="s">
        <v>28</v>
      </c>
      <c r="H1598">
        <v>27167</v>
      </c>
      <c r="I1598">
        <v>3975</v>
      </c>
      <c r="J1598">
        <v>560</v>
      </c>
      <c r="K1598">
        <v>19311</v>
      </c>
      <c r="L1598">
        <v>131354</v>
      </c>
      <c r="M1598">
        <v>14.63</v>
      </c>
      <c r="N1598">
        <v>14.09</v>
      </c>
      <c r="O1598">
        <v>580.21</v>
      </c>
    </row>
    <row r="1599" spans="1:15" x14ac:dyDescent="0.3">
      <c r="A1599">
        <v>1598</v>
      </c>
      <c r="B1599" t="s">
        <v>1640</v>
      </c>
      <c r="C1599" s="7">
        <v>45835</v>
      </c>
      <c r="D1599" t="s">
        <v>17</v>
      </c>
      <c r="E1599" t="s">
        <v>33</v>
      </c>
      <c r="F1599" t="s">
        <v>19</v>
      </c>
      <c r="G1599" t="s">
        <v>20</v>
      </c>
      <c r="H1599">
        <v>68185</v>
      </c>
      <c r="I1599">
        <v>7636</v>
      </c>
      <c r="J1599">
        <v>985</v>
      </c>
      <c r="K1599">
        <v>35510</v>
      </c>
      <c r="L1599">
        <v>454084</v>
      </c>
      <c r="M1599">
        <v>11.2</v>
      </c>
      <c r="N1599">
        <v>12.9</v>
      </c>
      <c r="O1599">
        <v>1178.74</v>
      </c>
    </row>
    <row r="1600" spans="1:15" x14ac:dyDescent="0.3">
      <c r="A1600">
        <v>1599</v>
      </c>
      <c r="B1600" t="s">
        <v>1641</v>
      </c>
      <c r="C1600" s="7">
        <v>46001</v>
      </c>
      <c r="D1600" t="s">
        <v>25</v>
      </c>
      <c r="E1600" t="s">
        <v>44</v>
      </c>
      <c r="F1600" t="s">
        <v>19</v>
      </c>
      <c r="G1600" t="s">
        <v>20</v>
      </c>
      <c r="H1600">
        <v>65071</v>
      </c>
      <c r="I1600">
        <v>5264</v>
      </c>
      <c r="J1600">
        <v>651</v>
      </c>
      <c r="K1600">
        <v>4624</v>
      </c>
      <c r="L1600">
        <v>785890</v>
      </c>
      <c r="M1600">
        <v>8.09</v>
      </c>
      <c r="N1600">
        <v>12.37</v>
      </c>
      <c r="O1600">
        <v>16897.18</v>
      </c>
    </row>
    <row r="1601" spans="1:15" x14ac:dyDescent="0.3">
      <c r="A1601">
        <v>1600</v>
      </c>
      <c r="B1601" t="s">
        <v>1642</v>
      </c>
      <c r="C1601" s="7">
        <v>45691</v>
      </c>
      <c r="D1601" t="s">
        <v>39</v>
      </c>
      <c r="E1601" t="s">
        <v>36</v>
      </c>
      <c r="F1601" t="s">
        <v>37</v>
      </c>
      <c r="G1601" t="s">
        <v>20</v>
      </c>
      <c r="H1601">
        <v>4015</v>
      </c>
      <c r="I1601">
        <v>171</v>
      </c>
      <c r="J1601">
        <v>9</v>
      </c>
      <c r="K1601">
        <v>12527</v>
      </c>
      <c r="L1601">
        <v>5096</v>
      </c>
      <c r="M1601">
        <v>4.26</v>
      </c>
      <c r="N1601">
        <v>5.26</v>
      </c>
      <c r="O1601">
        <v>-59.32</v>
      </c>
    </row>
    <row r="1602" spans="1:15" x14ac:dyDescent="0.3">
      <c r="A1602">
        <v>1601</v>
      </c>
      <c r="B1602" t="s">
        <v>1643</v>
      </c>
      <c r="C1602" s="7">
        <v>45974</v>
      </c>
      <c r="D1602" t="s">
        <v>25</v>
      </c>
      <c r="E1602" t="s">
        <v>26</v>
      </c>
      <c r="F1602" t="s">
        <v>34</v>
      </c>
      <c r="G1602" t="s">
        <v>40</v>
      </c>
      <c r="H1602">
        <v>2264</v>
      </c>
      <c r="I1602">
        <v>28</v>
      </c>
      <c r="J1602">
        <v>6</v>
      </c>
      <c r="K1602">
        <v>40446</v>
      </c>
      <c r="L1602">
        <v>13169</v>
      </c>
      <c r="M1602">
        <v>1.24</v>
      </c>
      <c r="N1602">
        <v>21.43</v>
      </c>
      <c r="O1602">
        <v>-67.44</v>
      </c>
    </row>
    <row r="1603" spans="1:15" x14ac:dyDescent="0.3">
      <c r="A1603">
        <v>1602</v>
      </c>
      <c r="B1603" t="s">
        <v>1644</v>
      </c>
      <c r="C1603" s="7">
        <v>46018</v>
      </c>
      <c r="D1603" t="s">
        <v>39</v>
      </c>
      <c r="E1603" t="s">
        <v>36</v>
      </c>
      <c r="F1603" t="s">
        <v>37</v>
      </c>
      <c r="G1603" t="s">
        <v>20</v>
      </c>
      <c r="H1603">
        <v>61393</v>
      </c>
      <c r="I1603">
        <v>6034</v>
      </c>
      <c r="J1603">
        <v>1481</v>
      </c>
      <c r="K1603">
        <v>5739</v>
      </c>
      <c r="L1603">
        <v>646678</v>
      </c>
      <c r="M1603">
        <v>9.83</v>
      </c>
      <c r="N1603">
        <v>24.54</v>
      </c>
      <c r="O1603">
        <v>11168.67</v>
      </c>
    </row>
    <row r="1604" spans="1:15" x14ac:dyDescent="0.3">
      <c r="A1604">
        <v>1603</v>
      </c>
      <c r="B1604" t="s">
        <v>1645</v>
      </c>
      <c r="C1604" s="7">
        <v>45777</v>
      </c>
      <c r="D1604" t="s">
        <v>39</v>
      </c>
      <c r="E1604" t="s">
        <v>23</v>
      </c>
      <c r="F1604" t="s">
        <v>37</v>
      </c>
      <c r="G1604" t="s">
        <v>28</v>
      </c>
      <c r="H1604">
        <v>13019</v>
      </c>
      <c r="I1604">
        <v>1600</v>
      </c>
      <c r="J1604">
        <v>78</v>
      </c>
      <c r="K1604">
        <v>690</v>
      </c>
      <c r="L1604">
        <v>156799</v>
      </c>
      <c r="M1604">
        <v>12.29</v>
      </c>
      <c r="N1604">
        <v>4.88</v>
      </c>
      <c r="O1604">
        <v>22619.88</v>
      </c>
    </row>
    <row r="1605" spans="1:15" x14ac:dyDescent="0.3">
      <c r="A1605">
        <v>1604</v>
      </c>
      <c r="B1605" t="s">
        <v>1646</v>
      </c>
      <c r="C1605" s="7">
        <v>46020</v>
      </c>
      <c r="D1605" t="s">
        <v>30</v>
      </c>
      <c r="E1605" t="s">
        <v>26</v>
      </c>
      <c r="F1605" t="s">
        <v>56</v>
      </c>
      <c r="G1605" t="s">
        <v>28</v>
      </c>
      <c r="H1605">
        <v>42996</v>
      </c>
      <c r="I1605">
        <v>5552</v>
      </c>
      <c r="J1605">
        <v>1195</v>
      </c>
      <c r="K1605">
        <v>10036</v>
      </c>
      <c r="L1605">
        <v>2475137</v>
      </c>
      <c r="M1605">
        <v>12.91</v>
      </c>
      <c r="N1605">
        <v>21.52</v>
      </c>
      <c r="O1605">
        <v>24563.55</v>
      </c>
    </row>
    <row r="1606" spans="1:15" x14ac:dyDescent="0.3">
      <c r="A1606">
        <v>1605</v>
      </c>
      <c r="B1606" t="s">
        <v>1647</v>
      </c>
      <c r="C1606" s="7">
        <v>45752</v>
      </c>
      <c r="D1606" t="s">
        <v>22</v>
      </c>
      <c r="E1606" t="s">
        <v>23</v>
      </c>
      <c r="F1606" t="s">
        <v>37</v>
      </c>
      <c r="G1606" t="s">
        <v>20</v>
      </c>
      <c r="H1606">
        <v>96887</v>
      </c>
      <c r="I1606">
        <v>12046</v>
      </c>
      <c r="J1606">
        <v>2664</v>
      </c>
      <c r="K1606">
        <v>43318</v>
      </c>
      <c r="L1606">
        <v>783152</v>
      </c>
      <c r="M1606">
        <v>12.43</v>
      </c>
      <c r="N1606">
        <v>22.12</v>
      </c>
      <c r="O1606">
        <v>1707.92</v>
      </c>
    </row>
    <row r="1607" spans="1:15" x14ac:dyDescent="0.3">
      <c r="A1607">
        <v>1606</v>
      </c>
      <c r="B1607" t="s">
        <v>1648</v>
      </c>
      <c r="C1607" s="7">
        <v>45754</v>
      </c>
      <c r="D1607" t="s">
        <v>17</v>
      </c>
      <c r="E1607" t="s">
        <v>18</v>
      </c>
      <c r="F1607" t="s">
        <v>37</v>
      </c>
      <c r="G1607" t="s">
        <v>20</v>
      </c>
      <c r="H1607">
        <v>26915</v>
      </c>
      <c r="I1607">
        <v>1347</v>
      </c>
      <c r="J1607">
        <v>99</v>
      </c>
      <c r="K1607">
        <v>43970</v>
      </c>
      <c r="L1607">
        <v>148725</v>
      </c>
      <c r="M1607">
        <v>5</v>
      </c>
      <c r="N1607">
        <v>7.35</v>
      </c>
      <c r="O1607">
        <v>238.24</v>
      </c>
    </row>
    <row r="1608" spans="1:15" x14ac:dyDescent="0.3">
      <c r="A1608">
        <v>1607</v>
      </c>
      <c r="B1608" t="s">
        <v>1649</v>
      </c>
      <c r="C1608" s="7">
        <v>45860</v>
      </c>
      <c r="D1608" t="s">
        <v>17</v>
      </c>
      <c r="E1608" t="s">
        <v>33</v>
      </c>
      <c r="F1608" t="s">
        <v>34</v>
      </c>
      <c r="G1608" t="s">
        <v>28</v>
      </c>
      <c r="H1608">
        <v>25516</v>
      </c>
      <c r="I1608">
        <v>3730</v>
      </c>
      <c r="J1608">
        <v>403</v>
      </c>
      <c r="K1608">
        <v>37936</v>
      </c>
      <c r="L1608">
        <v>276108</v>
      </c>
      <c r="M1608">
        <v>14.62</v>
      </c>
      <c r="N1608">
        <v>10.8</v>
      </c>
      <c r="O1608">
        <v>627.82000000000005</v>
      </c>
    </row>
    <row r="1609" spans="1:15" x14ac:dyDescent="0.3">
      <c r="A1609">
        <v>1608</v>
      </c>
      <c r="B1609" t="s">
        <v>1650</v>
      </c>
      <c r="C1609" s="7">
        <v>45781</v>
      </c>
      <c r="D1609" t="s">
        <v>22</v>
      </c>
      <c r="E1609" t="s">
        <v>23</v>
      </c>
      <c r="F1609" t="s">
        <v>58</v>
      </c>
      <c r="G1609" t="s">
        <v>28</v>
      </c>
      <c r="H1609">
        <v>67408</v>
      </c>
      <c r="I1609">
        <v>5350</v>
      </c>
      <c r="J1609">
        <v>553</v>
      </c>
      <c r="K1609">
        <v>21613</v>
      </c>
      <c r="L1609">
        <v>1154388</v>
      </c>
      <c r="M1609">
        <v>7.94</v>
      </c>
      <c r="N1609">
        <v>10.34</v>
      </c>
      <c r="O1609">
        <v>5241.2</v>
      </c>
    </row>
    <row r="1610" spans="1:15" x14ac:dyDescent="0.3">
      <c r="A1610">
        <v>1609</v>
      </c>
      <c r="B1610" t="s">
        <v>1651</v>
      </c>
      <c r="C1610" s="7">
        <v>45688</v>
      </c>
      <c r="D1610" t="s">
        <v>22</v>
      </c>
      <c r="E1610" t="s">
        <v>50</v>
      </c>
      <c r="F1610" t="s">
        <v>37</v>
      </c>
      <c r="G1610" t="s">
        <v>40</v>
      </c>
      <c r="H1610">
        <v>99867</v>
      </c>
      <c r="I1610">
        <v>3640</v>
      </c>
      <c r="J1610">
        <v>138</v>
      </c>
      <c r="K1610">
        <v>3550</v>
      </c>
      <c r="L1610">
        <v>180879</v>
      </c>
      <c r="M1610">
        <v>3.64</v>
      </c>
      <c r="N1610">
        <v>3.79</v>
      </c>
      <c r="O1610">
        <v>4994.95</v>
      </c>
    </row>
    <row r="1611" spans="1:15" x14ac:dyDescent="0.3">
      <c r="A1611">
        <v>1610</v>
      </c>
      <c r="B1611" t="s">
        <v>1652</v>
      </c>
      <c r="C1611" s="7">
        <v>45821</v>
      </c>
      <c r="D1611" t="s">
        <v>22</v>
      </c>
      <c r="E1611" t="s">
        <v>44</v>
      </c>
      <c r="F1611" t="s">
        <v>34</v>
      </c>
      <c r="G1611" t="s">
        <v>40</v>
      </c>
      <c r="H1611">
        <v>94861</v>
      </c>
      <c r="I1611">
        <v>8254</v>
      </c>
      <c r="J1611">
        <v>189</v>
      </c>
      <c r="K1611">
        <v>48870</v>
      </c>
      <c r="L1611">
        <v>327930</v>
      </c>
      <c r="M1611">
        <v>8.6999999999999993</v>
      </c>
      <c r="N1611">
        <v>2.29</v>
      </c>
      <c r="O1611">
        <v>571.03</v>
      </c>
    </row>
    <row r="1612" spans="1:15" x14ac:dyDescent="0.3">
      <c r="A1612">
        <v>1611</v>
      </c>
      <c r="B1612" t="s">
        <v>1653</v>
      </c>
      <c r="C1612" s="7">
        <v>45841</v>
      </c>
      <c r="D1612" t="s">
        <v>17</v>
      </c>
      <c r="E1612" t="s">
        <v>62</v>
      </c>
      <c r="F1612" t="s">
        <v>31</v>
      </c>
      <c r="G1612" t="s">
        <v>28</v>
      </c>
      <c r="H1612">
        <v>9634</v>
      </c>
      <c r="I1612">
        <v>1261</v>
      </c>
      <c r="J1612">
        <v>159</v>
      </c>
      <c r="K1612">
        <v>36494</v>
      </c>
      <c r="L1612">
        <v>143068</v>
      </c>
      <c r="M1612">
        <v>13.09</v>
      </c>
      <c r="N1612">
        <v>12.61</v>
      </c>
      <c r="O1612">
        <v>292.02999999999997</v>
      </c>
    </row>
    <row r="1613" spans="1:15" x14ac:dyDescent="0.3">
      <c r="A1613">
        <v>1612</v>
      </c>
      <c r="B1613" t="s">
        <v>1654</v>
      </c>
      <c r="C1613" s="7">
        <v>45774</v>
      </c>
      <c r="D1613" t="s">
        <v>22</v>
      </c>
      <c r="E1613" t="s">
        <v>26</v>
      </c>
      <c r="F1613" t="s">
        <v>48</v>
      </c>
      <c r="G1613" t="s">
        <v>40</v>
      </c>
      <c r="H1613">
        <v>40353</v>
      </c>
      <c r="I1613">
        <v>4409</v>
      </c>
      <c r="J1613">
        <v>408</v>
      </c>
      <c r="K1613">
        <v>27523</v>
      </c>
      <c r="L1613">
        <v>775477</v>
      </c>
      <c r="M1613">
        <v>10.93</v>
      </c>
      <c r="N1613">
        <v>9.25</v>
      </c>
      <c r="O1613">
        <v>2717.57</v>
      </c>
    </row>
    <row r="1614" spans="1:15" x14ac:dyDescent="0.3">
      <c r="A1614">
        <v>1613</v>
      </c>
      <c r="B1614" t="s">
        <v>1655</v>
      </c>
      <c r="C1614" s="7">
        <v>45864</v>
      </c>
      <c r="D1614" t="s">
        <v>30</v>
      </c>
      <c r="E1614" t="s">
        <v>62</v>
      </c>
      <c r="F1614" t="s">
        <v>56</v>
      </c>
      <c r="G1614" t="s">
        <v>20</v>
      </c>
      <c r="H1614">
        <v>47254</v>
      </c>
      <c r="I1614">
        <v>3828</v>
      </c>
      <c r="J1614">
        <v>552</v>
      </c>
      <c r="K1614">
        <v>44059</v>
      </c>
      <c r="L1614">
        <v>503570</v>
      </c>
      <c r="M1614">
        <v>8.1</v>
      </c>
      <c r="N1614">
        <v>14.42</v>
      </c>
      <c r="O1614">
        <v>1042.95</v>
      </c>
    </row>
    <row r="1615" spans="1:15" x14ac:dyDescent="0.3">
      <c r="A1615">
        <v>1614</v>
      </c>
      <c r="B1615" t="s">
        <v>1656</v>
      </c>
      <c r="C1615" s="7">
        <v>45820</v>
      </c>
      <c r="D1615" t="s">
        <v>30</v>
      </c>
      <c r="E1615" t="s">
        <v>26</v>
      </c>
      <c r="F1615" t="s">
        <v>27</v>
      </c>
      <c r="G1615" t="s">
        <v>28</v>
      </c>
      <c r="H1615">
        <v>19623</v>
      </c>
      <c r="I1615">
        <v>1775</v>
      </c>
      <c r="J1615">
        <v>249</v>
      </c>
      <c r="K1615">
        <v>47507</v>
      </c>
      <c r="L1615">
        <v>548398</v>
      </c>
      <c r="M1615">
        <v>9.0500000000000007</v>
      </c>
      <c r="N1615">
        <v>14.03</v>
      </c>
      <c r="O1615">
        <v>1054.3499999999999</v>
      </c>
    </row>
    <row r="1616" spans="1:15" x14ac:dyDescent="0.3">
      <c r="A1616">
        <v>1615</v>
      </c>
      <c r="B1616" t="s">
        <v>1657</v>
      </c>
      <c r="C1616" s="7">
        <v>45735</v>
      </c>
      <c r="D1616" t="s">
        <v>22</v>
      </c>
      <c r="E1616" t="s">
        <v>26</v>
      </c>
      <c r="F1616" t="s">
        <v>45</v>
      </c>
      <c r="G1616" t="s">
        <v>20</v>
      </c>
      <c r="H1616">
        <v>2828</v>
      </c>
      <c r="I1616">
        <v>250</v>
      </c>
      <c r="J1616">
        <v>55</v>
      </c>
      <c r="K1616">
        <v>40962</v>
      </c>
      <c r="L1616">
        <v>125268</v>
      </c>
      <c r="M1616">
        <v>8.84</v>
      </c>
      <c r="N1616">
        <v>22</v>
      </c>
      <c r="O1616">
        <v>205.82</v>
      </c>
    </row>
    <row r="1617" spans="1:15" x14ac:dyDescent="0.3">
      <c r="A1617">
        <v>1616</v>
      </c>
      <c r="B1617" t="s">
        <v>1658</v>
      </c>
      <c r="C1617" s="7">
        <v>45669</v>
      </c>
      <c r="D1617" t="s">
        <v>30</v>
      </c>
      <c r="E1617" t="s">
        <v>50</v>
      </c>
      <c r="F1617" t="s">
        <v>78</v>
      </c>
      <c r="G1617" t="s">
        <v>28</v>
      </c>
      <c r="H1617">
        <v>3148</v>
      </c>
      <c r="I1617">
        <v>231</v>
      </c>
      <c r="J1617">
        <v>34</v>
      </c>
      <c r="K1617">
        <v>7920</v>
      </c>
      <c r="L1617">
        <v>32051</v>
      </c>
      <c r="M1617">
        <v>7.34</v>
      </c>
      <c r="N1617">
        <v>14.72</v>
      </c>
      <c r="O1617">
        <v>304.69</v>
      </c>
    </row>
    <row r="1618" spans="1:15" x14ac:dyDescent="0.3">
      <c r="A1618">
        <v>1617</v>
      </c>
      <c r="B1618" t="s">
        <v>1659</v>
      </c>
      <c r="C1618" s="7">
        <v>45913</v>
      </c>
      <c r="D1618" t="s">
        <v>30</v>
      </c>
      <c r="E1618" t="s">
        <v>50</v>
      </c>
      <c r="F1618" t="s">
        <v>78</v>
      </c>
      <c r="G1618" t="s">
        <v>28</v>
      </c>
      <c r="H1618">
        <v>73001</v>
      </c>
      <c r="I1618">
        <v>5279</v>
      </c>
      <c r="J1618">
        <v>571</v>
      </c>
      <c r="K1618">
        <v>9902</v>
      </c>
      <c r="L1618">
        <v>899918</v>
      </c>
      <c r="M1618">
        <v>7.23</v>
      </c>
      <c r="N1618">
        <v>10.82</v>
      </c>
      <c r="O1618">
        <v>8987.94</v>
      </c>
    </row>
    <row r="1619" spans="1:15" x14ac:dyDescent="0.3">
      <c r="A1619">
        <v>1618</v>
      </c>
      <c r="B1619" t="s">
        <v>1660</v>
      </c>
      <c r="C1619" s="7">
        <v>45823</v>
      </c>
      <c r="D1619" t="s">
        <v>17</v>
      </c>
      <c r="E1619" t="s">
        <v>62</v>
      </c>
      <c r="F1619" t="s">
        <v>34</v>
      </c>
      <c r="G1619" t="s">
        <v>28</v>
      </c>
      <c r="H1619">
        <v>88266</v>
      </c>
      <c r="I1619">
        <v>1861</v>
      </c>
      <c r="J1619">
        <v>217</v>
      </c>
      <c r="K1619">
        <v>48091</v>
      </c>
      <c r="L1619">
        <v>66669</v>
      </c>
      <c r="M1619">
        <v>2.11</v>
      </c>
      <c r="N1619">
        <v>11.66</v>
      </c>
      <c r="O1619">
        <v>38.630000000000003</v>
      </c>
    </row>
    <row r="1620" spans="1:15" x14ac:dyDescent="0.3">
      <c r="A1620">
        <v>1619</v>
      </c>
      <c r="B1620" t="s">
        <v>1661</v>
      </c>
      <c r="C1620" s="7">
        <v>45871</v>
      </c>
      <c r="D1620" t="s">
        <v>30</v>
      </c>
      <c r="E1620" t="s">
        <v>23</v>
      </c>
      <c r="F1620" t="s">
        <v>58</v>
      </c>
      <c r="G1620" t="s">
        <v>40</v>
      </c>
      <c r="H1620">
        <v>19543</v>
      </c>
      <c r="I1620">
        <v>1158</v>
      </c>
      <c r="J1620">
        <v>288</v>
      </c>
      <c r="K1620">
        <v>47195</v>
      </c>
      <c r="L1620">
        <v>587091</v>
      </c>
      <c r="M1620">
        <v>5.93</v>
      </c>
      <c r="N1620">
        <v>24.87</v>
      </c>
      <c r="O1620">
        <v>1143.96</v>
      </c>
    </row>
    <row r="1621" spans="1:15" x14ac:dyDescent="0.3">
      <c r="A1621">
        <v>1620</v>
      </c>
      <c r="B1621" t="s">
        <v>1662</v>
      </c>
      <c r="C1621" s="7">
        <v>45971</v>
      </c>
      <c r="D1621" t="s">
        <v>25</v>
      </c>
      <c r="E1621" t="s">
        <v>26</v>
      </c>
      <c r="F1621" t="s">
        <v>19</v>
      </c>
      <c r="G1621" t="s">
        <v>28</v>
      </c>
      <c r="H1621">
        <v>21788</v>
      </c>
      <c r="I1621">
        <v>1603</v>
      </c>
      <c r="J1621">
        <v>354</v>
      </c>
      <c r="K1621">
        <v>15875</v>
      </c>
      <c r="L1621">
        <v>567614</v>
      </c>
      <c r="M1621">
        <v>7.36</v>
      </c>
      <c r="N1621">
        <v>22.08</v>
      </c>
      <c r="O1621">
        <v>3475.45</v>
      </c>
    </row>
    <row r="1622" spans="1:15" x14ac:dyDescent="0.3">
      <c r="A1622">
        <v>1621</v>
      </c>
      <c r="B1622" t="s">
        <v>1663</v>
      </c>
      <c r="C1622" s="7">
        <v>45847</v>
      </c>
      <c r="D1622" t="s">
        <v>22</v>
      </c>
      <c r="E1622" t="s">
        <v>62</v>
      </c>
      <c r="F1622" t="s">
        <v>37</v>
      </c>
      <c r="G1622" t="s">
        <v>20</v>
      </c>
      <c r="H1622">
        <v>45708</v>
      </c>
      <c r="I1622">
        <v>6394</v>
      </c>
      <c r="J1622">
        <v>891</v>
      </c>
      <c r="K1622">
        <v>40453</v>
      </c>
      <c r="L1622">
        <v>1942941</v>
      </c>
      <c r="M1622">
        <v>13.99</v>
      </c>
      <c r="N1622">
        <v>13.93</v>
      </c>
      <c r="O1622">
        <v>4703</v>
      </c>
    </row>
    <row r="1623" spans="1:15" x14ac:dyDescent="0.3">
      <c r="A1623">
        <v>1622</v>
      </c>
      <c r="B1623" t="s">
        <v>1664</v>
      </c>
      <c r="C1623" s="7">
        <v>46010</v>
      </c>
      <c r="D1623" t="s">
        <v>39</v>
      </c>
      <c r="E1623" t="s">
        <v>44</v>
      </c>
      <c r="F1623" t="s">
        <v>56</v>
      </c>
      <c r="G1623" t="s">
        <v>28</v>
      </c>
      <c r="H1623">
        <v>59599</v>
      </c>
      <c r="I1623">
        <v>6657</v>
      </c>
      <c r="J1623">
        <v>987</v>
      </c>
      <c r="K1623">
        <v>12682</v>
      </c>
      <c r="L1623">
        <v>2338949</v>
      </c>
      <c r="M1623">
        <v>11.17</v>
      </c>
      <c r="N1623">
        <v>14.83</v>
      </c>
      <c r="O1623">
        <v>18342.419999999998</v>
      </c>
    </row>
    <row r="1624" spans="1:15" x14ac:dyDescent="0.3">
      <c r="A1624">
        <v>1623</v>
      </c>
      <c r="B1624" t="s">
        <v>1665</v>
      </c>
      <c r="C1624" s="7">
        <v>45723</v>
      </c>
      <c r="D1624" t="s">
        <v>42</v>
      </c>
      <c r="E1624" t="s">
        <v>36</v>
      </c>
      <c r="F1624" t="s">
        <v>34</v>
      </c>
      <c r="G1624" t="s">
        <v>40</v>
      </c>
      <c r="H1624">
        <v>73744</v>
      </c>
      <c r="I1624">
        <v>6319</v>
      </c>
      <c r="J1624">
        <v>1308</v>
      </c>
      <c r="K1624">
        <v>39794</v>
      </c>
      <c r="L1624">
        <v>2342725</v>
      </c>
      <c r="M1624">
        <v>8.57</v>
      </c>
      <c r="N1624">
        <v>20.7</v>
      </c>
      <c r="O1624">
        <v>5787.13</v>
      </c>
    </row>
    <row r="1625" spans="1:15" x14ac:dyDescent="0.3">
      <c r="A1625">
        <v>1624</v>
      </c>
      <c r="B1625" t="s">
        <v>1666</v>
      </c>
      <c r="C1625" s="7">
        <v>45818</v>
      </c>
      <c r="D1625" t="s">
        <v>22</v>
      </c>
      <c r="E1625" t="s">
        <v>18</v>
      </c>
      <c r="F1625" t="s">
        <v>27</v>
      </c>
      <c r="G1625" t="s">
        <v>20</v>
      </c>
      <c r="H1625">
        <v>32066</v>
      </c>
      <c r="I1625">
        <v>2360</v>
      </c>
      <c r="J1625">
        <v>547</v>
      </c>
      <c r="K1625">
        <v>28383</v>
      </c>
      <c r="L1625">
        <v>1226817</v>
      </c>
      <c r="M1625">
        <v>7.36</v>
      </c>
      <c r="N1625">
        <v>23.18</v>
      </c>
      <c r="O1625">
        <v>4222.33</v>
      </c>
    </row>
    <row r="1626" spans="1:15" x14ac:dyDescent="0.3">
      <c r="A1626">
        <v>1625</v>
      </c>
      <c r="B1626" t="s">
        <v>1667</v>
      </c>
      <c r="C1626" s="7">
        <v>45794</v>
      </c>
      <c r="D1626" t="s">
        <v>25</v>
      </c>
      <c r="E1626" t="s">
        <v>62</v>
      </c>
      <c r="F1626" t="s">
        <v>27</v>
      </c>
      <c r="G1626" t="s">
        <v>20</v>
      </c>
      <c r="H1626">
        <v>82737</v>
      </c>
      <c r="I1626">
        <v>6096</v>
      </c>
      <c r="J1626">
        <v>287</v>
      </c>
      <c r="K1626">
        <v>26697</v>
      </c>
      <c r="L1626">
        <v>355111</v>
      </c>
      <c r="M1626">
        <v>7.37</v>
      </c>
      <c r="N1626">
        <v>4.71</v>
      </c>
      <c r="O1626">
        <v>1230.1400000000001</v>
      </c>
    </row>
    <row r="1627" spans="1:15" x14ac:dyDescent="0.3">
      <c r="A1627">
        <v>1626</v>
      </c>
      <c r="B1627" t="s">
        <v>1668</v>
      </c>
      <c r="C1627" s="7">
        <v>45784</v>
      </c>
      <c r="D1627" t="s">
        <v>39</v>
      </c>
      <c r="E1627" t="s">
        <v>23</v>
      </c>
      <c r="F1627" t="s">
        <v>31</v>
      </c>
      <c r="G1627" t="s">
        <v>28</v>
      </c>
      <c r="H1627">
        <v>37203</v>
      </c>
      <c r="I1627">
        <v>1544</v>
      </c>
      <c r="J1627">
        <v>216</v>
      </c>
      <c r="K1627">
        <v>42465</v>
      </c>
      <c r="L1627">
        <v>62359</v>
      </c>
      <c r="M1627">
        <v>4.1500000000000004</v>
      </c>
      <c r="N1627">
        <v>13.99</v>
      </c>
      <c r="O1627">
        <v>46.85</v>
      </c>
    </row>
    <row r="1628" spans="1:15" x14ac:dyDescent="0.3">
      <c r="A1628">
        <v>1627</v>
      </c>
      <c r="B1628" t="s">
        <v>1669</v>
      </c>
      <c r="C1628" s="7">
        <v>45821</v>
      </c>
      <c r="D1628" t="s">
        <v>30</v>
      </c>
      <c r="E1628" t="s">
        <v>44</v>
      </c>
      <c r="F1628" t="s">
        <v>34</v>
      </c>
      <c r="G1628" t="s">
        <v>40</v>
      </c>
      <c r="H1628">
        <v>82350</v>
      </c>
      <c r="I1628">
        <v>8729</v>
      </c>
      <c r="J1628">
        <v>1324</v>
      </c>
      <c r="K1628">
        <v>7733</v>
      </c>
      <c r="L1628">
        <v>1047258</v>
      </c>
      <c r="M1628">
        <v>10.6</v>
      </c>
      <c r="N1628">
        <v>15.17</v>
      </c>
      <c r="O1628">
        <v>13442.8</v>
      </c>
    </row>
    <row r="1629" spans="1:15" x14ac:dyDescent="0.3">
      <c r="A1629">
        <v>1628</v>
      </c>
      <c r="B1629" t="s">
        <v>1670</v>
      </c>
      <c r="C1629" s="7">
        <v>45963</v>
      </c>
      <c r="D1629" t="s">
        <v>22</v>
      </c>
      <c r="E1629" t="s">
        <v>18</v>
      </c>
      <c r="F1629" t="s">
        <v>58</v>
      </c>
      <c r="G1629" t="s">
        <v>40</v>
      </c>
      <c r="H1629">
        <v>27222</v>
      </c>
      <c r="I1629">
        <v>3647</v>
      </c>
      <c r="J1629">
        <v>902</v>
      </c>
      <c r="K1629">
        <v>32469</v>
      </c>
      <c r="L1629">
        <v>2165391</v>
      </c>
      <c r="M1629">
        <v>13.4</v>
      </c>
      <c r="N1629">
        <v>24.73</v>
      </c>
      <c r="O1629">
        <v>6569.07</v>
      </c>
    </row>
    <row r="1630" spans="1:15" x14ac:dyDescent="0.3">
      <c r="A1630">
        <v>1629</v>
      </c>
      <c r="B1630" t="s">
        <v>1671</v>
      </c>
      <c r="C1630" s="7">
        <v>45850</v>
      </c>
      <c r="D1630" t="s">
        <v>30</v>
      </c>
      <c r="E1630" t="s">
        <v>23</v>
      </c>
      <c r="F1630" t="s">
        <v>58</v>
      </c>
      <c r="G1630" t="s">
        <v>28</v>
      </c>
      <c r="H1630">
        <v>8938</v>
      </c>
      <c r="I1630">
        <v>488</v>
      </c>
      <c r="J1630">
        <v>76</v>
      </c>
      <c r="K1630">
        <v>40043</v>
      </c>
      <c r="L1630">
        <v>61847</v>
      </c>
      <c r="M1630">
        <v>5.46</v>
      </c>
      <c r="N1630">
        <v>15.57</v>
      </c>
      <c r="O1630">
        <v>54.45</v>
      </c>
    </row>
    <row r="1631" spans="1:15" x14ac:dyDescent="0.3">
      <c r="A1631">
        <v>1630</v>
      </c>
      <c r="B1631" t="s">
        <v>1672</v>
      </c>
      <c r="C1631" s="7">
        <v>45873</v>
      </c>
      <c r="D1631" t="s">
        <v>25</v>
      </c>
      <c r="E1631" t="s">
        <v>44</v>
      </c>
      <c r="F1631" t="s">
        <v>56</v>
      </c>
      <c r="G1631" t="s">
        <v>20</v>
      </c>
      <c r="H1631">
        <v>27770</v>
      </c>
      <c r="I1631">
        <v>867</v>
      </c>
      <c r="J1631">
        <v>92</v>
      </c>
      <c r="K1631">
        <v>1752</v>
      </c>
      <c r="L1631">
        <v>154683</v>
      </c>
      <c r="M1631">
        <v>3.12</v>
      </c>
      <c r="N1631">
        <v>10.61</v>
      </c>
      <c r="O1631">
        <v>8731.2800000000007</v>
      </c>
    </row>
    <row r="1632" spans="1:15" x14ac:dyDescent="0.3">
      <c r="A1632">
        <v>1631</v>
      </c>
      <c r="B1632" t="s">
        <v>1673</v>
      </c>
      <c r="C1632" s="7">
        <v>45818</v>
      </c>
      <c r="D1632" t="s">
        <v>25</v>
      </c>
      <c r="E1632" t="s">
        <v>33</v>
      </c>
      <c r="F1632" t="s">
        <v>56</v>
      </c>
      <c r="G1632" t="s">
        <v>28</v>
      </c>
      <c r="H1632">
        <v>59547</v>
      </c>
      <c r="I1632">
        <v>6854</v>
      </c>
      <c r="J1632">
        <v>1274</v>
      </c>
      <c r="K1632">
        <v>8270</v>
      </c>
      <c r="L1632">
        <v>1520809</v>
      </c>
      <c r="M1632">
        <v>11.51</v>
      </c>
      <c r="N1632">
        <v>18.59</v>
      </c>
      <c r="O1632">
        <v>18288.509999999998</v>
      </c>
    </row>
    <row r="1633" spans="1:15" x14ac:dyDescent="0.3">
      <c r="A1633">
        <v>1632</v>
      </c>
      <c r="B1633" t="s">
        <v>1674</v>
      </c>
      <c r="C1633" s="7">
        <v>45723</v>
      </c>
      <c r="D1633" t="s">
        <v>42</v>
      </c>
      <c r="E1633" t="s">
        <v>23</v>
      </c>
      <c r="F1633" t="s">
        <v>37</v>
      </c>
      <c r="G1633" t="s">
        <v>20</v>
      </c>
      <c r="H1633">
        <v>26923</v>
      </c>
      <c r="I1633">
        <v>3161</v>
      </c>
      <c r="J1633">
        <v>684</v>
      </c>
      <c r="K1633">
        <v>22940</v>
      </c>
      <c r="L1633">
        <v>364447</v>
      </c>
      <c r="M1633">
        <v>11.74</v>
      </c>
      <c r="N1633">
        <v>21.64</v>
      </c>
      <c r="O1633">
        <v>1488.7</v>
      </c>
    </row>
    <row r="1634" spans="1:15" x14ac:dyDescent="0.3">
      <c r="A1634">
        <v>1633</v>
      </c>
      <c r="B1634" t="s">
        <v>1675</v>
      </c>
      <c r="C1634" s="7">
        <v>45850</v>
      </c>
      <c r="D1634" t="s">
        <v>22</v>
      </c>
      <c r="E1634" t="s">
        <v>23</v>
      </c>
      <c r="F1634" t="s">
        <v>27</v>
      </c>
      <c r="G1634" t="s">
        <v>40</v>
      </c>
      <c r="H1634">
        <v>43799</v>
      </c>
      <c r="I1634">
        <v>4963</v>
      </c>
      <c r="J1634">
        <v>1076</v>
      </c>
      <c r="K1634">
        <v>18757</v>
      </c>
      <c r="L1634">
        <v>958589</v>
      </c>
      <c r="M1634">
        <v>11.33</v>
      </c>
      <c r="N1634">
        <v>21.68</v>
      </c>
      <c r="O1634">
        <v>5010.6499999999996</v>
      </c>
    </row>
    <row r="1635" spans="1:15" x14ac:dyDescent="0.3">
      <c r="A1635">
        <v>1634</v>
      </c>
      <c r="B1635" t="s">
        <v>1676</v>
      </c>
      <c r="C1635" s="7">
        <v>45675</v>
      </c>
      <c r="D1635" t="s">
        <v>17</v>
      </c>
      <c r="E1635" t="s">
        <v>33</v>
      </c>
      <c r="F1635" t="s">
        <v>31</v>
      </c>
      <c r="G1635" t="s">
        <v>40</v>
      </c>
      <c r="H1635">
        <v>43452</v>
      </c>
      <c r="I1635">
        <v>3674</v>
      </c>
      <c r="J1635">
        <v>255</v>
      </c>
      <c r="K1635">
        <v>16667</v>
      </c>
      <c r="L1635">
        <v>539267</v>
      </c>
      <c r="M1635">
        <v>8.4600000000000009</v>
      </c>
      <c r="N1635">
        <v>6.94</v>
      </c>
      <c r="O1635">
        <v>3135.49</v>
      </c>
    </row>
    <row r="1636" spans="1:15" x14ac:dyDescent="0.3">
      <c r="A1636">
        <v>1635</v>
      </c>
      <c r="B1636" t="s">
        <v>1677</v>
      </c>
      <c r="C1636" s="7">
        <v>45725</v>
      </c>
      <c r="D1636" t="s">
        <v>30</v>
      </c>
      <c r="E1636" t="s">
        <v>18</v>
      </c>
      <c r="F1636" t="s">
        <v>37</v>
      </c>
      <c r="G1636" t="s">
        <v>20</v>
      </c>
      <c r="H1636">
        <v>75518</v>
      </c>
      <c r="I1636">
        <v>1400</v>
      </c>
      <c r="J1636">
        <v>289</v>
      </c>
      <c r="K1636">
        <v>3265</v>
      </c>
      <c r="L1636">
        <v>530484</v>
      </c>
      <c r="M1636">
        <v>1.85</v>
      </c>
      <c r="N1636">
        <v>20.64</v>
      </c>
      <c r="O1636">
        <v>16147.45</v>
      </c>
    </row>
    <row r="1637" spans="1:15" x14ac:dyDescent="0.3">
      <c r="A1637">
        <v>1636</v>
      </c>
      <c r="B1637" t="s">
        <v>1678</v>
      </c>
      <c r="C1637" s="7">
        <v>45705</v>
      </c>
      <c r="D1637" t="s">
        <v>42</v>
      </c>
      <c r="E1637" t="s">
        <v>44</v>
      </c>
      <c r="F1637" t="s">
        <v>31</v>
      </c>
      <c r="G1637" t="s">
        <v>20</v>
      </c>
      <c r="H1637">
        <v>20866</v>
      </c>
      <c r="I1637">
        <v>626</v>
      </c>
      <c r="J1637">
        <v>145</v>
      </c>
      <c r="K1637">
        <v>8587</v>
      </c>
      <c r="L1637">
        <v>264996</v>
      </c>
      <c r="M1637">
        <v>3</v>
      </c>
      <c r="N1637">
        <v>23.16</v>
      </c>
      <c r="O1637">
        <v>2985.87</v>
      </c>
    </row>
    <row r="1638" spans="1:15" x14ac:dyDescent="0.3">
      <c r="A1638">
        <v>1637</v>
      </c>
      <c r="B1638" t="s">
        <v>1679</v>
      </c>
      <c r="C1638" s="7">
        <v>45689</v>
      </c>
      <c r="D1638" t="s">
        <v>22</v>
      </c>
      <c r="E1638" t="s">
        <v>50</v>
      </c>
      <c r="F1638" t="s">
        <v>27</v>
      </c>
      <c r="G1638" t="s">
        <v>40</v>
      </c>
      <c r="H1638">
        <v>55085</v>
      </c>
      <c r="I1638">
        <v>3364</v>
      </c>
      <c r="J1638">
        <v>835</v>
      </c>
      <c r="K1638">
        <v>3944</v>
      </c>
      <c r="L1638">
        <v>911249</v>
      </c>
      <c r="M1638">
        <v>6.11</v>
      </c>
      <c r="N1638">
        <v>24.82</v>
      </c>
      <c r="O1638">
        <v>23004.45</v>
      </c>
    </row>
    <row r="1639" spans="1:15" x14ac:dyDescent="0.3">
      <c r="A1639">
        <v>1638</v>
      </c>
      <c r="B1639" t="s">
        <v>1680</v>
      </c>
      <c r="C1639" s="7">
        <v>45717</v>
      </c>
      <c r="D1639" t="s">
        <v>42</v>
      </c>
      <c r="E1639" t="s">
        <v>36</v>
      </c>
      <c r="F1639" t="s">
        <v>45</v>
      </c>
      <c r="G1639" t="s">
        <v>20</v>
      </c>
      <c r="H1639">
        <v>21314</v>
      </c>
      <c r="I1639">
        <v>2458</v>
      </c>
      <c r="J1639">
        <v>140</v>
      </c>
      <c r="K1639">
        <v>40811</v>
      </c>
      <c r="L1639">
        <v>168556</v>
      </c>
      <c r="M1639">
        <v>11.53</v>
      </c>
      <c r="N1639">
        <v>5.7</v>
      </c>
      <c r="O1639">
        <v>313.02</v>
      </c>
    </row>
    <row r="1640" spans="1:15" x14ac:dyDescent="0.3">
      <c r="A1640">
        <v>1639</v>
      </c>
      <c r="B1640" t="s">
        <v>1681</v>
      </c>
      <c r="C1640" s="7">
        <v>46015</v>
      </c>
      <c r="D1640" t="s">
        <v>39</v>
      </c>
      <c r="E1640" t="s">
        <v>62</v>
      </c>
      <c r="F1640" t="s">
        <v>48</v>
      </c>
      <c r="G1640" t="s">
        <v>20</v>
      </c>
      <c r="H1640">
        <v>85509</v>
      </c>
      <c r="I1640">
        <v>12053</v>
      </c>
      <c r="J1640">
        <v>2525</v>
      </c>
      <c r="K1640">
        <v>1699</v>
      </c>
      <c r="L1640">
        <v>4193573</v>
      </c>
      <c r="M1640">
        <v>14.1</v>
      </c>
      <c r="N1640">
        <v>20.95</v>
      </c>
      <c r="O1640">
        <v>246704.17</v>
      </c>
    </row>
    <row r="1641" spans="1:15" x14ac:dyDescent="0.3">
      <c r="A1641">
        <v>1640</v>
      </c>
      <c r="B1641" t="s">
        <v>1682</v>
      </c>
      <c r="C1641" s="7">
        <v>45914</v>
      </c>
      <c r="D1641" t="s">
        <v>42</v>
      </c>
      <c r="E1641" t="s">
        <v>44</v>
      </c>
      <c r="F1641" t="s">
        <v>27</v>
      </c>
      <c r="G1641" t="s">
        <v>40</v>
      </c>
      <c r="H1641">
        <v>29704</v>
      </c>
      <c r="I1641">
        <v>2202</v>
      </c>
      <c r="J1641">
        <v>530</v>
      </c>
      <c r="K1641">
        <v>8055</v>
      </c>
      <c r="L1641">
        <v>1163687</v>
      </c>
      <c r="M1641">
        <v>7.41</v>
      </c>
      <c r="N1641">
        <v>24.07</v>
      </c>
      <c r="O1641">
        <v>14346.37</v>
      </c>
    </row>
    <row r="1642" spans="1:15" x14ac:dyDescent="0.3">
      <c r="A1642">
        <v>1641</v>
      </c>
      <c r="B1642" t="s">
        <v>1683</v>
      </c>
      <c r="C1642" s="7">
        <v>45670</v>
      </c>
      <c r="D1642" t="s">
        <v>17</v>
      </c>
      <c r="E1642" t="s">
        <v>50</v>
      </c>
      <c r="F1642" t="s">
        <v>19</v>
      </c>
      <c r="G1642" t="s">
        <v>20</v>
      </c>
      <c r="H1642">
        <v>88852</v>
      </c>
      <c r="I1642">
        <v>7372</v>
      </c>
      <c r="J1642">
        <v>186</v>
      </c>
      <c r="K1642">
        <v>25757</v>
      </c>
      <c r="L1642">
        <v>154501</v>
      </c>
      <c r="M1642">
        <v>8.3000000000000007</v>
      </c>
      <c r="N1642">
        <v>2.52</v>
      </c>
      <c r="O1642">
        <v>499.84</v>
      </c>
    </row>
    <row r="1643" spans="1:15" x14ac:dyDescent="0.3">
      <c r="A1643">
        <v>1642</v>
      </c>
      <c r="B1643" t="s">
        <v>1684</v>
      </c>
      <c r="C1643" s="7">
        <v>45909</v>
      </c>
      <c r="D1643" t="s">
        <v>25</v>
      </c>
      <c r="E1643" t="s">
        <v>44</v>
      </c>
      <c r="F1643" t="s">
        <v>37</v>
      </c>
      <c r="G1643" t="s">
        <v>40</v>
      </c>
      <c r="H1643">
        <v>6259</v>
      </c>
      <c r="I1643">
        <v>266</v>
      </c>
      <c r="J1643">
        <v>42</v>
      </c>
      <c r="K1643">
        <v>2282</v>
      </c>
      <c r="L1643">
        <v>28952</v>
      </c>
      <c r="M1643">
        <v>4.25</v>
      </c>
      <c r="N1643">
        <v>15.79</v>
      </c>
      <c r="O1643">
        <v>1168.57</v>
      </c>
    </row>
    <row r="1644" spans="1:15" x14ac:dyDescent="0.3">
      <c r="A1644">
        <v>1643</v>
      </c>
      <c r="B1644" t="s">
        <v>1685</v>
      </c>
      <c r="C1644" s="7">
        <v>45661</v>
      </c>
      <c r="D1644" t="s">
        <v>17</v>
      </c>
      <c r="E1644" t="s">
        <v>33</v>
      </c>
      <c r="F1644" t="s">
        <v>58</v>
      </c>
      <c r="G1644" t="s">
        <v>40</v>
      </c>
      <c r="H1644">
        <v>49249</v>
      </c>
      <c r="I1644">
        <v>4662</v>
      </c>
      <c r="J1644">
        <v>429</v>
      </c>
      <c r="K1644">
        <v>20160</v>
      </c>
      <c r="L1644">
        <v>217847</v>
      </c>
      <c r="M1644">
        <v>9.4700000000000006</v>
      </c>
      <c r="N1644">
        <v>9.1999999999999993</v>
      </c>
      <c r="O1644">
        <v>980.56</v>
      </c>
    </row>
    <row r="1645" spans="1:15" x14ac:dyDescent="0.3">
      <c r="A1645">
        <v>1644</v>
      </c>
      <c r="B1645" t="s">
        <v>1686</v>
      </c>
      <c r="C1645" s="7">
        <v>45969</v>
      </c>
      <c r="D1645" t="s">
        <v>42</v>
      </c>
      <c r="E1645" t="s">
        <v>44</v>
      </c>
      <c r="F1645" t="s">
        <v>45</v>
      </c>
      <c r="G1645" t="s">
        <v>28</v>
      </c>
      <c r="H1645">
        <v>50060</v>
      </c>
      <c r="I1645">
        <v>4685</v>
      </c>
      <c r="J1645">
        <v>888</v>
      </c>
      <c r="K1645">
        <v>8413</v>
      </c>
      <c r="L1645">
        <v>553869</v>
      </c>
      <c r="M1645">
        <v>9.36</v>
      </c>
      <c r="N1645">
        <v>18.95</v>
      </c>
      <c r="O1645">
        <v>6483.32</v>
      </c>
    </row>
    <row r="1646" spans="1:15" x14ac:dyDescent="0.3">
      <c r="A1646">
        <v>1645</v>
      </c>
      <c r="B1646" t="s">
        <v>1687</v>
      </c>
      <c r="C1646" s="7">
        <v>45886</v>
      </c>
      <c r="D1646" t="s">
        <v>22</v>
      </c>
      <c r="E1646" t="s">
        <v>50</v>
      </c>
      <c r="F1646" t="s">
        <v>45</v>
      </c>
      <c r="G1646" t="s">
        <v>20</v>
      </c>
      <c r="H1646">
        <v>35123</v>
      </c>
      <c r="I1646">
        <v>3567</v>
      </c>
      <c r="J1646">
        <v>193</v>
      </c>
      <c r="K1646">
        <v>32698</v>
      </c>
      <c r="L1646">
        <v>233796</v>
      </c>
      <c r="M1646">
        <v>10.16</v>
      </c>
      <c r="N1646">
        <v>5.41</v>
      </c>
      <c r="O1646">
        <v>615.02</v>
      </c>
    </row>
    <row r="1647" spans="1:15" x14ac:dyDescent="0.3">
      <c r="A1647">
        <v>1646</v>
      </c>
      <c r="B1647" t="s">
        <v>1688</v>
      </c>
      <c r="C1647" s="7">
        <v>45763</v>
      </c>
      <c r="D1647" t="s">
        <v>39</v>
      </c>
      <c r="E1647" t="s">
        <v>33</v>
      </c>
      <c r="F1647" t="s">
        <v>45</v>
      </c>
      <c r="G1647" t="s">
        <v>40</v>
      </c>
      <c r="H1647">
        <v>15770</v>
      </c>
      <c r="I1647">
        <v>327</v>
      </c>
      <c r="J1647">
        <v>55</v>
      </c>
      <c r="K1647">
        <v>40329</v>
      </c>
      <c r="L1647">
        <v>104259</v>
      </c>
      <c r="M1647">
        <v>2.0699999999999998</v>
      </c>
      <c r="N1647">
        <v>16.82</v>
      </c>
      <c r="O1647">
        <v>158.52000000000001</v>
      </c>
    </row>
    <row r="1648" spans="1:15" x14ac:dyDescent="0.3">
      <c r="A1648">
        <v>1647</v>
      </c>
      <c r="B1648" t="s">
        <v>1689</v>
      </c>
      <c r="C1648" s="7">
        <v>45948</v>
      </c>
      <c r="D1648" t="s">
        <v>42</v>
      </c>
      <c r="E1648" t="s">
        <v>36</v>
      </c>
      <c r="F1648" t="s">
        <v>19</v>
      </c>
      <c r="G1648" t="s">
        <v>20</v>
      </c>
      <c r="H1648">
        <v>40763</v>
      </c>
      <c r="I1648">
        <v>3363</v>
      </c>
      <c r="J1648">
        <v>541</v>
      </c>
      <c r="K1648">
        <v>3191</v>
      </c>
      <c r="L1648">
        <v>877165</v>
      </c>
      <c r="M1648">
        <v>8.25</v>
      </c>
      <c r="N1648">
        <v>16.09</v>
      </c>
      <c r="O1648">
        <v>27387.07</v>
      </c>
    </row>
    <row r="1649" spans="1:15" x14ac:dyDescent="0.3">
      <c r="A1649">
        <v>1648</v>
      </c>
      <c r="B1649" t="s">
        <v>1690</v>
      </c>
      <c r="C1649" s="7">
        <v>45763</v>
      </c>
      <c r="D1649" t="s">
        <v>30</v>
      </c>
      <c r="E1649" t="s">
        <v>50</v>
      </c>
      <c r="F1649" t="s">
        <v>31</v>
      </c>
      <c r="G1649" t="s">
        <v>28</v>
      </c>
      <c r="H1649">
        <v>41619</v>
      </c>
      <c r="I1649">
        <v>517</v>
      </c>
      <c r="J1649">
        <v>37</v>
      </c>
      <c r="K1649">
        <v>41565</v>
      </c>
      <c r="L1649">
        <v>80358</v>
      </c>
      <c r="M1649">
        <v>1.24</v>
      </c>
      <c r="N1649">
        <v>7.16</v>
      </c>
      <c r="O1649">
        <v>93.33</v>
      </c>
    </row>
    <row r="1650" spans="1:15" x14ac:dyDescent="0.3">
      <c r="A1650">
        <v>1649</v>
      </c>
      <c r="B1650" t="s">
        <v>1691</v>
      </c>
      <c r="C1650" s="7">
        <v>45963</v>
      </c>
      <c r="D1650" t="s">
        <v>42</v>
      </c>
      <c r="E1650" t="s">
        <v>36</v>
      </c>
      <c r="F1650" t="s">
        <v>37</v>
      </c>
      <c r="G1650" t="s">
        <v>40</v>
      </c>
      <c r="H1650">
        <v>52216</v>
      </c>
      <c r="I1650">
        <v>5452</v>
      </c>
      <c r="J1650">
        <v>447</v>
      </c>
      <c r="K1650">
        <v>46081</v>
      </c>
      <c r="L1650">
        <v>571450</v>
      </c>
      <c r="M1650">
        <v>10.44</v>
      </c>
      <c r="N1650">
        <v>8.1999999999999993</v>
      </c>
      <c r="O1650">
        <v>1140.1099999999999</v>
      </c>
    </row>
    <row r="1651" spans="1:15" x14ac:dyDescent="0.3">
      <c r="A1651">
        <v>1650</v>
      </c>
      <c r="B1651" t="s">
        <v>1692</v>
      </c>
      <c r="C1651" s="7">
        <v>45798</v>
      </c>
      <c r="D1651" t="s">
        <v>25</v>
      </c>
      <c r="E1651" t="s">
        <v>33</v>
      </c>
      <c r="F1651" t="s">
        <v>56</v>
      </c>
      <c r="G1651" t="s">
        <v>28</v>
      </c>
      <c r="H1651">
        <v>15058</v>
      </c>
      <c r="I1651">
        <v>151</v>
      </c>
      <c r="J1651">
        <v>4</v>
      </c>
      <c r="K1651">
        <v>31154</v>
      </c>
      <c r="L1651">
        <v>8657</v>
      </c>
      <c r="M1651">
        <v>1</v>
      </c>
      <c r="N1651">
        <v>2.65</v>
      </c>
      <c r="O1651">
        <v>-72.209999999999994</v>
      </c>
    </row>
    <row r="1652" spans="1:15" x14ac:dyDescent="0.3">
      <c r="A1652">
        <v>1651</v>
      </c>
      <c r="B1652" t="s">
        <v>1693</v>
      </c>
      <c r="C1652" s="7">
        <v>45988</v>
      </c>
      <c r="D1652" t="s">
        <v>39</v>
      </c>
      <c r="E1652" t="s">
        <v>50</v>
      </c>
      <c r="F1652" t="s">
        <v>31</v>
      </c>
      <c r="G1652" t="s">
        <v>20</v>
      </c>
      <c r="H1652">
        <v>96518</v>
      </c>
      <c r="I1652">
        <v>10272</v>
      </c>
      <c r="J1652">
        <v>858</v>
      </c>
      <c r="K1652">
        <v>5313</v>
      </c>
      <c r="L1652">
        <v>870799</v>
      </c>
      <c r="M1652">
        <v>10.64</v>
      </c>
      <c r="N1652">
        <v>8.35</v>
      </c>
      <c r="O1652">
        <v>16289.9</v>
      </c>
    </row>
    <row r="1653" spans="1:15" x14ac:dyDescent="0.3">
      <c r="A1653">
        <v>1652</v>
      </c>
      <c r="B1653" t="s">
        <v>1694</v>
      </c>
      <c r="C1653" s="7">
        <v>45719</v>
      </c>
      <c r="D1653" t="s">
        <v>42</v>
      </c>
      <c r="E1653" t="s">
        <v>26</v>
      </c>
      <c r="F1653" t="s">
        <v>58</v>
      </c>
      <c r="G1653" t="s">
        <v>28</v>
      </c>
      <c r="H1653">
        <v>37697</v>
      </c>
      <c r="I1653">
        <v>3796</v>
      </c>
      <c r="J1653">
        <v>744</v>
      </c>
      <c r="K1653">
        <v>1609</v>
      </c>
      <c r="L1653">
        <v>1458644</v>
      </c>
      <c r="M1653">
        <v>10.07</v>
      </c>
      <c r="N1653">
        <v>19.600000000000001</v>
      </c>
      <c r="O1653">
        <v>90581.79</v>
      </c>
    </row>
    <row r="1654" spans="1:15" x14ac:dyDescent="0.3">
      <c r="A1654">
        <v>1653</v>
      </c>
      <c r="B1654" t="s">
        <v>1695</v>
      </c>
      <c r="C1654" s="7">
        <v>45673</v>
      </c>
      <c r="D1654" t="s">
        <v>30</v>
      </c>
      <c r="E1654" t="s">
        <v>26</v>
      </c>
      <c r="F1654" t="s">
        <v>48</v>
      </c>
      <c r="G1654" t="s">
        <v>20</v>
      </c>
      <c r="H1654">
        <v>27825</v>
      </c>
      <c r="I1654">
        <v>770</v>
      </c>
      <c r="J1654">
        <v>177</v>
      </c>
      <c r="K1654">
        <v>37341</v>
      </c>
      <c r="L1654">
        <v>310157</v>
      </c>
      <c r="M1654">
        <v>2.77</v>
      </c>
      <c r="N1654">
        <v>22.99</v>
      </c>
      <c r="O1654">
        <v>730.61</v>
      </c>
    </row>
    <row r="1655" spans="1:15" x14ac:dyDescent="0.3">
      <c r="A1655">
        <v>1654</v>
      </c>
      <c r="B1655" t="s">
        <v>1696</v>
      </c>
      <c r="C1655" s="7">
        <v>46013</v>
      </c>
      <c r="D1655" t="s">
        <v>22</v>
      </c>
      <c r="E1655" t="s">
        <v>33</v>
      </c>
      <c r="F1655" t="s">
        <v>58</v>
      </c>
      <c r="G1655" t="s">
        <v>20</v>
      </c>
      <c r="H1655">
        <v>12284</v>
      </c>
      <c r="I1655">
        <v>1606</v>
      </c>
      <c r="J1655">
        <v>152</v>
      </c>
      <c r="K1655">
        <v>23035</v>
      </c>
      <c r="L1655">
        <v>339436</v>
      </c>
      <c r="M1655">
        <v>13.07</v>
      </c>
      <c r="N1655">
        <v>9.4600000000000009</v>
      </c>
      <c r="O1655">
        <v>1373.59</v>
      </c>
    </row>
    <row r="1656" spans="1:15" x14ac:dyDescent="0.3">
      <c r="A1656">
        <v>1655</v>
      </c>
      <c r="B1656" t="s">
        <v>1697</v>
      </c>
      <c r="C1656" s="7">
        <v>45768</v>
      </c>
      <c r="D1656" t="s">
        <v>25</v>
      </c>
      <c r="E1656" t="s">
        <v>50</v>
      </c>
      <c r="F1656" t="s">
        <v>27</v>
      </c>
      <c r="G1656" t="s">
        <v>20</v>
      </c>
      <c r="H1656">
        <v>93127</v>
      </c>
      <c r="I1656">
        <v>10158</v>
      </c>
      <c r="J1656">
        <v>2167</v>
      </c>
      <c r="K1656">
        <v>3633</v>
      </c>
      <c r="L1656">
        <v>3848015</v>
      </c>
      <c r="M1656">
        <v>10.91</v>
      </c>
      <c r="N1656">
        <v>21.33</v>
      </c>
      <c r="O1656">
        <v>105831.5</v>
      </c>
    </row>
    <row r="1657" spans="1:15" x14ac:dyDescent="0.3">
      <c r="A1657">
        <v>1656</v>
      </c>
      <c r="B1657" t="s">
        <v>1698</v>
      </c>
      <c r="C1657" s="7">
        <v>45664</v>
      </c>
      <c r="D1657" t="s">
        <v>22</v>
      </c>
      <c r="E1657" t="s">
        <v>23</v>
      </c>
      <c r="F1657" t="s">
        <v>37</v>
      </c>
      <c r="G1657" t="s">
        <v>28</v>
      </c>
      <c r="H1657">
        <v>5870</v>
      </c>
      <c r="I1657">
        <v>567</v>
      </c>
      <c r="J1657">
        <v>121</v>
      </c>
      <c r="K1657">
        <v>41607</v>
      </c>
      <c r="L1657">
        <v>135423</v>
      </c>
      <c r="M1657">
        <v>9.66</v>
      </c>
      <c r="N1657">
        <v>21.34</v>
      </c>
      <c r="O1657">
        <v>225.48</v>
      </c>
    </row>
    <row r="1658" spans="1:15" x14ac:dyDescent="0.3">
      <c r="A1658">
        <v>1657</v>
      </c>
      <c r="B1658" t="s">
        <v>1699</v>
      </c>
      <c r="C1658" s="7">
        <v>46001</v>
      </c>
      <c r="D1658" t="s">
        <v>42</v>
      </c>
      <c r="E1658" t="s">
        <v>36</v>
      </c>
      <c r="F1658" t="s">
        <v>45</v>
      </c>
      <c r="G1658" t="s">
        <v>40</v>
      </c>
      <c r="H1658">
        <v>94048</v>
      </c>
      <c r="I1658">
        <v>5553</v>
      </c>
      <c r="J1658">
        <v>1092</v>
      </c>
      <c r="K1658">
        <v>10534</v>
      </c>
      <c r="L1658">
        <v>849705</v>
      </c>
      <c r="M1658">
        <v>5.9</v>
      </c>
      <c r="N1658">
        <v>19.670000000000002</v>
      </c>
      <c r="O1658">
        <v>7966.63</v>
      </c>
    </row>
    <row r="1659" spans="1:15" x14ac:dyDescent="0.3">
      <c r="A1659">
        <v>1658</v>
      </c>
      <c r="B1659" t="s">
        <v>1700</v>
      </c>
      <c r="C1659" s="7">
        <v>45880</v>
      </c>
      <c r="D1659" t="s">
        <v>22</v>
      </c>
      <c r="E1659" t="s">
        <v>62</v>
      </c>
      <c r="F1659" t="s">
        <v>45</v>
      </c>
      <c r="G1659" t="s">
        <v>40</v>
      </c>
      <c r="H1659">
        <v>59718</v>
      </c>
      <c r="I1659">
        <v>628</v>
      </c>
      <c r="J1659">
        <v>23</v>
      </c>
      <c r="K1659">
        <v>43739</v>
      </c>
      <c r="L1659">
        <v>48603</v>
      </c>
      <c r="M1659">
        <v>1.05</v>
      </c>
      <c r="N1659">
        <v>3.66</v>
      </c>
      <c r="O1659">
        <v>11.12</v>
      </c>
    </row>
    <row r="1660" spans="1:15" x14ac:dyDescent="0.3">
      <c r="A1660">
        <v>1659</v>
      </c>
      <c r="B1660" t="s">
        <v>1701</v>
      </c>
      <c r="C1660" s="7">
        <v>45891</v>
      </c>
      <c r="D1660" t="s">
        <v>30</v>
      </c>
      <c r="E1660" t="s">
        <v>26</v>
      </c>
      <c r="F1660" t="s">
        <v>31</v>
      </c>
      <c r="G1660" t="s">
        <v>40</v>
      </c>
      <c r="H1660">
        <v>98324</v>
      </c>
      <c r="I1660">
        <v>1757</v>
      </c>
      <c r="J1660">
        <v>181</v>
      </c>
      <c r="K1660">
        <v>18520</v>
      </c>
      <c r="L1660">
        <v>281530</v>
      </c>
      <c r="M1660">
        <v>1.79</v>
      </c>
      <c r="N1660">
        <v>10.3</v>
      </c>
      <c r="O1660">
        <v>1420.16</v>
      </c>
    </row>
    <row r="1661" spans="1:15" x14ac:dyDescent="0.3">
      <c r="A1661">
        <v>1660</v>
      </c>
      <c r="B1661" t="s">
        <v>1702</v>
      </c>
      <c r="C1661" s="7">
        <v>45985</v>
      </c>
      <c r="D1661" t="s">
        <v>42</v>
      </c>
      <c r="E1661" t="s">
        <v>50</v>
      </c>
      <c r="F1661" t="s">
        <v>78</v>
      </c>
      <c r="G1661" t="s">
        <v>40</v>
      </c>
      <c r="H1661">
        <v>49663</v>
      </c>
      <c r="I1661">
        <v>6445</v>
      </c>
      <c r="J1661">
        <v>1256</v>
      </c>
      <c r="K1661">
        <v>27268</v>
      </c>
      <c r="L1661">
        <v>1135011</v>
      </c>
      <c r="M1661">
        <v>12.98</v>
      </c>
      <c r="N1661">
        <v>19.489999999999998</v>
      </c>
      <c r="O1661">
        <v>4062.43</v>
      </c>
    </row>
    <row r="1662" spans="1:15" x14ac:dyDescent="0.3">
      <c r="A1662">
        <v>1661</v>
      </c>
      <c r="B1662" t="s">
        <v>1703</v>
      </c>
      <c r="C1662" s="7">
        <v>45733</v>
      </c>
      <c r="D1662" t="s">
        <v>17</v>
      </c>
      <c r="E1662" t="s">
        <v>62</v>
      </c>
      <c r="F1662" t="s">
        <v>19</v>
      </c>
      <c r="G1662" t="s">
        <v>28</v>
      </c>
      <c r="H1662">
        <v>53662</v>
      </c>
      <c r="I1662">
        <v>3584</v>
      </c>
      <c r="J1662">
        <v>549</v>
      </c>
      <c r="K1662">
        <v>49184</v>
      </c>
      <c r="L1662">
        <v>1072299</v>
      </c>
      <c r="M1662">
        <v>6.68</v>
      </c>
      <c r="N1662">
        <v>15.32</v>
      </c>
      <c r="O1662">
        <v>2080.1799999999998</v>
      </c>
    </row>
    <row r="1663" spans="1:15" x14ac:dyDescent="0.3">
      <c r="A1663">
        <v>1662</v>
      </c>
      <c r="B1663" t="s">
        <v>1704</v>
      </c>
      <c r="C1663" s="7">
        <v>45828</v>
      </c>
      <c r="D1663" t="s">
        <v>42</v>
      </c>
      <c r="E1663" t="s">
        <v>62</v>
      </c>
      <c r="F1663" t="s">
        <v>56</v>
      </c>
      <c r="G1663" t="s">
        <v>40</v>
      </c>
      <c r="H1663">
        <v>48229</v>
      </c>
      <c r="I1663">
        <v>4018</v>
      </c>
      <c r="J1663">
        <v>168</v>
      </c>
      <c r="K1663">
        <v>30307</v>
      </c>
      <c r="L1663">
        <v>374508</v>
      </c>
      <c r="M1663">
        <v>8.33</v>
      </c>
      <c r="N1663">
        <v>4.18</v>
      </c>
      <c r="O1663">
        <v>1135.73</v>
      </c>
    </row>
    <row r="1664" spans="1:15" x14ac:dyDescent="0.3">
      <c r="A1664">
        <v>1663</v>
      </c>
      <c r="B1664" t="s">
        <v>1705</v>
      </c>
      <c r="C1664" s="7">
        <v>45978</v>
      </c>
      <c r="D1664" t="s">
        <v>39</v>
      </c>
      <c r="E1664" t="s">
        <v>44</v>
      </c>
      <c r="F1664" t="s">
        <v>19</v>
      </c>
      <c r="G1664" t="s">
        <v>40</v>
      </c>
      <c r="H1664">
        <v>90173</v>
      </c>
      <c r="I1664">
        <v>3592</v>
      </c>
      <c r="J1664">
        <v>114</v>
      </c>
      <c r="K1664">
        <v>17501</v>
      </c>
      <c r="L1664">
        <v>263112</v>
      </c>
      <c r="M1664">
        <v>3.98</v>
      </c>
      <c r="N1664">
        <v>3.17</v>
      </c>
      <c r="O1664">
        <v>1403.42</v>
      </c>
    </row>
    <row r="1665" spans="1:15" x14ac:dyDescent="0.3">
      <c r="A1665">
        <v>1664</v>
      </c>
      <c r="B1665" t="s">
        <v>1706</v>
      </c>
      <c r="C1665" s="7">
        <v>45763</v>
      </c>
      <c r="D1665" t="s">
        <v>17</v>
      </c>
      <c r="E1665" t="s">
        <v>50</v>
      </c>
      <c r="F1665" t="s">
        <v>37</v>
      </c>
      <c r="G1665" t="s">
        <v>28</v>
      </c>
      <c r="H1665">
        <v>98621</v>
      </c>
      <c r="I1665">
        <v>3598</v>
      </c>
      <c r="J1665">
        <v>888</v>
      </c>
      <c r="K1665">
        <v>28898</v>
      </c>
      <c r="L1665">
        <v>2172488</v>
      </c>
      <c r="M1665">
        <v>3.65</v>
      </c>
      <c r="N1665">
        <v>24.68</v>
      </c>
      <c r="O1665">
        <v>7417.84</v>
      </c>
    </row>
    <row r="1666" spans="1:15" x14ac:dyDescent="0.3">
      <c r="A1666">
        <v>1665</v>
      </c>
      <c r="B1666" t="s">
        <v>1707</v>
      </c>
      <c r="C1666" s="7">
        <v>45660</v>
      </c>
      <c r="D1666" t="s">
        <v>42</v>
      </c>
      <c r="E1666" t="s">
        <v>26</v>
      </c>
      <c r="F1666" t="s">
        <v>45</v>
      </c>
      <c r="G1666" t="s">
        <v>40</v>
      </c>
      <c r="H1666">
        <v>15664</v>
      </c>
      <c r="I1666">
        <v>2209</v>
      </c>
      <c r="J1666">
        <v>322</v>
      </c>
      <c r="K1666">
        <v>2578</v>
      </c>
      <c r="L1666">
        <v>126857</v>
      </c>
      <c r="M1666">
        <v>14.1</v>
      </c>
      <c r="N1666">
        <v>14.58</v>
      </c>
      <c r="O1666">
        <v>4820.8900000000003</v>
      </c>
    </row>
    <row r="1667" spans="1:15" x14ac:dyDescent="0.3">
      <c r="A1667">
        <v>1666</v>
      </c>
      <c r="B1667" t="s">
        <v>1708</v>
      </c>
      <c r="C1667" s="7">
        <v>45849</v>
      </c>
      <c r="D1667" t="s">
        <v>22</v>
      </c>
      <c r="E1667" t="s">
        <v>50</v>
      </c>
      <c r="F1667" t="s">
        <v>19</v>
      </c>
      <c r="G1667" t="s">
        <v>40</v>
      </c>
      <c r="H1667">
        <v>94028</v>
      </c>
      <c r="I1667">
        <v>13846</v>
      </c>
      <c r="J1667">
        <v>1647</v>
      </c>
      <c r="K1667">
        <v>24714</v>
      </c>
      <c r="L1667">
        <v>1506832</v>
      </c>
      <c r="M1667">
        <v>14.73</v>
      </c>
      <c r="N1667">
        <v>11.9</v>
      </c>
      <c r="O1667">
        <v>5996.98</v>
      </c>
    </row>
    <row r="1668" spans="1:15" x14ac:dyDescent="0.3">
      <c r="A1668">
        <v>1667</v>
      </c>
      <c r="B1668" t="s">
        <v>1709</v>
      </c>
      <c r="C1668" s="7">
        <v>45712</v>
      </c>
      <c r="D1668" t="s">
        <v>39</v>
      </c>
      <c r="E1668" t="s">
        <v>62</v>
      </c>
      <c r="F1668" t="s">
        <v>78</v>
      </c>
      <c r="G1668" t="s">
        <v>40</v>
      </c>
      <c r="H1668">
        <v>52485</v>
      </c>
      <c r="I1668">
        <v>2318</v>
      </c>
      <c r="J1668">
        <v>405</v>
      </c>
      <c r="K1668">
        <v>37616</v>
      </c>
      <c r="L1668">
        <v>715365</v>
      </c>
      <c r="M1668">
        <v>4.42</v>
      </c>
      <c r="N1668">
        <v>17.47</v>
      </c>
      <c r="O1668">
        <v>1801.74</v>
      </c>
    </row>
    <row r="1669" spans="1:15" x14ac:dyDescent="0.3">
      <c r="A1669">
        <v>1668</v>
      </c>
      <c r="B1669" t="s">
        <v>1710</v>
      </c>
      <c r="C1669" s="7">
        <v>45916</v>
      </c>
      <c r="D1669" t="s">
        <v>25</v>
      </c>
      <c r="E1669" t="s">
        <v>62</v>
      </c>
      <c r="F1669" t="s">
        <v>78</v>
      </c>
      <c r="G1669" t="s">
        <v>20</v>
      </c>
      <c r="H1669">
        <v>99739</v>
      </c>
      <c r="I1669">
        <v>4082</v>
      </c>
      <c r="J1669">
        <v>814</v>
      </c>
      <c r="K1669">
        <v>530</v>
      </c>
      <c r="L1669">
        <v>1640166</v>
      </c>
      <c r="M1669">
        <v>4.09</v>
      </c>
      <c r="N1669">
        <v>19.940000000000001</v>
      </c>
      <c r="O1669">
        <v>309651.65000000002</v>
      </c>
    </row>
    <row r="1670" spans="1:15" x14ac:dyDescent="0.3">
      <c r="A1670">
        <v>1669</v>
      </c>
      <c r="B1670" t="s">
        <v>1711</v>
      </c>
      <c r="C1670" s="7">
        <v>45765</v>
      </c>
      <c r="D1670" t="s">
        <v>22</v>
      </c>
      <c r="E1670" t="s">
        <v>18</v>
      </c>
      <c r="F1670" t="s">
        <v>45</v>
      </c>
      <c r="G1670" t="s">
        <v>20</v>
      </c>
      <c r="H1670">
        <v>92086</v>
      </c>
      <c r="I1670">
        <v>5942</v>
      </c>
      <c r="J1670">
        <v>613</v>
      </c>
      <c r="K1670">
        <v>37912</v>
      </c>
      <c r="L1670">
        <v>528232</v>
      </c>
      <c r="M1670">
        <v>6.45</v>
      </c>
      <c r="N1670">
        <v>10.32</v>
      </c>
      <c r="O1670">
        <v>1293.3</v>
      </c>
    </row>
    <row r="1671" spans="1:15" x14ac:dyDescent="0.3">
      <c r="A1671">
        <v>1670</v>
      </c>
      <c r="B1671" t="s">
        <v>1712</v>
      </c>
      <c r="C1671" s="7">
        <v>46006</v>
      </c>
      <c r="D1671" t="s">
        <v>25</v>
      </c>
      <c r="E1671" t="s">
        <v>18</v>
      </c>
      <c r="F1671" t="s">
        <v>58</v>
      </c>
      <c r="G1671" t="s">
        <v>28</v>
      </c>
      <c r="H1671">
        <v>3125</v>
      </c>
      <c r="I1671">
        <v>46</v>
      </c>
      <c r="J1671">
        <v>5</v>
      </c>
      <c r="K1671">
        <v>6493</v>
      </c>
      <c r="L1671">
        <v>2932</v>
      </c>
      <c r="M1671">
        <v>1.47</v>
      </c>
      <c r="N1671">
        <v>10.87</v>
      </c>
      <c r="O1671">
        <v>-54.84</v>
      </c>
    </row>
    <row r="1672" spans="1:15" x14ac:dyDescent="0.3">
      <c r="A1672">
        <v>1671</v>
      </c>
      <c r="B1672" t="s">
        <v>1713</v>
      </c>
      <c r="C1672" s="7">
        <v>45963</v>
      </c>
      <c r="D1672" t="s">
        <v>42</v>
      </c>
      <c r="E1672" t="s">
        <v>44</v>
      </c>
      <c r="F1672" t="s">
        <v>27</v>
      </c>
      <c r="G1672" t="s">
        <v>28</v>
      </c>
      <c r="H1672">
        <v>16591</v>
      </c>
      <c r="I1672">
        <v>1893</v>
      </c>
      <c r="J1672">
        <v>220</v>
      </c>
      <c r="K1672">
        <v>33248</v>
      </c>
      <c r="L1672">
        <v>38464</v>
      </c>
      <c r="M1672">
        <v>11.41</v>
      </c>
      <c r="N1672">
        <v>11.62</v>
      </c>
      <c r="O1672">
        <v>15.69</v>
      </c>
    </row>
    <row r="1673" spans="1:15" x14ac:dyDescent="0.3">
      <c r="A1673">
        <v>1672</v>
      </c>
      <c r="B1673" t="s">
        <v>1714</v>
      </c>
      <c r="C1673" s="7">
        <v>45983</v>
      </c>
      <c r="D1673" t="s">
        <v>22</v>
      </c>
      <c r="E1673" t="s">
        <v>23</v>
      </c>
      <c r="F1673" t="s">
        <v>56</v>
      </c>
      <c r="G1673" t="s">
        <v>20</v>
      </c>
      <c r="H1673">
        <v>28321</v>
      </c>
      <c r="I1673">
        <v>1527</v>
      </c>
      <c r="J1673">
        <v>249</v>
      </c>
      <c r="K1673">
        <v>31153</v>
      </c>
      <c r="L1673">
        <v>575428</v>
      </c>
      <c r="M1673">
        <v>5.39</v>
      </c>
      <c r="N1673">
        <v>16.309999999999999</v>
      </c>
      <c r="O1673">
        <v>1747.09</v>
      </c>
    </row>
    <row r="1674" spans="1:15" x14ac:dyDescent="0.3">
      <c r="A1674">
        <v>1673</v>
      </c>
      <c r="B1674" t="s">
        <v>1715</v>
      </c>
      <c r="C1674" s="7">
        <v>45854</v>
      </c>
      <c r="D1674" t="s">
        <v>22</v>
      </c>
      <c r="E1674" t="s">
        <v>18</v>
      </c>
      <c r="F1674" t="s">
        <v>27</v>
      </c>
      <c r="G1674" t="s">
        <v>40</v>
      </c>
      <c r="H1674">
        <v>66535</v>
      </c>
      <c r="I1674">
        <v>5901</v>
      </c>
      <c r="J1674">
        <v>837</v>
      </c>
      <c r="K1674">
        <v>2036</v>
      </c>
      <c r="L1674">
        <v>1503657</v>
      </c>
      <c r="M1674">
        <v>8.8699999999999992</v>
      </c>
      <c r="N1674">
        <v>14.18</v>
      </c>
      <c r="O1674">
        <v>73735.360000000001</v>
      </c>
    </row>
    <row r="1675" spans="1:15" x14ac:dyDescent="0.3">
      <c r="A1675">
        <v>1674</v>
      </c>
      <c r="B1675" t="s">
        <v>1716</v>
      </c>
      <c r="C1675" s="7">
        <v>45671</v>
      </c>
      <c r="D1675" t="s">
        <v>30</v>
      </c>
      <c r="E1675" t="s">
        <v>23</v>
      </c>
      <c r="F1675" t="s">
        <v>56</v>
      </c>
      <c r="G1675" t="s">
        <v>20</v>
      </c>
      <c r="H1675">
        <v>77955</v>
      </c>
      <c r="I1675">
        <v>10940</v>
      </c>
      <c r="J1675">
        <v>1655</v>
      </c>
      <c r="K1675">
        <v>47482</v>
      </c>
      <c r="L1675">
        <v>2911796</v>
      </c>
      <c r="M1675">
        <v>14.03</v>
      </c>
      <c r="N1675">
        <v>15.13</v>
      </c>
      <c r="O1675">
        <v>6032.48</v>
      </c>
    </row>
    <row r="1676" spans="1:15" x14ac:dyDescent="0.3">
      <c r="A1676">
        <v>1675</v>
      </c>
      <c r="B1676" t="s">
        <v>1717</v>
      </c>
      <c r="C1676" s="7">
        <v>45981</v>
      </c>
      <c r="D1676" t="s">
        <v>25</v>
      </c>
      <c r="E1676" t="s">
        <v>62</v>
      </c>
      <c r="F1676" t="s">
        <v>27</v>
      </c>
      <c r="G1676" t="s">
        <v>40</v>
      </c>
      <c r="H1676">
        <v>63242</v>
      </c>
      <c r="I1676">
        <v>4763</v>
      </c>
      <c r="J1676">
        <v>283</v>
      </c>
      <c r="K1676">
        <v>4607</v>
      </c>
      <c r="L1676">
        <v>524132</v>
      </c>
      <c r="M1676">
        <v>7.53</v>
      </c>
      <c r="N1676">
        <v>5.94</v>
      </c>
      <c r="O1676">
        <v>11277.47</v>
      </c>
    </row>
    <row r="1677" spans="1:15" x14ac:dyDescent="0.3">
      <c r="A1677">
        <v>1676</v>
      </c>
      <c r="B1677" t="s">
        <v>1718</v>
      </c>
      <c r="C1677" s="7">
        <v>46018</v>
      </c>
      <c r="D1677" t="s">
        <v>30</v>
      </c>
      <c r="E1677" t="s">
        <v>36</v>
      </c>
      <c r="F1677" t="s">
        <v>34</v>
      </c>
      <c r="G1677" t="s">
        <v>28</v>
      </c>
      <c r="H1677">
        <v>45221</v>
      </c>
      <c r="I1677">
        <v>2429</v>
      </c>
      <c r="J1677">
        <v>528</v>
      </c>
      <c r="K1677">
        <v>2200</v>
      </c>
      <c r="L1677">
        <v>463617</v>
      </c>
      <c r="M1677">
        <v>5.37</v>
      </c>
      <c r="N1677">
        <v>21.74</v>
      </c>
      <c r="O1677">
        <v>20974.06</v>
      </c>
    </row>
    <row r="1678" spans="1:15" x14ac:dyDescent="0.3">
      <c r="A1678">
        <v>1677</v>
      </c>
      <c r="B1678" t="s">
        <v>1719</v>
      </c>
      <c r="C1678" s="7">
        <v>45672</v>
      </c>
      <c r="D1678" t="s">
        <v>22</v>
      </c>
      <c r="E1678" t="s">
        <v>62</v>
      </c>
      <c r="F1678" t="s">
        <v>37</v>
      </c>
      <c r="G1678" t="s">
        <v>40</v>
      </c>
      <c r="H1678">
        <v>13445</v>
      </c>
      <c r="I1678">
        <v>155</v>
      </c>
      <c r="J1678">
        <v>11</v>
      </c>
      <c r="K1678">
        <v>29875</v>
      </c>
      <c r="L1678">
        <v>19105</v>
      </c>
      <c r="M1678">
        <v>1.1499999999999999</v>
      </c>
      <c r="N1678">
        <v>7.1</v>
      </c>
      <c r="O1678">
        <v>-36.049999999999997</v>
      </c>
    </row>
    <row r="1679" spans="1:15" x14ac:dyDescent="0.3">
      <c r="A1679">
        <v>1678</v>
      </c>
      <c r="B1679" t="s">
        <v>1720</v>
      </c>
      <c r="C1679" s="7">
        <v>45932</v>
      </c>
      <c r="D1679" t="s">
        <v>17</v>
      </c>
      <c r="E1679" t="s">
        <v>23</v>
      </c>
      <c r="F1679" t="s">
        <v>58</v>
      </c>
      <c r="G1679" t="s">
        <v>40</v>
      </c>
      <c r="H1679">
        <v>24754</v>
      </c>
      <c r="I1679">
        <v>2144</v>
      </c>
      <c r="J1679">
        <v>182</v>
      </c>
      <c r="K1679">
        <v>35008</v>
      </c>
      <c r="L1679">
        <v>193324</v>
      </c>
      <c r="M1679">
        <v>8.66</v>
      </c>
      <c r="N1679">
        <v>8.49</v>
      </c>
      <c r="O1679">
        <v>452.23</v>
      </c>
    </row>
    <row r="1680" spans="1:15" x14ac:dyDescent="0.3">
      <c r="A1680">
        <v>1679</v>
      </c>
      <c r="B1680" t="s">
        <v>1721</v>
      </c>
      <c r="C1680" s="7">
        <v>45741</v>
      </c>
      <c r="D1680" t="s">
        <v>25</v>
      </c>
      <c r="E1680" t="s">
        <v>33</v>
      </c>
      <c r="F1680" t="s">
        <v>34</v>
      </c>
      <c r="G1680" t="s">
        <v>28</v>
      </c>
      <c r="H1680">
        <v>16423</v>
      </c>
      <c r="I1680">
        <v>2280</v>
      </c>
      <c r="J1680">
        <v>547</v>
      </c>
      <c r="K1680">
        <v>9109</v>
      </c>
      <c r="L1680">
        <v>662721</v>
      </c>
      <c r="M1680">
        <v>13.88</v>
      </c>
      <c r="N1680">
        <v>23.99</v>
      </c>
      <c r="O1680">
        <v>7175.48</v>
      </c>
    </row>
    <row r="1681" spans="1:15" x14ac:dyDescent="0.3">
      <c r="A1681">
        <v>1680</v>
      </c>
      <c r="B1681" t="s">
        <v>1722</v>
      </c>
      <c r="C1681" s="7">
        <v>45904</v>
      </c>
      <c r="D1681" t="s">
        <v>30</v>
      </c>
      <c r="E1681" t="s">
        <v>36</v>
      </c>
      <c r="F1681" t="s">
        <v>48</v>
      </c>
      <c r="G1681" t="s">
        <v>28</v>
      </c>
      <c r="H1681">
        <v>56932</v>
      </c>
      <c r="I1681">
        <v>1467</v>
      </c>
      <c r="J1681">
        <v>108</v>
      </c>
      <c r="K1681">
        <v>48444</v>
      </c>
      <c r="L1681">
        <v>35697</v>
      </c>
      <c r="M1681">
        <v>2.58</v>
      </c>
      <c r="N1681">
        <v>7.36</v>
      </c>
      <c r="O1681">
        <v>-26.31</v>
      </c>
    </row>
    <row r="1682" spans="1:15" x14ac:dyDescent="0.3">
      <c r="A1682">
        <v>1681</v>
      </c>
      <c r="B1682" t="s">
        <v>1723</v>
      </c>
      <c r="C1682" s="7">
        <v>45680</v>
      </c>
      <c r="D1682" t="s">
        <v>42</v>
      </c>
      <c r="E1682" t="s">
        <v>26</v>
      </c>
      <c r="F1682" t="s">
        <v>45</v>
      </c>
      <c r="G1682" t="s">
        <v>28</v>
      </c>
      <c r="H1682">
        <v>98587</v>
      </c>
      <c r="I1682">
        <v>14203</v>
      </c>
      <c r="J1682">
        <v>2962</v>
      </c>
      <c r="K1682">
        <v>45318</v>
      </c>
      <c r="L1682">
        <v>5821181</v>
      </c>
      <c r="M1682">
        <v>14.41</v>
      </c>
      <c r="N1682">
        <v>20.85</v>
      </c>
      <c r="O1682">
        <v>12745.24</v>
      </c>
    </row>
    <row r="1683" spans="1:15" x14ac:dyDescent="0.3">
      <c r="A1683">
        <v>1682</v>
      </c>
      <c r="B1683" t="s">
        <v>1724</v>
      </c>
      <c r="C1683" s="7">
        <v>46016</v>
      </c>
      <c r="D1683" t="s">
        <v>25</v>
      </c>
      <c r="E1683" t="s">
        <v>18</v>
      </c>
      <c r="F1683" t="s">
        <v>78</v>
      </c>
      <c r="G1683" t="s">
        <v>20</v>
      </c>
      <c r="H1683">
        <v>90526</v>
      </c>
      <c r="I1683">
        <v>10466</v>
      </c>
      <c r="J1683">
        <v>2229</v>
      </c>
      <c r="K1683">
        <v>11822</v>
      </c>
      <c r="L1683">
        <v>2663579</v>
      </c>
      <c r="M1683">
        <v>11.56</v>
      </c>
      <c r="N1683">
        <v>21.3</v>
      </c>
      <c r="O1683">
        <v>22430.2</v>
      </c>
    </row>
    <row r="1684" spans="1:15" x14ac:dyDescent="0.3">
      <c r="A1684">
        <v>1683</v>
      </c>
      <c r="B1684" t="s">
        <v>1725</v>
      </c>
      <c r="C1684" s="7">
        <v>46015</v>
      </c>
      <c r="D1684" t="s">
        <v>30</v>
      </c>
      <c r="E1684" t="s">
        <v>23</v>
      </c>
      <c r="F1684" t="s">
        <v>19</v>
      </c>
      <c r="G1684" t="s">
        <v>40</v>
      </c>
      <c r="H1684">
        <v>18301</v>
      </c>
      <c r="I1684">
        <v>2661</v>
      </c>
      <c r="J1684">
        <v>629</v>
      </c>
      <c r="K1684">
        <v>1672</v>
      </c>
      <c r="L1684">
        <v>827728</v>
      </c>
      <c r="M1684">
        <v>14.54</v>
      </c>
      <c r="N1684">
        <v>23.64</v>
      </c>
      <c r="O1684">
        <v>49403.17</v>
      </c>
    </row>
    <row r="1685" spans="1:15" x14ac:dyDescent="0.3">
      <c r="A1685">
        <v>1684</v>
      </c>
      <c r="B1685" t="s">
        <v>1726</v>
      </c>
      <c r="C1685" s="7">
        <v>45800</v>
      </c>
      <c r="D1685" t="s">
        <v>30</v>
      </c>
      <c r="E1685" t="s">
        <v>50</v>
      </c>
      <c r="F1685" t="s">
        <v>37</v>
      </c>
      <c r="G1685" t="s">
        <v>20</v>
      </c>
      <c r="H1685">
        <v>49272</v>
      </c>
      <c r="I1685">
        <v>5692</v>
      </c>
      <c r="J1685">
        <v>1226</v>
      </c>
      <c r="K1685">
        <v>5763</v>
      </c>
      <c r="L1685">
        <v>1548556</v>
      </c>
      <c r="M1685">
        <v>11.55</v>
      </c>
      <c r="N1685">
        <v>21.54</v>
      </c>
      <c r="O1685">
        <v>26769.54</v>
      </c>
    </row>
    <row r="1686" spans="1:15" x14ac:dyDescent="0.3">
      <c r="A1686">
        <v>1685</v>
      </c>
      <c r="B1686" t="s">
        <v>1727</v>
      </c>
      <c r="C1686" s="7">
        <v>45782</v>
      </c>
      <c r="D1686" t="s">
        <v>39</v>
      </c>
      <c r="E1686" t="s">
        <v>18</v>
      </c>
      <c r="F1686" t="s">
        <v>48</v>
      </c>
      <c r="G1686" t="s">
        <v>20</v>
      </c>
      <c r="H1686">
        <v>12435</v>
      </c>
      <c r="I1686">
        <v>662</v>
      </c>
      <c r="J1686">
        <v>104</v>
      </c>
      <c r="K1686">
        <v>23994</v>
      </c>
      <c r="L1686">
        <v>139539</v>
      </c>
      <c r="M1686">
        <v>5.32</v>
      </c>
      <c r="N1686">
        <v>15.71</v>
      </c>
      <c r="O1686">
        <v>481.56</v>
      </c>
    </row>
    <row r="1687" spans="1:15" x14ac:dyDescent="0.3">
      <c r="A1687">
        <v>1686</v>
      </c>
      <c r="B1687" t="s">
        <v>1728</v>
      </c>
      <c r="C1687" s="7">
        <v>45937</v>
      </c>
      <c r="D1687" t="s">
        <v>42</v>
      </c>
      <c r="E1687" t="s">
        <v>33</v>
      </c>
      <c r="F1687" t="s">
        <v>56</v>
      </c>
      <c r="G1687" t="s">
        <v>20</v>
      </c>
      <c r="H1687">
        <v>12321</v>
      </c>
      <c r="I1687">
        <v>1291</v>
      </c>
      <c r="J1687">
        <v>120</v>
      </c>
      <c r="K1687">
        <v>33400</v>
      </c>
      <c r="L1687">
        <v>143801</v>
      </c>
      <c r="M1687">
        <v>10.48</v>
      </c>
      <c r="N1687">
        <v>9.3000000000000007</v>
      </c>
      <c r="O1687">
        <v>330.54</v>
      </c>
    </row>
    <row r="1688" spans="1:15" x14ac:dyDescent="0.3">
      <c r="A1688">
        <v>1687</v>
      </c>
      <c r="B1688" t="s">
        <v>1729</v>
      </c>
      <c r="C1688" s="7">
        <v>45776</v>
      </c>
      <c r="D1688" t="s">
        <v>39</v>
      </c>
      <c r="E1688" t="s">
        <v>26</v>
      </c>
      <c r="F1688" t="s">
        <v>58</v>
      </c>
      <c r="G1688" t="s">
        <v>20</v>
      </c>
      <c r="H1688">
        <v>87017</v>
      </c>
      <c r="I1688">
        <v>3909</v>
      </c>
      <c r="J1688">
        <v>674</v>
      </c>
      <c r="K1688">
        <v>20956</v>
      </c>
      <c r="L1688">
        <v>987556</v>
      </c>
      <c r="M1688">
        <v>4.49</v>
      </c>
      <c r="N1688">
        <v>17.239999999999998</v>
      </c>
      <c r="O1688">
        <v>4612.49</v>
      </c>
    </row>
    <row r="1689" spans="1:15" x14ac:dyDescent="0.3">
      <c r="A1689">
        <v>1688</v>
      </c>
      <c r="B1689" t="s">
        <v>1730</v>
      </c>
      <c r="C1689" s="7">
        <v>45664</v>
      </c>
      <c r="D1689" t="s">
        <v>25</v>
      </c>
      <c r="E1689" t="s">
        <v>33</v>
      </c>
      <c r="F1689" t="s">
        <v>34</v>
      </c>
      <c r="G1689" t="s">
        <v>40</v>
      </c>
      <c r="H1689">
        <v>98863</v>
      </c>
      <c r="I1689">
        <v>12480</v>
      </c>
      <c r="J1689">
        <v>1849</v>
      </c>
      <c r="K1689">
        <v>1054</v>
      </c>
      <c r="L1689">
        <v>538033</v>
      </c>
      <c r="M1689">
        <v>12.62</v>
      </c>
      <c r="N1689">
        <v>14.82</v>
      </c>
      <c r="O1689">
        <v>50942.89</v>
      </c>
    </row>
    <row r="1690" spans="1:15" x14ac:dyDescent="0.3">
      <c r="A1690">
        <v>1689</v>
      </c>
      <c r="B1690" t="s">
        <v>1731</v>
      </c>
      <c r="C1690" s="7">
        <v>45903</v>
      </c>
      <c r="D1690" t="s">
        <v>39</v>
      </c>
      <c r="E1690" t="s">
        <v>36</v>
      </c>
      <c r="F1690" t="s">
        <v>56</v>
      </c>
      <c r="G1690" t="s">
        <v>28</v>
      </c>
      <c r="H1690">
        <v>2160</v>
      </c>
      <c r="I1690">
        <v>176</v>
      </c>
      <c r="J1690">
        <v>11</v>
      </c>
      <c r="K1690">
        <v>16317</v>
      </c>
      <c r="L1690">
        <v>7949</v>
      </c>
      <c r="M1690">
        <v>8.15</v>
      </c>
      <c r="N1690">
        <v>6.25</v>
      </c>
      <c r="O1690">
        <v>-51.28</v>
      </c>
    </row>
    <row r="1691" spans="1:15" x14ac:dyDescent="0.3">
      <c r="A1691">
        <v>1690</v>
      </c>
      <c r="B1691" t="s">
        <v>1732</v>
      </c>
      <c r="C1691" s="7">
        <v>45979</v>
      </c>
      <c r="D1691" t="s">
        <v>22</v>
      </c>
      <c r="E1691" t="s">
        <v>18</v>
      </c>
      <c r="F1691" t="s">
        <v>78</v>
      </c>
      <c r="G1691" t="s">
        <v>40</v>
      </c>
      <c r="H1691">
        <v>63748</v>
      </c>
      <c r="I1691">
        <v>4145</v>
      </c>
      <c r="J1691">
        <v>183</v>
      </c>
      <c r="K1691">
        <v>9035</v>
      </c>
      <c r="L1691">
        <v>265282</v>
      </c>
      <c r="M1691">
        <v>6.5</v>
      </c>
      <c r="N1691">
        <v>4.41</v>
      </c>
      <c r="O1691">
        <v>2836.26</v>
      </c>
    </row>
    <row r="1692" spans="1:15" x14ac:dyDescent="0.3">
      <c r="A1692">
        <v>1691</v>
      </c>
      <c r="B1692" t="s">
        <v>1733</v>
      </c>
      <c r="C1692" s="7">
        <v>45920</v>
      </c>
      <c r="D1692" t="s">
        <v>25</v>
      </c>
      <c r="E1692" t="s">
        <v>26</v>
      </c>
      <c r="F1692" t="s">
        <v>45</v>
      </c>
      <c r="G1692" t="s">
        <v>40</v>
      </c>
      <c r="H1692">
        <v>17640</v>
      </c>
      <c r="I1692">
        <v>2264</v>
      </c>
      <c r="J1692">
        <v>193</v>
      </c>
      <c r="K1692">
        <v>43129</v>
      </c>
      <c r="L1692">
        <v>59789</v>
      </c>
      <c r="M1692">
        <v>12.83</v>
      </c>
      <c r="N1692">
        <v>8.52</v>
      </c>
      <c r="O1692">
        <v>38.630000000000003</v>
      </c>
    </row>
    <row r="1693" spans="1:15" x14ac:dyDescent="0.3">
      <c r="A1693">
        <v>1692</v>
      </c>
      <c r="B1693" t="s">
        <v>1734</v>
      </c>
      <c r="C1693" s="7">
        <v>45792</v>
      </c>
      <c r="D1693" t="s">
        <v>30</v>
      </c>
      <c r="E1693" t="s">
        <v>23</v>
      </c>
      <c r="F1693" t="s">
        <v>27</v>
      </c>
      <c r="G1693" t="s">
        <v>20</v>
      </c>
      <c r="H1693">
        <v>99751</v>
      </c>
      <c r="I1693">
        <v>7771</v>
      </c>
      <c r="J1693">
        <v>1874</v>
      </c>
      <c r="K1693">
        <v>31468</v>
      </c>
      <c r="L1693">
        <v>4410234</v>
      </c>
      <c r="M1693">
        <v>7.79</v>
      </c>
      <c r="N1693">
        <v>24.12</v>
      </c>
      <c r="O1693">
        <v>13914.82</v>
      </c>
    </row>
    <row r="1694" spans="1:15" x14ac:dyDescent="0.3">
      <c r="A1694">
        <v>1693</v>
      </c>
      <c r="B1694" t="s">
        <v>1735</v>
      </c>
      <c r="C1694" s="7">
        <v>45849</v>
      </c>
      <c r="D1694" t="s">
        <v>30</v>
      </c>
      <c r="E1694" t="s">
        <v>62</v>
      </c>
      <c r="F1694" t="s">
        <v>34</v>
      </c>
      <c r="G1694" t="s">
        <v>20</v>
      </c>
      <c r="H1694">
        <v>43006</v>
      </c>
      <c r="I1694">
        <v>3662</v>
      </c>
      <c r="J1694">
        <v>101</v>
      </c>
      <c r="K1694">
        <v>10034</v>
      </c>
      <c r="L1694">
        <v>187584</v>
      </c>
      <c r="M1694">
        <v>8.52</v>
      </c>
      <c r="N1694">
        <v>2.76</v>
      </c>
      <c r="O1694">
        <v>1769.48</v>
      </c>
    </row>
    <row r="1695" spans="1:15" x14ac:dyDescent="0.3">
      <c r="A1695">
        <v>1694</v>
      </c>
      <c r="B1695" t="s">
        <v>1736</v>
      </c>
      <c r="C1695" s="7">
        <v>45866</v>
      </c>
      <c r="D1695" t="s">
        <v>17</v>
      </c>
      <c r="E1695" t="s">
        <v>26</v>
      </c>
      <c r="F1695" t="s">
        <v>45</v>
      </c>
      <c r="G1695" t="s">
        <v>40</v>
      </c>
      <c r="H1695">
        <v>99121</v>
      </c>
      <c r="I1695">
        <v>3077</v>
      </c>
      <c r="J1695">
        <v>551</v>
      </c>
      <c r="K1695">
        <v>30937</v>
      </c>
      <c r="L1695">
        <v>1106187</v>
      </c>
      <c r="M1695">
        <v>3.1</v>
      </c>
      <c r="N1695">
        <v>17.91</v>
      </c>
      <c r="O1695">
        <v>3475.57</v>
      </c>
    </row>
    <row r="1696" spans="1:15" x14ac:dyDescent="0.3">
      <c r="A1696">
        <v>1695</v>
      </c>
      <c r="B1696" t="s">
        <v>1737</v>
      </c>
      <c r="C1696" s="7">
        <v>45673</v>
      </c>
      <c r="D1696" t="s">
        <v>30</v>
      </c>
      <c r="E1696" t="s">
        <v>18</v>
      </c>
      <c r="F1696" t="s">
        <v>19</v>
      </c>
      <c r="G1696" t="s">
        <v>20</v>
      </c>
      <c r="H1696">
        <v>69322</v>
      </c>
      <c r="I1696">
        <v>5405</v>
      </c>
      <c r="J1696">
        <v>1126</v>
      </c>
      <c r="K1696">
        <v>38768</v>
      </c>
      <c r="L1696">
        <v>1313977</v>
      </c>
      <c r="M1696">
        <v>7.8</v>
      </c>
      <c r="N1696">
        <v>20.83</v>
      </c>
      <c r="O1696">
        <v>3289.3</v>
      </c>
    </row>
    <row r="1697" spans="1:15" x14ac:dyDescent="0.3">
      <c r="A1697">
        <v>1696</v>
      </c>
      <c r="B1697" t="s">
        <v>1738</v>
      </c>
      <c r="C1697" s="7">
        <v>45800</v>
      </c>
      <c r="D1697" t="s">
        <v>30</v>
      </c>
      <c r="E1697" t="s">
        <v>33</v>
      </c>
      <c r="F1697" t="s">
        <v>56</v>
      </c>
      <c r="G1697" t="s">
        <v>40</v>
      </c>
      <c r="H1697">
        <v>93336</v>
      </c>
      <c r="I1697">
        <v>13664</v>
      </c>
      <c r="J1697">
        <v>869</v>
      </c>
      <c r="K1697">
        <v>38759</v>
      </c>
      <c r="L1697">
        <v>211931</v>
      </c>
      <c r="M1697">
        <v>14.64</v>
      </c>
      <c r="N1697">
        <v>6.36</v>
      </c>
      <c r="O1697">
        <v>446.79</v>
      </c>
    </row>
    <row r="1698" spans="1:15" x14ac:dyDescent="0.3">
      <c r="A1698">
        <v>1697</v>
      </c>
      <c r="B1698" t="s">
        <v>1739</v>
      </c>
      <c r="C1698" s="7">
        <v>45898</v>
      </c>
      <c r="D1698" t="s">
        <v>22</v>
      </c>
      <c r="E1698" t="s">
        <v>62</v>
      </c>
      <c r="F1698" t="s">
        <v>27</v>
      </c>
      <c r="G1698" t="s">
        <v>40</v>
      </c>
      <c r="H1698">
        <v>45758</v>
      </c>
      <c r="I1698">
        <v>2943</v>
      </c>
      <c r="J1698">
        <v>606</v>
      </c>
      <c r="K1698">
        <v>30462</v>
      </c>
      <c r="L1698">
        <v>1400113</v>
      </c>
      <c r="M1698">
        <v>6.43</v>
      </c>
      <c r="N1698">
        <v>20.59</v>
      </c>
      <c r="O1698">
        <v>4496.24</v>
      </c>
    </row>
    <row r="1699" spans="1:15" x14ac:dyDescent="0.3">
      <c r="A1699">
        <v>1698</v>
      </c>
      <c r="B1699" t="s">
        <v>1740</v>
      </c>
      <c r="C1699" s="7">
        <v>45908</v>
      </c>
      <c r="D1699" t="s">
        <v>42</v>
      </c>
      <c r="E1699" t="s">
        <v>18</v>
      </c>
      <c r="F1699" t="s">
        <v>58</v>
      </c>
      <c r="G1699" t="s">
        <v>40</v>
      </c>
      <c r="H1699">
        <v>78274</v>
      </c>
      <c r="I1699">
        <v>9960</v>
      </c>
      <c r="J1699">
        <v>761</v>
      </c>
      <c r="K1699">
        <v>23732</v>
      </c>
      <c r="L1699">
        <v>276868</v>
      </c>
      <c r="M1699">
        <v>12.72</v>
      </c>
      <c r="N1699">
        <v>7.64</v>
      </c>
      <c r="O1699">
        <v>1066.6600000000001</v>
      </c>
    </row>
    <row r="1700" spans="1:15" x14ac:dyDescent="0.3">
      <c r="A1700">
        <v>1699</v>
      </c>
      <c r="B1700" t="s">
        <v>1741</v>
      </c>
      <c r="C1700" s="7">
        <v>45823</v>
      </c>
      <c r="D1700" t="s">
        <v>39</v>
      </c>
      <c r="E1700" t="s">
        <v>36</v>
      </c>
      <c r="F1700" t="s">
        <v>31</v>
      </c>
      <c r="G1700" t="s">
        <v>28</v>
      </c>
      <c r="H1700">
        <v>36155</v>
      </c>
      <c r="I1700">
        <v>2583</v>
      </c>
      <c r="J1700">
        <v>346</v>
      </c>
      <c r="K1700">
        <v>29924</v>
      </c>
      <c r="L1700">
        <v>237159</v>
      </c>
      <c r="M1700">
        <v>7.14</v>
      </c>
      <c r="N1700">
        <v>13.4</v>
      </c>
      <c r="O1700">
        <v>692.52</v>
      </c>
    </row>
    <row r="1701" spans="1:15" x14ac:dyDescent="0.3">
      <c r="A1701">
        <v>1700</v>
      </c>
      <c r="B1701" t="s">
        <v>1742</v>
      </c>
      <c r="C1701" s="7">
        <v>45793</v>
      </c>
      <c r="D1701" t="s">
        <v>22</v>
      </c>
      <c r="E1701" t="s">
        <v>50</v>
      </c>
      <c r="F1701" t="s">
        <v>45</v>
      </c>
      <c r="G1701" t="s">
        <v>40</v>
      </c>
      <c r="H1701">
        <v>26145</v>
      </c>
      <c r="I1701">
        <v>3643</v>
      </c>
      <c r="J1701">
        <v>415</v>
      </c>
      <c r="K1701">
        <v>26125</v>
      </c>
      <c r="L1701">
        <v>463604</v>
      </c>
      <c r="M1701">
        <v>13.93</v>
      </c>
      <c r="N1701">
        <v>11.39</v>
      </c>
      <c r="O1701">
        <v>1674.58</v>
      </c>
    </row>
    <row r="1702" spans="1:15" x14ac:dyDescent="0.3">
      <c r="A1702">
        <v>1701</v>
      </c>
      <c r="B1702" t="s">
        <v>1743</v>
      </c>
      <c r="C1702" s="7">
        <v>45935</v>
      </c>
      <c r="D1702" t="s">
        <v>22</v>
      </c>
      <c r="E1702" t="s">
        <v>44</v>
      </c>
      <c r="F1702" t="s">
        <v>45</v>
      </c>
      <c r="G1702" t="s">
        <v>28</v>
      </c>
      <c r="H1702">
        <v>19255</v>
      </c>
      <c r="I1702">
        <v>1400</v>
      </c>
      <c r="J1702">
        <v>125</v>
      </c>
      <c r="K1702">
        <v>34512</v>
      </c>
      <c r="L1702">
        <v>124937</v>
      </c>
      <c r="M1702">
        <v>7.27</v>
      </c>
      <c r="N1702">
        <v>8.93</v>
      </c>
      <c r="O1702">
        <v>262.01</v>
      </c>
    </row>
    <row r="1703" spans="1:15" x14ac:dyDescent="0.3">
      <c r="A1703">
        <v>1702</v>
      </c>
      <c r="B1703" t="s">
        <v>1744</v>
      </c>
      <c r="C1703" s="7">
        <v>45807</v>
      </c>
      <c r="D1703" t="s">
        <v>17</v>
      </c>
      <c r="E1703" t="s">
        <v>36</v>
      </c>
      <c r="F1703" t="s">
        <v>45</v>
      </c>
      <c r="G1703" t="s">
        <v>40</v>
      </c>
      <c r="H1703">
        <v>77251</v>
      </c>
      <c r="I1703">
        <v>9293</v>
      </c>
      <c r="J1703">
        <v>895</v>
      </c>
      <c r="K1703">
        <v>6302</v>
      </c>
      <c r="L1703">
        <v>1654358</v>
      </c>
      <c r="M1703">
        <v>12.03</v>
      </c>
      <c r="N1703">
        <v>9.6300000000000008</v>
      </c>
      <c r="O1703">
        <v>26151.61</v>
      </c>
    </row>
    <row r="1704" spans="1:15" x14ac:dyDescent="0.3">
      <c r="A1704">
        <v>1703</v>
      </c>
      <c r="B1704" t="s">
        <v>1745</v>
      </c>
      <c r="C1704" s="7">
        <v>45849</v>
      </c>
      <c r="D1704" t="s">
        <v>39</v>
      </c>
      <c r="E1704" t="s">
        <v>50</v>
      </c>
      <c r="F1704" t="s">
        <v>56</v>
      </c>
      <c r="G1704" t="s">
        <v>40</v>
      </c>
      <c r="H1704">
        <v>84026</v>
      </c>
      <c r="I1704">
        <v>6367</v>
      </c>
      <c r="J1704">
        <v>501</v>
      </c>
      <c r="K1704">
        <v>44420</v>
      </c>
      <c r="L1704">
        <v>1028306</v>
      </c>
      <c r="M1704">
        <v>7.58</v>
      </c>
      <c r="N1704">
        <v>7.87</v>
      </c>
      <c r="O1704">
        <v>2214.96</v>
      </c>
    </row>
    <row r="1705" spans="1:15" x14ac:dyDescent="0.3">
      <c r="A1705">
        <v>1704</v>
      </c>
      <c r="B1705" t="s">
        <v>1746</v>
      </c>
      <c r="C1705" s="7">
        <v>45968</v>
      </c>
      <c r="D1705" t="s">
        <v>25</v>
      </c>
      <c r="E1705" t="s">
        <v>33</v>
      </c>
      <c r="F1705" t="s">
        <v>37</v>
      </c>
      <c r="G1705" t="s">
        <v>28</v>
      </c>
      <c r="H1705">
        <v>36486</v>
      </c>
      <c r="I1705">
        <v>5018</v>
      </c>
      <c r="J1705">
        <v>1040</v>
      </c>
      <c r="K1705">
        <v>27102</v>
      </c>
      <c r="L1705">
        <v>513655</v>
      </c>
      <c r="M1705">
        <v>13.75</v>
      </c>
      <c r="N1705">
        <v>20.73</v>
      </c>
      <c r="O1705">
        <v>1795.28</v>
      </c>
    </row>
    <row r="1706" spans="1:15" x14ac:dyDescent="0.3">
      <c r="A1706">
        <v>1705</v>
      </c>
      <c r="B1706" t="s">
        <v>1747</v>
      </c>
      <c r="C1706" s="7">
        <v>45788</v>
      </c>
      <c r="D1706" t="s">
        <v>30</v>
      </c>
      <c r="E1706" t="s">
        <v>62</v>
      </c>
      <c r="F1706" t="s">
        <v>19</v>
      </c>
      <c r="G1706" t="s">
        <v>40</v>
      </c>
      <c r="H1706">
        <v>73179</v>
      </c>
      <c r="I1706">
        <v>7171</v>
      </c>
      <c r="J1706">
        <v>149</v>
      </c>
      <c r="K1706">
        <v>3794</v>
      </c>
      <c r="L1706">
        <v>306669</v>
      </c>
      <c r="M1706">
        <v>9.8000000000000007</v>
      </c>
      <c r="N1706">
        <v>2.08</v>
      </c>
      <c r="O1706">
        <v>7982.89</v>
      </c>
    </row>
    <row r="1707" spans="1:15" x14ac:dyDescent="0.3">
      <c r="A1707">
        <v>1706</v>
      </c>
      <c r="B1707" t="s">
        <v>1748</v>
      </c>
      <c r="C1707" s="7">
        <v>45876</v>
      </c>
      <c r="D1707" t="s">
        <v>17</v>
      </c>
      <c r="E1707" t="s">
        <v>62</v>
      </c>
      <c r="F1707" t="s">
        <v>34</v>
      </c>
      <c r="G1707" t="s">
        <v>20</v>
      </c>
      <c r="H1707">
        <v>37318</v>
      </c>
      <c r="I1707">
        <v>4560</v>
      </c>
      <c r="J1707">
        <v>952</v>
      </c>
      <c r="K1707">
        <v>10360</v>
      </c>
      <c r="L1707">
        <v>256882</v>
      </c>
      <c r="M1707">
        <v>12.22</v>
      </c>
      <c r="N1707">
        <v>20.88</v>
      </c>
      <c r="O1707">
        <v>2379.5700000000002</v>
      </c>
    </row>
    <row r="1708" spans="1:15" x14ac:dyDescent="0.3">
      <c r="A1708">
        <v>1707</v>
      </c>
      <c r="B1708" t="s">
        <v>1749</v>
      </c>
      <c r="C1708" s="7">
        <v>45720</v>
      </c>
      <c r="D1708" t="s">
        <v>42</v>
      </c>
      <c r="E1708" t="s">
        <v>23</v>
      </c>
      <c r="F1708" t="s">
        <v>48</v>
      </c>
      <c r="G1708" t="s">
        <v>20</v>
      </c>
      <c r="H1708">
        <v>63438</v>
      </c>
      <c r="I1708">
        <v>7796</v>
      </c>
      <c r="J1708">
        <v>947</v>
      </c>
      <c r="K1708">
        <v>16001</v>
      </c>
      <c r="L1708">
        <v>453006</v>
      </c>
      <c r="M1708">
        <v>12.29</v>
      </c>
      <c r="N1708">
        <v>12.15</v>
      </c>
      <c r="O1708">
        <v>2731.2</v>
      </c>
    </row>
    <row r="1709" spans="1:15" x14ac:dyDescent="0.3">
      <c r="A1709">
        <v>1708</v>
      </c>
      <c r="B1709" t="s">
        <v>1750</v>
      </c>
      <c r="C1709" s="7">
        <v>45707</v>
      </c>
      <c r="D1709" t="s">
        <v>17</v>
      </c>
      <c r="E1709" t="s">
        <v>50</v>
      </c>
      <c r="F1709" t="s">
        <v>45</v>
      </c>
      <c r="G1709" t="s">
        <v>20</v>
      </c>
      <c r="H1709">
        <v>37353</v>
      </c>
      <c r="I1709">
        <v>1253</v>
      </c>
      <c r="J1709">
        <v>305</v>
      </c>
      <c r="K1709">
        <v>26994</v>
      </c>
      <c r="L1709">
        <v>137080</v>
      </c>
      <c r="M1709">
        <v>3.35</v>
      </c>
      <c r="N1709">
        <v>24.34</v>
      </c>
      <c r="O1709">
        <v>407.82</v>
      </c>
    </row>
    <row r="1710" spans="1:15" x14ac:dyDescent="0.3">
      <c r="A1710">
        <v>1709</v>
      </c>
      <c r="B1710" t="s">
        <v>1751</v>
      </c>
      <c r="C1710" s="7">
        <v>45977</v>
      </c>
      <c r="D1710" t="s">
        <v>17</v>
      </c>
      <c r="E1710" t="s">
        <v>33</v>
      </c>
      <c r="F1710" t="s">
        <v>58</v>
      </c>
      <c r="G1710" t="s">
        <v>28</v>
      </c>
      <c r="H1710">
        <v>87546</v>
      </c>
      <c r="I1710">
        <v>10157</v>
      </c>
      <c r="J1710">
        <v>448</v>
      </c>
      <c r="K1710">
        <v>988</v>
      </c>
      <c r="L1710">
        <v>422631</v>
      </c>
      <c r="M1710">
        <v>11.6</v>
      </c>
      <c r="N1710">
        <v>4.41</v>
      </c>
      <c r="O1710">
        <v>42681.66</v>
      </c>
    </row>
    <row r="1711" spans="1:15" x14ac:dyDescent="0.3">
      <c r="A1711">
        <v>1710</v>
      </c>
      <c r="B1711" t="s">
        <v>1752</v>
      </c>
      <c r="C1711" s="7">
        <v>45794</v>
      </c>
      <c r="D1711" t="s">
        <v>22</v>
      </c>
      <c r="E1711" t="s">
        <v>44</v>
      </c>
      <c r="F1711" t="s">
        <v>45</v>
      </c>
      <c r="G1711" t="s">
        <v>20</v>
      </c>
      <c r="H1711">
        <v>32546</v>
      </c>
      <c r="I1711">
        <v>2213</v>
      </c>
      <c r="J1711">
        <v>156</v>
      </c>
      <c r="K1711">
        <v>31106</v>
      </c>
      <c r="L1711">
        <v>232588</v>
      </c>
      <c r="M1711">
        <v>6.8</v>
      </c>
      <c r="N1711">
        <v>7.05</v>
      </c>
      <c r="O1711">
        <v>647.72</v>
      </c>
    </row>
    <row r="1712" spans="1:15" x14ac:dyDescent="0.3">
      <c r="A1712">
        <v>1711</v>
      </c>
      <c r="B1712" t="s">
        <v>1753</v>
      </c>
      <c r="C1712" s="7">
        <v>45854</v>
      </c>
      <c r="D1712" t="s">
        <v>39</v>
      </c>
      <c r="E1712" t="s">
        <v>23</v>
      </c>
      <c r="F1712" t="s">
        <v>78</v>
      </c>
      <c r="G1712" t="s">
        <v>20</v>
      </c>
      <c r="H1712">
        <v>4008</v>
      </c>
      <c r="I1712">
        <v>364</v>
      </c>
      <c r="J1712">
        <v>35</v>
      </c>
      <c r="K1712">
        <v>9006</v>
      </c>
      <c r="L1712">
        <v>84736</v>
      </c>
      <c r="M1712">
        <v>9.08</v>
      </c>
      <c r="N1712">
        <v>9.6199999999999992</v>
      </c>
      <c r="O1712">
        <v>840.87</v>
      </c>
    </row>
    <row r="1713" spans="1:15" x14ac:dyDescent="0.3">
      <c r="A1713">
        <v>1712</v>
      </c>
      <c r="B1713" t="s">
        <v>1754</v>
      </c>
      <c r="C1713" s="7">
        <v>45784</v>
      </c>
      <c r="D1713" t="s">
        <v>30</v>
      </c>
      <c r="E1713" t="s">
        <v>36</v>
      </c>
      <c r="F1713" t="s">
        <v>45</v>
      </c>
      <c r="G1713" t="s">
        <v>28</v>
      </c>
      <c r="H1713">
        <v>75873</v>
      </c>
      <c r="I1713">
        <v>10819</v>
      </c>
      <c r="J1713">
        <v>1320</v>
      </c>
      <c r="K1713">
        <v>40573</v>
      </c>
      <c r="L1713">
        <v>584395</v>
      </c>
      <c r="M1713">
        <v>14.26</v>
      </c>
      <c r="N1713">
        <v>12.2</v>
      </c>
      <c r="O1713">
        <v>1340.36</v>
      </c>
    </row>
    <row r="1714" spans="1:15" x14ac:dyDescent="0.3">
      <c r="A1714">
        <v>1713</v>
      </c>
      <c r="B1714" t="s">
        <v>1755</v>
      </c>
      <c r="C1714" s="7">
        <v>45659</v>
      </c>
      <c r="D1714" t="s">
        <v>39</v>
      </c>
      <c r="E1714" t="s">
        <v>33</v>
      </c>
      <c r="F1714" t="s">
        <v>27</v>
      </c>
      <c r="G1714" t="s">
        <v>40</v>
      </c>
      <c r="H1714">
        <v>80902</v>
      </c>
      <c r="I1714">
        <v>3522</v>
      </c>
      <c r="J1714">
        <v>247</v>
      </c>
      <c r="K1714">
        <v>45922</v>
      </c>
      <c r="L1714">
        <v>199269</v>
      </c>
      <c r="M1714">
        <v>4.3499999999999996</v>
      </c>
      <c r="N1714">
        <v>7.01</v>
      </c>
      <c r="O1714">
        <v>333.92</v>
      </c>
    </row>
    <row r="1715" spans="1:15" x14ac:dyDescent="0.3">
      <c r="A1715">
        <v>1714</v>
      </c>
      <c r="B1715" t="s">
        <v>1756</v>
      </c>
      <c r="C1715" s="7">
        <v>45699</v>
      </c>
      <c r="D1715" t="s">
        <v>30</v>
      </c>
      <c r="E1715" t="s">
        <v>62</v>
      </c>
      <c r="F1715" t="s">
        <v>56</v>
      </c>
      <c r="G1715" t="s">
        <v>20</v>
      </c>
      <c r="H1715">
        <v>79606</v>
      </c>
      <c r="I1715">
        <v>7131</v>
      </c>
      <c r="J1715">
        <v>1055</v>
      </c>
      <c r="K1715">
        <v>11063</v>
      </c>
      <c r="L1715">
        <v>407084</v>
      </c>
      <c r="M1715">
        <v>8.9600000000000009</v>
      </c>
      <c r="N1715">
        <v>14.79</v>
      </c>
      <c r="O1715">
        <v>3579.79</v>
      </c>
    </row>
    <row r="1716" spans="1:15" x14ac:dyDescent="0.3">
      <c r="A1716">
        <v>1715</v>
      </c>
      <c r="B1716" t="s">
        <v>1757</v>
      </c>
      <c r="C1716" s="7">
        <v>45797</v>
      </c>
      <c r="D1716" t="s">
        <v>39</v>
      </c>
      <c r="E1716" t="s">
        <v>62</v>
      </c>
      <c r="F1716" t="s">
        <v>27</v>
      </c>
      <c r="G1716" t="s">
        <v>40</v>
      </c>
      <c r="H1716">
        <v>97883</v>
      </c>
      <c r="I1716">
        <v>7277</v>
      </c>
      <c r="J1716">
        <v>1404</v>
      </c>
      <c r="K1716">
        <v>37659</v>
      </c>
      <c r="L1716">
        <v>286574</v>
      </c>
      <c r="M1716">
        <v>7.43</v>
      </c>
      <c r="N1716">
        <v>19.29</v>
      </c>
      <c r="O1716">
        <v>660.96</v>
      </c>
    </row>
    <row r="1717" spans="1:15" x14ac:dyDescent="0.3">
      <c r="A1717">
        <v>1716</v>
      </c>
      <c r="B1717" t="s">
        <v>1758</v>
      </c>
      <c r="C1717" s="7">
        <v>45884</v>
      </c>
      <c r="D1717" t="s">
        <v>22</v>
      </c>
      <c r="E1717" t="s">
        <v>36</v>
      </c>
      <c r="F1717" t="s">
        <v>31</v>
      </c>
      <c r="G1717" t="s">
        <v>20</v>
      </c>
      <c r="H1717">
        <v>45864</v>
      </c>
      <c r="I1717">
        <v>3096</v>
      </c>
      <c r="J1717">
        <v>82</v>
      </c>
      <c r="K1717">
        <v>25202</v>
      </c>
      <c r="L1717">
        <v>130933</v>
      </c>
      <c r="M1717">
        <v>6.75</v>
      </c>
      <c r="N1717">
        <v>2.65</v>
      </c>
      <c r="O1717">
        <v>419.53</v>
      </c>
    </row>
    <row r="1718" spans="1:15" x14ac:dyDescent="0.3">
      <c r="A1718">
        <v>1717</v>
      </c>
      <c r="B1718" t="s">
        <v>1759</v>
      </c>
      <c r="C1718" s="7">
        <v>45744</v>
      </c>
      <c r="D1718" t="s">
        <v>30</v>
      </c>
      <c r="E1718" t="s">
        <v>36</v>
      </c>
      <c r="F1718" t="s">
        <v>45</v>
      </c>
      <c r="G1718" t="s">
        <v>28</v>
      </c>
      <c r="H1718">
        <v>93203</v>
      </c>
      <c r="I1718">
        <v>2199</v>
      </c>
      <c r="J1718">
        <v>350</v>
      </c>
      <c r="K1718">
        <v>41929</v>
      </c>
      <c r="L1718">
        <v>614497</v>
      </c>
      <c r="M1718">
        <v>2.36</v>
      </c>
      <c r="N1718">
        <v>15.92</v>
      </c>
      <c r="O1718">
        <v>1365.58</v>
      </c>
    </row>
    <row r="1719" spans="1:15" x14ac:dyDescent="0.3">
      <c r="A1719">
        <v>1718</v>
      </c>
      <c r="B1719" t="s">
        <v>1760</v>
      </c>
      <c r="C1719" s="7">
        <v>45776</v>
      </c>
      <c r="D1719" t="s">
        <v>30</v>
      </c>
      <c r="E1719" t="s">
        <v>62</v>
      </c>
      <c r="F1719" t="s">
        <v>48</v>
      </c>
      <c r="G1719" t="s">
        <v>40</v>
      </c>
      <c r="H1719">
        <v>47303</v>
      </c>
      <c r="I1719">
        <v>3791</v>
      </c>
      <c r="J1719">
        <v>355</v>
      </c>
      <c r="K1719">
        <v>12814</v>
      </c>
      <c r="L1719">
        <v>295749</v>
      </c>
      <c r="M1719">
        <v>8.01</v>
      </c>
      <c r="N1719">
        <v>9.36</v>
      </c>
      <c r="O1719">
        <v>2208.0300000000002</v>
      </c>
    </row>
    <row r="1720" spans="1:15" x14ac:dyDescent="0.3">
      <c r="A1720">
        <v>1719</v>
      </c>
      <c r="B1720" t="s">
        <v>1761</v>
      </c>
      <c r="C1720" s="7">
        <v>45857</v>
      </c>
      <c r="D1720" t="s">
        <v>22</v>
      </c>
      <c r="E1720" t="s">
        <v>44</v>
      </c>
      <c r="F1720" t="s">
        <v>31</v>
      </c>
      <c r="G1720" t="s">
        <v>28</v>
      </c>
      <c r="H1720">
        <v>74834</v>
      </c>
      <c r="I1720">
        <v>4746</v>
      </c>
      <c r="J1720">
        <v>226</v>
      </c>
      <c r="K1720">
        <v>22886</v>
      </c>
      <c r="L1720">
        <v>458833</v>
      </c>
      <c r="M1720">
        <v>6.34</v>
      </c>
      <c r="N1720">
        <v>4.76</v>
      </c>
      <c r="O1720">
        <v>1904.85</v>
      </c>
    </row>
    <row r="1721" spans="1:15" x14ac:dyDescent="0.3">
      <c r="A1721">
        <v>1720</v>
      </c>
      <c r="B1721" t="s">
        <v>1762</v>
      </c>
      <c r="C1721" s="7">
        <v>45703</v>
      </c>
      <c r="D1721" t="s">
        <v>30</v>
      </c>
      <c r="E1721" t="s">
        <v>33</v>
      </c>
      <c r="F1721" t="s">
        <v>31</v>
      </c>
      <c r="G1721" t="s">
        <v>20</v>
      </c>
      <c r="H1721">
        <v>3686</v>
      </c>
      <c r="I1721">
        <v>538</v>
      </c>
      <c r="J1721">
        <v>65</v>
      </c>
      <c r="K1721">
        <v>36347</v>
      </c>
      <c r="L1721">
        <v>148628</v>
      </c>
      <c r="M1721">
        <v>14.6</v>
      </c>
      <c r="N1721">
        <v>12.08</v>
      </c>
      <c r="O1721">
        <v>308.92</v>
      </c>
    </row>
    <row r="1722" spans="1:15" x14ac:dyDescent="0.3">
      <c r="A1722">
        <v>1721</v>
      </c>
      <c r="B1722" t="s">
        <v>1763</v>
      </c>
      <c r="C1722" s="7">
        <v>45957</v>
      </c>
      <c r="D1722" t="s">
        <v>17</v>
      </c>
      <c r="E1722" t="s">
        <v>36</v>
      </c>
      <c r="F1722" t="s">
        <v>48</v>
      </c>
      <c r="G1722" t="s">
        <v>28</v>
      </c>
      <c r="H1722">
        <v>36274</v>
      </c>
      <c r="I1722">
        <v>3365</v>
      </c>
      <c r="J1722">
        <v>333</v>
      </c>
      <c r="K1722">
        <v>24187</v>
      </c>
      <c r="L1722">
        <v>181842</v>
      </c>
      <c r="M1722">
        <v>9.2799999999999994</v>
      </c>
      <c r="N1722">
        <v>9.9</v>
      </c>
      <c r="O1722">
        <v>651.80999999999995</v>
      </c>
    </row>
    <row r="1723" spans="1:15" x14ac:dyDescent="0.3">
      <c r="A1723">
        <v>1722</v>
      </c>
      <c r="B1723" t="s">
        <v>1764</v>
      </c>
      <c r="C1723" s="7">
        <v>45739</v>
      </c>
      <c r="D1723" t="s">
        <v>25</v>
      </c>
      <c r="E1723" t="s">
        <v>23</v>
      </c>
      <c r="F1723" t="s">
        <v>58</v>
      </c>
      <c r="G1723" t="s">
        <v>20</v>
      </c>
      <c r="H1723">
        <v>48785</v>
      </c>
      <c r="I1723">
        <v>880</v>
      </c>
      <c r="J1723">
        <v>211</v>
      </c>
      <c r="K1723">
        <v>11815</v>
      </c>
      <c r="L1723">
        <v>382268</v>
      </c>
      <c r="M1723">
        <v>1.8</v>
      </c>
      <c r="N1723">
        <v>23.98</v>
      </c>
      <c r="O1723">
        <v>3135.52</v>
      </c>
    </row>
    <row r="1724" spans="1:15" x14ac:dyDescent="0.3">
      <c r="A1724">
        <v>1723</v>
      </c>
      <c r="B1724" t="s">
        <v>1765</v>
      </c>
      <c r="C1724" s="7">
        <v>45881</v>
      </c>
      <c r="D1724" t="s">
        <v>42</v>
      </c>
      <c r="E1724" t="s">
        <v>26</v>
      </c>
      <c r="F1724" t="s">
        <v>45</v>
      </c>
      <c r="G1724" t="s">
        <v>28</v>
      </c>
      <c r="H1724">
        <v>69846</v>
      </c>
      <c r="I1724">
        <v>4878</v>
      </c>
      <c r="J1724">
        <v>1024</v>
      </c>
      <c r="K1724">
        <v>7877</v>
      </c>
      <c r="L1724">
        <v>494428</v>
      </c>
      <c r="M1724">
        <v>6.98</v>
      </c>
      <c r="N1724">
        <v>20.99</v>
      </c>
      <c r="O1724">
        <v>6176.9</v>
      </c>
    </row>
    <row r="1725" spans="1:15" x14ac:dyDescent="0.3">
      <c r="A1725">
        <v>1724</v>
      </c>
      <c r="B1725" t="s">
        <v>1766</v>
      </c>
      <c r="C1725" s="7">
        <v>45975</v>
      </c>
      <c r="D1725" t="s">
        <v>25</v>
      </c>
      <c r="E1725" t="s">
        <v>26</v>
      </c>
      <c r="F1725" t="s">
        <v>58</v>
      </c>
      <c r="G1725" t="s">
        <v>40</v>
      </c>
      <c r="H1725">
        <v>41841</v>
      </c>
      <c r="I1725">
        <v>1783</v>
      </c>
      <c r="J1725">
        <v>301</v>
      </c>
      <c r="K1725">
        <v>3806</v>
      </c>
      <c r="L1725">
        <v>661825</v>
      </c>
      <c r="M1725">
        <v>4.26</v>
      </c>
      <c r="N1725">
        <v>16.88</v>
      </c>
      <c r="O1725">
        <v>17291</v>
      </c>
    </row>
    <row r="1726" spans="1:15" x14ac:dyDescent="0.3">
      <c r="A1726">
        <v>1725</v>
      </c>
      <c r="B1726" t="s">
        <v>1767</v>
      </c>
      <c r="C1726" s="7">
        <v>45758</v>
      </c>
      <c r="D1726" t="s">
        <v>22</v>
      </c>
      <c r="E1726" t="s">
        <v>18</v>
      </c>
      <c r="F1726" t="s">
        <v>37</v>
      </c>
      <c r="G1726" t="s">
        <v>20</v>
      </c>
      <c r="H1726">
        <v>62636</v>
      </c>
      <c r="I1726">
        <v>7560</v>
      </c>
      <c r="J1726">
        <v>494</v>
      </c>
      <c r="K1726">
        <v>12194</v>
      </c>
      <c r="L1726">
        <v>1011792</v>
      </c>
      <c r="M1726">
        <v>12.07</v>
      </c>
      <c r="N1726">
        <v>6.53</v>
      </c>
      <c r="O1726">
        <v>8197.36</v>
      </c>
    </row>
    <row r="1727" spans="1:15" x14ac:dyDescent="0.3">
      <c r="A1727">
        <v>1726</v>
      </c>
      <c r="B1727" t="s">
        <v>1768</v>
      </c>
      <c r="C1727" s="7">
        <v>45846</v>
      </c>
      <c r="D1727" t="s">
        <v>17</v>
      </c>
      <c r="E1727" t="s">
        <v>26</v>
      </c>
      <c r="F1727" t="s">
        <v>78</v>
      </c>
      <c r="G1727" t="s">
        <v>40</v>
      </c>
      <c r="H1727">
        <v>36264</v>
      </c>
      <c r="I1727">
        <v>1826</v>
      </c>
      <c r="J1727">
        <v>309</v>
      </c>
      <c r="K1727">
        <v>6645</v>
      </c>
      <c r="L1727">
        <v>382221</v>
      </c>
      <c r="M1727">
        <v>5.04</v>
      </c>
      <c r="N1727">
        <v>16.920000000000002</v>
      </c>
      <c r="O1727">
        <v>5652.19</v>
      </c>
    </row>
    <row r="1728" spans="1:15" x14ac:dyDescent="0.3">
      <c r="A1728">
        <v>1727</v>
      </c>
      <c r="B1728" t="s">
        <v>1769</v>
      </c>
      <c r="C1728" s="7">
        <v>45797</v>
      </c>
      <c r="D1728" t="s">
        <v>22</v>
      </c>
      <c r="E1728" t="s">
        <v>23</v>
      </c>
      <c r="F1728" t="s">
        <v>19</v>
      </c>
      <c r="G1728" t="s">
        <v>40</v>
      </c>
      <c r="H1728">
        <v>25485</v>
      </c>
      <c r="I1728">
        <v>1260</v>
      </c>
      <c r="J1728">
        <v>29</v>
      </c>
      <c r="K1728">
        <v>16611</v>
      </c>
      <c r="L1728">
        <v>16058</v>
      </c>
      <c r="M1728">
        <v>4.9400000000000004</v>
      </c>
      <c r="N1728">
        <v>2.2999999999999998</v>
      </c>
      <c r="O1728">
        <v>-3.33</v>
      </c>
    </row>
    <row r="1729" spans="1:15" x14ac:dyDescent="0.3">
      <c r="A1729">
        <v>1728</v>
      </c>
      <c r="B1729" t="s">
        <v>1770</v>
      </c>
      <c r="C1729" s="7">
        <v>45725</v>
      </c>
      <c r="D1729" t="s">
        <v>39</v>
      </c>
      <c r="E1729" t="s">
        <v>44</v>
      </c>
      <c r="F1729" t="s">
        <v>34</v>
      </c>
      <c r="G1729" t="s">
        <v>28</v>
      </c>
      <c r="H1729">
        <v>8451</v>
      </c>
      <c r="I1729">
        <v>890</v>
      </c>
      <c r="J1729">
        <v>51</v>
      </c>
      <c r="K1729">
        <v>8767</v>
      </c>
      <c r="L1729">
        <v>63868</v>
      </c>
      <c r="M1729">
        <v>10.53</v>
      </c>
      <c r="N1729">
        <v>5.73</v>
      </c>
      <c r="O1729">
        <v>628.54</v>
      </c>
    </row>
    <row r="1730" spans="1:15" x14ac:dyDescent="0.3">
      <c r="A1730">
        <v>1729</v>
      </c>
      <c r="B1730" t="s">
        <v>1771</v>
      </c>
      <c r="C1730" s="7">
        <v>45785</v>
      </c>
      <c r="D1730" t="s">
        <v>39</v>
      </c>
      <c r="E1730" t="s">
        <v>23</v>
      </c>
      <c r="F1730" t="s">
        <v>37</v>
      </c>
      <c r="G1730" t="s">
        <v>28</v>
      </c>
      <c r="H1730">
        <v>61608</v>
      </c>
      <c r="I1730">
        <v>4643</v>
      </c>
      <c r="J1730">
        <v>1023</v>
      </c>
      <c r="K1730">
        <v>9170</v>
      </c>
      <c r="L1730">
        <v>417598</v>
      </c>
      <c r="M1730">
        <v>7.54</v>
      </c>
      <c r="N1730">
        <v>22.03</v>
      </c>
      <c r="O1730">
        <v>4454.12</v>
      </c>
    </row>
    <row r="1731" spans="1:15" x14ac:dyDescent="0.3">
      <c r="A1731">
        <v>1730</v>
      </c>
      <c r="B1731" t="s">
        <v>1772</v>
      </c>
      <c r="C1731" s="7">
        <v>46004</v>
      </c>
      <c r="D1731" t="s">
        <v>30</v>
      </c>
      <c r="E1731" t="s">
        <v>50</v>
      </c>
      <c r="F1731" t="s">
        <v>19</v>
      </c>
      <c r="G1731" t="s">
        <v>28</v>
      </c>
      <c r="H1731">
        <v>18813</v>
      </c>
      <c r="I1731">
        <v>190</v>
      </c>
      <c r="J1731">
        <v>21</v>
      </c>
      <c r="K1731">
        <v>23308</v>
      </c>
      <c r="L1731">
        <v>42573</v>
      </c>
      <c r="M1731">
        <v>1.01</v>
      </c>
      <c r="N1731">
        <v>11.05</v>
      </c>
      <c r="O1731">
        <v>82.65</v>
      </c>
    </row>
    <row r="1732" spans="1:15" x14ac:dyDescent="0.3">
      <c r="A1732">
        <v>1731</v>
      </c>
      <c r="B1732" t="s">
        <v>1773</v>
      </c>
      <c r="C1732" s="7">
        <v>45865</v>
      </c>
      <c r="D1732" t="s">
        <v>42</v>
      </c>
      <c r="E1732" t="s">
        <v>50</v>
      </c>
      <c r="F1732" t="s">
        <v>78</v>
      </c>
      <c r="G1732" t="s">
        <v>40</v>
      </c>
      <c r="H1732">
        <v>85849</v>
      </c>
      <c r="I1732">
        <v>9372</v>
      </c>
      <c r="J1732">
        <v>1636</v>
      </c>
      <c r="K1732">
        <v>39426</v>
      </c>
      <c r="L1732">
        <v>2465548</v>
      </c>
      <c r="M1732">
        <v>10.92</v>
      </c>
      <c r="N1732">
        <v>17.46</v>
      </c>
      <c r="O1732">
        <v>6153.6</v>
      </c>
    </row>
    <row r="1733" spans="1:15" x14ac:dyDescent="0.3">
      <c r="A1733">
        <v>1732</v>
      </c>
      <c r="B1733" t="s">
        <v>1774</v>
      </c>
      <c r="C1733" s="7">
        <v>45846</v>
      </c>
      <c r="D1733" t="s">
        <v>42</v>
      </c>
      <c r="E1733" t="s">
        <v>18</v>
      </c>
      <c r="F1733" t="s">
        <v>34</v>
      </c>
      <c r="G1733" t="s">
        <v>28</v>
      </c>
      <c r="H1733">
        <v>66500</v>
      </c>
      <c r="I1733">
        <v>2733</v>
      </c>
      <c r="J1733">
        <v>91</v>
      </c>
      <c r="K1733">
        <v>10741</v>
      </c>
      <c r="L1733">
        <v>141917</v>
      </c>
      <c r="M1733">
        <v>4.1100000000000003</v>
      </c>
      <c r="N1733">
        <v>3.33</v>
      </c>
      <c r="O1733">
        <v>1221.24</v>
      </c>
    </row>
    <row r="1734" spans="1:15" x14ac:dyDescent="0.3">
      <c r="A1734">
        <v>1733</v>
      </c>
      <c r="B1734" t="s">
        <v>1775</v>
      </c>
      <c r="C1734" s="7">
        <v>45759</v>
      </c>
      <c r="D1734" t="s">
        <v>25</v>
      </c>
      <c r="E1734" t="s">
        <v>36</v>
      </c>
      <c r="F1734" t="s">
        <v>27</v>
      </c>
      <c r="G1734" t="s">
        <v>40</v>
      </c>
      <c r="H1734">
        <v>51144</v>
      </c>
      <c r="I1734">
        <v>3590</v>
      </c>
      <c r="J1734">
        <v>377</v>
      </c>
      <c r="K1734">
        <v>18994</v>
      </c>
      <c r="L1734">
        <v>335221</v>
      </c>
      <c r="M1734">
        <v>7.02</v>
      </c>
      <c r="N1734">
        <v>10.5</v>
      </c>
      <c r="O1734">
        <v>1664.85</v>
      </c>
    </row>
    <row r="1735" spans="1:15" x14ac:dyDescent="0.3">
      <c r="A1735">
        <v>1734</v>
      </c>
      <c r="B1735" t="s">
        <v>1776</v>
      </c>
      <c r="C1735" s="7">
        <v>45729</v>
      </c>
      <c r="D1735" t="s">
        <v>17</v>
      </c>
      <c r="E1735" t="s">
        <v>33</v>
      </c>
      <c r="F1735" t="s">
        <v>27</v>
      </c>
      <c r="G1735" t="s">
        <v>20</v>
      </c>
      <c r="H1735">
        <v>99349</v>
      </c>
      <c r="I1735">
        <v>3404</v>
      </c>
      <c r="J1735">
        <v>528</v>
      </c>
      <c r="K1735">
        <v>43327</v>
      </c>
      <c r="L1735">
        <v>1060083</v>
      </c>
      <c r="M1735">
        <v>3.43</v>
      </c>
      <c r="N1735">
        <v>15.51</v>
      </c>
      <c r="O1735">
        <v>2346.69</v>
      </c>
    </row>
    <row r="1736" spans="1:15" x14ac:dyDescent="0.3">
      <c r="A1736">
        <v>1735</v>
      </c>
      <c r="B1736" t="s">
        <v>1777</v>
      </c>
      <c r="C1736" s="7">
        <v>45907</v>
      </c>
      <c r="D1736" t="s">
        <v>30</v>
      </c>
      <c r="E1736" t="s">
        <v>62</v>
      </c>
      <c r="F1736" t="s">
        <v>56</v>
      </c>
      <c r="G1736" t="s">
        <v>28</v>
      </c>
      <c r="H1736">
        <v>19653</v>
      </c>
      <c r="I1736">
        <v>263</v>
      </c>
      <c r="J1736">
        <v>62</v>
      </c>
      <c r="K1736">
        <v>11740</v>
      </c>
      <c r="L1736">
        <v>73266</v>
      </c>
      <c r="M1736">
        <v>1.34</v>
      </c>
      <c r="N1736">
        <v>23.57</v>
      </c>
      <c r="O1736">
        <v>524.07000000000005</v>
      </c>
    </row>
    <row r="1737" spans="1:15" x14ac:dyDescent="0.3">
      <c r="A1737">
        <v>1736</v>
      </c>
      <c r="B1737" t="s">
        <v>1778</v>
      </c>
      <c r="C1737" s="7">
        <v>45732</v>
      </c>
      <c r="D1737" t="s">
        <v>17</v>
      </c>
      <c r="E1737" t="s">
        <v>18</v>
      </c>
      <c r="F1737" t="s">
        <v>58</v>
      </c>
      <c r="G1737" t="s">
        <v>28</v>
      </c>
      <c r="H1737">
        <v>27829</v>
      </c>
      <c r="I1737">
        <v>2175</v>
      </c>
      <c r="J1737">
        <v>109</v>
      </c>
      <c r="K1737">
        <v>21082</v>
      </c>
      <c r="L1737">
        <v>29502</v>
      </c>
      <c r="M1737">
        <v>7.82</v>
      </c>
      <c r="N1737">
        <v>5.01</v>
      </c>
      <c r="O1737">
        <v>39.94</v>
      </c>
    </row>
    <row r="1738" spans="1:15" x14ac:dyDescent="0.3">
      <c r="A1738">
        <v>1737</v>
      </c>
      <c r="B1738" t="s">
        <v>1779</v>
      </c>
      <c r="C1738" s="7">
        <v>45879</v>
      </c>
      <c r="D1738" t="s">
        <v>25</v>
      </c>
      <c r="E1738" t="s">
        <v>33</v>
      </c>
      <c r="F1738" t="s">
        <v>31</v>
      </c>
      <c r="G1738" t="s">
        <v>40</v>
      </c>
      <c r="H1738">
        <v>7962</v>
      </c>
      <c r="I1738">
        <v>796</v>
      </c>
      <c r="J1738">
        <v>134</v>
      </c>
      <c r="K1738">
        <v>45515</v>
      </c>
      <c r="L1738">
        <v>299431</v>
      </c>
      <c r="M1738">
        <v>10</v>
      </c>
      <c r="N1738">
        <v>16.829999999999998</v>
      </c>
      <c r="O1738">
        <v>557.87</v>
      </c>
    </row>
    <row r="1739" spans="1:15" x14ac:dyDescent="0.3">
      <c r="A1739">
        <v>1738</v>
      </c>
      <c r="B1739" t="s">
        <v>1780</v>
      </c>
      <c r="C1739" s="7">
        <v>45903</v>
      </c>
      <c r="D1739" t="s">
        <v>25</v>
      </c>
      <c r="E1739" t="s">
        <v>44</v>
      </c>
      <c r="F1739" t="s">
        <v>31</v>
      </c>
      <c r="G1739" t="s">
        <v>20</v>
      </c>
      <c r="H1739">
        <v>73300</v>
      </c>
      <c r="I1739">
        <v>8549</v>
      </c>
      <c r="J1739">
        <v>252</v>
      </c>
      <c r="K1739">
        <v>46732</v>
      </c>
      <c r="L1739">
        <v>552202</v>
      </c>
      <c r="M1739">
        <v>11.66</v>
      </c>
      <c r="N1739">
        <v>2.95</v>
      </c>
      <c r="O1739">
        <v>1081.6400000000001</v>
      </c>
    </row>
    <row r="1740" spans="1:15" x14ac:dyDescent="0.3">
      <c r="A1740">
        <v>1739</v>
      </c>
      <c r="B1740" t="s">
        <v>1781</v>
      </c>
      <c r="C1740" s="7">
        <v>46022</v>
      </c>
      <c r="D1740" t="s">
        <v>22</v>
      </c>
      <c r="E1740" t="s">
        <v>33</v>
      </c>
      <c r="F1740" t="s">
        <v>48</v>
      </c>
      <c r="G1740" t="s">
        <v>20</v>
      </c>
      <c r="H1740">
        <v>41677</v>
      </c>
      <c r="I1740">
        <v>4567</v>
      </c>
      <c r="J1740">
        <v>430</v>
      </c>
      <c r="K1740">
        <v>1047</v>
      </c>
      <c r="L1740">
        <v>166866</v>
      </c>
      <c r="M1740">
        <v>10.96</v>
      </c>
      <c r="N1740">
        <v>9.42</v>
      </c>
      <c r="O1740">
        <v>15833.31</v>
      </c>
    </row>
    <row r="1741" spans="1:15" x14ac:dyDescent="0.3">
      <c r="A1741">
        <v>1740</v>
      </c>
      <c r="B1741" t="s">
        <v>1782</v>
      </c>
      <c r="C1741" s="7">
        <v>45864</v>
      </c>
      <c r="D1741" t="s">
        <v>42</v>
      </c>
      <c r="E1741" t="s">
        <v>62</v>
      </c>
      <c r="F1741" t="s">
        <v>31</v>
      </c>
      <c r="G1741" t="s">
        <v>40</v>
      </c>
      <c r="H1741">
        <v>67782</v>
      </c>
      <c r="I1741">
        <v>4260</v>
      </c>
      <c r="J1741">
        <v>730</v>
      </c>
      <c r="K1741">
        <v>26294</v>
      </c>
      <c r="L1741">
        <v>150912</v>
      </c>
      <c r="M1741">
        <v>6.28</v>
      </c>
      <c r="N1741">
        <v>17.14</v>
      </c>
      <c r="O1741">
        <v>473.94</v>
      </c>
    </row>
    <row r="1742" spans="1:15" x14ac:dyDescent="0.3">
      <c r="A1742">
        <v>1741</v>
      </c>
      <c r="B1742" t="s">
        <v>1783</v>
      </c>
      <c r="C1742" s="7">
        <v>45721</v>
      </c>
      <c r="D1742" t="s">
        <v>30</v>
      </c>
      <c r="E1742" t="s">
        <v>62</v>
      </c>
      <c r="F1742" t="s">
        <v>27</v>
      </c>
      <c r="G1742" t="s">
        <v>40</v>
      </c>
      <c r="H1742">
        <v>43800</v>
      </c>
      <c r="I1742">
        <v>2772</v>
      </c>
      <c r="J1742">
        <v>431</v>
      </c>
      <c r="K1742">
        <v>3020</v>
      </c>
      <c r="L1742">
        <v>588291</v>
      </c>
      <c r="M1742">
        <v>6.33</v>
      </c>
      <c r="N1742">
        <v>15.55</v>
      </c>
      <c r="O1742">
        <v>19377.509999999998</v>
      </c>
    </row>
    <row r="1743" spans="1:15" x14ac:dyDescent="0.3">
      <c r="A1743">
        <v>1742</v>
      </c>
      <c r="B1743" t="s">
        <v>1784</v>
      </c>
      <c r="C1743" s="7">
        <v>45692</v>
      </c>
      <c r="D1743" t="s">
        <v>39</v>
      </c>
      <c r="E1743" t="s">
        <v>50</v>
      </c>
      <c r="F1743" t="s">
        <v>31</v>
      </c>
      <c r="G1743" t="s">
        <v>40</v>
      </c>
      <c r="H1743">
        <v>5739</v>
      </c>
      <c r="I1743">
        <v>739</v>
      </c>
      <c r="J1743">
        <v>154</v>
      </c>
      <c r="K1743">
        <v>36569</v>
      </c>
      <c r="L1743">
        <v>228062</v>
      </c>
      <c r="M1743">
        <v>12.88</v>
      </c>
      <c r="N1743">
        <v>20.84</v>
      </c>
      <c r="O1743">
        <v>523.65</v>
      </c>
    </row>
    <row r="1744" spans="1:15" x14ac:dyDescent="0.3">
      <c r="A1744">
        <v>1743</v>
      </c>
      <c r="B1744" t="s">
        <v>1785</v>
      </c>
      <c r="C1744" s="7">
        <v>45730</v>
      </c>
      <c r="D1744" t="s">
        <v>39</v>
      </c>
      <c r="E1744" t="s">
        <v>18</v>
      </c>
      <c r="F1744" t="s">
        <v>34</v>
      </c>
      <c r="G1744" t="s">
        <v>28</v>
      </c>
      <c r="H1744">
        <v>94620</v>
      </c>
      <c r="I1744">
        <v>8152</v>
      </c>
      <c r="J1744">
        <v>1661</v>
      </c>
      <c r="K1744">
        <v>36266</v>
      </c>
      <c r="L1744">
        <v>1291758</v>
      </c>
      <c r="M1744">
        <v>8.6199999999999992</v>
      </c>
      <c r="N1744">
        <v>20.38</v>
      </c>
      <c r="O1744">
        <v>3461.91</v>
      </c>
    </row>
    <row r="1745" spans="1:15" x14ac:dyDescent="0.3">
      <c r="A1745">
        <v>1744</v>
      </c>
      <c r="B1745" t="s">
        <v>1786</v>
      </c>
      <c r="C1745" s="7">
        <v>45726</v>
      </c>
      <c r="D1745" t="s">
        <v>39</v>
      </c>
      <c r="E1745" t="s">
        <v>50</v>
      </c>
      <c r="F1745" t="s">
        <v>34</v>
      </c>
      <c r="G1745" t="s">
        <v>20</v>
      </c>
      <c r="H1745">
        <v>37144</v>
      </c>
      <c r="I1745">
        <v>3601</v>
      </c>
      <c r="J1745">
        <v>297</v>
      </c>
      <c r="K1745">
        <v>2574</v>
      </c>
      <c r="L1745">
        <v>255966</v>
      </c>
      <c r="M1745">
        <v>9.69</v>
      </c>
      <c r="N1745">
        <v>8.25</v>
      </c>
      <c r="O1745">
        <v>9845.69</v>
      </c>
    </row>
    <row r="1746" spans="1:15" x14ac:dyDescent="0.3">
      <c r="A1746">
        <v>1745</v>
      </c>
      <c r="B1746" t="s">
        <v>1787</v>
      </c>
      <c r="C1746" s="7">
        <v>45765</v>
      </c>
      <c r="D1746" t="s">
        <v>25</v>
      </c>
      <c r="E1746" t="s">
        <v>18</v>
      </c>
      <c r="F1746" t="s">
        <v>78</v>
      </c>
      <c r="G1746" t="s">
        <v>20</v>
      </c>
      <c r="H1746">
        <v>55734</v>
      </c>
      <c r="I1746">
        <v>7106</v>
      </c>
      <c r="J1746">
        <v>452</v>
      </c>
      <c r="K1746">
        <v>21632</v>
      </c>
      <c r="L1746">
        <v>671328</v>
      </c>
      <c r="M1746">
        <v>12.75</v>
      </c>
      <c r="N1746">
        <v>6.36</v>
      </c>
      <c r="O1746">
        <v>3003.39</v>
      </c>
    </row>
    <row r="1747" spans="1:15" x14ac:dyDescent="0.3">
      <c r="A1747">
        <v>1746</v>
      </c>
      <c r="B1747" t="s">
        <v>1788</v>
      </c>
      <c r="C1747" s="7">
        <v>45742</v>
      </c>
      <c r="D1747" t="s">
        <v>17</v>
      </c>
      <c r="E1747" t="s">
        <v>62</v>
      </c>
      <c r="F1747" t="s">
        <v>37</v>
      </c>
      <c r="G1747" t="s">
        <v>20</v>
      </c>
      <c r="H1747">
        <v>35800</v>
      </c>
      <c r="I1747">
        <v>4311</v>
      </c>
      <c r="J1747">
        <v>891</v>
      </c>
      <c r="K1747">
        <v>3771</v>
      </c>
      <c r="L1747">
        <v>1114214</v>
      </c>
      <c r="M1747">
        <v>12.04</v>
      </c>
      <c r="N1747">
        <v>20.67</v>
      </c>
      <c r="O1747">
        <v>29443.69</v>
      </c>
    </row>
    <row r="1748" spans="1:15" x14ac:dyDescent="0.3">
      <c r="A1748">
        <v>1747</v>
      </c>
      <c r="B1748" t="s">
        <v>1789</v>
      </c>
      <c r="C1748" s="7">
        <v>45848</v>
      </c>
      <c r="D1748" t="s">
        <v>30</v>
      </c>
      <c r="E1748" t="s">
        <v>33</v>
      </c>
      <c r="F1748" t="s">
        <v>34</v>
      </c>
      <c r="G1748" t="s">
        <v>40</v>
      </c>
      <c r="H1748">
        <v>88741</v>
      </c>
      <c r="I1748">
        <v>8417</v>
      </c>
      <c r="J1748">
        <v>1830</v>
      </c>
      <c r="K1748">
        <v>45021</v>
      </c>
      <c r="L1748">
        <v>2927041</v>
      </c>
      <c r="M1748">
        <v>9.48</v>
      </c>
      <c r="N1748">
        <v>21.74</v>
      </c>
      <c r="O1748">
        <v>6401.57</v>
      </c>
    </row>
    <row r="1749" spans="1:15" x14ac:dyDescent="0.3">
      <c r="A1749">
        <v>1748</v>
      </c>
      <c r="B1749" t="s">
        <v>1790</v>
      </c>
      <c r="C1749" s="7">
        <v>45999</v>
      </c>
      <c r="D1749" t="s">
        <v>17</v>
      </c>
      <c r="E1749" t="s">
        <v>33</v>
      </c>
      <c r="F1749" t="s">
        <v>34</v>
      </c>
      <c r="G1749" t="s">
        <v>20</v>
      </c>
      <c r="H1749">
        <v>72817</v>
      </c>
      <c r="I1749">
        <v>6144</v>
      </c>
      <c r="J1749">
        <v>1415</v>
      </c>
      <c r="K1749">
        <v>33415</v>
      </c>
      <c r="L1749">
        <v>1963690</v>
      </c>
      <c r="M1749">
        <v>8.44</v>
      </c>
      <c r="N1749">
        <v>23.03</v>
      </c>
      <c r="O1749">
        <v>5776.74</v>
      </c>
    </row>
    <row r="1750" spans="1:15" x14ac:dyDescent="0.3">
      <c r="A1750">
        <v>1749</v>
      </c>
      <c r="B1750" t="s">
        <v>1791</v>
      </c>
      <c r="C1750" s="7">
        <v>45918</v>
      </c>
      <c r="D1750" t="s">
        <v>42</v>
      </c>
      <c r="E1750" t="s">
        <v>62</v>
      </c>
      <c r="F1750" t="s">
        <v>27</v>
      </c>
      <c r="G1750" t="s">
        <v>20</v>
      </c>
      <c r="H1750">
        <v>30648</v>
      </c>
      <c r="I1750">
        <v>488</v>
      </c>
      <c r="J1750">
        <v>64</v>
      </c>
      <c r="K1750">
        <v>24428</v>
      </c>
      <c r="L1750">
        <v>58954</v>
      </c>
      <c r="M1750">
        <v>1.59</v>
      </c>
      <c r="N1750">
        <v>13.11</v>
      </c>
      <c r="O1750">
        <v>141.34</v>
      </c>
    </row>
    <row r="1751" spans="1:15" x14ac:dyDescent="0.3">
      <c r="A1751">
        <v>1750</v>
      </c>
      <c r="B1751" t="s">
        <v>1792</v>
      </c>
      <c r="C1751" s="7">
        <v>45772</v>
      </c>
      <c r="D1751" t="s">
        <v>39</v>
      </c>
      <c r="E1751" t="s">
        <v>36</v>
      </c>
      <c r="F1751" t="s">
        <v>56</v>
      </c>
      <c r="G1751" t="s">
        <v>20</v>
      </c>
      <c r="H1751">
        <v>78554</v>
      </c>
      <c r="I1751">
        <v>5705</v>
      </c>
      <c r="J1751">
        <v>641</v>
      </c>
      <c r="K1751">
        <v>5772</v>
      </c>
      <c r="L1751">
        <v>319048</v>
      </c>
      <c r="M1751">
        <v>7.26</v>
      </c>
      <c r="N1751">
        <v>11.24</v>
      </c>
      <c r="O1751">
        <v>5427.9</v>
      </c>
    </row>
    <row r="1752" spans="1:15" x14ac:dyDescent="0.3">
      <c r="A1752">
        <v>1751</v>
      </c>
      <c r="B1752" t="s">
        <v>1793</v>
      </c>
      <c r="C1752" s="7">
        <v>45862</v>
      </c>
      <c r="D1752" t="s">
        <v>30</v>
      </c>
      <c r="E1752" t="s">
        <v>44</v>
      </c>
      <c r="F1752" t="s">
        <v>58</v>
      </c>
      <c r="G1752" t="s">
        <v>20</v>
      </c>
      <c r="H1752">
        <v>13923</v>
      </c>
      <c r="I1752">
        <v>1567</v>
      </c>
      <c r="J1752">
        <v>308</v>
      </c>
      <c r="K1752">
        <v>25539</v>
      </c>
      <c r="L1752">
        <v>344872</v>
      </c>
      <c r="M1752">
        <v>11.25</v>
      </c>
      <c r="N1752">
        <v>19.66</v>
      </c>
      <c r="O1752">
        <v>1250.3599999999999</v>
      </c>
    </row>
    <row r="1753" spans="1:15" x14ac:dyDescent="0.3">
      <c r="A1753">
        <v>1752</v>
      </c>
      <c r="B1753" t="s">
        <v>1794</v>
      </c>
      <c r="C1753" s="7">
        <v>45691</v>
      </c>
      <c r="D1753" t="s">
        <v>42</v>
      </c>
      <c r="E1753" t="s">
        <v>23</v>
      </c>
      <c r="F1753" t="s">
        <v>27</v>
      </c>
      <c r="G1753" t="s">
        <v>28</v>
      </c>
      <c r="H1753">
        <v>32784</v>
      </c>
      <c r="I1753">
        <v>1657</v>
      </c>
      <c r="J1753">
        <v>352</v>
      </c>
      <c r="K1753">
        <v>24318</v>
      </c>
      <c r="L1753">
        <v>820781</v>
      </c>
      <c r="M1753">
        <v>5.05</v>
      </c>
      <c r="N1753">
        <v>21.24</v>
      </c>
      <c r="O1753">
        <v>3275.18</v>
      </c>
    </row>
    <row r="1754" spans="1:15" x14ac:dyDescent="0.3">
      <c r="A1754">
        <v>1753</v>
      </c>
      <c r="B1754" t="s">
        <v>1795</v>
      </c>
      <c r="C1754" s="7">
        <v>45847</v>
      </c>
      <c r="D1754" t="s">
        <v>25</v>
      </c>
      <c r="E1754" t="s">
        <v>33</v>
      </c>
      <c r="F1754" t="s">
        <v>45</v>
      </c>
      <c r="G1754" t="s">
        <v>28</v>
      </c>
      <c r="H1754">
        <v>57645</v>
      </c>
      <c r="I1754">
        <v>1837</v>
      </c>
      <c r="J1754">
        <v>248</v>
      </c>
      <c r="K1754">
        <v>23922</v>
      </c>
      <c r="L1754">
        <v>55031</v>
      </c>
      <c r="M1754">
        <v>3.19</v>
      </c>
      <c r="N1754">
        <v>13.5</v>
      </c>
      <c r="O1754">
        <v>130.04</v>
      </c>
    </row>
    <row r="1755" spans="1:15" x14ac:dyDescent="0.3">
      <c r="A1755">
        <v>1754</v>
      </c>
      <c r="B1755" t="s">
        <v>1796</v>
      </c>
      <c r="C1755" s="7">
        <v>45778</v>
      </c>
      <c r="D1755" t="s">
        <v>42</v>
      </c>
      <c r="E1755" t="s">
        <v>36</v>
      </c>
      <c r="F1755" t="s">
        <v>34</v>
      </c>
      <c r="G1755" t="s">
        <v>20</v>
      </c>
      <c r="H1755">
        <v>65469</v>
      </c>
      <c r="I1755">
        <v>7147</v>
      </c>
      <c r="J1755">
        <v>1347</v>
      </c>
      <c r="K1755">
        <v>11094</v>
      </c>
      <c r="L1755">
        <v>1563528</v>
      </c>
      <c r="M1755">
        <v>10.92</v>
      </c>
      <c r="N1755">
        <v>18.850000000000001</v>
      </c>
      <c r="O1755">
        <v>13992.93</v>
      </c>
    </row>
    <row r="1756" spans="1:15" x14ac:dyDescent="0.3">
      <c r="A1756">
        <v>1755</v>
      </c>
      <c r="B1756" t="s">
        <v>1797</v>
      </c>
      <c r="C1756" s="7">
        <v>45700</v>
      </c>
      <c r="D1756" t="s">
        <v>25</v>
      </c>
      <c r="E1756" t="s">
        <v>18</v>
      </c>
      <c r="F1756" t="s">
        <v>37</v>
      </c>
      <c r="G1756" t="s">
        <v>40</v>
      </c>
      <c r="H1756">
        <v>45054</v>
      </c>
      <c r="I1756">
        <v>1754</v>
      </c>
      <c r="J1756">
        <v>341</v>
      </c>
      <c r="K1756">
        <v>16694</v>
      </c>
      <c r="L1756">
        <v>353137</v>
      </c>
      <c r="M1756">
        <v>3.89</v>
      </c>
      <c r="N1756">
        <v>19.440000000000001</v>
      </c>
      <c r="O1756">
        <v>2015.41</v>
      </c>
    </row>
    <row r="1757" spans="1:15" x14ac:dyDescent="0.3">
      <c r="A1757">
        <v>1756</v>
      </c>
      <c r="B1757" t="s">
        <v>1798</v>
      </c>
      <c r="C1757" s="7">
        <v>46015</v>
      </c>
      <c r="D1757" t="s">
        <v>17</v>
      </c>
      <c r="E1757" t="s">
        <v>26</v>
      </c>
      <c r="F1757" t="s">
        <v>48</v>
      </c>
      <c r="G1757" t="s">
        <v>20</v>
      </c>
      <c r="H1757">
        <v>2112</v>
      </c>
      <c r="I1757">
        <v>97</v>
      </c>
      <c r="J1757">
        <v>18</v>
      </c>
      <c r="K1757">
        <v>21713</v>
      </c>
      <c r="L1757">
        <v>40625</v>
      </c>
      <c r="M1757">
        <v>4.59</v>
      </c>
      <c r="N1757">
        <v>18.559999999999999</v>
      </c>
      <c r="O1757">
        <v>87.1</v>
      </c>
    </row>
    <row r="1758" spans="1:15" x14ac:dyDescent="0.3">
      <c r="A1758">
        <v>1757</v>
      </c>
      <c r="B1758" t="s">
        <v>1799</v>
      </c>
      <c r="C1758" s="7">
        <v>45845</v>
      </c>
      <c r="D1758" t="s">
        <v>17</v>
      </c>
      <c r="E1758" t="s">
        <v>44</v>
      </c>
      <c r="F1758" t="s">
        <v>34</v>
      </c>
      <c r="G1758" t="s">
        <v>20</v>
      </c>
      <c r="H1758">
        <v>62762</v>
      </c>
      <c r="I1758">
        <v>3536</v>
      </c>
      <c r="J1758">
        <v>103</v>
      </c>
      <c r="K1758">
        <v>7107</v>
      </c>
      <c r="L1758">
        <v>253555</v>
      </c>
      <c r="M1758">
        <v>5.63</v>
      </c>
      <c r="N1758">
        <v>2.91</v>
      </c>
      <c r="O1758">
        <v>3467.47</v>
      </c>
    </row>
    <row r="1759" spans="1:15" x14ac:dyDescent="0.3">
      <c r="A1759">
        <v>1758</v>
      </c>
      <c r="B1759" t="s">
        <v>1800</v>
      </c>
      <c r="C1759" s="7">
        <v>45956</v>
      </c>
      <c r="D1759" t="s">
        <v>25</v>
      </c>
      <c r="E1759" t="s">
        <v>23</v>
      </c>
      <c r="F1759" t="s">
        <v>34</v>
      </c>
      <c r="G1759" t="s">
        <v>20</v>
      </c>
      <c r="H1759">
        <v>6299</v>
      </c>
      <c r="I1759">
        <v>231</v>
      </c>
      <c r="J1759">
        <v>23</v>
      </c>
      <c r="K1759">
        <v>16842</v>
      </c>
      <c r="L1759">
        <v>5555</v>
      </c>
      <c r="M1759">
        <v>3.67</v>
      </c>
      <c r="N1759">
        <v>9.9600000000000009</v>
      </c>
      <c r="O1759">
        <v>-67.02</v>
      </c>
    </row>
    <row r="1760" spans="1:15" x14ac:dyDescent="0.3">
      <c r="A1760">
        <v>1759</v>
      </c>
      <c r="B1760" t="s">
        <v>1801</v>
      </c>
      <c r="C1760" s="7">
        <v>45909</v>
      </c>
      <c r="D1760" t="s">
        <v>25</v>
      </c>
      <c r="E1760" t="s">
        <v>33</v>
      </c>
      <c r="F1760" t="s">
        <v>34</v>
      </c>
      <c r="G1760" t="s">
        <v>28</v>
      </c>
      <c r="H1760">
        <v>26198</v>
      </c>
      <c r="I1760">
        <v>3494</v>
      </c>
      <c r="J1760">
        <v>243</v>
      </c>
      <c r="K1760">
        <v>44904</v>
      </c>
      <c r="L1760">
        <v>507104</v>
      </c>
      <c r="M1760">
        <v>13.34</v>
      </c>
      <c r="N1760">
        <v>6.95</v>
      </c>
      <c r="O1760">
        <v>1029.3</v>
      </c>
    </row>
    <row r="1761" spans="1:15" x14ac:dyDescent="0.3">
      <c r="A1761">
        <v>1760</v>
      </c>
      <c r="B1761" t="s">
        <v>1802</v>
      </c>
      <c r="C1761" s="7">
        <v>45691</v>
      </c>
      <c r="D1761" t="s">
        <v>30</v>
      </c>
      <c r="E1761" t="s">
        <v>33</v>
      </c>
      <c r="F1761" t="s">
        <v>78</v>
      </c>
      <c r="G1761" t="s">
        <v>40</v>
      </c>
      <c r="H1761">
        <v>81666</v>
      </c>
      <c r="I1761">
        <v>9435</v>
      </c>
      <c r="J1761">
        <v>481</v>
      </c>
      <c r="K1761">
        <v>41674</v>
      </c>
      <c r="L1761">
        <v>393672</v>
      </c>
      <c r="M1761">
        <v>11.55</v>
      </c>
      <c r="N1761">
        <v>5.0999999999999996</v>
      </c>
      <c r="O1761">
        <v>844.64</v>
      </c>
    </row>
    <row r="1762" spans="1:15" x14ac:dyDescent="0.3">
      <c r="A1762">
        <v>1761</v>
      </c>
      <c r="B1762" t="s">
        <v>1803</v>
      </c>
      <c r="C1762" s="7">
        <v>45803</v>
      </c>
      <c r="D1762" t="s">
        <v>25</v>
      </c>
      <c r="E1762" t="s">
        <v>50</v>
      </c>
      <c r="F1762" t="s">
        <v>31</v>
      </c>
      <c r="G1762" t="s">
        <v>40</v>
      </c>
      <c r="H1762">
        <v>92742</v>
      </c>
      <c r="I1762">
        <v>9362</v>
      </c>
      <c r="J1762">
        <v>580</v>
      </c>
      <c r="K1762">
        <v>25073</v>
      </c>
      <c r="L1762">
        <v>392028</v>
      </c>
      <c r="M1762">
        <v>10.09</v>
      </c>
      <c r="N1762">
        <v>6.2</v>
      </c>
      <c r="O1762">
        <v>1463.57</v>
      </c>
    </row>
    <row r="1763" spans="1:15" x14ac:dyDescent="0.3">
      <c r="A1763">
        <v>1762</v>
      </c>
      <c r="B1763" t="s">
        <v>1804</v>
      </c>
      <c r="C1763" s="7">
        <v>45918</v>
      </c>
      <c r="D1763" t="s">
        <v>42</v>
      </c>
      <c r="E1763" t="s">
        <v>33</v>
      </c>
      <c r="F1763" t="s">
        <v>27</v>
      </c>
      <c r="G1763" t="s">
        <v>28</v>
      </c>
      <c r="H1763">
        <v>22339</v>
      </c>
      <c r="I1763">
        <v>3069</v>
      </c>
      <c r="J1763">
        <v>545</v>
      </c>
      <c r="K1763">
        <v>40608</v>
      </c>
      <c r="L1763">
        <v>541222</v>
      </c>
      <c r="M1763">
        <v>13.74</v>
      </c>
      <c r="N1763">
        <v>17.760000000000002</v>
      </c>
      <c r="O1763">
        <v>1232.78</v>
      </c>
    </row>
    <row r="1764" spans="1:15" x14ac:dyDescent="0.3">
      <c r="A1764">
        <v>1763</v>
      </c>
      <c r="B1764" t="s">
        <v>1805</v>
      </c>
      <c r="C1764" s="7">
        <v>46018</v>
      </c>
      <c r="D1764" t="s">
        <v>39</v>
      </c>
      <c r="E1764" t="s">
        <v>23</v>
      </c>
      <c r="F1764" t="s">
        <v>37</v>
      </c>
      <c r="G1764" t="s">
        <v>20</v>
      </c>
      <c r="H1764">
        <v>31818</v>
      </c>
      <c r="I1764">
        <v>2851</v>
      </c>
      <c r="J1764">
        <v>391</v>
      </c>
      <c r="K1764">
        <v>10922</v>
      </c>
      <c r="L1764">
        <v>482503</v>
      </c>
      <c r="M1764">
        <v>8.9600000000000009</v>
      </c>
      <c r="N1764">
        <v>13.71</v>
      </c>
      <c r="O1764">
        <v>4317.68</v>
      </c>
    </row>
    <row r="1765" spans="1:15" x14ac:dyDescent="0.3">
      <c r="A1765">
        <v>1764</v>
      </c>
      <c r="B1765" t="s">
        <v>1806</v>
      </c>
      <c r="C1765" s="7">
        <v>45734</v>
      </c>
      <c r="D1765" t="s">
        <v>17</v>
      </c>
      <c r="E1765" t="s">
        <v>18</v>
      </c>
      <c r="F1765" t="s">
        <v>58</v>
      </c>
      <c r="G1765" t="s">
        <v>28</v>
      </c>
      <c r="H1765">
        <v>78028</v>
      </c>
      <c r="I1765">
        <v>2708</v>
      </c>
      <c r="J1765">
        <v>205</v>
      </c>
      <c r="K1765">
        <v>5830</v>
      </c>
      <c r="L1765">
        <v>247017</v>
      </c>
      <c r="M1765">
        <v>3.47</v>
      </c>
      <c r="N1765">
        <v>7.57</v>
      </c>
      <c r="O1765">
        <v>4137.08</v>
      </c>
    </row>
    <row r="1766" spans="1:15" x14ac:dyDescent="0.3">
      <c r="A1766">
        <v>1765</v>
      </c>
      <c r="B1766" t="s">
        <v>1807</v>
      </c>
      <c r="C1766" s="7">
        <v>45867</v>
      </c>
      <c r="D1766" t="s">
        <v>25</v>
      </c>
      <c r="E1766" t="s">
        <v>33</v>
      </c>
      <c r="F1766" t="s">
        <v>45</v>
      </c>
      <c r="G1766" t="s">
        <v>28</v>
      </c>
      <c r="H1766">
        <v>91141</v>
      </c>
      <c r="I1766">
        <v>6153</v>
      </c>
      <c r="J1766">
        <v>1309</v>
      </c>
      <c r="K1766">
        <v>12343</v>
      </c>
      <c r="L1766">
        <v>1677814</v>
      </c>
      <c r="M1766">
        <v>6.75</v>
      </c>
      <c r="N1766">
        <v>21.27</v>
      </c>
      <c r="O1766">
        <v>13493.15</v>
      </c>
    </row>
    <row r="1767" spans="1:15" x14ac:dyDescent="0.3">
      <c r="A1767">
        <v>1766</v>
      </c>
      <c r="B1767" t="s">
        <v>1808</v>
      </c>
      <c r="C1767" s="7">
        <v>45691</v>
      </c>
      <c r="D1767" t="s">
        <v>25</v>
      </c>
      <c r="E1767" t="s">
        <v>23</v>
      </c>
      <c r="F1767" t="s">
        <v>58</v>
      </c>
      <c r="G1767" t="s">
        <v>28</v>
      </c>
      <c r="H1767">
        <v>87007</v>
      </c>
      <c r="I1767">
        <v>1424</v>
      </c>
      <c r="J1767">
        <v>214</v>
      </c>
      <c r="K1767">
        <v>8248</v>
      </c>
      <c r="L1767">
        <v>128400</v>
      </c>
      <c r="M1767">
        <v>1.64</v>
      </c>
      <c r="N1767">
        <v>15.03</v>
      </c>
      <c r="O1767">
        <v>1456.68</v>
      </c>
    </row>
    <row r="1768" spans="1:15" x14ac:dyDescent="0.3">
      <c r="A1768">
        <v>1767</v>
      </c>
      <c r="B1768" t="s">
        <v>1809</v>
      </c>
      <c r="C1768" s="7">
        <v>46021</v>
      </c>
      <c r="D1768" t="s">
        <v>42</v>
      </c>
      <c r="E1768" t="s">
        <v>62</v>
      </c>
      <c r="F1768" t="s">
        <v>78</v>
      </c>
      <c r="G1768" t="s">
        <v>28</v>
      </c>
      <c r="H1768">
        <v>25453</v>
      </c>
      <c r="I1768">
        <v>3582</v>
      </c>
      <c r="J1768">
        <v>580</v>
      </c>
      <c r="K1768">
        <v>23443</v>
      </c>
      <c r="L1768">
        <v>1404411</v>
      </c>
      <c r="M1768">
        <v>14.07</v>
      </c>
      <c r="N1768">
        <v>16.190000000000001</v>
      </c>
      <c r="O1768">
        <v>5890.63</v>
      </c>
    </row>
    <row r="1769" spans="1:15" x14ac:dyDescent="0.3">
      <c r="A1769">
        <v>1768</v>
      </c>
      <c r="B1769" t="s">
        <v>1810</v>
      </c>
      <c r="C1769" s="7">
        <v>45948</v>
      </c>
      <c r="D1769" t="s">
        <v>17</v>
      </c>
      <c r="E1769" t="s">
        <v>26</v>
      </c>
      <c r="F1769" t="s">
        <v>48</v>
      </c>
      <c r="G1769" t="s">
        <v>20</v>
      </c>
      <c r="H1769">
        <v>98685</v>
      </c>
      <c r="I1769">
        <v>12575</v>
      </c>
      <c r="J1769">
        <v>1980</v>
      </c>
      <c r="K1769">
        <v>33091</v>
      </c>
      <c r="L1769">
        <v>4754877</v>
      </c>
      <c r="M1769">
        <v>12.74</v>
      </c>
      <c r="N1769">
        <v>15.75</v>
      </c>
      <c r="O1769">
        <v>14269.08</v>
      </c>
    </row>
    <row r="1770" spans="1:15" x14ac:dyDescent="0.3">
      <c r="A1770">
        <v>1769</v>
      </c>
      <c r="B1770" t="s">
        <v>1811</v>
      </c>
      <c r="C1770" s="7">
        <v>45733</v>
      </c>
      <c r="D1770" t="s">
        <v>25</v>
      </c>
      <c r="E1770" t="s">
        <v>26</v>
      </c>
      <c r="F1770" t="s">
        <v>45</v>
      </c>
      <c r="G1770" t="s">
        <v>40</v>
      </c>
      <c r="H1770">
        <v>33846</v>
      </c>
      <c r="I1770">
        <v>3744</v>
      </c>
      <c r="J1770">
        <v>169</v>
      </c>
      <c r="K1770">
        <v>24601</v>
      </c>
      <c r="L1770">
        <v>417881</v>
      </c>
      <c r="M1770">
        <v>11.06</v>
      </c>
      <c r="N1770">
        <v>4.51</v>
      </c>
      <c r="O1770">
        <v>1598.61</v>
      </c>
    </row>
    <row r="1771" spans="1:15" x14ac:dyDescent="0.3">
      <c r="A1771">
        <v>1770</v>
      </c>
      <c r="B1771" t="s">
        <v>1812</v>
      </c>
      <c r="C1771" s="7">
        <v>45871</v>
      </c>
      <c r="D1771" t="s">
        <v>25</v>
      </c>
      <c r="E1771" t="s">
        <v>23</v>
      </c>
      <c r="F1771" t="s">
        <v>31</v>
      </c>
      <c r="G1771" t="s">
        <v>40</v>
      </c>
      <c r="H1771">
        <v>80157</v>
      </c>
      <c r="I1771">
        <v>8916</v>
      </c>
      <c r="J1771">
        <v>1316</v>
      </c>
      <c r="K1771">
        <v>45412</v>
      </c>
      <c r="L1771">
        <v>2426498</v>
      </c>
      <c r="M1771">
        <v>11.12</v>
      </c>
      <c r="N1771">
        <v>14.76</v>
      </c>
      <c r="O1771">
        <v>5243.33</v>
      </c>
    </row>
    <row r="1772" spans="1:15" x14ac:dyDescent="0.3">
      <c r="A1772">
        <v>1771</v>
      </c>
      <c r="B1772" t="s">
        <v>1813</v>
      </c>
      <c r="C1772" s="7">
        <v>45914</v>
      </c>
      <c r="D1772" t="s">
        <v>39</v>
      </c>
      <c r="E1772" t="s">
        <v>36</v>
      </c>
      <c r="F1772" t="s">
        <v>78</v>
      </c>
      <c r="G1772" t="s">
        <v>28</v>
      </c>
      <c r="H1772">
        <v>45952</v>
      </c>
      <c r="I1772">
        <v>5496</v>
      </c>
      <c r="J1772">
        <v>872</v>
      </c>
      <c r="K1772">
        <v>17190</v>
      </c>
      <c r="L1772">
        <v>345141</v>
      </c>
      <c r="M1772">
        <v>11.96</v>
      </c>
      <c r="N1772">
        <v>15.87</v>
      </c>
      <c r="O1772">
        <v>1907.75</v>
      </c>
    </row>
    <row r="1773" spans="1:15" x14ac:dyDescent="0.3">
      <c r="A1773">
        <v>1772</v>
      </c>
      <c r="B1773" t="s">
        <v>1814</v>
      </c>
      <c r="C1773" s="7">
        <v>45928</v>
      </c>
      <c r="D1773" t="s">
        <v>22</v>
      </c>
      <c r="E1773" t="s">
        <v>36</v>
      </c>
      <c r="F1773" t="s">
        <v>27</v>
      </c>
      <c r="G1773" t="s">
        <v>40</v>
      </c>
      <c r="H1773">
        <v>90175</v>
      </c>
      <c r="I1773">
        <v>11692</v>
      </c>
      <c r="J1773">
        <v>2301</v>
      </c>
      <c r="K1773">
        <v>14036</v>
      </c>
      <c r="L1773">
        <v>2457749</v>
      </c>
      <c r="M1773">
        <v>12.97</v>
      </c>
      <c r="N1773">
        <v>19.68</v>
      </c>
      <c r="O1773">
        <v>17410.84</v>
      </c>
    </row>
    <row r="1774" spans="1:15" x14ac:dyDescent="0.3">
      <c r="A1774">
        <v>1773</v>
      </c>
      <c r="B1774" t="s">
        <v>1815</v>
      </c>
      <c r="C1774" s="7">
        <v>45891</v>
      </c>
      <c r="D1774" t="s">
        <v>25</v>
      </c>
      <c r="E1774" t="s">
        <v>33</v>
      </c>
      <c r="F1774" t="s">
        <v>31</v>
      </c>
      <c r="G1774" t="s">
        <v>20</v>
      </c>
      <c r="H1774">
        <v>6167</v>
      </c>
      <c r="I1774">
        <v>526</v>
      </c>
      <c r="J1774">
        <v>102</v>
      </c>
      <c r="K1774">
        <v>29753</v>
      </c>
      <c r="L1774">
        <v>84859</v>
      </c>
      <c r="M1774">
        <v>8.5299999999999994</v>
      </c>
      <c r="N1774">
        <v>19.39</v>
      </c>
      <c r="O1774">
        <v>185.21</v>
      </c>
    </row>
    <row r="1775" spans="1:15" x14ac:dyDescent="0.3">
      <c r="A1775">
        <v>1774</v>
      </c>
      <c r="B1775" t="s">
        <v>1816</v>
      </c>
      <c r="C1775" s="7">
        <v>45895</v>
      </c>
      <c r="D1775" t="s">
        <v>22</v>
      </c>
      <c r="E1775" t="s">
        <v>36</v>
      </c>
      <c r="F1775" t="s">
        <v>31</v>
      </c>
      <c r="G1775" t="s">
        <v>40</v>
      </c>
      <c r="H1775">
        <v>54390</v>
      </c>
      <c r="I1775">
        <v>5370</v>
      </c>
      <c r="J1775">
        <v>235</v>
      </c>
      <c r="K1775">
        <v>23989</v>
      </c>
      <c r="L1775">
        <v>520255</v>
      </c>
      <c r="M1775">
        <v>9.8699999999999992</v>
      </c>
      <c r="N1775">
        <v>4.38</v>
      </c>
      <c r="O1775">
        <v>2068.7600000000002</v>
      </c>
    </row>
    <row r="1776" spans="1:15" x14ac:dyDescent="0.3">
      <c r="A1776">
        <v>1775</v>
      </c>
      <c r="B1776" t="s">
        <v>1817</v>
      </c>
      <c r="C1776" s="7">
        <v>45677</v>
      </c>
      <c r="D1776" t="s">
        <v>39</v>
      </c>
      <c r="E1776" t="s">
        <v>33</v>
      </c>
      <c r="F1776" t="s">
        <v>27</v>
      </c>
      <c r="G1776" t="s">
        <v>28</v>
      </c>
      <c r="H1776">
        <v>30215</v>
      </c>
      <c r="I1776">
        <v>3982</v>
      </c>
      <c r="J1776">
        <v>350</v>
      </c>
      <c r="K1776">
        <v>15364</v>
      </c>
      <c r="L1776">
        <v>588815</v>
      </c>
      <c r="M1776">
        <v>13.18</v>
      </c>
      <c r="N1776">
        <v>8.7899999999999991</v>
      </c>
      <c r="O1776">
        <v>3732.44</v>
      </c>
    </row>
    <row r="1777" spans="1:15" x14ac:dyDescent="0.3">
      <c r="A1777">
        <v>1776</v>
      </c>
      <c r="B1777" t="s">
        <v>1818</v>
      </c>
      <c r="C1777" s="7">
        <v>45888</v>
      </c>
      <c r="D1777" t="s">
        <v>39</v>
      </c>
      <c r="E1777" t="s">
        <v>50</v>
      </c>
      <c r="F1777" t="s">
        <v>48</v>
      </c>
      <c r="G1777" t="s">
        <v>28</v>
      </c>
      <c r="H1777">
        <v>1561</v>
      </c>
      <c r="I1777">
        <v>155</v>
      </c>
      <c r="J1777">
        <v>17</v>
      </c>
      <c r="K1777">
        <v>2507</v>
      </c>
      <c r="L1777">
        <v>40583</v>
      </c>
      <c r="M1777">
        <v>9.93</v>
      </c>
      <c r="N1777">
        <v>10.97</v>
      </c>
      <c r="O1777">
        <v>1518.82</v>
      </c>
    </row>
    <row r="1778" spans="1:15" x14ac:dyDescent="0.3">
      <c r="A1778">
        <v>1777</v>
      </c>
      <c r="B1778" t="s">
        <v>1819</v>
      </c>
      <c r="C1778" s="7">
        <v>45937</v>
      </c>
      <c r="D1778" t="s">
        <v>30</v>
      </c>
      <c r="E1778" t="s">
        <v>23</v>
      </c>
      <c r="F1778" t="s">
        <v>19</v>
      </c>
      <c r="G1778" t="s">
        <v>40</v>
      </c>
      <c r="H1778">
        <v>7260</v>
      </c>
      <c r="I1778">
        <v>1053</v>
      </c>
      <c r="J1778">
        <v>40</v>
      </c>
      <c r="K1778">
        <v>40218</v>
      </c>
      <c r="L1778">
        <v>31722</v>
      </c>
      <c r="M1778">
        <v>14.5</v>
      </c>
      <c r="N1778">
        <v>3.8</v>
      </c>
      <c r="O1778">
        <v>-21.13</v>
      </c>
    </row>
    <row r="1779" spans="1:15" x14ac:dyDescent="0.3">
      <c r="A1779">
        <v>1778</v>
      </c>
      <c r="B1779" t="s">
        <v>1820</v>
      </c>
      <c r="C1779" s="7">
        <v>45955</v>
      </c>
      <c r="D1779" t="s">
        <v>39</v>
      </c>
      <c r="E1779" t="s">
        <v>33</v>
      </c>
      <c r="F1779" t="s">
        <v>37</v>
      </c>
      <c r="G1779" t="s">
        <v>20</v>
      </c>
      <c r="H1779">
        <v>84888</v>
      </c>
      <c r="I1779">
        <v>5864</v>
      </c>
      <c r="J1779">
        <v>1346</v>
      </c>
      <c r="K1779">
        <v>33334</v>
      </c>
      <c r="L1779">
        <v>1772808</v>
      </c>
      <c r="M1779">
        <v>6.91</v>
      </c>
      <c r="N1779">
        <v>22.95</v>
      </c>
      <c r="O1779">
        <v>5218.3100000000004</v>
      </c>
    </row>
    <row r="1780" spans="1:15" x14ac:dyDescent="0.3">
      <c r="A1780">
        <v>1779</v>
      </c>
      <c r="B1780" t="s">
        <v>1821</v>
      </c>
      <c r="C1780" s="7">
        <v>45665</v>
      </c>
      <c r="D1780" t="s">
        <v>17</v>
      </c>
      <c r="E1780" t="s">
        <v>50</v>
      </c>
      <c r="F1780" t="s">
        <v>37</v>
      </c>
      <c r="G1780" t="s">
        <v>28</v>
      </c>
      <c r="H1780">
        <v>51990</v>
      </c>
      <c r="I1780">
        <v>5112</v>
      </c>
      <c r="J1780">
        <v>774</v>
      </c>
      <c r="K1780">
        <v>9273</v>
      </c>
      <c r="L1780">
        <v>1309485</v>
      </c>
      <c r="M1780">
        <v>9.83</v>
      </c>
      <c r="N1780">
        <v>15.14</v>
      </c>
      <c r="O1780">
        <v>14021.15</v>
      </c>
    </row>
    <row r="1781" spans="1:15" x14ac:dyDescent="0.3">
      <c r="A1781">
        <v>1780</v>
      </c>
      <c r="B1781" t="s">
        <v>1822</v>
      </c>
      <c r="C1781" s="7">
        <v>45790</v>
      </c>
      <c r="D1781" t="s">
        <v>39</v>
      </c>
      <c r="E1781" t="s">
        <v>33</v>
      </c>
      <c r="F1781" t="s">
        <v>58</v>
      </c>
      <c r="G1781" t="s">
        <v>28</v>
      </c>
      <c r="H1781">
        <v>85783</v>
      </c>
      <c r="I1781">
        <v>4880</v>
      </c>
      <c r="J1781">
        <v>1079</v>
      </c>
      <c r="K1781">
        <v>1524</v>
      </c>
      <c r="L1781">
        <v>491174</v>
      </c>
      <c r="M1781">
        <v>5.69</v>
      </c>
      <c r="N1781">
        <v>22.11</v>
      </c>
      <c r="O1781">
        <v>32125.02</v>
      </c>
    </row>
    <row r="1782" spans="1:15" x14ac:dyDescent="0.3">
      <c r="A1782">
        <v>1781</v>
      </c>
      <c r="B1782" t="s">
        <v>1823</v>
      </c>
      <c r="C1782" s="7">
        <v>45805</v>
      </c>
      <c r="D1782" t="s">
        <v>42</v>
      </c>
      <c r="E1782" t="s">
        <v>18</v>
      </c>
      <c r="F1782" t="s">
        <v>37</v>
      </c>
      <c r="G1782" t="s">
        <v>20</v>
      </c>
      <c r="H1782">
        <v>22215</v>
      </c>
      <c r="I1782">
        <v>1968</v>
      </c>
      <c r="J1782">
        <v>143</v>
      </c>
      <c r="K1782">
        <v>36594</v>
      </c>
      <c r="L1782">
        <v>142908</v>
      </c>
      <c r="M1782">
        <v>8.86</v>
      </c>
      <c r="N1782">
        <v>7.27</v>
      </c>
      <c r="O1782">
        <v>290.52999999999997</v>
      </c>
    </row>
    <row r="1783" spans="1:15" x14ac:dyDescent="0.3">
      <c r="A1783">
        <v>1782</v>
      </c>
      <c r="B1783" t="s">
        <v>1824</v>
      </c>
      <c r="C1783" s="7">
        <v>45796</v>
      </c>
      <c r="D1783" t="s">
        <v>39</v>
      </c>
      <c r="E1783" t="s">
        <v>18</v>
      </c>
      <c r="F1783" t="s">
        <v>56</v>
      </c>
      <c r="G1783" t="s">
        <v>28</v>
      </c>
      <c r="H1783">
        <v>16917</v>
      </c>
      <c r="I1783">
        <v>182</v>
      </c>
      <c r="J1783">
        <v>18</v>
      </c>
      <c r="K1783">
        <v>3766</v>
      </c>
      <c r="L1783">
        <v>35285</v>
      </c>
      <c r="M1783">
        <v>1.08</v>
      </c>
      <c r="N1783">
        <v>9.89</v>
      </c>
      <c r="O1783">
        <v>836.92</v>
      </c>
    </row>
    <row r="1784" spans="1:15" x14ac:dyDescent="0.3">
      <c r="A1784">
        <v>1783</v>
      </c>
      <c r="B1784" t="s">
        <v>1825</v>
      </c>
      <c r="C1784" s="7">
        <v>45919</v>
      </c>
      <c r="D1784" t="s">
        <v>25</v>
      </c>
      <c r="E1784" t="s">
        <v>62</v>
      </c>
      <c r="F1784" t="s">
        <v>34</v>
      </c>
      <c r="G1784" t="s">
        <v>28</v>
      </c>
      <c r="H1784">
        <v>16917</v>
      </c>
      <c r="I1784">
        <v>2218</v>
      </c>
      <c r="J1784">
        <v>436</v>
      </c>
      <c r="K1784">
        <v>41842</v>
      </c>
      <c r="L1784">
        <v>613143</v>
      </c>
      <c r="M1784">
        <v>13.11</v>
      </c>
      <c r="N1784">
        <v>19.66</v>
      </c>
      <c r="O1784">
        <v>1365.38</v>
      </c>
    </row>
    <row r="1785" spans="1:15" x14ac:dyDescent="0.3">
      <c r="A1785">
        <v>1784</v>
      </c>
      <c r="B1785" t="s">
        <v>1826</v>
      </c>
      <c r="C1785" s="7">
        <v>45754</v>
      </c>
      <c r="D1785" t="s">
        <v>22</v>
      </c>
      <c r="E1785" t="s">
        <v>33</v>
      </c>
      <c r="F1785" t="s">
        <v>48</v>
      </c>
      <c r="G1785" t="s">
        <v>40</v>
      </c>
      <c r="H1785">
        <v>11914</v>
      </c>
      <c r="I1785">
        <v>848</v>
      </c>
      <c r="J1785">
        <v>39</v>
      </c>
      <c r="K1785">
        <v>17985</v>
      </c>
      <c r="L1785">
        <v>41399</v>
      </c>
      <c r="M1785">
        <v>7.12</v>
      </c>
      <c r="N1785">
        <v>4.5999999999999996</v>
      </c>
      <c r="O1785">
        <v>130.18</v>
      </c>
    </row>
    <row r="1786" spans="1:15" x14ac:dyDescent="0.3">
      <c r="A1786">
        <v>1785</v>
      </c>
      <c r="B1786" t="s">
        <v>1827</v>
      </c>
      <c r="C1786" s="7">
        <v>46011</v>
      </c>
      <c r="D1786" t="s">
        <v>22</v>
      </c>
      <c r="E1786" t="s">
        <v>36</v>
      </c>
      <c r="F1786" t="s">
        <v>56</v>
      </c>
      <c r="G1786" t="s">
        <v>40</v>
      </c>
      <c r="H1786">
        <v>12327</v>
      </c>
      <c r="I1786">
        <v>252</v>
      </c>
      <c r="J1786">
        <v>15</v>
      </c>
      <c r="K1786">
        <v>7718</v>
      </c>
      <c r="L1786">
        <v>7902</v>
      </c>
      <c r="M1786">
        <v>2.04</v>
      </c>
      <c r="N1786">
        <v>5.95</v>
      </c>
      <c r="O1786">
        <v>2.39</v>
      </c>
    </row>
    <row r="1787" spans="1:15" x14ac:dyDescent="0.3">
      <c r="A1787">
        <v>1786</v>
      </c>
      <c r="B1787" t="s">
        <v>1828</v>
      </c>
      <c r="C1787" s="7">
        <v>45879</v>
      </c>
      <c r="D1787" t="s">
        <v>25</v>
      </c>
      <c r="E1787" t="s">
        <v>50</v>
      </c>
      <c r="F1787" t="s">
        <v>45</v>
      </c>
      <c r="G1787" t="s">
        <v>20</v>
      </c>
      <c r="H1787">
        <v>47056</v>
      </c>
      <c r="I1787">
        <v>714</v>
      </c>
      <c r="J1787">
        <v>101</v>
      </c>
      <c r="K1787">
        <v>42749</v>
      </c>
      <c r="L1787">
        <v>203289</v>
      </c>
      <c r="M1787">
        <v>1.52</v>
      </c>
      <c r="N1787">
        <v>14.15</v>
      </c>
      <c r="O1787">
        <v>375.55</v>
      </c>
    </row>
    <row r="1788" spans="1:15" x14ac:dyDescent="0.3">
      <c r="A1788">
        <v>1787</v>
      </c>
      <c r="B1788" t="s">
        <v>1829</v>
      </c>
      <c r="C1788" s="7">
        <v>45692</v>
      </c>
      <c r="D1788" t="s">
        <v>17</v>
      </c>
      <c r="E1788" t="s">
        <v>36</v>
      </c>
      <c r="F1788" t="s">
        <v>56</v>
      </c>
      <c r="G1788" t="s">
        <v>40</v>
      </c>
      <c r="H1788">
        <v>25922</v>
      </c>
      <c r="I1788">
        <v>2802</v>
      </c>
      <c r="J1788">
        <v>551</v>
      </c>
      <c r="K1788">
        <v>38786</v>
      </c>
      <c r="L1788">
        <v>1050854</v>
      </c>
      <c r="M1788">
        <v>10.81</v>
      </c>
      <c r="N1788">
        <v>19.66</v>
      </c>
      <c r="O1788">
        <v>2609.33</v>
      </c>
    </row>
    <row r="1789" spans="1:15" x14ac:dyDescent="0.3">
      <c r="A1789">
        <v>1788</v>
      </c>
      <c r="B1789" t="s">
        <v>1830</v>
      </c>
      <c r="C1789" s="7">
        <v>45679</v>
      </c>
      <c r="D1789" t="s">
        <v>25</v>
      </c>
      <c r="E1789" t="s">
        <v>62</v>
      </c>
      <c r="F1789" t="s">
        <v>45</v>
      </c>
      <c r="G1789" t="s">
        <v>20</v>
      </c>
      <c r="H1789">
        <v>61011</v>
      </c>
      <c r="I1789">
        <v>6955</v>
      </c>
      <c r="J1789">
        <v>798</v>
      </c>
      <c r="K1789">
        <v>32305</v>
      </c>
      <c r="L1789">
        <v>493097</v>
      </c>
      <c r="M1789">
        <v>11.4</v>
      </c>
      <c r="N1789">
        <v>11.47</v>
      </c>
      <c r="O1789">
        <v>1426.37</v>
      </c>
    </row>
    <row r="1790" spans="1:15" x14ac:dyDescent="0.3">
      <c r="A1790">
        <v>1789</v>
      </c>
      <c r="B1790" t="s">
        <v>1831</v>
      </c>
      <c r="C1790" s="7">
        <v>45990</v>
      </c>
      <c r="D1790" t="s">
        <v>42</v>
      </c>
      <c r="E1790" t="s">
        <v>50</v>
      </c>
      <c r="F1790" t="s">
        <v>48</v>
      </c>
      <c r="G1790" t="s">
        <v>28</v>
      </c>
      <c r="H1790">
        <v>75834</v>
      </c>
      <c r="I1790">
        <v>6581</v>
      </c>
      <c r="J1790">
        <v>166</v>
      </c>
      <c r="K1790">
        <v>49389</v>
      </c>
      <c r="L1790">
        <v>389222</v>
      </c>
      <c r="M1790">
        <v>8.68</v>
      </c>
      <c r="N1790">
        <v>2.52</v>
      </c>
      <c r="O1790">
        <v>688.07</v>
      </c>
    </row>
    <row r="1791" spans="1:15" x14ac:dyDescent="0.3">
      <c r="A1791">
        <v>1790</v>
      </c>
      <c r="B1791" t="s">
        <v>1832</v>
      </c>
      <c r="C1791" s="7">
        <v>45945</v>
      </c>
      <c r="D1791" t="s">
        <v>25</v>
      </c>
      <c r="E1791" t="s">
        <v>26</v>
      </c>
      <c r="F1791" t="s">
        <v>56</v>
      </c>
      <c r="G1791" t="s">
        <v>28</v>
      </c>
      <c r="H1791">
        <v>61749</v>
      </c>
      <c r="I1791">
        <v>2013</v>
      </c>
      <c r="J1791">
        <v>108</v>
      </c>
      <c r="K1791">
        <v>42230</v>
      </c>
      <c r="L1791">
        <v>167122</v>
      </c>
      <c r="M1791">
        <v>3.26</v>
      </c>
      <c r="N1791">
        <v>5.37</v>
      </c>
      <c r="O1791">
        <v>295.75</v>
      </c>
    </row>
    <row r="1792" spans="1:15" x14ac:dyDescent="0.3">
      <c r="A1792">
        <v>1791</v>
      </c>
      <c r="B1792" t="s">
        <v>1833</v>
      </c>
      <c r="C1792" s="7">
        <v>45984</v>
      </c>
      <c r="D1792" t="s">
        <v>42</v>
      </c>
      <c r="E1792" t="s">
        <v>36</v>
      </c>
      <c r="F1792" t="s">
        <v>58</v>
      </c>
      <c r="G1792" t="s">
        <v>40</v>
      </c>
      <c r="H1792">
        <v>73559</v>
      </c>
      <c r="I1792">
        <v>9772</v>
      </c>
      <c r="J1792">
        <v>1590</v>
      </c>
      <c r="K1792">
        <v>6428</v>
      </c>
      <c r="L1792">
        <v>3268164</v>
      </c>
      <c r="M1792">
        <v>13.28</v>
      </c>
      <c r="N1792">
        <v>16.27</v>
      </c>
      <c r="O1792">
        <v>50744.36</v>
      </c>
    </row>
    <row r="1793" spans="1:15" x14ac:dyDescent="0.3">
      <c r="A1793">
        <v>1792</v>
      </c>
      <c r="B1793" t="s">
        <v>1834</v>
      </c>
      <c r="C1793" s="7">
        <v>45811</v>
      </c>
      <c r="D1793" t="s">
        <v>17</v>
      </c>
      <c r="E1793" t="s">
        <v>26</v>
      </c>
      <c r="F1793" t="s">
        <v>58</v>
      </c>
      <c r="G1793" t="s">
        <v>28</v>
      </c>
      <c r="H1793">
        <v>56789</v>
      </c>
      <c r="I1793">
        <v>2970</v>
      </c>
      <c r="J1793">
        <v>98</v>
      </c>
      <c r="K1793">
        <v>43004</v>
      </c>
      <c r="L1793">
        <v>27346</v>
      </c>
      <c r="M1793">
        <v>5.23</v>
      </c>
      <c r="N1793">
        <v>3.3</v>
      </c>
      <c r="O1793">
        <v>-36.409999999999997</v>
      </c>
    </row>
    <row r="1794" spans="1:15" x14ac:dyDescent="0.3">
      <c r="A1794">
        <v>1793</v>
      </c>
      <c r="B1794" t="s">
        <v>1835</v>
      </c>
      <c r="C1794" s="7">
        <v>45929</v>
      </c>
      <c r="D1794" t="s">
        <v>42</v>
      </c>
      <c r="E1794" t="s">
        <v>18</v>
      </c>
      <c r="F1794" t="s">
        <v>56</v>
      </c>
      <c r="G1794" t="s">
        <v>28</v>
      </c>
      <c r="H1794">
        <v>21058</v>
      </c>
      <c r="I1794">
        <v>1359</v>
      </c>
      <c r="J1794">
        <v>201</v>
      </c>
      <c r="K1794">
        <v>42562</v>
      </c>
      <c r="L1794">
        <v>493672</v>
      </c>
      <c r="M1794">
        <v>6.45</v>
      </c>
      <c r="N1794">
        <v>14.79</v>
      </c>
      <c r="O1794">
        <v>1059.8900000000001</v>
      </c>
    </row>
    <row r="1795" spans="1:15" x14ac:dyDescent="0.3">
      <c r="A1795">
        <v>1794</v>
      </c>
      <c r="B1795" t="s">
        <v>1836</v>
      </c>
      <c r="C1795" s="7">
        <v>45825</v>
      </c>
      <c r="D1795" t="s">
        <v>39</v>
      </c>
      <c r="E1795" t="s">
        <v>18</v>
      </c>
      <c r="F1795" t="s">
        <v>78</v>
      </c>
      <c r="G1795" t="s">
        <v>40</v>
      </c>
      <c r="H1795">
        <v>97813</v>
      </c>
      <c r="I1795">
        <v>5890</v>
      </c>
      <c r="J1795">
        <v>950</v>
      </c>
      <c r="K1795">
        <v>1625</v>
      </c>
      <c r="L1795">
        <v>2333149</v>
      </c>
      <c r="M1795">
        <v>6.02</v>
      </c>
      <c r="N1795">
        <v>16.13</v>
      </c>
      <c r="O1795">
        <v>143456.32999999999</v>
      </c>
    </row>
    <row r="1796" spans="1:15" x14ac:dyDescent="0.3">
      <c r="A1796">
        <v>1795</v>
      </c>
      <c r="B1796" t="s">
        <v>1837</v>
      </c>
      <c r="C1796" s="7">
        <v>45793</v>
      </c>
      <c r="D1796" t="s">
        <v>42</v>
      </c>
      <c r="E1796" t="s">
        <v>44</v>
      </c>
      <c r="F1796" t="s">
        <v>37</v>
      </c>
      <c r="G1796" t="s">
        <v>20</v>
      </c>
      <c r="H1796">
        <v>80024</v>
      </c>
      <c r="I1796">
        <v>10622</v>
      </c>
      <c r="J1796">
        <v>622</v>
      </c>
      <c r="K1796">
        <v>18445</v>
      </c>
      <c r="L1796">
        <v>232391</v>
      </c>
      <c r="M1796">
        <v>13.27</v>
      </c>
      <c r="N1796">
        <v>5.86</v>
      </c>
      <c r="O1796">
        <v>1159.8900000000001</v>
      </c>
    </row>
    <row r="1797" spans="1:15" x14ac:dyDescent="0.3">
      <c r="A1797">
        <v>1796</v>
      </c>
      <c r="B1797" t="s">
        <v>1838</v>
      </c>
      <c r="C1797" s="7">
        <v>45799</v>
      </c>
      <c r="D1797" t="s">
        <v>42</v>
      </c>
      <c r="E1797" t="s">
        <v>18</v>
      </c>
      <c r="F1797" t="s">
        <v>19</v>
      </c>
      <c r="G1797" t="s">
        <v>40</v>
      </c>
      <c r="H1797">
        <v>76551</v>
      </c>
      <c r="I1797">
        <v>4243</v>
      </c>
      <c r="J1797">
        <v>680</v>
      </c>
      <c r="K1797">
        <v>40118</v>
      </c>
      <c r="L1797">
        <v>471968</v>
      </c>
      <c r="M1797">
        <v>5.54</v>
      </c>
      <c r="N1797">
        <v>16.03</v>
      </c>
      <c r="O1797">
        <v>1076.44</v>
      </c>
    </row>
    <row r="1798" spans="1:15" x14ac:dyDescent="0.3">
      <c r="A1798">
        <v>1797</v>
      </c>
      <c r="B1798" t="s">
        <v>1839</v>
      </c>
      <c r="C1798" s="7">
        <v>45709</v>
      </c>
      <c r="D1798" t="s">
        <v>30</v>
      </c>
      <c r="E1798" t="s">
        <v>23</v>
      </c>
      <c r="F1798" t="s">
        <v>58</v>
      </c>
      <c r="G1798" t="s">
        <v>28</v>
      </c>
      <c r="H1798">
        <v>91502</v>
      </c>
      <c r="I1798">
        <v>9861</v>
      </c>
      <c r="J1798">
        <v>1414</v>
      </c>
      <c r="K1798">
        <v>45363</v>
      </c>
      <c r="L1798">
        <v>2398235</v>
      </c>
      <c r="M1798">
        <v>10.78</v>
      </c>
      <c r="N1798">
        <v>14.34</v>
      </c>
      <c r="O1798">
        <v>5186.79</v>
      </c>
    </row>
    <row r="1799" spans="1:15" x14ac:dyDescent="0.3">
      <c r="A1799">
        <v>1798</v>
      </c>
      <c r="B1799" t="s">
        <v>1840</v>
      </c>
      <c r="C1799" s="7">
        <v>45693</v>
      </c>
      <c r="D1799" t="s">
        <v>25</v>
      </c>
      <c r="E1799" t="s">
        <v>23</v>
      </c>
      <c r="F1799" t="s">
        <v>37</v>
      </c>
      <c r="G1799" t="s">
        <v>28</v>
      </c>
      <c r="H1799">
        <v>13185</v>
      </c>
      <c r="I1799">
        <v>1478</v>
      </c>
      <c r="J1799">
        <v>199</v>
      </c>
      <c r="K1799">
        <v>13818</v>
      </c>
      <c r="L1799">
        <v>54193</v>
      </c>
      <c r="M1799">
        <v>11.21</v>
      </c>
      <c r="N1799">
        <v>13.46</v>
      </c>
      <c r="O1799">
        <v>292.19</v>
      </c>
    </row>
    <row r="1800" spans="1:15" x14ac:dyDescent="0.3">
      <c r="A1800">
        <v>1799</v>
      </c>
      <c r="B1800" t="s">
        <v>1841</v>
      </c>
      <c r="C1800" s="7">
        <v>45793</v>
      </c>
      <c r="D1800" t="s">
        <v>39</v>
      </c>
      <c r="E1800" t="s">
        <v>36</v>
      </c>
      <c r="F1800" t="s">
        <v>37</v>
      </c>
      <c r="G1800" t="s">
        <v>28</v>
      </c>
      <c r="H1800">
        <v>6573</v>
      </c>
      <c r="I1800">
        <v>545</v>
      </c>
      <c r="J1800">
        <v>113</v>
      </c>
      <c r="K1800">
        <v>18376</v>
      </c>
      <c r="L1800">
        <v>160869</v>
      </c>
      <c r="M1800">
        <v>8.2899999999999991</v>
      </c>
      <c r="N1800">
        <v>20.73</v>
      </c>
      <c r="O1800">
        <v>775.44</v>
      </c>
    </row>
    <row r="1801" spans="1:15" x14ac:dyDescent="0.3">
      <c r="A1801">
        <v>1800</v>
      </c>
      <c r="B1801" t="s">
        <v>1842</v>
      </c>
      <c r="C1801" s="7">
        <v>45711</v>
      </c>
      <c r="D1801" t="s">
        <v>17</v>
      </c>
      <c r="E1801" t="s">
        <v>23</v>
      </c>
      <c r="F1801" t="s">
        <v>56</v>
      </c>
      <c r="G1801" t="s">
        <v>20</v>
      </c>
      <c r="H1801">
        <v>23069</v>
      </c>
      <c r="I1801">
        <v>988</v>
      </c>
      <c r="J1801">
        <v>185</v>
      </c>
      <c r="K1801">
        <v>45949</v>
      </c>
      <c r="L1801">
        <v>332378</v>
      </c>
      <c r="M1801">
        <v>4.28</v>
      </c>
      <c r="N1801">
        <v>18.72</v>
      </c>
      <c r="O1801">
        <v>623.36</v>
      </c>
    </row>
    <row r="1802" spans="1:15" x14ac:dyDescent="0.3">
      <c r="A1802">
        <v>1801</v>
      </c>
      <c r="B1802" t="s">
        <v>1843</v>
      </c>
      <c r="C1802" s="7">
        <v>46007</v>
      </c>
      <c r="D1802" t="s">
        <v>22</v>
      </c>
      <c r="E1802" t="s">
        <v>36</v>
      </c>
      <c r="F1802" t="s">
        <v>27</v>
      </c>
      <c r="G1802" t="s">
        <v>20</v>
      </c>
      <c r="H1802">
        <v>96518</v>
      </c>
      <c r="I1802">
        <v>12567</v>
      </c>
      <c r="J1802">
        <v>769</v>
      </c>
      <c r="K1802">
        <v>8884</v>
      </c>
      <c r="L1802">
        <v>1845319</v>
      </c>
      <c r="M1802">
        <v>13.02</v>
      </c>
      <c r="N1802">
        <v>6.12</v>
      </c>
      <c r="O1802">
        <v>20671.759999999998</v>
      </c>
    </row>
    <row r="1803" spans="1:15" x14ac:dyDescent="0.3">
      <c r="A1803">
        <v>1802</v>
      </c>
      <c r="B1803" t="s">
        <v>1844</v>
      </c>
      <c r="C1803" s="7">
        <v>45754</v>
      </c>
      <c r="D1803" t="s">
        <v>30</v>
      </c>
      <c r="E1803" t="s">
        <v>36</v>
      </c>
      <c r="F1803" t="s">
        <v>48</v>
      </c>
      <c r="G1803" t="s">
        <v>28</v>
      </c>
      <c r="H1803">
        <v>90313</v>
      </c>
      <c r="I1803">
        <v>9471</v>
      </c>
      <c r="J1803">
        <v>1308</v>
      </c>
      <c r="K1803">
        <v>29046</v>
      </c>
      <c r="L1803">
        <v>2439617</v>
      </c>
      <c r="M1803">
        <v>10.49</v>
      </c>
      <c r="N1803">
        <v>13.81</v>
      </c>
      <c r="O1803">
        <v>8299.09</v>
      </c>
    </row>
    <row r="1804" spans="1:15" x14ac:dyDescent="0.3">
      <c r="A1804">
        <v>1803</v>
      </c>
      <c r="B1804" t="s">
        <v>1845</v>
      </c>
      <c r="C1804" s="7">
        <v>45834</v>
      </c>
      <c r="D1804" t="s">
        <v>39</v>
      </c>
      <c r="E1804" t="s">
        <v>50</v>
      </c>
      <c r="F1804" t="s">
        <v>34</v>
      </c>
      <c r="G1804" t="s">
        <v>28</v>
      </c>
      <c r="H1804">
        <v>28657</v>
      </c>
      <c r="I1804">
        <v>2797</v>
      </c>
      <c r="J1804">
        <v>452</v>
      </c>
      <c r="K1804">
        <v>10027</v>
      </c>
      <c r="L1804">
        <v>628409</v>
      </c>
      <c r="M1804">
        <v>9.76</v>
      </c>
      <c r="N1804">
        <v>16.16</v>
      </c>
      <c r="O1804">
        <v>6166.95</v>
      </c>
    </row>
    <row r="1805" spans="1:15" x14ac:dyDescent="0.3">
      <c r="A1805">
        <v>1804</v>
      </c>
      <c r="B1805" t="s">
        <v>1846</v>
      </c>
      <c r="C1805" s="7">
        <v>45721</v>
      </c>
      <c r="D1805" t="s">
        <v>17</v>
      </c>
      <c r="E1805" t="s">
        <v>50</v>
      </c>
      <c r="F1805" t="s">
        <v>58</v>
      </c>
      <c r="G1805" t="s">
        <v>40</v>
      </c>
      <c r="H1805">
        <v>76803</v>
      </c>
      <c r="I1805">
        <v>5481</v>
      </c>
      <c r="J1805">
        <v>660</v>
      </c>
      <c r="K1805">
        <v>12827</v>
      </c>
      <c r="L1805">
        <v>1426873</v>
      </c>
      <c r="M1805">
        <v>7.14</v>
      </c>
      <c r="N1805">
        <v>12.04</v>
      </c>
      <c r="O1805">
        <v>11023.96</v>
      </c>
    </row>
    <row r="1806" spans="1:15" x14ac:dyDescent="0.3">
      <c r="A1806">
        <v>1805</v>
      </c>
      <c r="B1806" t="s">
        <v>1847</v>
      </c>
      <c r="C1806" s="7">
        <v>45755</v>
      </c>
      <c r="D1806" t="s">
        <v>17</v>
      </c>
      <c r="E1806" t="s">
        <v>33</v>
      </c>
      <c r="F1806" t="s">
        <v>78</v>
      </c>
      <c r="G1806" t="s">
        <v>40</v>
      </c>
      <c r="H1806">
        <v>80332</v>
      </c>
      <c r="I1806">
        <v>8956</v>
      </c>
      <c r="J1806">
        <v>184</v>
      </c>
      <c r="K1806">
        <v>48902</v>
      </c>
      <c r="L1806">
        <v>202958</v>
      </c>
      <c r="M1806">
        <v>11.15</v>
      </c>
      <c r="N1806">
        <v>2.0499999999999998</v>
      </c>
      <c r="O1806">
        <v>315.02999999999997</v>
      </c>
    </row>
    <row r="1807" spans="1:15" x14ac:dyDescent="0.3">
      <c r="A1807">
        <v>1806</v>
      </c>
      <c r="B1807" t="s">
        <v>1848</v>
      </c>
      <c r="C1807" s="7">
        <v>45785</v>
      </c>
      <c r="D1807" t="s">
        <v>39</v>
      </c>
      <c r="E1807" t="s">
        <v>23</v>
      </c>
      <c r="F1807" t="s">
        <v>45</v>
      </c>
      <c r="G1807" t="s">
        <v>20</v>
      </c>
      <c r="H1807">
        <v>25164</v>
      </c>
      <c r="I1807">
        <v>3586</v>
      </c>
      <c r="J1807">
        <v>727</v>
      </c>
      <c r="K1807">
        <v>29220</v>
      </c>
      <c r="L1807">
        <v>1761419</v>
      </c>
      <c r="M1807">
        <v>14.25</v>
      </c>
      <c r="N1807">
        <v>20.27</v>
      </c>
      <c r="O1807">
        <v>5928.11</v>
      </c>
    </row>
    <row r="1808" spans="1:15" x14ac:dyDescent="0.3">
      <c r="A1808">
        <v>1807</v>
      </c>
      <c r="B1808" t="s">
        <v>1849</v>
      </c>
      <c r="C1808" s="7">
        <v>45769</v>
      </c>
      <c r="D1808" t="s">
        <v>42</v>
      </c>
      <c r="E1808" t="s">
        <v>18</v>
      </c>
      <c r="F1808" t="s">
        <v>34</v>
      </c>
      <c r="G1808" t="s">
        <v>20</v>
      </c>
      <c r="H1808">
        <v>98632</v>
      </c>
      <c r="I1808">
        <v>1748</v>
      </c>
      <c r="J1808">
        <v>408</v>
      </c>
      <c r="K1808">
        <v>4074</v>
      </c>
      <c r="L1808">
        <v>439656</v>
      </c>
      <c r="M1808">
        <v>1.77</v>
      </c>
      <c r="N1808">
        <v>23.34</v>
      </c>
      <c r="O1808">
        <v>10692.13</v>
      </c>
    </row>
    <row r="1809" spans="1:15" x14ac:dyDescent="0.3">
      <c r="A1809">
        <v>1808</v>
      </c>
      <c r="B1809" t="s">
        <v>1850</v>
      </c>
      <c r="C1809" s="7">
        <v>45869</v>
      </c>
      <c r="D1809" t="s">
        <v>25</v>
      </c>
      <c r="E1809" t="s">
        <v>44</v>
      </c>
      <c r="F1809" t="s">
        <v>45</v>
      </c>
      <c r="G1809" t="s">
        <v>28</v>
      </c>
      <c r="H1809">
        <v>86439</v>
      </c>
      <c r="I1809">
        <v>4307</v>
      </c>
      <c r="J1809">
        <v>820</v>
      </c>
      <c r="K1809">
        <v>5983</v>
      </c>
      <c r="L1809">
        <v>1464624</v>
      </c>
      <c r="M1809">
        <v>4.9800000000000004</v>
      </c>
      <c r="N1809">
        <v>19.04</v>
      </c>
      <c r="O1809">
        <v>24378.41</v>
      </c>
    </row>
    <row r="1810" spans="1:15" x14ac:dyDescent="0.3">
      <c r="A1810">
        <v>1809</v>
      </c>
      <c r="B1810" t="s">
        <v>1851</v>
      </c>
      <c r="C1810" s="7">
        <v>45824</v>
      </c>
      <c r="D1810" t="s">
        <v>30</v>
      </c>
      <c r="E1810" t="s">
        <v>50</v>
      </c>
      <c r="F1810" t="s">
        <v>19</v>
      </c>
      <c r="G1810" t="s">
        <v>40</v>
      </c>
      <c r="H1810">
        <v>19924</v>
      </c>
      <c r="I1810">
        <v>801</v>
      </c>
      <c r="J1810">
        <v>181</v>
      </c>
      <c r="K1810">
        <v>39387</v>
      </c>
      <c r="L1810">
        <v>396695</v>
      </c>
      <c r="M1810">
        <v>4.0199999999999996</v>
      </c>
      <c r="N1810">
        <v>22.6</v>
      </c>
      <c r="O1810">
        <v>907.17</v>
      </c>
    </row>
    <row r="1811" spans="1:15" x14ac:dyDescent="0.3">
      <c r="A1811">
        <v>1810</v>
      </c>
      <c r="B1811" t="s">
        <v>1852</v>
      </c>
      <c r="C1811" s="7">
        <v>45763</v>
      </c>
      <c r="D1811" t="s">
        <v>30</v>
      </c>
      <c r="E1811" t="s">
        <v>44</v>
      </c>
      <c r="F1811" t="s">
        <v>45</v>
      </c>
      <c r="G1811" t="s">
        <v>40</v>
      </c>
      <c r="H1811">
        <v>37053</v>
      </c>
      <c r="I1811">
        <v>4002</v>
      </c>
      <c r="J1811">
        <v>759</v>
      </c>
      <c r="K1811">
        <v>10477</v>
      </c>
      <c r="L1811">
        <v>1246560</v>
      </c>
      <c r="M1811">
        <v>10.8</v>
      </c>
      <c r="N1811">
        <v>18.97</v>
      </c>
      <c r="O1811">
        <v>11798.43</v>
      </c>
    </row>
    <row r="1812" spans="1:15" x14ac:dyDescent="0.3">
      <c r="A1812">
        <v>1811</v>
      </c>
      <c r="B1812" t="s">
        <v>1853</v>
      </c>
      <c r="C1812" s="7">
        <v>45683</v>
      </c>
      <c r="D1812" t="s">
        <v>42</v>
      </c>
      <c r="E1812" t="s">
        <v>23</v>
      </c>
      <c r="F1812" t="s">
        <v>27</v>
      </c>
      <c r="G1812" t="s">
        <v>28</v>
      </c>
      <c r="H1812">
        <v>87809</v>
      </c>
      <c r="I1812">
        <v>4855</v>
      </c>
      <c r="J1812">
        <v>1100</v>
      </c>
      <c r="K1812">
        <v>24701</v>
      </c>
      <c r="L1812">
        <v>873025</v>
      </c>
      <c r="M1812">
        <v>5.53</v>
      </c>
      <c r="N1812">
        <v>22.66</v>
      </c>
      <c r="O1812">
        <v>3434.34</v>
      </c>
    </row>
    <row r="1813" spans="1:15" x14ac:dyDescent="0.3">
      <c r="A1813">
        <v>1812</v>
      </c>
      <c r="B1813" t="s">
        <v>1854</v>
      </c>
      <c r="C1813" s="7">
        <v>45892</v>
      </c>
      <c r="D1813" t="s">
        <v>22</v>
      </c>
      <c r="E1813" t="s">
        <v>33</v>
      </c>
      <c r="F1813" t="s">
        <v>45</v>
      </c>
      <c r="G1813" t="s">
        <v>28</v>
      </c>
      <c r="H1813">
        <v>21788</v>
      </c>
      <c r="I1813">
        <v>468</v>
      </c>
      <c r="J1813">
        <v>109</v>
      </c>
      <c r="K1813">
        <v>44502</v>
      </c>
      <c r="L1813">
        <v>31615</v>
      </c>
      <c r="M1813">
        <v>2.15</v>
      </c>
      <c r="N1813">
        <v>23.29</v>
      </c>
      <c r="O1813">
        <v>-28.96</v>
      </c>
    </row>
    <row r="1814" spans="1:15" x14ac:dyDescent="0.3">
      <c r="A1814">
        <v>1813</v>
      </c>
      <c r="B1814" t="s">
        <v>1855</v>
      </c>
      <c r="C1814" s="7">
        <v>45665</v>
      </c>
      <c r="D1814" t="s">
        <v>30</v>
      </c>
      <c r="E1814" t="s">
        <v>18</v>
      </c>
      <c r="F1814" t="s">
        <v>34</v>
      </c>
      <c r="G1814" t="s">
        <v>28</v>
      </c>
      <c r="H1814">
        <v>15472</v>
      </c>
      <c r="I1814">
        <v>1330</v>
      </c>
      <c r="J1814">
        <v>98</v>
      </c>
      <c r="K1814">
        <v>14531</v>
      </c>
      <c r="L1814">
        <v>55477</v>
      </c>
      <c r="M1814">
        <v>8.6</v>
      </c>
      <c r="N1814">
        <v>7.37</v>
      </c>
      <c r="O1814">
        <v>281.79000000000002</v>
      </c>
    </row>
    <row r="1815" spans="1:15" x14ac:dyDescent="0.3">
      <c r="A1815">
        <v>1814</v>
      </c>
      <c r="B1815" t="s">
        <v>1856</v>
      </c>
      <c r="C1815" s="7">
        <v>45799</v>
      </c>
      <c r="D1815" t="s">
        <v>30</v>
      </c>
      <c r="E1815" t="s">
        <v>50</v>
      </c>
      <c r="F1815" t="s">
        <v>58</v>
      </c>
      <c r="G1815" t="s">
        <v>20</v>
      </c>
      <c r="H1815">
        <v>46592</v>
      </c>
      <c r="I1815">
        <v>2948</v>
      </c>
      <c r="J1815">
        <v>717</v>
      </c>
      <c r="K1815">
        <v>11604</v>
      </c>
      <c r="L1815">
        <v>446097</v>
      </c>
      <c r="M1815">
        <v>6.33</v>
      </c>
      <c r="N1815">
        <v>24.32</v>
      </c>
      <c r="O1815">
        <v>3744.46</v>
      </c>
    </row>
    <row r="1816" spans="1:15" x14ac:dyDescent="0.3">
      <c r="A1816">
        <v>1815</v>
      </c>
      <c r="B1816" t="s">
        <v>1857</v>
      </c>
      <c r="C1816" s="7">
        <v>45778</v>
      </c>
      <c r="D1816" t="s">
        <v>17</v>
      </c>
      <c r="E1816" t="s">
        <v>62</v>
      </c>
      <c r="F1816" t="s">
        <v>27</v>
      </c>
      <c r="G1816" t="s">
        <v>20</v>
      </c>
      <c r="H1816">
        <v>63960</v>
      </c>
      <c r="I1816">
        <v>4252</v>
      </c>
      <c r="J1816">
        <v>533</v>
      </c>
      <c r="K1816">
        <v>45288</v>
      </c>
      <c r="L1816">
        <v>101426</v>
      </c>
      <c r="M1816">
        <v>6.65</v>
      </c>
      <c r="N1816">
        <v>12.54</v>
      </c>
      <c r="O1816">
        <v>123.96</v>
      </c>
    </row>
    <row r="1817" spans="1:15" x14ac:dyDescent="0.3">
      <c r="A1817">
        <v>1816</v>
      </c>
      <c r="B1817" t="s">
        <v>1858</v>
      </c>
      <c r="C1817" s="7">
        <v>45925</v>
      </c>
      <c r="D1817" t="s">
        <v>42</v>
      </c>
      <c r="E1817" t="s">
        <v>18</v>
      </c>
      <c r="F1817" t="s">
        <v>58</v>
      </c>
      <c r="G1817" t="s">
        <v>40</v>
      </c>
      <c r="H1817">
        <v>73318</v>
      </c>
      <c r="I1817">
        <v>9083</v>
      </c>
      <c r="J1817">
        <v>773</v>
      </c>
      <c r="K1817">
        <v>5936</v>
      </c>
      <c r="L1817">
        <v>1426123</v>
      </c>
      <c r="M1817">
        <v>12.39</v>
      </c>
      <c r="N1817">
        <v>8.51</v>
      </c>
      <c r="O1817">
        <v>23923.73</v>
      </c>
    </row>
    <row r="1818" spans="1:15" x14ac:dyDescent="0.3">
      <c r="A1818">
        <v>1817</v>
      </c>
      <c r="B1818" t="s">
        <v>1859</v>
      </c>
      <c r="C1818" s="7">
        <v>45712</v>
      </c>
      <c r="D1818" t="s">
        <v>39</v>
      </c>
      <c r="E1818" t="s">
        <v>33</v>
      </c>
      <c r="F1818" t="s">
        <v>58</v>
      </c>
      <c r="G1818" t="s">
        <v>20</v>
      </c>
      <c r="H1818">
        <v>68696</v>
      </c>
      <c r="I1818">
        <v>5768</v>
      </c>
      <c r="J1818">
        <v>941</v>
      </c>
      <c r="K1818">
        <v>1505</v>
      </c>
      <c r="L1818">
        <v>1395330</v>
      </c>
      <c r="M1818">
        <v>8.4</v>
      </c>
      <c r="N1818">
        <v>16.309999999999999</v>
      </c>
      <c r="O1818">
        <v>92623.44</v>
      </c>
    </row>
    <row r="1819" spans="1:15" x14ac:dyDescent="0.3">
      <c r="A1819">
        <v>1818</v>
      </c>
      <c r="B1819" t="s">
        <v>1860</v>
      </c>
      <c r="C1819" s="7">
        <v>45928</v>
      </c>
      <c r="D1819" t="s">
        <v>25</v>
      </c>
      <c r="E1819" t="s">
        <v>26</v>
      </c>
      <c r="F1819" t="s">
        <v>48</v>
      </c>
      <c r="G1819" t="s">
        <v>28</v>
      </c>
      <c r="H1819">
        <v>88614</v>
      </c>
      <c r="I1819">
        <v>9994</v>
      </c>
      <c r="J1819">
        <v>2369</v>
      </c>
      <c r="K1819">
        <v>46130</v>
      </c>
      <c r="L1819">
        <v>3848844</v>
      </c>
      <c r="M1819">
        <v>11.28</v>
      </c>
      <c r="N1819">
        <v>23.7</v>
      </c>
      <c r="O1819">
        <v>8243.39</v>
      </c>
    </row>
    <row r="1820" spans="1:15" x14ac:dyDescent="0.3">
      <c r="A1820">
        <v>1819</v>
      </c>
      <c r="B1820" t="s">
        <v>1861</v>
      </c>
      <c r="C1820" s="7">
        <v>45904</v>
      </c>
      <c r="D1820" t="s">
        <v>39</v>
      </c>
      <c r="E1820" t="s">
        <v>26</v>
      </c>
      <c r="F1820" t="s">
        <v>37</v>
      </c>
      <c r="G1820" t="s">
        <v>40</v>
      </c>
      <c r="H1820">
        <v>91392</v>
      </c>
      <c r="I1820">
        <v>13523</v>
      </c>
      <c r="J1820">
        <v>2538</v>
      </c>
      <c r="K1820">
        <v>21276</v>
      </c>
      <c r="L1820">
        <v>2416293</v>
      </c>
      <c r="M1820">
        <v>14.8</v>
      </c>
      <c r="N1820">
        <v>18.77</v>
      </c>
      <c r="O1820">
        <v>11256.66</v>
      </c>
    </row>
    <row r="1821" spans="1:15" x14ac:dyDescent="0.3">
      <c r="A1821">
        <v>1820</v>
      </c>
      <c r="B1821" t="s">
        <v>1862</v>
      </c>
      <c r="C1821" s="7">
        <v>45760</v>
      </c>
      <c r="D1821" t="s">
        <v>17</v>
      </c>
      <c r="E1821" t="s">
        <v>50</v>
      </c>
      <c r="F1821" t="s">
        <v>34</v>
      </c>
      <c r="G1821" t="s">
        <v>40</v>
      </c>
      <c r="H1821">
        <v>41152</v>
      </c>
      <c r="I1821">
        <v>3891</v>
      </c>
      <c r="J1821">
        <v>334</v>
      </c>
      <c r="K1821">
        <v>34953</v>
      </c>
      <c r="L1821">
        <v>263547</v>
      </c>
      <c r="M1821">
        <v>9.4600000000000009</v>
      </c>
      <c r="N1821">
        <v>8.58</v>
      </c>
      <c r="O1821">
        <v>654</v>
      </c>
    </row>
    <row r="1822" spans="1:15" x14ac:dyDescent="0.3">
      <c r="A1822">
        <v>1821</v>
      </c>
      <c r="B1822" t="s">
        <v>1863</v>
      </c>
      <c r="C1822" s="7">
        <v>45783</v>
      </c>
      <c r="D1822" t="s">
        <v>42</v>
      </c>
      <c r="E1822" t="s">
        <v>23</v>
      </c>
      <c r="F1822" t="s">
        <v>31</v>
      </c>
      <c r="G1822" t="s">
        <v>28</v>
      </c>
      <c r="H1822">
        <v>74927</v>
      </c>
      <c r="I1822">
        <v>6596</v>
      </c>
      <c r="J1822">
        <v>327</v>
      </c>
      <c r="K1822">
        <v>19306</v>
      </c>
      <c r="L1822">
        <v>529039</v>
      </c>
      <c r="M1822">
        <v>8.8000000000000007</v>
      </c>
      <c r="N1822">
        <v>4.96</v>
      </c>
      <c r="O1822">
        <v>2640.27</v>
      </c>
    </row>
    <row r="1823" spans="1:15" x14ac:dyDescent="0.3">
      <c r="A1823">
        <v>1822</v>
      </c>
      <c r="B1823" t="s">
        <v>1864</v>
      </c>
      <c r="C1823" s="7">
        <v>45945</v>
      </c>
      <c r="D1823" t="s">
        <v>25</v>
      </c>
      <c r="E1823" t="s">
        <v>18</v>
      </c>
      <c r="F1823" t="s">
        <v>37</v>
      </c>
      <c r="G1823" t="s">
        <v>40</v>
      </c>
      <c r="H1823">
        <v>62785</v>
      </c>
      <c r="I1823">
        <v>4578</v>
      </c>
      <c r="J1823">
        <v>773</v>
      </c>
      <c r="K1823">
        <v>24911</v>
      </c>
      <c r="L1823">
        <v>898562</v>
      </c>
      <c r="M1823">
        <v>7.29</v>
      </c>
      <c r="N1823">
        <v>16.89</v>
      </c>
      <c r="O1823">
        <v>3507.1</v>
      </c>
    </row>
    <row r="1824" spans="1:15" x14ac:dyDescent="0.3">
      <c r="A1824">
        <v>1823</v>
      </c>
      <c r="B1824" t="s">
        <v>1865</v>
      </c>
      <c r="C1824" s="7">
        <v>45869</v>
      </c>
      <c r="D1824" t="s">
        <v>22</v>
      </c>
      <c r="E1824" t="s">
        <v>18</v>
      </c>
      <c r="F1824" t="s">
        <v>37</v>
      </c>
      <c r="G1824" t="s">
        <v>40</v>
      </c>
      <c r="H1824">
        <v>18956</v>
      </c>
      <c r="I1824">
        <v>1136</v>
      </c>
      <c r="J1824">
        <v>232</v>
      </c>
      <c r="K1824">
        <v>43394</v>
      </c>
      <c r="L1824">
        <v>146544</v>
      </c>
      <c r="M1824">
        <v>5.99</v>
      </c>
      <c r="N1824">
        <v>20.420000000000002</v>
      </c>
      <c r="O1824">
        <v>237.7</v>
      </c>
    </row>
    <row r="1825" spans="1:15" x14ac:dyDescent="0.3">
      <c r="A1825">
        <v>1824</v>
      </c>
      <c r="B1825" t="s">
        <v>1866</v>
      </c>
      <c r="C1825" s="7">
        <v>45769</v>
      </c>
      <c r="D1825" t="s">
        <v>42</v>
      </c>
      <c r="E1825" t="s">
        <v>18</v>
      </c>
      <c r="F1825" t="s">
        <v>48</v>
      </c>
      <c r="G1825" t="s">
        <v>28</v>
      </c>
      <c r="H1825">
        <v>72901</v>
      </c>
      <c r="I1825">
        <v>7958</v>
      </c>
      <c r="J1825">
        <v>1630</v>
      </c>
      <c r="K1825">
        <v>7218</v>
      </c>
      <c r="L1825">
        <v>3071503</v>
      </c>
      <c r="M1825">
        <v>10.92</v>
      </c>
      <c r="N1825">
        <v>20.48</v>
      </c>
      <c r="O1825">
        <v>42452.2</v>
      </c>
    </row>
    <row r="1826" spans="1:15" x14ac:dyDescent="0.3">
      <c r="A1826">
        <v>1825</v>
      </c>
      <c r="B1826" t="s">
        <v>1867</v>
      </c>
      <c r="C1826" s="7">
        <v>45959</v>
      </c>
      <c r="D1826" t="s">
        <v>30</v>
      </c>
      <c r="E1826" t="s">
        <v>36</v>
      </c>
      <c r="F1826" t="s">
        <v>37</v>
      </c>
      <c r="G1826" t="s">
        <v>28</v>
      </c>
      <c r="H1826">
        <v>2533</v>
      </c>
      <c r="I1826">
        <v>325</v>
      </c>
      <c r="J1826">
        <v>58</v>
      </c>
      <c r="K1826">
        <v>6454</v>
      </c>
      <c r="L1826">
        <v>46920</v>
      </c>
      <c r="M1826">
        <v>12.83</v>
      </c>
      <c r="N1826">
        <v>17.850000000000001</v>
      </c>
      <c r="O1826">
        <v>627.02</v>
      </c>
    </row>
    <row r="1827" spans="1:15" x14ac:dyDescent="0.3">
      <c r="A1827">
        <v>1826</v>
      </c>
      <c r="B1827" t="s">
        <v>1868</v>
      </c>
      <c r="C1827" s="7">
        <v>45932</v>
      </c>
      <c r="D1827" t="s">
        <v>17</v>
      </c>
      <c r="E1827" t="s">
        <v>36</v>
      </c>
      <c r="F1827" t="s">
        <v>48</v>
      </c>
      <c r="G1827" t="s">
        <v>28</v>
      </c>
      <c r="H1827">
        <v>32025</v>
      </c>
      <c r="I1827">
        <v>1293</v>
      </c>
      <c r="J1827">
        <v>72</v>
      </c>
      <c r="K1827">
        <v>40368</v>
      </c>
      <c r="L1827">
        <v>144654</v>
      </c>
      <c r="M1827">
        <v>4.04</v>
      </c>
      <c r="N1827">
        <v>5.57</v>
      </c>
      <c r="O1827">
        <v>258.33999999999997</v>
      </c>
    </row>
    <row r="1828" spans="1:15" x14ac:dyDescent="0.3">
      <c r="A1828">
        <v>1827</v>
      </c>
      <c r="B1828" t="s">
        <v>1869</v>
      </c>
      <c r="C1828" s="7">
        <v>45661</v>
      </c>
      <c r="D1828" t="s">
        <v>30</v>
      </c>
      <c r="E1828" t="s">
        <v>36</v>
      </c>
      <c r="F1828" t="s">
        <v>27</v>
      </c>
      <c r="G1828" t="s">
        <v>28</v>
      </c>
      <c r="H1828">
        <v>91308</v>
      </c>
      <c r="I1828">
        <v>5452</v>
      </c>
      <c r="J1828">
        <v>1217</v>
      </c>
      <c r="K1828">
        <v>8768</v>
      </c>
      <c r="L1828">
        <v>2348466</v>
      </c>
      <c r="M1828">
        <v>5.97</v>
      </c>
      <c r="N1828">
        <v>22.32</v>
      </c>
      <c r="O1828">
        <v>26683.38</v>
      </c>
    </row>
    <row r="1829" spans="1:15" x14ac:dyDescent="0.3">
      <c r="A1829">
        <v>1828</v>
      </c>
      <c r="B1829" t="s">
        <v>1870</v>
      </c>
      <c r="C1829" s="7">
        <v>45800</v>
      </c>
      <c r="D1829" t="s">
        <v>25</v>
      </c>
      <c r="E1829" t="s">
        <v>50</v>
      </c>
      <c r="F1829" t="s">
        <v>31</v>
      </c>
      <c r="G1829" t="s">
        <v>28</v>
      </c>
      <c r="H1829">
        <v>14119</v>
      </c>
      <c r="I1829">
        <v>322</v>
      </c>
      <c r="J1829">
        <v>70</v>
      </c>
      <c r="K1829">
        <v>29353</v>
      </c>
      <c r="L1829">
        <v>162631</v>
      </c>
      <c r="M1829">
        <v>2.2799999999999998</v>
      </c>
      <c r="N1829">
        <v>21.74</v>
      </c>
      <c r="O1829">
        <v>454.06</v>
      </c>
    </row>
    <row r="1830" spans="1:15" x14ac:dyDescent="0.3">
      <c r="A1830">
        <v>1829</v>
      </c>
      <c r="B1830" t="s">
        <v>1871</v>
      </c>
      <c r="C1830" s="7">
        <v>45707</v>
      </c>
      <c r="D1830" t="s">
        <v>17</v>
      </c>
      <c r="E1830" t="s">
        <v>23</v>
      </c>
      <c r="F1830" t="s">
        <v>58</v>
      </c>
      <c r="G1830" t="s">
        <v>20</v>
      </c>
      <c r="H1830">
        <v>99740</v>
      </c>
      <c r="I1830">
        <v>8408</v>
      </c>
      <c r="J1830">
        <v>1307</v>
      </c>
      <c r="K1830">
        <v>34949</v>
      </c>
      <c r="L1830">
        <v>278670</v>
      </c>
      <c r="M1830">
        <v>8.43</v>
      </c>
      <c r="N1830">
        <v>15.54</v>
      </c>
      <c r="O1830">
        <v>697.36</v>
      </c>
    </row>
    <row r="1831" spans="1:15" x14ac:dyDescent="0.3">
      <c r="A1831">
        <v>1830</v>
      </c>
      <c r="B1831" t="s">
        <v>1872</v>
      </c>
      <c r="C1831" s="7">
        <v>45758</v>
      </c>
      <c r="D1831" t="s">
        <v>39</v>
      </c>
      <c r="E1831" t="s">
        <v>36</v>
      </c>
      <c r="F1831" t="s">
        <v>78</v>
      </c>
      <c r="G1831" t="s">
        <v>28</v>
      </c>
      <c r="H1831">
        <v>23553</v>
      </c>
      <c r="I1831">
        <v>877</v>
      </c>
      <c r="J1831">
        <v>76</v>
      </c>
      <c r="K1831">
        <v>37005</v>
      </c>
      <c r="L1831">
        <v>142214</v>
      </c>
      <c r="M1831">
        <v>3.72</v>
      </c>
      <c r="N1831">
        <v>8.67</v>
      </c>
      <c r="O1831">
        <v>284.31</v>
      </c>
    </row>
    <row r="1832" spans="1:15" x14ac:dyDescent="0.3">
      <c r="A1832">
        <v>1831</v>
      </c>
      <c r="B1832" t="s">
        <v>1873</v>
      </c>
      <c r="C1832" s="7">
        <v>45674</v>
      </c>
      <c r="D1832" t="s">
        <v>25</v>
      </c>
      <c r="E1832" t="s">
        <v>36</v>
      </c>
      <c r="F1832" t="s">
        <v>31</v>
      </c>
      <c r="G1832" t="s">
        <v>40</v>
      </c>
      <c r="H1832">
        <v>61405</v>
      </c>
      <c r="I1832">
        <v>1617</v>
      </c>
      <c r="J1832">
        <v>370</v>
      </c>
      <c r="K1832">
        <v>22749</v>
      </c>
      <c r="L1832">
        <v>593413</v>
      </c>
      <c r="M1832">
        <v>2.63</v>
      </c>
      <c r="N1832">
        <v>22.88</v>
      </c>
      <c r="O1832">
        <v>2508.5700000000002</v>
      </c>
    </row>
    <row r="1833" spans="1:15" x14ac:dyDescent="0.3">
      <c r="A1833">
        <v>1832</v>
      </c>
      <c r="B1833" t="s">
        <v>1874</v>
      </c>
      <c r="C1833" s="7">
        <v>45739</v>
      </c>
      <c r="D1833" t="s">
        <v>30</v>
      </c>
      <c r="E1833" t="s">
        <v>50</v>
      </c>
      <c r="F1833" t="s">
        <v>48</v>
      </c>
      <c r="G1833" t="s">
        <v>20</v>
      </c>
      <c r="H1833">
        <v>40268</v>
      </c>
      <c r="I1833">
        <v>6027</v>
      </c>
      <c r="J1833">
        <v>1004</v>
      </c>
      <c r="K1833">
        <v>8120</v>
      </c>
      <c r="L1833">
        <v>299874</v>
      </c>
      <c r="M1833">
        <v>14.97</v>
      </c>
      <c r="N1833">
        <v>16.66</v>
      </c>
      <c r="O1833">
        <v>3593.26</v>
      </c>
    </row>
    <row r="1834" spans="1:15" x14ac:dyDescent="0.3">
      <c r="A1834">
        <v>1833</v>
      </c>
      <c r="B1834" t="s">
        <v>1875</v>
      </c>
      <c r="C1834" s="7">
        <v>45873</v>
      </c>
      <c r="D1834" t="s">
        <v>25</v>
      </c>
      <c r="E1834" t="s">
        <v>18</v>
      </c>
      <c r="F1834" t="s">
        <v>78</v>
      </c>
      <c r="G1834" t="s">
        <v>20</v>
      </c>
      <c r="H1834">
        <v>50091</v>
      </c>
      <c r="I1834">
        <v>787</v>
      </c>
      <c r="J1834">
        <v>151</v>
      </c>
      <c r="K1834">
        <v>9167</v>
      </c>
      <c r="L1834">
        <v>321756</v>
      </c>
      <c r="M1834">
        <v>1.57</v>
      </c>
      <c r="N1834">
        <v>19.190000000000001</v>
      </c>
      <c r="O1834">
        <v>3409.84</v>
      </c>
    </row>
    <row r="1835" spans="1:15" x14ac:dyDescent="0.3">
      <c r="A1835">
        <v>1834</v>
      </c>
      <c r="B1835" t="s">
        <v>1876</v>
      </c>
      <c r="C1835" s="7">
        <v>45743</v>
      </c>
      <c r="D1835" t="s">
        <v>42</v>
      </c>
      <c r="E1835" t="s">
        <v>44</v>
      </c>
      <c r="F1835" t="s">
        <v>56</v>
      </c>
      <c r="G1835" t="s">
        <v>20</v>
      </c>
      <c r="H1835">
        <v>10596</v>
      </c>
      <c r="I1835">
        <v>419</v>
      </c>
      <c r="J1835">
        <v>61</v>
      </c>
      <c r="K1835">
        <v>5868</v>
      </c>
      <c r="L1835">
        <v>42014</v>
      </c>
      <c r="M1835">
        <v>3.95</v>
      </c>
      <c r="N1835">
        <v>14.56</v>
      </c>
      <c r="O1835">
        <v>616.01</v>
      </c>
    </row>
    <row r="1836" spans="1:15" x14ac:dyDescent="0.3">
      <c r="A1836">
        <v>1835</v>
      </c>
      <c r="B1836" t="s">
        <v>1877</v>
      </c>
      <c r="C1836" s="7">
        <v>45970</v>
      </c>
      <c r="D1836" t="s">
        <v>30</v>
      </c>
      <c r="E1836" t="s">
        <v>33</v>
      </c>
      <c r="F1836" t="s">
        <v>31</v>
      </c>
      <c r="G1836" t="s">
        <v>28</v>
      </c>
      <c r="H1836">
        <v>78892</v>
      </c>
      <c r="I1836">
        <v>9518</v>
      </c>
      <c r="J1836">
        <v>1073</v>
      </c>
      <c r="K1836">
        <v>47704</v>
      </c>
      <c r="L1836">
        <v>1232322</v>
      </c>
      <c r="M1836">
        <v>12.06</v>
      </c>
      <c r="N1836">
        <v>11.27</v>
      </c>
      <c r="O1836">
        <v>2483.2600000000002</v>
      </c>
    </row>
    <row r="1837" spans="1:15" x14ac:dyDescent="0.3">
      <c r="A1837">
        <v>1836</v>
      </c>
      <c r="B1837" t="s">
        <v>1878</v>
      </c>
      <c r="C1837" s="7">
        <v>45668</v>
      </c>
      <c r="D1837" t="s">
        <v>39</v>
      </c>
      <c r="E1837" t="s">
        <v>50</v>
      </c>
      <c r="F1837" t="s">
        <v>58</v>
      </c>
      <c r="G1837" t="s">
        <v>28</v>
      </c>
      <c r="H1837">
        <v>80466</v>
      </c>
      <c r="I1837">
        <v>4312</v>
      </c>
      <c r="J1837">
        <v>1034</v>
      </c>
      <c r="K1837">
        <v>36804</v>
      </c>
      <c r="L1837">
        <v>2030520</v>
      </c>
      <c r="M1837">
        <v>5.36</v>
      </c>
      <c r="N1837">
        <v>23.98</v>
      </c>
      <c r="O1837">
        <v>5417.12</v>
      </c>
    </row>
    <row r="1838" spans="1:15" x14ac:dyDescent="0.3">
      <c r="A1838">
        <v>1837</v>
      </c>
      <c r="B1838" t="s">
        <v>1879</v>
      </c>
      <c r="C1838" s="7">
        <v>46013</v>
      </c>
      <c r="D1838" t="s">
        <v>39</v>
      </c>
      <c r="E1838" t="s">
        <v>23</v>
      </c>
      <c r="F1838" t="s">
        <v>45</v>
      </c>
      <c r="G1838" t="s">
        <v>40</v>
      </c>
      <c r="H1838">
        <v>71182</v>
      </c>
      <c r="I1838">
        <v>8327</v>
      </c>
      <c r="J1838">
        <v>2065</v>
      </c>
      <c r="K1838">
        <v>5006</v>
      </c>
      <c r="L1838">
        <v>3131151</v>
      </c>
      <c r="M1838">
        <v>11.7</v>
      </c>
      <c r="N1838">
        <v>24.8</v>
      </c>
      <c r="O1838">
        <v>62451.34</v>
      </c>
    </row>
    <row r="1839" spans="1:15" x14ac:dyDescent="0.3">
      <c r="A1839">
        <v>1838</v>
      </c>
      <c r="B1839" t="s">
        <v>1880</v>
      </c>
      <c r="C1839" s="7">
        <v>45990</v>
      </c>
      <c r="D1839" t="s">
        <v>22</v>
      </c>
      <c r="E1839" t="s">
        <v>26</v>
      </c>
      <c r="F1839" t="s">
        <v>48</v>
      </c>
      <c r="G1839" t="s">
        <v>40</v>
      </c>
      <c r="H1839">
        <v>92785</v>
      </c>
      <c r="I1839">
        <v>9668</v>
      </c>
      <c r="J1839">
        <v>656</v>
      </c>
      <c r="K1839">
        <v>28223</v>
      </c>
      <c r="L1839">
        <v>706726</v>
      </c>
      <c r="M1839">
        <v>10.42</v>
      </c>
      <c r="N1839">
        <v>6.79</v>
      </c>
      <c r="O1839">
        <v>2404.06</v>
      </c>
    </row>
    <row r="1840" spans="1:15" x14ac:dyDescent="0.3">
      <c r="A1840">
        <v>1839</v>
      </c>
      <c r="B1840" t="s">
        <v>1881</v>
      </c>
      <c r="C1840" s="7">
        <v>45683</v>
      </c>
      <c r="D1840" t="s">
        <v>22</v>
      </c>
      <c r="E1840" t="s">
        <v>18</v>
      </c>
      <c r="F1840" t="s">
        <v>45</v>
      </c>
      <c r="G1840" t="s">
        <v>40</v>
      </c>
      <c r="H1840">
        <v>24565</v>
      </c>
      <c r="I1840">
        <v>2452</v>
      </c>
      <c r="J1840">
        <v>286</v>
      </c>
      <c r="K1840">
        <v>40048</v>
      </c>
      <c r="L1840">
        <v>204529</v>
      </c>
      <c r="M1840">
        <v>9.98</v>
      </c>
      <c r="N1840">
        <v>11.66</v>
      </c>
      <c r="O1840">
        <v>410.71</v>
      </c>
    </row>
    <row r="1841" spans="1:15" x14ac:dyDescent="0.3">
      <c r="A1841">
        <v>1840</v>
      </c>
      <c r="B1841" t="s">
        <v>1882</v>
      </c>
      <c r="C1841" s="7">
        <v>45791</v>
      </c>
      <c r="D1841" t="s">
        <v>42</v>
      </c>
      <c r="E1841" t="s">
        <v>26</v>
      </c>
      <c r="F1841" t="s">
        <v>78</v>
      </c>
      <c r="G1841" t="s">
        <v>20</v>
      </c>
      <c r="H1841">
        <v>73388</v>
      </c>
      <c r="I1841">
        <v>2102</v>
      </c>
      <c r="J1841">
        <v>215</v>
      </c>
      <c r="K1841">
        <v>26491</v>
      </c>
      <c r="L1841">
        <v>79509</v>
      </c>
      <c r="M1841">
        <v>2.86</v>
      </c>
      <c r="N1841">
        <v>10.23</v>
      </c>
      <c r="O1841">
        <v>200.13</v>
      </c>
    </row>
    <row r="1842" spans="1:15" x14ac:dyDescent="0.3">
      <c r="A1842">
        <v>1841</v>
      </c>
      <c r="B1842" t="s">
        <v>1883</v>
      </c>
      <c r="C1842" s="7">
        <v>46015</v>
      </c>
      <c r="D1842" t="s">
        <v>17</v>
      </c>
      <c r="E1842" t="s">
        <v>18</v>
      </c>
      <c r="F1842" t="s">
        <v>19</v>
      </c>
      <c r="G1842" t="s">
        <v>20</v>
      </c>
      <c r="H1842">
        <v>57062</v>
      </c>
      <c r="I1842">
        <v>4588</v>
      </c>
      <c r="J1842">
        <v>511</v>
      </c>
      <c r="K1842">
        <v>7416</v>
      </c>
      <c r="L1842">
        <v>1025355</v>
      </c>
      <c r="M1842">
        <v>8.0399999999999991</v>
      </c>
      <c r="N1842">
        <v>11.14</v>
      </c>
      <c r="O1842">
        <v>13726.69</v>
      </c>
    </row>
    <row r="1843" spans="1:15" x14ac:dyDescent="0.3">
      <c r="A1843">
        <v>1842</v>
      </c>
      <c r="B1843" t="s">
        <v>1884</v>
      </c>
      <c r="C1843" s="7">
        <v>45699</v>
      </c>
      <c r="D1843" t="s">
        <v>17</v>
      </c>
      <c r="E1843" t="s">
        <v>44</v>
      </c>
      <c r="F1843" t="s">
        <v>56</v>
      </c>
      <c r="G1843" t="s">
        <v>20</v>
      </c>
      <c r="H1843">
        <v>82899</v>
      </c>
      <c r="I1843">
        <v>8075</v>
      </c>
      <c r="J1843">
        <v>307</v>
      </c>
      <c r="K1843">
        <v>21395</v>
      </c>
      <c r="L1843">
        <v>503344</v>
      </c>
      <c r="M1843">
        <v>9.74</v>
      </c>
      <c r="N1843">
        <v>3.8</v>
      </c>
      <c r="O1843">
        <v>2252.62</v>
      </c>
    </row>
    <row r="1844" spans="1:15" x14ac:dyDescent="0.3">
      <c r="A1844">
        <v>1843</v>
      </c>
      <c r="B1844" t="s">
        <v>1885</v>
      </c>
      <c r="C1844" s="7">
        <v>45671</v>
      </c>
      <c r="D1844" t="s">
        <v>17</v>
      </c>
      <c r="E1844" t="s">
        <v>23</v>
      </c>
      <c r="F1844" t="s">
        <v>48</v>
      </c>
      <c r="G1844" t="s">
        <v>20</v>
      </c>
      <c r="H1844">
        <v>90304</v>
      </c>
      <c r="I1844">
        <v>5430</v>
      </c>
      <c r="J1844">
        <v>799</v>
      </c>
      <c r="K1844">
        <v>1983</v>
      </c>
      <c r="L1844">
        <v>1557152</v>
      </c>
      <c r="M1844">
        <v>6.01</v>
      </c>
      <c r="N1844">
        <v>14.71</v>
      </c>
      <c r="O1844">
        <v>78423.899999999994</v>
      </c>
    </row>
    <row r="1845" spans="1:15" x14ac:dyDescent="0.3">
      <c r="A1845">
        <v>1844</v>
      </c>
      <c r="B1845" t="s">
        <v>1886</v>
      </c>
      <c r="C1845" s="7">
        <v>45699</v>
      </c>
      <c r="D1845" t="s">
        <v>25</v>
      </c>
      <c r="E1845" t="s">
        <v>36</v>
      </c>
      <c r="F1845" t="s">
        <v>56</v>
      </c>
      <c r="G1845" t="s">
        <v>20</v>
      </c>
      <c r="H1845">
        <v>43270</v>
      </c>
      <c r="I1845">
        <v>1783</v>
      </c>
      <c r="J1845">
        <v>422</v>
      </c>
      <c r="K1845">
        <v>37239</v>
      </c>
      <c r="L1845">
        <v>695052</v>
      </c>
      <c r="M1845">
        <v>4.12</v>
      </c>
      <c r="N1845">
        <v>23.67</v>
      </c>
      <c r="O1845">
        <v>1766.47</v>
      </c>
    </row>
    <row r="1846" spans="1:15" x14ac:dyDescent="0.3">
      <c r="A1846">
        <v>1845</v>
      </c>
      <c r="B1846" t="s">
        <v>1887</v>
      </c>
      <c r="C1846" s="7">
        <v>45967</v>
      </c>
      <c r="D1846" t="s">
        <v>25</v>
      </c>
      <c r="E1846" t="s">
        <v>26</v>
      </c>
      <c r="F1846" t="s">
        <v>31</v>
      </c>
      <c r="G1846" t="s">
        <v>28</v>
      </c>
      <c r="H1846">
        <v>58537</v>
      </c>
      <c r="I1846">
        <v>6672</v>
      </c>
      <c r="J1846">
        <v>250</v>
      </c>
      <c r="K1846">
        <v>39480</v>
      </c>
      <c r="L1846">
        <v>477227</v>
      </c>
      <c r="M1846">
        <v>11.4</v>
      </c>
      <c r="N1846">
        <v>3.75</v>
      </c>
      <c r="O1846">
        <v>1108.8</v>
      </c>
    </row>
    <row r="1847" spans="1:15" x14ac:dyDescent="0.3">
      <c r="A1847">
        <v>1846</v>
      </c>
      <c r="B1847" t="s">
        <v>1888</v>
      </c>
      <c r="C1847" s="7">
        <v>45806</v>
      </c>
      <c r="D1847" t="s">
        <v>42</v>
      </c>
      <c r="E1847" t="s">
        <v>33</v>
      </c>
      <c r="F1847" t="s">
        <v>78</v>
      </c>
      <c r="G1847" t="s">
        <v>20</v>
      </c>
      <c r="H1847">
        <v>50682</v>
      </c>
      <c r="I1847">
        <v>6012</v>
      </c>
      <c r="J1847">
        <v>355</v>
      </c>
      <c r="K1847">
        <v>39837</v>
      </c>
      <c r="L1847">
        <v>473729</v>
      </c>
      <c r="M1847">
        <v>11.86</v>
      </c>
      <c r="N1847">
        <v>5.9</v>
      </c>
      <c r="O1847">
        <v>1089.1600000000001</v>
      </c>
    </row>
    <row r="1848" spans="1:15" x14ac:dyDescent="0.3">
      <c r="A1848">
        <v>1847</v>
      </c>
      <c r="B1848" t="s">
        <v>1889</v>
      </c>
      <c r="C1848" s="7">
        <v>45805</v>
      </c>
      <c r="D1848" t="s">
        <v>30</v>
      </c>
      <c r="E1848" t="s">
        <v>18</v>
      </c>
      <c r="F1848" t="s">
        <v>78</v>
      </c>
      <c r="G1848" t="s">
        <v>20</v>
      </c>
      <c r="H1848">
        <v>72535</v>
      </c>
      <c r="I1848">
        <v>3148</v>
      </c>
      <c r="J1848">
        <v>676</v>
      </c>
      <c r="K1848">
        <v>33573</v>
      </c>
      <c r="L1848">
        <v>959265</v>
      </c>
      <c r="M1848">
        <v>4.34</v>
      </c>
      <c r="N1848">
        <v>21.47</v>
      </c>
      <c r="O1848">
        <v>2757.24</v>
      </c>
    </row>
    <row r="1849" spans="1:15" x14ac:dyDescent="0.3">
      <c r="A1849">
        <v>1848</v>
      </c>
      <c r="B1849" t="s">
        <v>1890</v>
      </c>
      <c r="C1849" s="7">
        <v>45917</v>
      </c>
      <c r="D1849" t="s">
        <v>30</v>
      </c>
      <c r="E1849" t="s">
        <v>62</v>
      </c>
      <c r="F1849" t="s">
        <v>48</v>
      </c>
      <c r="G1849" t="s">
        <v>20</v>
      </c>
      <c r="H1849">
        <v>38876</v>
      </c>
      <c r="I1849">
        <v>4495</v>
      </c>
      <c r="J1849">
        <v>175</v>
      </c>
      <c r="K1849">
        <v>16049</v>
      </c>
      <c r="L1849">
        <v>219075</v>
      </c>
      <c r="M1849">
        <v>11.56</v>
      </c>
      <c r="N1849">
        <v>3.89</v>
      </c>
      <c r="O1849">
        <v>1265.07</v>
      </c>
    </row>
    <row r="1850" spans="1:15" x14ac:dyDescent="0.3">
      <c r="A1850">
        <v>1849</v>
      </c>
      <c r="B1850" t="s">
        <v>1891</v>
      </c>
      <c r="C1850" s="7">
        <v>45851</v>
      </c>
      <c r="D1850" t="s">
        <v>42</v>
      </c>
      <c r="E1850" t="s">
        <v>44</v>
      </c>
      <c r="F1850" t="s">
        <v>37</v>
      </c>
      <c r="G1850" t="s">
        <v>28</v>
      </c>
      <c r="H1850">
        <v>79539</v>
      </c>
      <c r="I1850">
        <v>1595</v>
      </c>
      <c r="J1850">
        <v>32</v>
      </c>
      <c r="K1850">
        <v>33271</v>
      </c>
      <c r="L1850">
        <v>71412</v>
      </c>
      <c r="M1850">
        <v>2.0099999999999998</v>
      </c>
      <c r="N1850">
        <v>2.0099999999999998</v>
      </c>
      <c r="O1850">
        <v>114.64</v>
      </c>
    </row>
    <row r="1851" spans="1:15" x14ac:dyDescent="0.3">
      <c r="A1851">
        <v>1850</v>
      </c>
      <c r="B1851" t="s">
        <v>1892</v>
      </c>
      <c r="C1851" s="7">
        <v>45946</v>
      </c>
      <c r="D1851" t="s">
        <v>25</v>
      </c>
      <c r="E1851" t="s">
        <v>36</v>
      </c>
      <c r="F1851" t="s">
        <v>27</v>
      </c>
      <c r="G1851" t="s">
        <v>20</v>
      </c>
      <c r="H1851">
        <v>95882</v>
      </c>
      <c r="I1851">
        <v>9410</v>
      </c>
      <c r="J1851">
        <v>1314</v>
      </c>
      <c r="K1851">
        <v>26737</v>
      </c>
      <c r="L1851">
        <v>1448266</v>
      </c>
      <c r="M1851">
        <v>9.81</v>
      </c>
      <c r="N1851">
        <v>13.96</v>
      </c>
      <c r="O1851">
        <v>5316.76</v>
      </c>
    </row>
    <row r="1852" spans="1:15" x14ac:dyDescent="0.3">
      <c r="A1852">
        <v>1851</v>
      </c>
      <c r="B1852" t="s">
        <v>1893</v>
      </c>
      <c r="C1852" s="7">
        <v>45683</v>
      </c>
      <c r="D1852" t="s">
        <v>42</v>
      </c>
      <c r="E1852" t="s">
        <v>33</v>
      </c>
      <c r="F1852" t="s">
        <v>78</v>
      </c>
      <c r="G1852" t="s">
        <v>40</v>
      </c>
      <c r="H1852">
        <v>36312</v>
      </c>
      <c r="I1852">
        <v>4554</v>
      </c>
      <c r="J1852">
        <v>557</v>
      </c>
      <c r="K1852">
        <v>49538</v>
      </c>
      <c r="L1852">
        <v>567294</v>
      </c>
      <c r="M1852">
        <v>12.54</v>
      </c>
      <c r="N1852">
        <v>12.23</v>
      </c>
      <c r="O1852">
        <v>1045.17</v>
      </c>
    </row>
    <row r="1853" spans="1:15" x14ac:dyDescent="0.3">
      <c r="A1853">
        <v>1852</v>
      </c>
      <c r="B1853" t="s">
        <v>1894</v>
      </c>
      <c r="C1853" s="7">
        <v>45898</v>
      </c>
      <c r="D1853" t="s">
        <v>25</v>
      </c>
      <c r="E1853" t="s">
        <v>50</v>
      </c>
      <c r="F1853" t="s">
        <v>45</v>
      </c>
      <c r="G1853" t="s">
        <v>20</v>
      </c>
      <c r="H1853">
        <v>50194</v>
      </c>
      <c r="I1853">
        <v>6477</v>
      </c>
      <c r="J1853">
        <v>214</v>
      </c>
      <c r="K1853">
        <v>27851</v>
      </c>
      <c r="L1853">
        <v>51902</v>
      </c>
      <c r="M1853">
        <v>12.9</v>
      </c>
      <c r="N1853">
        <v>3.3</v>
      </c>
      <c r="O1853">
        <v>86.36</v>
      </c>
    </row>
    <row r="1854" spans="1:15" x14ac:dyDescent="0.3">
      <c r="A1854">
        <v>1853</v>
      </c>
      <c r="B1854" t="s">
        <v>1895</v>
      </c>
      <c r="C1854" s="7">
        <v>45666</v>
      </c>
      <c r="D1854" t="s">
        <v>22</v>
      </c>
      <c r="E1854" t="s">
        <v>26</v>
      </c>
      <c r="F1854" t="s">
        <v>78</v>
      </c>
      <c r="G1854" t="s">
        <v>20</v>
      </c>
      <c r="H1854">
        <v>54763</v>
      </c>
      <c r="I1854">
        <v>5479</v>
      </c>
      <c r="J1854">
        <v>1366</v>
      </c>
      <c r="K1854">
        <v>28134</v>
      </c>
      <c r="L1854">
        <v>2189034</v>
      </c>
      <c r="M1854">
        <v>10</v>
      </c>
      <c r="N1854">
        <v>24.93</v>
      </c>
      <c r="O1854">
        <v>7680.75</v>
      </c>
    </row>
    <row r="1855" spans="1:15" x14ac:dyDescent="0.3">
      <c r="A1855">
        <v>1854</v>
      </c>
      <c r="B1855" t="s">
        <v>1896</v>
      </c>
      <c r="C1855" s="7">
        <v>45787</v>
      </c>
      <c r="D1855" t="s">
        <v>22</v>
      </c>
      <c r="E1855" t="s">
        <v>18</v>
      </c>
      <c r="F1855" t="s">
        <v>19</v>
      </c>
      <c r="G1855" t="s">
        <v>40</v>
      </c>
      <c r="H1855">
        <v>8957</v>
      </c>
      <c r="I1855">
        <v>637</v>
      </c>
      <c r="J1855">
        <v>24</v>
      </c>
      <c r="K1855">
        <v>46443</v>
      </c>
      <c r="L1855">
        <v>52400</v>
      </c>
      <c r="M1855">
        <v>7.11</v>
      </c>
      <c r="N1855">
        <v>3.77</v>
      </c>
      <c r="O1855">
        <v>12.83</v>
      </c>
    </row>
    <row r="1856" spans="1:15" x14ac:dyDescent="0.3">
      <c r="A1856">
        <v>1855</v>
      </c>
      <c r="B1856" t="s">
        <v>1897</v>
      </c>
      <c r="C1856" s="7">
        <v>45987</v>
      </c>
      <c r="D1856" t="s">
        <v>39</v>
      </c>
      <c r="E1856" t="s">
        <v>62</v>
      </c>
      <c r="F1856" t="s">
        <v>56</v>
      </c>
      <c r="G1856" t="s">
        <v>20</v>
      </c>
      <c r="H1856">
        <v>97797</v>
      </c>
      <c r="I1856">
        <v>1058</v>
      </c>
      <c r="J1856">
        <v>87</v>
      </c>
      <c r="K1856">
        <v>31466</v>
      </c>
      <c r="L1856">
        <v>65933</v>
      </c>
      <c r="M1856">
        <v>1.08</v>
      </c>
      <c r="N1856">
        <v>8.2200000000000006</v>
      </c>
      <c r="O1856">
        <v>109.54</v>
      </c>
    </row>
    <row r="1857" spans="1:15" x14ac:dyDescent="0.3">
      <c r="A1857">
        <v>1856</v>
      </c>
      <c r="B1857" t="s">
        <v>1898</v>
      </c>
      <c r="C1857" s="7">
        <v>45989</v>
      </c>
      <c r="D1857" t="s">
        <v>25</v>
      </c>
      <c r="E1857" t="s">
        <v>50</v>
      </c>
      <c r="F1857" t="s">
        <v>58</v>
      </c>
      <c r="G1857" t="s">
        <v>20</v>
      </c>
      <c r="H1857">
        <v>68589</v>
      </c>
      <c r="I1857">
        <v>3861</v>
      </c>
      <c r="J1857">
        <v>464</v>
      </c>
      <c r="K1857">
        <v>36050</v>
      </c>
      <c r="L1857">
        <v>274251</v>
      </c>
      <c r="M1857">
        <v>5.63</v>
      </c>
      <c r="N1857">
        <v>12.02</v>
      </c>
      <c r="O1857">
        <v>660.75</v>
      </c>
    </row>
    <row r="1858" spans="1:15" x14ac:dyDescent="0.3">
      <c r="A1858">
        <v>1857</v>
      </c>
      <c r="B1858" t="s">
        <v>1899</v>
      </c>
      <c r="C1858" s="7">
        <v>46005</v>
      </c>
      <c r="D1858" t="s">
        <v>42</v>
      </c>
      <c r="E1858" t="s">
        <v>26</v>
      </c>
      <c r="F1858" t="s">
        <v>19</v>
      </c>
      <c r="G1858" t="s">
        <v>40</v>
      </c>
      <c r="H1858">
        <v>21297</v>
      </c>
      <c r="I1858">
        <v>2968</v>
      </c>
      <c r="J1858">
        <v>126</v>
      </c>
      <c r="K1858">
        <v>7504</v>
      </c>
      <c r="L1858">
        <v>137364</v>
      </c>
      <c r="M1858">
        <v>13.94</v>
      </c>
      <c r="N1858">
        <v>4.25</v>
      </c>
      <c r="O1858">
        <v>1730.48</v>
      </c>
    </row>
    <row r="1859" spans="1:15" x14ac:dyDescent="0.3">
      <c r="A1859">
        <v>1858</v>
      </c>
      <c r="B1859" t="s">
        <v>1900</v>
      </c>
      <c r="C1859" s="7">
        <v>45782</v>
      </c>
      <c r="D1859" t="s">
        <v>30</v>
      </c>
      <c r="E1859" t="s">
        <v>26</v>
      </c>
      <c r="F1859" t="s">
        <v>31</v>
      </c>
      <c r="G1859" t="s">
        <v>40</v>
      </c>
      <c r="H1859">
        <v>85565</v>
      </c>
      <c r="I1859">
        <v>11824</v>
      </c>
      <c r="J1859">
        <v>1495</v>
      </c>
      <c r="K1859">
        <v>20678</v>
      </c>
      <c r="L1859">
        <v>781426</v>
      </c>
      <c r="M1859">
        <v>13.82</v>
      </c>
      <c r="N1859">
        <v>12.64</v>
      </c>
      <c r="O1859">
        <v>3678.98</v>
      </c>
    </row>
    <row r="1860" spans="1:15" x14ac:dyDescent="0.3">
      <c r="A1860">
        <v>1859</v>
      </c>
      <c r="B1860" t="s">
        <v>1901</v>
      </c>
      <c r="C1860" s="7">
        <v>45786</v>
      </c>
      <c r="D1860" t="s">
        <v>25</v>
      </c>
      <c r="E1860" t="s">
        <v>62</v>
      </c>
      <c r="F1860" t="s">
        <v>48</v>
      </c>
      <c r="G1860" t="s">
        <v>28</v>
      </c>
      <c r="H1860">
        <v>96057</v>
      </c>
      <c r="I1860">
        <v>9616</v>
      </c>
      <c r="J1860">
        <v>1956</v>
      </c>
      <c r="K1860">
        <v>11087</v>
      </c>
      <c r="L1860">
        <v>1716439</v>
      </c>
      <c r="M1860">
        <v>10.01</v>
      </c>
      <c r="N1860">
        <v>20.34</v>
      </c>
      <c r="O1860">
        <v>15381.85</v>
      </c>
    </row>
    <row r="1861" spans="1:15" x14ac:dyDescent="0.3">
      <c r="A1861">
        <v>1860</v>
      </c>
      <c r="B1861" t="s">
        <v>1902</v>
      </c>
      <c r="C1861" s="7">
        <v>45849</v>
      </c>
      <c r="D1861" t="s">
        <v>42</v>
      </c>
      <c r="E1861" t="s">
        <v>23</v>
      </c>
      <c r="F1861" t="s">
        <v>78</v>
      </c>
      <c r="G1861" t="s">
        <v>28</v>
      </c>
      <c r="H1861">
        <v>39223</v>
      </c>
      <c r="I1861">
        <v>5566</v>
      </c>
      <c r="J1861">
        <v>909</v>
      </c>
      <c r="K1861">
        <v>8255</v>
      </c>
      <c r="L1861">
        <v>2157451</v>
      </c>
      <c r="M1861">
        <v>14.19</v>
      </c>
      <c r="N1861">
        <v>16.329999999999998</v>
      </c>
      <c r="O1861">
        <v>26034.25</v>
      </c>
    </row>
    <row r="1862" spans="1:15" x14ac:dyDescent="0.3">
      <c r="A1862">
        <v>1861</v>
      </c>
      <c r="B1862" t="s">
        <v>1903</v>
      </c>
      <c r="C1862" s="7">
        <v>45756</v>
      </c>
      <c r="D1862" t="s">
        <v>17</v>
      </c>
      <c r="E1862" t="s">
        <v>23</v>
      </c>
      <c r="F1862" t="s">
        <v>37</v>
      </c>
      <c r="G1862" t="s">
        <v>28</v>
      </c>
      <c r="H1862">
        <v>31025</v>
      </c>
      <c r="I1862">
        <v>3333</v>
      </c>
      <c r="J1862">
        <v>414</v>
      </c>
      <c r="K1862">
        <v>27402</v>
      </c>
      <c r="L1862">
        <v>243989</v>
      </c>
      <c r="M1862">
        <v>10.74</v>
      </c>
      <c r="N1862">
        <v>12.42</v>
      </c>
      <c r="O1862">
        <v>790.41</v>
      </c>
    </row>
    <row r="1863" spans="1:15" x14ac:dyDescent="0.3">
      <c r="A1863">
        <v>1862</v>
      </c>
      <c r="B1863" t="s">
        <v>1904</v>
      </c>
      <c r="C1863" s="7">
        <v>45920</v>
      </c>
      <c r="D1863" t="s">
        <v>22</v>
      </c>
      <c r="E1863" t="s">
        <v>23</v>
      </c>
      <c r="F1863" t="s">
        <v>45</v>
      </c>
      <c r="G1863" t="s">
        <v>40</v>
      </c>
      <c r="H1863">
        <v>50449</v>
      </c>
      <c r="I1863">
        <v>3024</v>
      </c>
      <c r="J1863">
        <v>481</v>
      </c>
      <c r="K1863">
        <v>39709</v>
      </c>
      <c r="L1863">
        <v>1047737</v>
      </c>
      <c r="M1863">
        <v>5.99</v>
      </c>
      <c r="N1863">
        <v>15.91</v>
      </c>
      <c r="O1863">
        <v>2538.56</v>
      </c>
    </row>
    <row r="1864" spans="1:15" x14ac:dyDescent="0.3">
      <c r="A1864">
        <v>1863</v>
      </c>
      <c r="B1864" t="s">
        <v>1905</v>
      </c>
      <c r="C1864" s="7">
        <v>45749</v>
      </c>
      <c r="D1864" t="s">
        <v>42</v>
      </c>
      <c r="E1864" t="s">
        <v>44</v>
      </c>
      <c r="F1864" t="s">
        <v>78</v>
      </c>
      <c r="G1864" t="s">
        <v>28</v>
      </c>
      <c r="H1864">
        <v>15282</v>
      </c>
      <c r="I1864">
        <v>1660</v>
      </c>
      <c r="J1864">
        <v>156</v>
      </c>
      <c r="K1864">
        <v>28026</v>
      </c>
      <c r="L1864">
        <v>207056</v>
      </c>
      <c r="M1864">
        <v>10.86</v>
      </c>
      <c r="N1864">
        <v>9.4</v>
      </c>
      <c r="O1864">
        <v>638.79</v>
      </c>
    </row>
    <row r="1865" spans="1:15" x14ac:dyDescent="0.3">
      <c r="A1865">
        <v>1864</v>
      </c>
      <c r="B1865" t="s">
        <v>1906</v>
      </c>
      <c r="C1865" s="7">
        <v>46009</v>
      </c>
      <c r="D1865" t="s">
        <v>17</v>
      </c>
      <c r="E1865" t="s">
        <v>23</v>
      </c>
      <c r="F1865" t="s">
        <v>58</v>
      </c>
      <c r="G1865" t="s">
        <v>20</v>
      </c>
      <c r="H1865">
        <v>80966</v>
      </c>
      <c r="I1865">
        <v>1817</v>
      </c>
      <c r="J1865">
        <v>380</v>
      </c>
      <c r="K1865">
        <v>34569</v>
      </c>
      <c r="L1865">
        <v>90524</v>
      </c>
      <c r="M1865">
        <v>2.2400000000000002</v>
      </c>
      <c r="N1865">
        <v>20.91</v>
      </c>
      <c r="O1865">
        <v>161.87</v>
      </c>
    </row>
    <row r="1866" spans="1:15" x14ac:dyDescent="0.3">
      <c r="A1866">
        <v>1865</v>
      </c>
      <c r="B1866" t="s">
        <v>1907</v>
      </c>
      <c r="C1866" s="7">
        <v>45839</v>
      </c>
      <c r="D1866" t="s">
        <v>39</v>
      </c>
      <c r="E1866" t="s">
        <v>33</v>
      </c>
      <c r="F1866" t="s">
        <v>34</v>
      </c>
      <c r="G1866" t="s">
        <v>28</v>
      </c>
      <c r="H1866">
        <v>27822</v>
      </c>
      <c r="I1866">
        <v>4031</v>
      </c>
      <c r="J1866">
        <v>301</v>
      </c>
      <c r="K1866">
        <v>10842</v>
      </c>
      <c r="L1866">
        <v>586306</v>
      </c>
      <c r="M1866">
        <v>14.49</v>
      </c>
      <c r="N1866">
        <v>7.47</v>
      </c>
      <c r="O1866">
        <v>5307.53</v>
      </c>
    </row>
    <row r="1867" spans="1:15" x14ac:dyDescent="0.3">
      <c r="A1867">
        <v>1866</v>
      </c>
      <c r="B1867" t="s">
        <v>1908</v>
      </c>
      <c r="C1867" s="7">
        <v>45710</v>
      </c>
      <c r="D1867" t="s">
        <v>25</v>
      </c>
      <c r="E1867" t="s">
        <v>18</v>
      </c>
      <c r="F1867" t="s">
        <v>34</v>
      </c>
      <c r="G1867" t="s">
        <v>28</v>
      </c>
      <c r="H1867">
        <v>93914</v>
      </c>
      <c r="I1867">
        <v>2940</v>
      </c>
      <c r="J1867">
        <v>462</v>
      </c>
      <c r="K1867">
        <v>36558</v>
      </c>
      <c r="L1867">
        <v>945140</v>
      </c>
      <c r="M1867">
        <v>3.13</v>
      </c>
      <c r="N1867">
        <v>15.71</v>
      </c>
      <c r="O1867">
        <v>2485.29</v>
      </c>
    </row>
    <row r="1868" spans="1:15" x14ac:dyDescent="0.3">
      <c r="A1868">
        <v>1867</v>
      </c>
      <c r="B1868" t="s">
        <v>1909</v>
      </c>
      <c r="C1868" s="7">
        <v>45682</v>
      </c>
      <c r="D1868" t="s">
        <v>22</v>
      </c>
      <c r="E1868" t="s">
        <v>36</v>
      </c>
      <c r="F1868" t="s">
        <v>45</v>
      </c>
      <c r="G1868" t="s">
        <v>40</v>
      </c>
      <c r="H1868">
        <v>69971</v>
      </c>
      <c r="I1868">
        <v>8341</v>
      </c>
      <c r="J1868">
        <v>1643</v>
      </c>
      <c r="K1868">
        <v>43991</v>
      </c>
      <c r="L1868">
        <v>724366</v>
      </c>
      <c r="M1868">
        <v>11.92</v>
      </c>
      <c r="N1868">
        <v>19.7</v>
      </c>
      <c r="O1868">
        <v>1546.64</v>
      </c>
    </row>
    <row r="1869" spans="1:15" x14ac:dyDescent="0.3">
      <c r="A1869">
        <v>1868</v>
      </c>
      <c r="B1869" t="s">
        <v>1910</v>
      </c>
      <c r="C1869" s="7">
        <v>45987</v>
      </c>
      <c r="D1869" t="s">
        <v>42</v>
      </c>
      <c r="E1869" t="s">
        <v>36</v>
      </c>
      <c r="F1869" t="s">
        <v>48</v>
      </c>
      <c r="G1869" t="s">
        <v>28</v>
      </c>
      <c r="H1869">
        <v>12982</v>
      </c>
      <c r="I1869">
        <v>1421</v>
      </c>
      <c r="J1869">
        <v>129</v>
      </c>
      <c r="K1869">
        <v>24883</v>
      </c>
      <c r="L1869">
        <v>60186</v>
      </c>
      <c r="M1869">
        <v>10.95</v>
      </c>
      <c r="N1869">
        <v>9.08</v>
      </c>
      <c r="O1869">
        <v>141.88</v>
      </c>
    </row>
    <row r="1870" spans="1:15" x14ac:dyDescent="0.3">
      <c r="A1870">
        <v>1869</v>
      </c>
      <c r="B1870" t="s">
        <v>1911</v>
      </c>
      <c r="C1870" s="7">
        <v>45971</v>
      </c>
      <c r="D1870" t="s">
        <v>22</v>
      </c>
      <c r="E1870" t="s">
        <v>62</v>
      </c>
      <c r="F1870" t="s">
        <v>31</v>
      </c>
      <c r="G1870" t="s">
        <v>28</v>
      </c>
      <c r="H1870">
        <v>5555</v>
      </c>
      <c r="I1870">
        <v>795</v>
      </c>
      <c r="J1870">
        <v>34</v>
      </c>
      <c r="K1870">
        <v>47832</v>
      </c>
      <c r="L1870">
        <v>78459</v>
      </c>
      <c r="M1870">
        <v>14.31</v>
      </c>
      <c r="N1870">
        <v>4.28</v>
      </c>
      <c r="O1870">
        <v>64.03</v>
      </c>
    </row>
    <row r="1871" spans="1:15" x14ac:dyDescent="0.3">
      <c r="A1871">
        <v>1870</v>
      </c>
      <c r="B1871" t="s">
        <v>1912</v>
      </c>
      <c r="C1871" s="7">
        <v>45940</v>
      </c>
      <c r="D1871" t="s">
        <v>17</v>
      </c>
      <c r="E1871" t="s">
        <v>23</v>
      </c>
      <c r="F1871" t="s">
        <v>48</v>
      </c>
      <c r="G1871" t="s">
        <v>20</v>
      </c>
      <c r="H1871">
        <v>13492</v>
      </c>
      <c r="I1871">
        <v>1079</v>
      </c>
      <c r="J1871">
        <v>266</v>
      </c>
      <c r="K1871">
        <v>25284</v>
      </c>
      <c r="L1871">
        <v>294439</v>
      </c>
      <c r="M1871">
        <v>8</v>
      </c>
      <c r="N1871">
        <v>24.65</v>
      </c>
      <c r="O1871">
        <v>1064.54</v>
      </c>
    </row>
    <row r="1872" spans="1:15" x14ac:dyDescent="0.3">
      <c r="A1872">
        <v>1871</v>
      </c>
      <c r="B1872" t="s">
        <v>1913</v>
      </c>
      <c r="C1872" s="7">
        <v>45712</v>
      </c>
      <c r="D1872" t="s">
        <v>42</v>
      </c>
      <c r="E1872" t="s">
        <v>50</v>
      </c>
      <c r="F1872" t="s">
        <v>37</v>
      </c>
      <c r="G1872" t="s">
        <v>40</v>
      </c>
      <c r="H1872">
        <v>28355</v>
      </c>
      <c r="I1872">
        <v>3643</v>
      </c>
      <c r="J1872">
        <v>99</v>
      </c>
      <c r="K1872">
        <v>49865</v>
      </c>
      <c r="L1872">
        <v>21690</v>
      </c>
      <c r="M1872">
        <v>12.85</v>
      </c>
      <c r="N1872">
        <v>2.72</v>
      </c>
      <c r="O1872">
        <v>-56.5</v>
      </c>
    </row>
    <row r="1873" spans="1:15" x14ac:dyDescent="0.3">
      <c r="A1873">
        <v>1872</v>
      </c>
      <c r="B1873" t="s">
        <v>1914</v>
      </c>
      <c r="C1873" s="7">
        <v>45851</v>
      </c>
      <c r="D1873" t="s">
        <v>42</v>
      </c>
      <c r="E1873" t="s">
        <v>62</v>
      </c>
      <c r="F1873" t="s">
        <v>56</v>
      </c>
      <c r="G1873" t="s">
        <v>28</v>
      </c>
      <c r="H1873">
        <v>17765</v>
      </c>
      <c r="I1873">
        <v>2623</v>
      </c>
      <c r="J1873">
        <v>588</v>
      </c>
      <c r="K1873">
        <v>46254</v>
      </c>
      <c r="L1873">
        <v>425892</v>
      </c>
      <c r="M1873">
        <v>14.76</v>
      </c>
      <c r="N1873">
        <v>22.42</v>
      </c>
      <c r="O1873">
        <v>820.77</v>
      </c>
    </row>
    <row r="1874" spans="1:15" x14ac:dyDescent="0.3">
      <c r="A1874">
        <v>1873</v>
      </c>
      <c r="B1874" t="s">
        <v>1915</v>
      </c>
      <c r="C1874" s="7">
        <v>45870</v>
      </c>
      <c r="D1874" t="s">
        <v>25</v>
      </c>
      <c r="E1874" t="s">
        <v>36</v>
      </c>
      <c r="F1874" t="s">
        <v>27</v>
      </c>
      <c r="G1874" t="s">
        <v>28</v>
      </c>
      <c r="H1874">
        <v>96585</v>
      </c>
      <c r="I1874">
        <v>5612</v>
      </c>
      <c r="J1874">
        <v>1332</v>
      </c>
      <c r="K1874">
        <v>6425</v>
      </c>
      <c r="L1874">
        <v>2468499</v>
      </c>
      <c r="M1874">
        <v>5.81</v>
      </c>
      <c r="N1874">
        <v>23.73</v>
      </c>
      <c r="O1874">
        <v>38319.019999999997</v>
      </c>
    </row>
    <row r="1875" spans="1:15" x14ac:dyDescent="0.3">
      <c r="A1875">
        <v>1874</v>
      </c>
      <c r="B1875" t="s">
        <v>1916</v>
      </c>
      <c r="C1875" s="7">
        <v>45967</v>
      </c>
      <c r="D1875" t="s">
        <v>25</v>
      </c>
      <c r="E1875" t="s">
        <v>18</v>
      </c>
      <c r="F1875" t="s">
        <v>19</v>
      </c>
      <c r="G1875" t="s">
        <v>40</v>
      </c>
      <c r="H1875">
        <v>80920</v>
      </c>
      <c r="I1875">
        <v>6474</v>
      </c>
      <c r="J1875">
        <v>403</v>
      </c>
      <c r="K1875">
        <v>44351</v>
      </c>
      <c r="L1875">
        <v>132664</v>
      </c>
      <c r="M1875">
        <v>8</v>
      </c>
      <c r="N1875">
        <v>6.22</v>
      </c>
      <c r="O1875">
        <v>199.12</v>
      </c>
    </row>
    <row r="1876" spans="1:15" x14ac:dyDescent="0.3">
      <c r="A1876">
        <v>1875</v>
      </c>
      <c r="B1876" t="s">
        <v>1917</v>
      </c>
      <c r="C1876" s="7">
        <v>45861</v>
      </c>
      <c r="D1876" t="s">
        <v>22</v>
      </c>
      <c r="E1876" t="s">
        <v>62</v>
      </c>
      <c r="F1876" t="s">
        <v>31</v>
      </c>
      <c r="G1876" t="s">
        <v>20</v>
      </c>
      <c r="H1876">
        <v>76370</v>
      </c>
      <c r="I1876">
        <v>5462</v>
      </c>
      <c r="J1876">
        <v>331</v>
      </c>
      <c r="K1876">
        <v>27192</v>
      </c>
      <c r="L1876">
        <v>225323</v>
      </c>
      <c r="M1876">
        <v>7.15</v>
      </c>
      <c r="N1876">
        <v>6.06</v>
      </c>
      <c r="O1876">
        <v>728.64</v>
      </c>
    </row>
    <row r="1877" spans="1:15" x14ac:dyDescent="0.3">
      <c r="A1877">
        <v>1876</v>
      </c>
      <c r="B1877" t="s">
        <v>1918</v>
      </c>
      <c r="C1877" s="7">
        <v>45738</v>
      </c>
      <c r="D1877" t="s">
        <v>39</v>
      </c>
      <c r="E1877" t="s">
        <v>26</v>
      </c>
      <c r="F1877" t="s">
        <v>37</v>
      </c>
      <c r="G1877" t="s">
        <v>20</v>
      </c>
      <c r="H1877">
        <v>77881</v>
      </c>
      <c r="I1877">
        <v>3060</v>
      </c>
      <c r="J1877">
        <v>478</v>
      </c>
      <c r="K1877">
        <v>10138</v>
      </c>
      <c r="L1877">
        <v>987129</v>
      </c>
      <c r="M1877">
        <v>3.93</v>
      </c>
      <c r="N1877">
        <v>15.62</v>
      </c>
      <c r="O1877">
        <v>9636.98</v>
      </c>
    </row>
    <row r="1878" spans="1:15" x14ac:dyDescent="0.3">
      <c r="A1878">
        <v>1877</v>
      </c>
      <c r="B1878" t="s">
        <v>1919</v>
      </c>
      <c r="C1878" s="7">
        <v>45788</v>
      </c>
      <c r="D1878" t="s">
        <v>25</v>
      </c>
      <c r="E1878" t="s">
        <v>33</v>
      </c>
      <c r="F1878" t="s">
        <v>78</v>
      </c>
      <c r="G1878" t="s">
        <v>40</v>
      </c>
      <c r="H1878">
        <v>60151</v>
      </c>
      <c r="I1878">
        <v>5106</v>
      </c>
      <c r="J1878">
        <v>788</v>
      </c>
      <c r="K1878">
        <v>17216</v>
      </c>
      <c r="L1878">
        <v>260316</v>
      </c>
      <c r="M1878">
        <v>8.49</v>
      </c>
      <c r="N1878">
        <v>15.43</v>
      </c>
      <c r="O1878">
        <v>1412.07</v>
      </c>
    </row>
    <row r="1879" spans="1:15" x14ac:dyDescent="0.3">
      <c r="A1879">
        <v>1878</v>
      </c>
      <c r="B1879" t="s">
        <v>1920</v>
      </c>
      <c r="C1879" s="7">
        <v>45668</v>
      </c>
      <c r="D1879" t="s">
        <v>42</v>
      </c>
      <c r="E1879" t="s">
        <v>36</v>
      </c>
      <c r="F1879" t="s">
        <v>56</v>
      </c>
      <c r="G1879" t="s">
        <v>28</v>
      </c>
      <c r="H1879">
        <v>71268</v>
      </c>
      <c r="I1879">
        <v>7384</v>
      </c>
      <c r="J1879">
        <v>1677</v>
      </c>
      <c r="K1879">
        <v>2621</v>
      </c>
      <c r="L1879">
        <v>1697232</v>
      </c>
      <c r="M1879">
        <v>10.36</v>
      </c>
      <c r="N1879">
        <v>22.71</v>
      </c>
      <c r="O1879">
        <v>64648.959999999999</v>
      </c>
    </row>
    <row r="1880" spans="1:15" x14ac:dyDescent="0.3">
      <c r="A1880">
        <v>1879</v>
      </c>
      <c r="B1880" t="s">
        <v>1921</v>
      </c>
      <c r="C1880" s="7">
        <v>45707</v>
      </c>
      <c r="D1880" t="s">
        <v>25</v>
      </c>
      <c r="E1880" t="s">
        <v>26</v>
      </c>
      <c r="F1880" t="s">
        <v>27</v>
      </c>
      <c r="G1880" t="s">
        <v>20</v>
      </c>
      <c r="H1880">
        <v>57186</v>
      </c>
      <c r="I1880">
        <v>4137</v>
      </c>
      <c r="J1880">
        <v>891</v>
      </c>
      <c r="K1880">
        <v>37316</v>
      </c>
      <c r="L1880">
        <v>1221068</v>
      </c>
      <c r="M1880">
        <v>7.23</v>
      </c>
      <c r="N1880">
        <v>21.54</v>
      </c>
      <c r="O1880">
        <v>3172.24</v>
      </c>
    </row>
    <row r="1881" spans="1:15" x14ac:dyDescent="0.3">
      <c r="A1881">
        <v>1880</v>
      </c>
      <c r="B1881" t="s">
        <v>1922</v>
      </c>
      <c r="C1881" s="7">
        <v>45762</v>
      </c>
      <c r="D1881" t="s">
        <v>42</v>
      </c>
      <c r="E1881" t="s">
        <v>50</v>
      </c>
      <c r="F1881" t="s">
        <v>27</v>
      </c>
      <c r="G1881" t="s">
        <v>40</v>
      </c>
      <c r="H1881">
        <v>6525</v>
      </c>
      <c r="I1881">
        <v>262</v>
      </c>
      <c r="J1881">
        <v>60</v>
      </c>
      <c r="K1881">
        <v>49518</v>
      </c>
      <c r="L1881">
        <v>82356</v>
      </c>
      <c r="M1881">
        <v>4.0199999999999996</v>
      </c>
      <c r="N1881">
        <v>22.9</v>
      </c>
      <c r="O1881">
        <v>66.319999999999993</v>
      </c>
    </row>
    <row r="1882" spans="1:15" x14ac:dyDescent="0.3">
      <c r="A1882">
        <v>1881</v>
      </c>
      <c r="B1882" t="s">
        <v>1923</v>
      </c>
      <c r="C1882" s="7">
        <v>45891</v>
      </c>
      <c r="D1882" t="s">
        <v>25</v>
      </c>
      <c r="E1882" t="s">
        <v>44</v>
      </c>
      <c r="F1882" t="s">
        <v>45</v>
      </c>
      <c r="G1882" t="s">
        <v>20</v>
      </c>
      <c r="H1882">
        <v>12584</v>
      </c>
      <c r="I1882">
        <v>1800</v>
      </c>
      <c r="J1882">
        <v>426</v>
      </c>
      <c r="K1882">
        <v>1850</v>
      </c>
      <c r="L1882">
        <v>218061</v>
      </c>
      <c r="M1882">
        <v>14.3</v>
      </c>
      <c r="N1882">
        <v>23.67</v>
      </c>
      <c r="O1882">
        <v>11688.11</v>
      </c>
    </row>
    <row r="1883" spans="1:15" x14ac:dyDescent="0.3">
      <c r="A1883">
        <v>1882</v>
      </c>
      <c r="B1883" t="s">
        <v>1924</v>
      </c>
      <c r="C1883" s="7">
        <v>45684</v>
      </c>
      <c r="D1883" t="s">
        <v>30</v>
      </c>
      <c r="E1883" t="s">
        <v>26</v>
      </c>
      <c r="F1883" t="s">
        <v>27</v>
      </c>
      <c r="G1883" t="s">
        <v>40</v>
      </c>
      <c r="H1883">
        <v>24004</v>
      </c>
      <c r="I1883">
        <v>3384</v>
      </c>
      <c r="J1883">
        <v>290</v>
      </c>
      <c r="K1883">
        <v>13074</v>
      </c>
      <c r="L1883">
        <v>275574</v>
      </c>
      <c r="M1883">
        <v>14.1</v>
      </c>
      <c r="N1883">
        <v>8.57</v>
      </c>
      <c r="O1883">
        <v>2007.74</v>
      </c>
    </row>
    <row r="1884" spans="1:15" x14ac:dyDescent="0.3">
      <c r="A1884">
        <v>1883</v>
      </c>
      <c r="B1884" t="s">
        <v>1925</v>
      </c>
      <c r="C1884" s="7">
        <v>45945</v>
      </c>
      <c r="D1884" t="s">
        <v>17</v>
      </c>
      <c r="E1884" t="s">
        <v>26</v>
      </c>
      <c r="F1884" t="s">
        <v>34</v>
      </c>
      <c r="G1884" t="s">
        <v>20</v>
      </c>
      <c r="H1884">
        <v>15257</v>
      </c>
      <c r="I1884">
        <v>2140</v>
      </c>
      <c r="J1884">
        <v>362</v>
      </c>
      <c r="K1884">
        <v>42448</v>
      </c>
      <c r="L1884">
        <v>415400</v>
      </c>
      <c r="M1884">
        <v>14.03</v>
      </c>
      <c r="N1884">
        <v>16.920000000000002</v>
      </c>
      <c r="O1884">
        <v>878.61</v>
      </c>
    </row>
    <row r="1885" spans="1:15" x14ac:dyDescent="0.3">
      <c r="A1885">
        <v>1884</v>
      </c>
      <c r="B1885" t="s">
        <v>1926</v>
      </c>
      <c r="C1885" s="7">
        <v>45781</v>
      </c>
      <c r="D1885" t="s">
        <v>42</v>
      </c>
      <c r="E1885" t="s">
        <v>23</v>
      </c>
      <c r="F1885" t="s">
        <v>19</v>
      </c>
      <c r="G1885" t="s">
        <v>28</v>
      </c>
      <c r="H1885">
        <v>69746</v>
      </c>
      <c r="I1885">
        <v>5018</v>
      </c>
      <c r="J1885">
        <v>694</v>
      </c>
      <c r="K1885">
        <v>37608</v>
      </c>
      <c r="L1885">
        <v>169894</v>
      </c>
      <c r="M1885">
        <v>7.19</v>
      </c>
      <c r="N1885">
        <v>13.83</v>
      </c>
      <c r="O1885">
        <v>351.74</v>
      </c>
    </row>
    <row r="1886" spans="1:15" x14ac:dyDescent="0.3">
      <c r="A1886">
        <v>1885</v>
      </c>
      <c r="B1886" t="s">
        <v>1927</v>
      </c>
      <c r="C1886" s="7">
        <v>45939</v>
      </c>
      <c r="D1886" t="s">
        <v>17</v>
      </c>
      <c r="E1886" t="s">
        <v>26</v>
      </c>
      <c r="F1886" t="s">
        <v>27</v>
      </c>
      <c r="G1886" t="s">
        <v>20</v>
      </c>
      <c r="H1886">
        <v>26437</v>
      </c>
      <c r="I1886">
        <v>1667</v>
      </c>
      <c r="J1886">
        <v>185</v>
      </c>
      <c r="K1886">
        <v>12253</v>
      </c>
      <c r="L1886">
        <v>402867</v>
      </c>
      <c r="M1886">
        <v>6.31</v>
      </c>
      <c r="N1886">
        <v>11.1</v>
      </c>
      <c r="O1886">
        <v>3188.02</v>
      </c>
    </row>
    <row r="1887" spans="1:15" x14ac:dyDescent="0.3">
      <c r="A1887">
        <v>1886</v>
      </c>
      <c r="B1887" t="s">
        <v>1928</v>
      </c>
      <c r="C1887" s="7">
        <v>45710</v>
      </c>
      <c r="D1887" t="s">
        <v>17</v>
      </c>
      <c r="E1887" t="s">
        <v>44</v>
      </c>
      <c r="F1887" t="s">
        <v>56</v>
      </c>
      <c r="G1887" t="s">
        <v>40</v>
      </c>
      <c r="H1887">
        <v>28782</v>
      </c>
      <c r="I1887">
        <v>1244</v>
      </c>
      <c r="J1887">
        <v>215</v>
      </c>
      <c r="K1887">
        <v>30918</v>
      </c>
      <c r="L1887">
        <v>94970</v>
      </c>
      <c r="M1887">
        <v>4.32</v>
      </c>
      <c r="N1887">
        <v>17.28</v>
      </c>
      <c r="O1887">
        <v>207.17</v>
      </c>
    </row>
    <row r="1888" spans="1:15" x14ac:dyDescent="0.3">
      <c r="A1888">
        <v>1887</v>
      </c>
      <c r="B1888" t="s">
        <v>1929</v>
      </c>
      <c r="C1888" s="7">
        <v>45955</v>
      </c>
      <c r="D1888" t="s">
        <v>17</v>
      </c>
      <c r="E1888" t="s">
        <v>18</v>
      </c>
      <c r="F1888" t="s">
        <v>58</v>
      </c>
      <c r="G1888" t="s">
        <v>28</v>
      </c>
      <c r="H1888">
        <v>91959</v>
      </c>
      <c r="I1888">
        <v>1214</v>
      </c>
      <c r="J1888">
        <v>48</v>
      </c>
      <c r="K1888">
        <v>25616</v>
      </c>
      <c r="L1888">
        <v>119232</v>
      </c>
      <c r="M1888">
        <v>1.32</v>
      </c>
      <c r="N1888">
        <v>3.95</v>
      </c>
      <c r="O1888">
        <v>365.45</v>
      </c>
    </row>
    <row r="1889" spans="1:15" x14ac:dyDescent="0.3">
      <c r="A1889">
        <v>1888</v>
      </c>
      <c r="B1889" t="s">
        <v>1930</v>
      </c>
      <c r="C1889" s="7">
        <v>45788</v>
      </c>
      <c r="D1889" t="s">
        <v>22</v>
      </c>
      <c r="E1889" t="s">
        <v>26</v>
      </c>
      <c r="F1889" t="s">
        <v>27</v>
      </c>
      <c r="G1889" t="s">
        <v>40</v>
      </c>
      <c r="H1889">
        <v>76246</v>
      </c>
      <c r="I1889">
        <v>3740</v>
      </c>
      <c r="J1889">
        <v>90</v>
      </c>
      <c r="K1889">
        <v>35875</v>
      </c>
      <c r="L1889">
        <v>109332</v>
      </c>
      <c r="M1889">
        <v>4.91</v>
      </c>
      <c r="N1889">
        <v>2.41</v>
      </c>
      <c r="O1889">
        <v>204.76</v>
      </c>
    </row>
    <row r="1890" spans="1:15" x14ac:dyDescent="0.3">
      <c r="A1890">
        <v>1889</v>
      </c>
      <c r="B1890" t="s">
        <v>1931</v>
      </c>
      <c r="C1890" s="7">
        <v>45850</v>
      </c>
      <c r="D1890" t="s">
        <v>17</v>
      </c>
      <c r="E1890" t="s">
        <v>33</v>
      </c>
      <c r="F1890" t="s">
        <v>19</v>
      </c>
      <c r="G1890" t="s">
        <v>40</v>
      </c>
      <c r="H1890">
        <v>93558</v>
      </c>
      <c r="I1890">
        <v>10319</v>
      </c>
      <c r="J1890">
        <v>1929</v>
      </c>
      <c r="K1890">
        <v>38448</v>
      </c>
      <c r="L1890">
        <v>2885554</v>
      </c>
      <c r="M1890">
        <v>11.03</v>
      </c>
      <c r="N1890">
        <v>18.690000000000001</v>
      </c>
      <c r="O1890">
        <v>7405.06</v>
      </c>
    </row>
    <row r="1891" spans="1:15" x14ac:dyDescent="0.3">
      <c r="A1891">
        <v>1890</v>
      </c>
      <c r="B1891" t="s">
        <v>1932</v>
      </c>
      <c r="C1891" s="7">
        <v>45732</v>
      </c>
      <c r="D1891" t="s">
        <v>22</v>
      </c>
      <c r="E1891" t="s">
        <v>44</v>
      </c>
      <c r="F1891" t="s">
        <v>34</v>
      </c>
      <c r="G1891" t="s">
        <v>28</v>
      </c>
      <c r="H1891">
        <v>80254</v>
      </c>
      <c r="I1891">
        <v>10637</v>
      </c>
      <c r="J1891">
        <v>2080</v>
      </c>
      <c r="K1891">
        <v>4938</v>
      </c>
      <c r="L1891">
        <v>2864574</v>
      </c>
      <c r="M1891">
        <v>13.25</v>
      </c>
      <c r="N1891">
        <v>19.55</v>
      </c>
      <c r="O1891">
        <v>57911.88</v>
      </c>
    </row>
    <row r="1892" spans="1:15" x14ac:dyDescent="0.3">
      <c r="A1892">
        <v>1891</v>
      </c>
      <c r="B1892" t="s">
        <v>1933</v>
      </c>
      <c r="C1892" s="7">
        <v>45808</v>
      </c>
      <c r="D1892" t="s">
        <v>25</v>
      </c>
      <c r="E1892" t="s">
        <v>33</v>
      </c>
      <c r="F1892" t="s">
        <v>34</v>
      </c>
      <c r="G1892" t="s">
        <v>40</v>
      </c>
      <c r="H1892">
        <v>84463</v>
      </c>
      <c r="I1892">
        <v>10162</v>
      </c>
      <c r="J1892">
        <v>1219</v>
      </c>
      <c r="K1892">
        <v>7773</v>
      </c>
      <c r="L1892">
        <v>1802351</v>
      </c>
      <c r="M1892">
        <v>12.03</v>
      </c>
      <c r="N1892">
        <v>12</v>
      </c>
      <c r="O1892">
        <v>23086.94</v>
      </c>
    </row>
    <row r="1893" spans="1:15" x14ac:dyDescent="0.3">
      <c r="A1893">
        <v>1892</v>
      </c>
      <c r="B1893" t="s">
        <v>1934</v>
      </c>
      <c r="C1893" s="7">
        <v>45772</v>
      </c>
      <c r="D1893" t="s">
        <v>42</v>
      </c>
      <c r="E1893" t="s">
        <v>26</v>
      </c>
      <c r="F1893" t="s">
        <v>27</v>
      </c>
      <c r="G1893" t="s">
        <v>28</v>
      </c>
      <c r="H1893">
        <v>26487</v>
      </c>
      <c r="I1893">
        <v>981</v>
      </c>
      <c r="J1893">
        <v>67</v>
      </c>
      <c r="K1893">
        <v>5864</v>
      </c>
      <c r="L1893">
        <v>142180</v>
      </c>
      <c r="M1893">
        <v>3.7</v>
      </c>
      <c r="N1893">
        <v>6.83</v>
      </c>
      <c r="O1893">
        <v>2324.8000000000002</v>
      </c>
    </row>
    <row r="1894" spans="1:15" x14ac:dyDescent="0.3">
      <c r="A1894">
        <v>1893</v>
      </c>
      <c r="B1894" t="s">
        <v>1935</v>
      </c>
      <c r="C1894" s="7">
        <v>45943</v>
      </c>
      <c r="D1894" t="s">
        <v>30</v>
      </c>
      <c r="E1894" t="s">
        <v>26</v>
      </c>
      <c r="F1894" t="s">
        <v>27</v>
      </c>
      <c r="G1894" t="s">
        <v>40</v>
      </c>
      <c r="H1894">
        <v>74913</v>
      </c>
      <c r="I1894">
        <v>9921</v>
      </c>
      <c r="J1894">
        <v>422</v>
      </c>
      <c r="K1894">
        <v>20687</v>
      </c>
      <c r="L1894">
        <v>757170</v>
      </c>
      <c r="M1894">
        <v>13.24</v>
      </c>
      <c r="N1894">
        <v>4.25</v>
      </c>
      <c r="O1894">
        <v>3560.12</v>
      </c>
    </row>
    <row r="1895" spans="1:15" x14ac:dyDescent="0.3">
      <c r="A1895">
        <v>1894</v>
      </c>
      <c r="B1895" t="s">
        <v>1936</v>
      </c>
      <c r="C1895" s="7">
        <v>45986</v>
      </c>
      <c r="D1895" t="s">
        <v>30</v>
      </c>
      <c r="E1895" t="s">
        <v>26</v>
      </c>
      <c r="F1895" t="s">
        <v>45</v>
      </c>
      <c r="G1895" t="s">
        <v>28</v>
      </c>
      <c r="H1895">
        <v>16429</v>
      </c>
      <c r="I1895">
        <v>2036</v>
      </c>
      <c r="J1895">
        <v>431</v>
      </c>
      <c r="K1895">
        <v>21176</v>
      </c>
      <c r="L1895">
        <v>967715</v>
      </c>
      <c r="M1895">
        <v>12.39</v>
      </c>
      <c r="N1895">
        <v>21.17</v>
      </c>
      <c r="O1895">
        <v>4469.79</v>
      </c>
    </row>
    <row r="1896" spans="1:15" x14ac:dyDescent="0.3">
      <c r="A1896">
        <v>1895</v>
      </c>
      <c r="B1896" t="s">
        <v>1937</v>
      </c>
      <c r="C1896" s="7">
        <v>45843</v>
      </c>
      <c r="D1896" t="s">
        <v>17</v>
      </c>
      <c r="E1896" t="s">
        <v>36</v>
      </c>
      <c r="F1896" t="s">
        <v>19</v>
      </c>
      <c r="G1896" t="s">
        <v>20</v>
      </c>
      <c r="H1896">
        <v>74617</v>
      </c>
      <c r="I1896">
        <v>4483</v>
      </c>
      <c r="J1896">
        <v>540</v>
      </c>
      <c r="K1896">
        <v>16626</v>
      </c>
      <c r="L1896">
        <v>921767</v>
      </c>
      <c r="M1896">
        <v>6.01</v>
      </c>
      <c r="N1896">
        <v>12.05</v>
      </c>
      <c r="O1896">
        <v>5444.13</v>
      </c>
    </row>
    <row r="1897" spans="1:15" x14ac:dyDescent="0.3">
      <c r="A1897">
        <v>1896</v>
      </c>
      <c r="B1897" t="s">
        <v>1938</v>
      </c>
      <c r="C1897" s="7">
        <v>45659</v>
      </c>
      <c r="D1897" t="s">
        <v>42</v>
      </c>
      <c r="E1897" t="s">
        <v>50</v>
      </c>
      <c r="F1897" t="s">
        <v>37</v>
      </c>
      <c r="G1897" t="s">
        <v>20</v>
      </c>
      <c r="H1897">
        <v>87148</v>
      </c>
      <c r="I1897">
        <v>10064</v>
      </c>
      <c r="J1897">
        <v>272</v>
      </c>
      <c r="K1897">
        <v>41881</v>
      </c>
      <c r="L1897">
        <v>667815</v>
      </c>
      <c r="M1897">
        <v>11.55</v>
      </c>
      <c r="N1897">
        <v>2.7</v>
      </c>
      <c r="O1897">
        <v>1494.57</v>
      </c>
    </row>
    <row r="1898" spans="1:15" x14ac:dyDescent="0.3">
      <c r="A1898">
        <v>1897</v>
      </c>
      <c r="B1898" t="s">
        <v>1939</v>
      </c>
      <c r="C1898" s="7">
        <v>45733</v>
      </c>
      <c r="D1898" t="s">
        <v>30</v>
      </c>
      <c r="E1898" t="s">
        <v>44</v>
      </c>
      <c r="F1898" t="s">
        <v>19</v>
      </c>
      <c r="G1898" t="s">
        <v>40</v>
      </c>
      <c r="H1898">
        <v>92113</v>
      </c>
      <c r="I1898">
        <v>10198</v>
      </c>
      <c r="J1898">
        <v>1981</v>
      </c>
      <c r="K1898">
        <v>17396</v>
      </c>
      <c r="L1898">
        <v>2854111</v>
      </c>
      <c r="M1898">
        <v>11.07</v>
      </c>
      <c r="N1898">
        <v>19.43</v>
      </c>
      <c r="O1898">
        <v>16306.41</v>
      </c>
    </row>
    <row r="1899" spans="1:15" x14ac:dyDescent="0.3">
      <c r="A1899">
        <v>1898</v>
      </c>
      <c r="B1899" t="s">
        <v>1940</v>
      </c>
      <c r="C1899" s="7">
        <v>45853</v>
      </c>
      <c r="D1899" t="s">
        <v>22</v>
      </c>
      <c r="E1899" t="s">
        <v>50</v>
      </c>
      <c r="F1899" t="s">
        <v>31</v>
      </c>
      <c r="G1899" t="s">
        <v>28</v>
      </c>
      <c r="H1899">
        <v>20216</v>
      </c>
      <c r="I1899">
        <v>1980</v>
      </c>
      <c r="J1899">
        <v>377</v>
      </c>
      <c r="K1899">
        <v>13669</v>
      </c>
      <c r="L1899">
        <v>750781</v>
      </c>
      <c r="M1899">
        <v>9.7899999999999991</v>
      </c>
      <c r="N1899">
        <v>19.04</v>
      </c>
      <c r="O1899">
        <v>5392.62</v>
      </c>
    </row>
    <row r="1900" spans="1:15" x14ac:dyDescent="0.3">
      <c r="A1900">
        <v>1899</v>
      </c>
      <c r="B1900" t="s">
        <v>1941</v>
      </c>
      <c r="C1900" s="7">
        <v>45876</v>
      </c>
      <c r="D1900" t="s">
        <v>25</v>
      </c>
      <c r="E1900" t="s">
        <v>26</v>
      </c>
      <c r="F1900" t="s">
        <v>45</v>
      </c>
      <c r="G1900" t="s">
        <v>40</v>
      </c>
      <c r="H1900">
        <v>83621</v>
      </c>
      <c r="I1900">
        <v>2028</v>
      </c>
      <c r="J1900">
        <v>464</v>
      </c>
      <c r="K1900">
        <v>11223</v>
      </c>
      <c r="L1900">
        <v>682180</v>
      </c>
      <c r="M1900">
        <v>2.4300000000000002</v>
      </c>
      <c r="N1900">
        <v>22.88</v>
      </c>
      <c r="O1900">
        <v>5978.26</v>
      </c>
    </row>
    <row r="1901" spans="1:15" x14ac:dyDescent="0.3">
      <c r="A1901">
        <v>1900</v>
      </c>
      <c r="B1901" t="s">
        <v>1942</v>
      </c>
      <c r="C1901" s="7">
        <v>45786</v>
      </c>
      <c r="D1901" t="s">
        <v>39</v>
      </c>
      <c r="E1901" t="s">
        <v>33</v>
      </c>
      <c r="F1901" t="s">
        <v>27</v>
      </c>
      <c r="G1901" t="s">
        <v>40</v>
      </c>
      <c r="H1901">
        <v>42116</v>
      </c>
      <c r="I1901">
        <v>5102</v>
      </c>
      <c r="J1901">
        <v>791</v>
      </c>
      <c r="K1901">
        <v>49033</v>
      </c>
      <c r="L1901">
        <v>1513572</v>
      </c>
      <c r="M1901">
        <v>12.11</v>
      </c>
      <c r="N1901">
        <v>15.5</v>
      </c>
      <c r="O1901">
        <v>2986.81</v>
      </c>
    </row>
    <row r="1902" spans="1:15" x14ac:dyDescent="0.3">
      <c r="A1902">
        <v>1901</v>
      </c>
      <c r="B1902" t="s">
        <v>1943</v>
      </c>
      <c r="C1902" s="7">
        <v>45678</v>
      </c>
      <c r="D1902" t="s">
        <v>25</v>
      </c>
      <c r="E1902" t="s">
        <v>26</v>
      </c>
      <c r="F1902" t="s">
        <v>56</v>
      </c>
      <c r="G1902" t="s">
        <v>20</v>
      </c>
      <c r="H1902">
        <v>20523</v>
      </c>
      <c r="I1902">
        <v>1190</v>
      </c>
      <c r="J1902">
        <v>182</v>
      </c>
      <c r="K1902">
        <v>42563</v>
      </c>
      <c r="L1902">
        <v>143592</v>
      </c>
      <c r="M1902">
        <v>5.8</v>
      </c>
      <c r="N1902">
        <v>15.29</v>
      </c>
      <c r="O1902">
        <v>237.36</v>
      </c>
    </row>
    <row r="1903" spans="1:15" x14ac:dyDescent="0.3">
      <c r="A1903">
        <v>1902</v>
      </c>
      <c r="B1903" t="s">
        <v>1944</v>
      </c>
      <c r="C1903" s="7">
        <v>45857</v>
      </c>
      <c r="D1903" t="s">
        <v>25</v>
      </c>
      <c r="E1903" t="s">
        <v>23</v>
      </c>
      <c r="F1903" t="s">
        <v>37</v>
      </c>
      <c r="G1903" t="s">
        <v>28</v>
      </c>
      <c r="H1903">
        <v>1128</v>
      </c>
      <c r="I1903">
        <v>21</v>
      </c>
      <c r="J1903">
        <v>5</v>
      </c>
      <c r="K1903">
        <v>21995</v>
      </c>
      <c r="L1903">
        <v>5340</v>
      </c>
      <c r="M1903">
        <v>1.86</v>
      </c>
      <c r="N1903">
        <v>23.81</v>
      </c>
      <c r="O1903">
        <v>-75.72</v>
      </c>
    </row>
    <row r="1904" spans="1:15" x14ac:dyDescent="0.3">
      <c r="A1904">
        <v>1903</v>
      </c>
      <c r="B1904" t="s">
        <v>1945</v>
      </c>
      <c r="C1904" s="7">
        <v>45971</v>
      </c>
      <c r="D1904" t="s">
        <v>42</v>
      </c>
      <c r="E1904" t="s">
        <v>23</v>
      </c>
      <c r="F1904" t="s">
        <v>48</v>
      </c>
      <c r="G1904" t="s">
        <v>20</v>
      </c>
      <c r="H1904">
        <v>67047</v>
      </c>
      <c r="I1904">
        <v>3980</v>
      </c>
      <c r="J1904">
        <v>155</v>
      </c>
      <c r="K1904">
        <v>4520</v>
      </c>
      <c r="L1904">
        <v>93672</v>
      </c>
      <c r="M1904">
        <v>5.94</v>
      </c>
      <c r="N1904">
        <v>3.89</v>
      </c>
      <c r="O1904">
        <v>1972.33</v>
      </c>
    </row>
    <row r="1905" spans="1:15" x14ac:dyDescent="0.3">
      <c r="A1905">
        <v>1904</v>
      </c>
      <c r="B1905" t="s">
        <v>1946</v>
      </c>
      <c r="C1905" s="7">
        <v>45808</v>
      </c>
      <c r="D1905" t="s">
        <v>17</v>
      </c>
      <c r="E1905" t="s">
        <v>18</v>
      </c>
      <c r="F1905" t="s">
        <v>31</v>
      </c>
      <c r="G1905" t="s">
        <v>20</v>
      </c>
      <c r="H1905">
        <v>50177</v>
      </c>
      <c r="I1905">
        <v>4824</v>
      </c>
      <c r="J1905">
        <v>210</v>
      </c>
      <c r="K1905">
        <v>30797</v>
      </c>
      <c r="L1905">
        <v>169308</v>
      </c>
      <c r="M1905">
        <v>9.61</v>
      </c>
      <c r="N1905">
        <v>4.3499999999999996</v>
      </c>
      <c r="O1905">
        <v>449.75</v>
      </c>
    </row>
    <row r="1906" spans="1:15" x14ac:dyDescent="0.3">
      <c r="A1906">
        <v>1905</v>
      </c>
      <c r="B1906" t="s">
        <v>1947</v>
      </c>
      <c r="C1906" s="7">
        <v>45758</v>
      </c>
      <c r="D1906" t="s">
        <v>22</v>
      </c>
      <c r="E1906" t="s">
        <v>62</v>
      </c>
      <c r="F1906" t="s">
        <v>27</v>
      </c>
      <c r="G1906" t="s">
        <v>40</v>
      </c>
      <c r="H1906">
        <v>60393</v>
      </c>
      <c r="I1906">
        <v>7284</v>
      </c>
      <c r="J1906">
        <v>1729</v>
      </c>
      <c r="K1906">
        <v>9271</v>
      </c>
      <c r="L1906">
        <v>2817254</v>
      </c>
      <c r="M1906">
        <v>12.06</v>
      </c>
      <c r="N1906">
        <v>23.74</v>
      </c>
      <c r="O1906">
        <v>30288.240000000002</v>
      </c>
    </row>
    <row r="1907" spans="1:15" x14ac:dyDescent="0.3">
      <c r="A1907">
        <v>1906</v>
      </c>
      <c r="B1907" t="s">
        <v>1948</v>
      </c>
      <c r="C1907" s="7">
        <v>45796</v>
      </c>
      <c r="D1907" t="s">
        <v>25</v>
      </c>
      <c r="E1907" t="s">
        <v>62</v>
      </c>
      <c r="F1907" t="s">
        <v>56</v>
      </c>
      <c r="G1907" t="s">
        <v>28</v>
      </c>
      <c r="H1907">
        <v>19828</v>
      </c>
      <c r="I1907">
        <v>404</v>
      </c>
      <c r="J1907">
        <v>101</v>
      </c>
      <c r="K1907">
        <v>18734</v>
      </c>
      <c r="L1907">
        <v>166461</v>
      </c>
      <c r="M1907">
        <v>2.04</v>
      </c>
      <c r="N1907">
        <v>25</v>
      </c>
      <c r="O1907">
        <v>788.56</v>
      </c>
    </row>
    <row r="1908" spans="1:15" x14ac:dyDescent="0.3">
      <c r="A1908">
        <v>1907</v>
      </c>
      <c r="B1908" t="s">
        <v>1949</v>
      </c>
      <c r="C1908" s="7">
        <v>45887</v>
      </c>
      <c r="D1908" t="s">
        <v>39</v>
      </c>
      <c r="E1908" t="s">
        <v>50</v>
      </c>
      <c r="F1908" t="s">
        <v>27</v>
      </c>
      <c r="G1908" t="s">
        <v>40</v>
      </c>
      <c r="H1908">
        <v>79490</v>
      </c>
      <c r="I1908">
        <v>5406</v>
      </c>
      <c r="J1908">
        <v>908</v>
      </c>
      <c r="K1908">
        <v>8534</v>
      </c>
      <c r="L1908">
        <v>1660406</v>
      </c>
      <c r="M1908">
        <v>6.8</v>
      </c>
      <c r="N1908">
        <v>16.8</v>
      </c>
      <c r="O1908">
        <v>19355.32</v>
      </c>
    </row>
    <row r="1909" spans="1:15" x14ac:dyDescent="0.3">
      <c r="A1909">
        <v>1908</v>
      </c>
      <c r="B1909" t="s">
        <v>1950</v>
      </c>
      <c r="C1909" s="7">
        <v>45705</v>
      </c>
      <c r="D1909" t="s">
        <v>17</v>
      </c>
      <c r="E1909" t="s">
        <v>62</v>
      </c>
      <c r="F1909" t="s">
        <v>56</v>
      </c>
      <c r="G1909" t="s">
        <v>28</v>
      </c>
      <c r="H1909">
        <v>18043</v>
      </c>
      <c r="I1909">
        <v>2622</v>
      </c>
      <c r="J1909">
        <v>192</v>
      </c>
      <c r="K1909">
        <v>17555</v>
      </c>
      <c r="L1909">
        <v>279426</v>
      </c>
      <c r="M1909">
        <v>14.53</v>
      </c>
      <c r="N1909">
        <v>7.32</v>
      </c>
      <c r="O1909">
        <v>1491.69</v>
      </c>
    </row>
    <row r="1910" spans="1:15" x14ac:dyDescent="0.3">
      <c r="A1910">
        <v>1909</v>
      </c>
      <c r="B1910" t="s">
        <v>1951</v>
      </c>
      <c r="C1910" s="7">
        <v>45692</v>
      </c>
      <c r="D1910" t="s">
        <v>42</v>
      </c>
      <c r="E1910" t="s">
        <v>23</v>
      </c>
      <c r="F1910" t="s">
        <v>27</v>
      </c>
      <c r="G1910" t="s">
        <v>40</v>
      </c>
      <c r="H1910">
        <v>7251</v>
      </c>
      <c r="I1910">
        <v>1077</v>
      </c>
      <c r="J1910">
        <v>62</v>
      </c>
      <c r="K1910">
        <v>28488</v>
      </c>
      <c r="L1910">
        <v>145163</v>
      </c>
      <c r="M1910">
        <v>14.85</v>
      </c>
      <c r="N1910">
        <v>5.76</v>
      </c>
      <c r="O1910">
        <v>409.55</v>
      </c>
    </row>
    <row r="1911" spans="1:15" x14ac:dyDescent="0.3">
      <c r="A1911">
        <v>1910</v>
      </c>
      <c r="B1911" t="s">
        <v>1952</v>
      </c>
      <c r="C1911" s="7">
        <v>45761</v>
      </c>
      <c r="D1911" t="s">
        <v>30</v>
      </c>
      <c r="E1911" t="s">
        <v>36</v>
      </c>
      <c r="F1911" t="s">
        <v>37</v>
      </c>
      <c r="G1911" t="s">
        <v>20</v>
      </c>
      <c r="H1911">
        <v>89425</v>
      </c>
      <c r="I1911">
        <v>9635</v>
      </c>
      <c r="J1911">
        <v>1268</v>
      </c>
      <c r="K1911">
        <v>3824</v>
      </c>
      <c r="L1911">
        <v>772061</v>
      </c>
      <c r="M1911">
        <v>10.77</v>
      </c>
      <c r="N1911">
        <v>13.16</v>
      </c>
      <c r="O1911">
        <v>20088.14</v>
      </c>
    </row>
    <row r="1912" spans="1:15" x14ac:dyDescent="0.3">
      <c r="A1912">
        <v>1911</v>
      </c>
      <c r="B1912" t="s">
        <v>1953</v>
      </c>
      <c r="C1912" s="7">
        <v>45863</v>
      </c>
      <c r="D1912" t="s">
        <v>25</v>
      </c>
      <c r="E1912" t="s">
        <v>62</v>
      </c>
      <c r="F1912" t="s">
        <v>19</v>
      </c>
      <c r="G1912" t="s">
        <v>20</v>
      </c>
      <c r="H1912">
        <v>42182</v>
      </c>
      <c r="I1912">
        <v>3352</v>
      </c>
      <c r="J1912">
        <v>799</v>
      </c>
      <c r="K1912">
        <v>46565</v>
      </c>
      <c r="L1912">
        <v>500297</v>
      </c>
      <c r="M1912">
        <v>7.95</v>
      </c>
      <c r="N1912">
        <v>23.84</v>
      </c>
      <c r="O1912">
        <v>974.4</v>
      </c>
    </row>
    <row r="1913" spans="1:15" x14ac:dyDescent="0.3">
      <c r="A1913">
        <v>1912</v>
      </c>
      <c r="B1913" t="s">
        <v>1954</v>
      </c>
      <c r="C1913" s="7">
        <v>45742</v>
      </c>
      <c r="D1913" t="s">
        <v>17</v>
      </c>
      <c r="E1913" t="s">
        <v>18</v>
      </c>
      <c r="F1913" t="s">
        <v>37</v>
      </c>
      <c r="G1913" t="s">
        <v>40</v>
      </c>
      <c r="H1913">
        <v>61850</v>
      </c>
      <c r="I1913">
        <v>792</v>
      </c>
      <c r="J1913">
        <v>67</v>
      </c>
      <c r="K1913">
        <v>42552</v>
      </c>
      <c r="L1913">
        <v>151615</v>
      </c>
      <c r="M1913">
        <v>1.28</v>
      </c>
      <c r="N1913">
        <v>8.4600000000000009</v>
      </c>
      <c r="O1913">
        <v>256.3</v>
      </c>
    </row>
    <row r="1914" spans="1:15" x14ac:dyDescent="0.3">
      <c r="A1914">
        <v>1913</v>
      </c>
      <c r="B1914" t="s">
        <v>1955</v>
      </c>
      <c r="C1914" s="7">
        <v>45779</v>
      </c>
      <c r="D1914" t="s">
        <v>22</v>
      </c>
      <c r="E1914" t="s">
        <v>44</v>
      </c>
      <c r="F1914" t="s">
        <v>78</v>
      </c>
      <c r="G1914" t="s">
        <v>28</v>
      </c>
      <c r="H1914">
        <v>22414</v>
      </c>
      <c r="I1914">
        <v>225</v>
      </c>
      <c r="J1914">
        <v>28</v>
      </c>
      <c r="K1914">
        <v>6075</v>
      </c>
      <c r="L1914">
        <v>53572</v>
      </c>
      <c r="M1914">
        <v>1</v>
      </c>
      <c r="N1914">
        <v>12.44</v>
      </c>
      <c r="O1914">
        <v>781.89</v>
      </c>
    </row>
    <row r="1915" spans="1:15" x14ac:dyDescent="0.3">
      <c r="A1915">
        <v>1914</v>
      </c>
      <c r="B1915" t="s">
        <v>1956</v>
      </c>
      <c r="C1915" s="7">
        <v>45887</v>
      </c>
      <c r="D1915" t="s">
        <v>25</v>
      </c>
      <c r="E1915" t="s">
        <v>33</v>
      </c>
      <c r="F1915" t="s">
        <v>58</v>
      </c>
      <c r="G1915" t="s">
        <v>28</v>
      </c>
      <c r="H1915">
        <v>65978</v>
      </c>
      <c r="I1915">
        <v>9606</v>
      </c>
      <c r="J1915">
        <v>1604</v>
      </c>
      <c r="K1915">
        <v>19111</v>
      </c>
      <c r="L1915">
        <v>958246</v>
      </c>
      <c r="M1915">
        <v>14.56</v>
      </c>
      <c r="N1915">
        <v>16.7</v>
      </c>
      <c r="O1915">
        <v>4914.09</v>
      </c>
    </row>
    <row r="1916" spans="1:15" x14ac:dyDescent="0.3">
      <c r="A1916">
        <v>1915</v>
      </c>
      <c r="B1916" t="s">
        <v>1957</v>
      </c>
      <c r="C1916" s="7">
        <v>45730</v>
      </c>
      <c r="D1916" t="s">
        <v>30</v>
      </c>
      <c r="E1916" t="s">
        <v>33</v>
      </c>
      <c r="F1916" t="s">
        <v>19</v>
      </c>
      <c r="G1916" t="s">
        <v>20</v>
      </c>
      <c r="H1916">
        <v>78667</v>
      </c>
      <c r="I1916">
        <v>1591</v>
      </c>
      <c r="J1916">
        <v>117</v>
      </c>
      <c r="K1916">
        <v>43296</v>
      </c>
      <c r="L1916">
        <v>106365</v>
      </c>
      <c r="M1916">
        <v>2.02</v>
      </c>
      <c r="N1916">
        <v>7.35</v>
      </c>
      <c r="O1916">
        <v>145.66999999999999</v>
      </c>
    </row>
    <row r="1917" spans="1:15" x14ac:dyDescent="0.3">
      <c r="A1917">
        <v>1916</v>
      </c>
      <c r="B1917" t="s">
        <v>1958</v>
      </c>
      <c r="C1917" s="7">
        <v>45889</v>
      </c>
      <c r="D1917" t="s">
        <v>39</v>
      </c>
      <c r="E1917" t="s">
        <v>33</v>
      </c>
      <c r="F1917" t="s">
        <v>37</v>
      </c>
      <c r="G1917" t="s">
        <v>28</v>
      </c>
      <c r="H1917">
        <v>13388</v>
      </c>
      <c r="I1917">
        <v>1016</v>
      </c>
      <c r="J1917">
        <v>90</v>
      </c>
      <c r="K1917">
        <v>14596</v>
      </c>
      <c r="L1917">
        <v>24688</v>
      </c>
      <c r="M1917">
        <v>7.59</v>
      </c>
      <c r="N1917">
        <v>8.86</v>
      </c>
      <c r="O1917">
        <v>69.150000000000006</v>
      </c>
    </row>
    <row r="1918" spans="1:15" x14ac:dyDescent="0.3">
      <c r="A1918">
        <v>1917</v>
      </c>
      <c r="B1918" t="s">
        <v>1959</v>
      </c>
      <c r="C1918" s="7">
        <v>45913</v>
      </c>
      <c r="D1918" t="s">
        <v>17</v>
      </c>
      <c r="E1918" t="s">
        <v>26</v>
      </c>
      <c r="F1918" t="s">
        <v>78</v>
      </c>
      <c r="G1918" t="s">
        <v>20</v>
      </c>
      <c r="H1918">
        <v>62656</v>
      </c>
      <c r="I1918">
        <v>9378</v>
      </c>
      <c r="J1918">
        <v>630</v>
      </c>
      <c r="K1918">
        <v>46420</v>
      </c>
      <c r="L1918">
        <v>1434416</v>
      </c>
      <c r="M1918">
        <v>14.97</v>
      </c>
      <c r="N1918">
        <v>6.72</v>
      </c>
      <c r="O1918">
        <v>2990.06</v>
      </c>
    </row>
    <row r="1919" spans="1:15" x14ac:dyDescent="0.3">
      <c r="A1919">
        <v>1918</v>
      </c>
      <c r="B1919" t="s">
        <v>1960</v>
      </c>
      <c r="C1919" s="7">
        <v>45959</v>
      </c>
      <c r="D1919" t="s">
        <v>22</v>
      </c>
      <c r="E1919" t="s">
        <v>26</v>
      </c>
      <c r="F1919" t="s">
        <v>37</v>
      </c>
      <c r="G1919" t="s">
        <v>40</v>
      </c>
      <c r="H1919">
        <v>2836</v>
      </c>
      <c r="I1919">
        <v>110</v>
      </c>
      <c r="J1919">
        <v>22</v>
      </c>
      <c r="K1919">
        <v>5067</v>
      </c>
      <c r="L1919">
        <v>28714</v>
      </c>
      <c r="M1919">
        <v>3.88</v>
      </c>
      <c r="N1919">
        <v>20</v>
      </c>
      <c r="O1919">
        <v>466.66</v>
      </c>
    </row>
    <row r="1920" spans="1:15" x14ac:dyDescent="0.3">
      <c r="A1920">
        <v>1919</v>
      </c>
      <c r="B1920" t="s">
        <v>1961</v>
      </c>
      <c r="C1920" s="7">
        <v>45951</v>
      </c>
      <c r="D1920" t="s">
        <v>22</v>
      </c>
      <c r="E1920" t="s">
        <v>44</v>
      </c>
      <c r="F1920" t="s">
        <v>56</v>
      </c>
      <c r="G1920" t="s">
        <v>40</v>
      </c>
      <c r="H1920">
        <v>26347</v>
      </c>
      <c r="I1920">
        <v>1332</v>
      </c>
      <c r="J1920">
        <v>291</v>
      </c>
      <c r="K1920">
        <v>46564</v>
      </c>
      <c r="L1920">
        <v>330777</v>
      </c>
      <c r="M1920">
        <v>5.0599999999999996</v>
      </c>
      <c r="N1920">
        <v>21.85</v>
      </c>
      <c r="O1920">
        <v>610.37</v>
      </c>
    </row>
    <row r="1921" spans="1:15" x14ac:dyDescent="0.3">
      <c r="A1921">
        <v>1920</v>
      </c>
      <c r="B1921" t="s">
        <v>1962</v>
      </c>
      <c r="C1921" s="7">
        <v>45776</v>
      </c>
      <c r="D1921" t="s">
        <v>22</v>
      </c>
      <c r="E1921" t="s">
        <v>36</v>
      </c>
      <c r="F1921" t="s">
        <v>37</v>
      </c>
      <c r="G1921" t="s">
        <v>40</v>
      </c>
      <c r="H1921">
        <v>91017</v>
      </c>
      <c r="I1921">
        <v>10846</v>
      </c>
      <c r="J1921">
        <v>2009</v>
      </c>
      <c r="K1921">
        <v>12076</v>
      </c>
      <c r="L1921">
        <v>2312657</v>
      </c>
      <c r="M1921">
        <v>11.92</v>
      </c>
      <c r="N1921">
        <v>18.52</v>
      </c>
      <c r="O1921">
        <v>19050.39</v>
      </c>
    </row>
    <row r="1922" spans="1:15" x14ac:dyDescent="0.3">
      <c r="A1922">
        <v>1921</v>
      </c>
      <c r="B1922" t="s">
        <v>1963</v>
      </c>
      <c r="C1922" s="7">
        <v>45951</v>
      </c>
      <c r="D1922" t="s">
        <v>30</v>
      </c>
      <c r="E1922" t="s">
        <v>23</v>
      </c>
      <c r="F1922" t="s">
        <v>56</v>
      </c>
      <c r="G1922" t="s">
        <v>40</v>
      </c>
      <c r="H1922">
        <v>24228</v>
      </c>
      <c r="I1922">
        <v>2468</v>
      </c>
      <c r="J1922">
        <v>375</v>
      </c>
      <c r="K1922">
        <v>20717</v>
      </c>
      <c r="L1922">
        <v>354528</v>
      </c>
      <c r="M1922">
        <v>10.19</v>
      </c>
      <c r="N1922">
        <v>15.19</v>
      </c>
      <c r="O1922">
        <v>1611.29</v>
      </c>
    </row>
    <row r="1923" spans="1:15" x14ac:dyDescent="0.3">
      <c r="A1923">
        <v>1922</v>
      </c>
      <c r="B1923" t="s">
        <v>1964</v>
      </c>
      <c r="C1923" s="7">
        <v>45718</v>
      </c>
      <c r="D1923" t="s">
        <v>30</v>
      </c>
      <c r="E1923" t="s">
        <v>62</v>
      </c>
      <c r="F1923" t="s">
        <v>48</v>
      </c>
      <c r="G1923" t="s">
        <v>28</v>
      </c>
      <c r="H1923">
        <v>78150</v>
      </c>
      <c r="I1923">
        <v>9703</v>
      </c>
      <c r="J1923">
        <v>1949</v>
      </c>
      <c r="K1923">
        <v>20438</v>
      </c>
      <c r="L1923">
        <v>4538632</v>
      </c>
      <c r="M1923">
        <v>12.42</v>
      </c>
      <c r="N1923">
        <v>20.09</v>
      </c>
      <c r="O1923">
        <v>22107.18</v>
      </c>
    </row>
    <row r="1924" spans="1:15" x14ac:dyDescent="0.3">
      <c r="A1924">
        <v>1923</v>
      </c>
      <c r="B1924" t="s">
        <v>1965</v>
      </c>
      <c r="C1924" s="7">
        <v>45665</v>
      </c>
      <c r="D1924" t="s">
        <v>42</v>
      </c>
      <c r="E1924" t="s">
        <v>23</v>
      </c>
      <c r="F1924" t="s">
        <v>27</v>
      </c>
      <c r="G1924" t="s">
        <v>40</v>
      </c>
      <c r="H1924">
        <v>66072</v>
      </c>
      <c r="I1924">
        <v>4525</v>
      </c>
      <c r="J1924">
        <v>919</v>
      </c>
      <c r="K1924">
        <v>26155</v>
      </c>
      <c r="L1924">
        <v>1881996</v>
      </c>
      <c r="M1924">
        <v>6.85</v>
      </c>
      <c r="N1924">
        <v>20.309999999999999</v>
      </c>
      <c r="O1924">
        <v>7095.62</v>
      </c>
    </row>
    <row r="1925" spans="1:15" x14ac:dyDescent="0.3">
      <c r="A1925">
        <v>1924</v>
      </c>
      <c r="B1925" t="s">
        <v>1966</v>
      </c>
      <c r="C1925" s="7">
        <v>45980</v>
      </c>
      <c r="D1925" t="s">
        <v>42</v>
      </c>
      <c r="E1925" t="s">
        <v>44</v>
      </c>
      <c r="F1925" t="s">
        <v>78</v>
      </c>
      <c r="G1925" t="s">
        <v>20</v>
      </c>
      <c r="H1925">
        <v>19825</v>
      </c>
      <c r="I1925">
        <v>543</v>
      </c>
      <c r="J1925">
        <v>94</v>
      </c>
      <c r="K1925">
        <v>42114</v>
      </c>
      <c r="L1925">
        <v>53961</v>
      </c>
      <c r="M1925">
        <v>2.74</v>
      </c>
      <c r="N1925">
        <v>17.309999999999999</v>
      </c>
      <c r="O1925">
        <v>28.13</v>
      </c>
    </row>
    <row r="1926" spans="1:15" x14ac:dyDescent="0.3">
      <c r="A1926">
        <v>1925</v>
      </c>
      <c r="B1926" t="s">
        <v>1967</v>
      </c>
      <c r="C1926" s="7">
        <v>45934</v>
      </c>
      <c r="D1926" t="s">
        <v>30</v>
      </c>
      <c r="E1926" t="s">
        <v>18</v>
      </c>
      <c r="F1926" t="s">
        <v>58</v>
      </c>
      <c r="G1926" t="s">
        <v>28</v>
      </c>
      <c r="H1926">
        <v>52558</v>
      </c>
      <c r="I1926">
        <v>6085</v>
      </c>
      <c r="J1926">
        <v>1471</v>
      </c>
      <c r="K1926">
        <v>18619</v>
      </c>
      <c r="L1926">
        <v>2907613</v>
      </c>
      <c r="M1926">
        <v>11.58</v>
      </c>
      <c r="N1926">
        <v>24.17</v>
      </c>
      <c r="O1926">
        <v>15516.38</v>
      </c>
    </row>
    <row r="1927" spans="1:15" x14ac:dyDescent="0.3">
      <c r="A1927">
        <v>1926</v>
      </c>
      <c r="B1927" t="s">
        <v>1968</v>
      </c>
      <c r="C1927" s="7">
        <v>45747</v>
      </c>
      <c r="D1927" t="s">
        <v>25</v>
      </c>
      <c r="E1927" t="s">
        <v>26</v>
      </c>
      <c r="F1927" t="s">
        <v>31</v>
      </c>
      <c r="G1927" t="s">
        <v>40</v>
      </c>
      <c r="H1927">
        <v>75636</v>
      </c>
      <c r="I1927">
        <v>3219</v>
      </c>
      <c r="J1927">
        <v>138</v>
      </c>
      <c r="K1927">
        <v>26380</v>
      </c>
      <c r="L1927">
        <v>270440</v>
      </c>
      <c r="M1927">
        <v>4.26</v>
      </c>
      <c r="N1927">
        <v>4.29</v>
      </c>
      <c r="O1927">
        <v>925.15</v>
      </c>
    </row>
    <row r="1928" spans="1:15" x14ac:dyDescent="0.3">
      <c r="A1928">
        <v>1927</v>
      </c>
      <c r="B1928" t="s">
        <v>1969</v>
      </c>
      <c r="C1928" s="7">
        <v>45960</v>
      </c>
      <c r="D1928" t="s">
        <v>22</v>
      </c>
      <c r="E1928" t="s">
        <v>33</v>
      </c>
      <c r="F1928" t="s">
        <v>45</v>
      </c>
      <c r="G1928" t="s">
        <v>28</v>
      </c>
      <c r="H1928">
        <v>53157</v>
      </c>
      <c r="I1928">
        <v>4272</v>
      </c>
      <c r="J1928">
        <v>858</v>
      </c>
      <c r="K1928">
        <v>29911</v>
      </c>
      <c r="L1928">
        <v>208212</v>
      </c>
      <c r="M1928">
        <v>8.0399999999999991</v>
      </c>
      <c r="N1928">
        <v>20.079999999999998</v>
      </c>
      <c r="O1928">
        <v>596.1</v>
      </c>
    </row>
    <row r="1929" spans="1:15" x14ac:dyDescent="0.3">
      <c r="A1929">
        <v>1928</v>
      </c>
      <c r="B1929" t="s">
        <v>1970</v>
      </c>
      <c r="C1929" s="7">
        <v>45666</v>
      </c>
      <c r="D1929" t="s">
        <v>39</v>
      </c>
      <c r="E1929" t="s">
        <v>26</v>
      </c>
      <c r="F1929" t="s">
        <v>48</v>
      </c>
      <c r="G1929" t="s">
        <v>28</v>
      </c>
      <c r="H1929">
        <v>82715</v>
      </c>
      <c r="I1929">
        <v>10804</v>
      </c>
      <c r="J1929">
        <v>2435</v>
      </c>
      <c r="K1929">
        <v>14796</v>
      </c>
      <c r="L1929">
        <v>3493754</v>
      </c>
      <c r="M1929">
        <v>13.06</v>
      </c>
      <c r="N1929">
        <v>22.54</v>
      </c>
      <c r="O1929">
        <v>23513.14</v>
      </c>
    </row>
    <row r="1930" spans="1:15" x14ac:dyDescent="0.3">
      <c r="A1930">
        <v>1929</v>
      </c>
      <c r="B1930" t="s">
        <v>1971</v>
      </c>
      <c r="C1930" s="7">
        <v>45964</v>
      </c>
      <c r="D1930" t="s">
        <v>17</v>
      </c>
      <c r="E1930" t="s">
        <v>33</v>
      </c>
      <c r="F1930" t="s">
        <v>19</v>
      </c>
      <c r="G1930" t="s">
        <v>28</v>
      </c>
      <c r="H1930">
        <v>5444</v>
      </c>
      <c r="I1930">
        <v>673</v>
      </c>
      <c r="J1930">
        <v>71</v>
      </c>
      <c r="K1930">
        <v>33285</v>
      </c>
      <c r="L1930">
        <v>101130</v>
      </c>
      <c r="M1930">
        <v>12.36</v>
      </c>
      <c r="N1930">
        <v>10.55</v>
      </c>
      <c r="O1930">
        <v>203.83</v>
      </c>
    </row>
    <row r="1931" spans="1:15" x14ac:dyDescent="0.3">
      <c r="A1931">
        <v>1930</v>
      </c>
      <c r="B1931" t="s">
        <v>1972</v>
      </c>
      <c r="C1931" s="7">
        <v>45970</v>
      </c>
      <c r="D1931" t="s">
        <v>22</v>
      </c>
      <c r="E1931" t="s">
        <v>18</v>
      </c>
      <c r="F1931" t="s">
        <v>37</v>
      </c>
      <c r="G1931" t="s">
        <v>28</v>
      </c>
      <c r="H1931">
        <v>85983</v>
      </c>
      <c r="I1931">
        <v>2988</v>
      </c>
      <c r="J1931">
        <v>364</v>
      </c>
      <c r="K1931">
        <v>44183</v>
      </c>
      <c r="L1931">
        <v>343487</v>
      </c>
      <c r="M1931">
        <v>3.48</v>
      </c>
      <c r="N1931">
        <v>12.18</v>
      </c>
      <c r="O1931">
        <v>677.41</v>
      </c>
    </row>
    <row r="1932" spans="1:15" x14ac:dyDescent="0.3">
      <c r="A1932">
        <v>1931</v>
      </c>
      <c r="B1932" t="s">
        <v>1973</v>
      </c>
      <c r="C1932" s="7">
        <v>45676</v>
      </c>
      <c r="D1932" t="s">
        <v>17</v>
      </c>
      <c r="E1932" t="s">
        <v>62</v>
      </c>
      <c r="F1932" t="s">
        <v>37</v>
      </c>
      <c r="G1932" t="s">
        <v>28</v>
      </c>
      <c r="H1932">
        <v>46453</v>
      </c>
      <c r="I1932">
        <v>4165</v>
      </c>
      <c r="J1932">
        <v>724</v>
      </c>
      <c r="K1932">
        <v>27512</v>
      </c>
      <c r="L1932">
        <v>887646</v>
      </c>
      <c r="M1932">
        <v>8.9700000000000006</v>
      </c>
      <c r="N1932">
        <v>17.38</v>
      </c>
      <c r="O1932">
        <v>3126.42</v>
      </c>
    </row>
    <row r="1933" spans="1:15" x14ac:dyDescent="0.3">
      <c r="A1933">
        <v>1932</v>
      </c>
      <c r="B1933" t="s">
        <v>1974</v>
      </c>
      <c r="C1933" s="7">
        <v>45934</v>
      </c>
      <c r="D1933" t="s">
        <v>17</v>
      </c>
      <c r="E1933" t="s">
        <v>26</v>
      </c>
      <c r="F1933" t="s">
        <v>48</v>
      </c>
      <c r="G1933" t="s">
        <v>40</v>
      </c>
      <c r="H1933">
        <v>24467</v>
      </c>
      <c r="I1933">
        <v>1207</v>
      </c>
      <c r="J1933">
        <v>229</v>
      </c>
      <c r="K1933">
        <v>22655</v>
      </c>
      <c r="L1933">
        <v>291371</v>
      </c>
      <c r="M1933">
        <v>4.93</v>
      </c>
      <c r="N1933">
        <v>18.97</v>
      </c>
      <c r="O1933">
        <v>1186.1099999999999</v>
      </c>
    </row>
    <row r="1934" spans="1:15" x14ac:dyDescent="0.3">
      <c r="A1934">
        <v>1933</v>
      </c>
      <c r="B1934" t="s">
        <v>1975</v>
      </c>
      <c r="C1934" s="7">
        <v>45690</v>
      </c>
      <c r="D1934" t="s">
        <v>17</v>
      </c>
      <c r="E1934" t="s">
        <v>62</v>
      </c>
      <c r="F1934" t="s">
        <v>56</v>
      </c>
      <c r="G1934" t="s">
        <v>40</v>
      </c>
      <c r="H1934">
        <v>60245</v>
      </c>
      <c r="I1934">
        <v>5105</v>
      </c>
      <c r="J1934">
        <v>881</v>
      </c>
      <c r="K1934">
        <v>39122</v>
      </c>
      <c r="L1934">
        <v>2126981</v>
      </c>
      <c r="M1934">
        <v>8.4700000000000006</v>
      </c>
      <c r="N1934">
        <v>17.260000000000002</v>
      </c>
      <c r="O1934">
        <v>5336.75</v>
      </c>
    </row>
    <row r="1935" spans="1:15" x14ac:dyDescent="0.3">
      <c r="A1935">
        <v>1934</v>
      </c>
      <c r="B1935" t="s">
        <v>1976</v>
      </c>
      <c r="C1935" s="7">
        <v>45952</v>
      </c>
      <c r="D1935" t="s">
        <v>30</v>
      </c>
      <c r="E1935" t="s">
        <v>62</v>
      </c>
      <c r="F1935" t="s">
        <v>78</v>
      </c>
      <c r="G1935" t="s">
        <v>20</v>
      </c>
      <c r="H1935">
        <v>70756</v>
      </c>
      <c r="I1935">
        <v>8775</v>
      </c>
      <c r="J1935">
        <v>962</v>
      </c>
      <c r="K1935">
        <v>27328</v>
      </c>
      <c r="L1935">
        <v>2081774</v>
      </c>
      <c r="M1935">
        <v>12.4</v>
      </c>
      <c r="N1935">
        <v>10.96</v>
      </c>
      <c r="O1935">
        <v>7517.77</v>
      </c>
    </row>
    <row r="1936" spans="1:15" x14ac:dyDescent="0.3">
      <c r="A1936">
        <v>1935</v>
      </c>
      <c r="B1936" t="s">
        <v>1977</v>
      </c>
      <c r="C1936" s="7">
        <v>45987</v>
      </c>
      <c r="D1936" t="s">
        <v>22</v>
      </c>
      <c r="E1936" t="s">
        <v>44</v>
      </c>
      <c r="F1936" t="s">
        <v>19</v>
      </c>
      <c r="G1936" t="s">
        <v>20</v>
      </c>
      <c r="H1936">
        <v>42958</v>
      </c>
      <c r="I1936">
        <v>4657</v>
      </c>
      <c r="J1936">
        <v>494</v>
      </c>
      <c r="K1936">
        <v>24948</v>
      </c>
      <c r="L1936">
        <v>944502</v>
      </c>
      <c r="M1936">
        <v>10.84</v>
      </c>
      <c r="N1936">
        <v>10.61</v>
      </c>
      <c r="O1936">
        <v>3685.82</v>
      </c>
    </row>
    <row r="1937" spans="1:15" x14ac:dyDescent="0.3">
      <c r="A1937">
        <v>1936</v>
      </c>
      <c r="B1937" t="s">
        <v>1978</v>
      </c>
      <c r="C1937" s="7">
        <v>45846</v>
      </c>
      <c r="D1937" t="s">
        <v>25</v>
      </c>
      <c r="E1937" t="s">
        <v>33</v>
      </c>
      <c r="F1937" t="s">
        <v>48</v>
      </c>
      <c r="G1937" t="s">
        <v>40</v>
      </c>
      <c r="H1937">
        <v>53244</v>
      </c>
      <c r="I1937">
        <v>5803</v>
      </c>
      <c r="J1937">
        <v>497</v>
      </c>
      <c r="K1937">
        <v>34276</v>
      </c>
      <c r="L1937">
        <v>1000040</v>
      </c>
      <c r="M1937">
        <v>10.9</v>
      </c>
      <c r="N1937">
        <v>8.56</v>
      </c>
      <c r="O1937">
        <v>2817.63</v>
      </c>
    </row>
    <row r="1938" spans="1:15" x14ac:dyDescent="0.3">
      <c r="A1938">
        <v>1937</v>
      </c>
      <c r="B1938" t="s">
        <v>1979</v>
      </c>
      <c r="C1938" s="7">
        <v>46009</v>
      </c>
      <c r="D1938" t="s">
        <v>30</v>
      </c>
      <c r="E1938" t="s">
        <v>23</v>
      </c>
      <c r="F1938" t="s">
        <v>48</v>
      </c>
      <c r="G1938" t="s">
        <v>40</v>
      </c>
      <c r="H1938">
        <v>48232</v>
      </c>
      <c r="I1938">
        <v>6671</v>
      </c>
      <c r="J1938">
        <v>932</v>
      </c>
      <c r="K1938">
        <v>19356</v>
      </c>
      <c r="L1938">
        <v>1496715</v>
      </c>
      <c r="M1938">
        <v>13.83</v>
      </c>
      <c r="N1938">
        <v>13.97</v>
      </c>
      <c r="O1938">
        <v>7632.37</v>
      </c>
    </row>
    <row r="1939" spans="1:15" x14ac:dyDescent="0.3">
      <c r="A1939">
        <v>1938</v>
      </c>
      <c r="B1939" t="s">
        <v>1980</v>
      </c>
      <c r="C1939" s="7">
        <v>45833</v>
      </c>
      <c r="D1939" t="s">
        <v>42</v>
      </c>
      <c r="E1939" t="s">
        <v>33</v>
      </c>
      <c r="F1939" t="s">
        <v>58</v>
      </c>
      <c r="G1939" t="s">
        <v>20</v>
      </c>
      <c r="H1939">
        <v>17361</v>
      </c>
      <c r="I1939">
        <v>860</v>
      </c>
      <c r="J1939">
        <v>88</v>
      </c>
      <c r="K1939">
        <v>45038</v>
      </c>
      <c r="L1939">
        <v>49578</v>
      </c>
      <c r="M1939">
        <v>4.95</v>
      </c>
      <c r="N1939">
        <v>10.23</v>
      </c>
      <c r="O1939">
        <v>10.08</v>
      </c>
    </row>
    <row r="1940" spans="1:15" x14ac:dyDescent="0.3">
      <c r="A1940">
        <v>1939</v>
      </c>
      <c r="B1940" t="s">
        <v>1981</v>
      </c>
      <c r="C1940" s="7">
        <v>45838</v>
      </c>
      <c r="D1940" t="s">
        <v>22</v>
      </c>
      <c r="E1940" t="s">
        <v>33</v>
      </c>
      <c r="F1940" t="s">
        <v>78</v>
      </c>
      <c r="G1940" t="s">
        <v>40</v>
      </c>
      <c r="H1940">
        <v>69627</v>
      </c>
      <c r="I1940">
        <v>7137</v>
      </c>
      <c r="J1940">
        <v>1085</v>
      </c>
      <c r="K1940">
        <v>29883</v>
      </c>
      <c r="L1940">
        <v>662774</v>
      </c>
      <c r="M1940">
        <v>10.25</v>
      </c>
      <c r="N1940">
        <v>15.2</v>
      </c>
      <c r="O1940">
        <v>2117.9</v>
      </c>
    </row>
    <row r="1941" spans="1:15" x14ac:dyDescent="0.3">
      <c r="A1941">
        <v>1940</v>
      </c>
      <c r="B1941" t="s">
        <v>1982</v>
      </c>
      <c r="C1941" s="7">
        <v>45858</v>
      </c>
      <c r="D1941" t="s">
        <v>39</v>
      </c>
      <c r="E1941" t="s">
        <v>36</v>
      </c>
      <c r="F1941" t="s">
        <v>19</v>
      </c>
      <c r="G1941" t="s">
        <v>40</v>
      </c>
      <c r="H1941">
        <v>33325</v>
      </c>
      <c r="I1941">
        <v>1423</v>
      </c>
      <c r="J1941">
        <v>300</v>
      </c>
      <c r="K1941">
        <v>37098</v>
      </c>
      <c r="L1941">
        <v>641954</v>
      </c>
      <c r="M1941">
        <v>4.2699999999999996</v>
      </c>
      <c r="N1941">
        <v>21.08</v>
      </c>
      <c r="O1941">
        <v>1630.41</v>
      </c>
    </row>
    <row r="1942" spans="1:15" x14ac:dyDescent="0.3">
      <c r="A1942">
        <v>1941</v>
      </c>
      <c r="B1942" t="s">
        <v>1983</v>
      </c>
      <c r="C1942" s="7">
        <v>46006</v>
      </c>
      <c r="D1942" t="s">
        <v>42</v>
      </c>
      <c r="E1942" t="s">
        <v>26</v>
      </c>
      <c r="F1942" t="s">
        <v>19</v>
      </c>
      <c r="G1942" t="s">
        <v>28</v>
      </c>
      <c r="H1942">
        <v>14513</v>
      </c>
      <c r="I1942">
        <v>841</v>
      </c>
      <c r="J1942">
        <v>119</v>
      </c>
      <c r="K1942">
        <v>8639</v>
      </c>
      <c r="L1942">
        <v>40112</v>
      </c>
      <c r="M1942">
        <v>5.79</v>
      </c>
      <c r="N1942">
        <v>14.15</v>
      </c>
      <c r="O1942">
        <v>364.32</v>
      </c>
    </row>
    <row r="1943" spans="1:15" x14ac:dyDescent="0.3">
      <c r="A1943">
        <v>1942</v>
      </c>
      <c r="B1943" t="s">
        <v>1984</v>
      </c>
      <c r="C1943" s="7">
        <v>45743</v>
      </c>
      <c r="D1943" t="s">
        <v>22</v>
      </c>
      <c r="E1943" t="s">
        <v>26</v>
      </c>
      <c r="F1943" t="s">
        <v>27</v>
      </c>
      <c r="G1943" t="s">
        <v>40</v>
      </c>
      <c r="H1943">
        <v>95689</v>
      </c>
      <c r="I1943">
        <v>8874</v>
      </c>
      <c r="J1943">
        <v>541</v>
      </c>
      <c r="K1943">
        <v>45741</v>
      </c>
      <c r="L1943">
        <v>517669</v>
      </c>
      <c r="M1943">
        <v>9.27</v>
      </c>
      <c r="N1943">
        <v>6.1</v>
      </c>
      <c r="O1943">
        <v>1031.75</v>
      </c>
    </row>
    <row r="1944" spans="1:15" x14ac:dyDescent="0.3">
      <c r="A1944">
        <v>1943</v>
      </c>
      <c r="B1944" t="s">
        <v>1985</v>
      </c>
      <c r="C1944" s="7">
        <v>45847</v>
      </c>
      <c r="D1944" t="s">
        <v>25</v>
      </c>
      <c r="E1944" t="s">
        <v>36</v>
      </c>
      <c r="F1944" t="s">
        <v>19</v>
      </c>
      <c r="G1944" t="s">
        <v>20</v>
      </c>
      <c r="H1944">
        <v>30052</v>
      </c>
      <c r="I1944">
        <v>2120</v>
      </c>
      <c r="J1944">
        <v>217</v>
      </c>
      <c r="K1944">
        <v>26722</v>
      </c>
      <c r="L1944">
        <v>431169</v>
      </c>
      <c r="M1944">
        <v>7.05</v>
      </c>
      <c r="N1944">
        <v>10.24</v>
      </c>
      <c r="O1944">
        <v>1513.52</v>
      </c>
    </row>
    <row r="1945" spans="1:15" x14ac:dyDescent="0.3">
      <c r="A1945">
        <v>1944</v>
      </c>
      <c r="B1945" t="s">
        <v>1986</v>
      </c>
      <c r="C1945" s="7">
        <v>45908</v>
      </c>
      <c r="D1945" t="s">
        <v>22</v>
      </c>
      <c r="E1945" t="s">
        <v>33</v>
      </c>
      <c r="F1945" t="s">
        <v>27</v>
      </c>
      <c r="G1945" t="s">
        <v>40</v>
      </c>
      <c r="H1945">
        <v>74391</v>
      </c>
      <c r="I1945">
        <v>7152</v>
      </c>
      <c r="J1945">
        <v>899</v>
      </c>
      <c r="K1945">
        <v>18607</v>
      </c>
      <c r="L1945">
        <v>2145308</v>
      </c>
      <c r="M1945">
        <v>9.61</v>
      </c>
      <c r="N1945">
        <v>12.57</v>
      </c>
      <c r="O1945">
        <v>11429.38</v>
      </c>
    </row>
    <row r="1946" spans="1:15" x14ac:dyDescent="0.3">
      <c r="A1946">
        <v>1945</v>
      </c>
      <c r="B1946" t="s">
        <v>1987</v>
      </c>
      <c r="C1946" s="7">
        <v>45805</v>
      </c>
      <c r="D1946" t="s">
        <v>42</v>
      </c>
      <c r="E1946" t="s">
        <v>36</v>
      </c>
      <c r="F1946" t="s">
        <v>48</v>
      </c>
      <c r="G1946" t="s">
        <v>20</v>
      </c>
      <c r="H1946">
        <v>43516</v>
      </c>
      <c r="I1946">
        <v>563</v>
      </c>
      <c r="J1946">
        <v>93</v>
      </c>
      <c r="K1946">
        <v>37921</v>
      </c>
      <c r="L1946">
        <v>182890</v>
      </c>
      <c r="M1946">
        <v>1.29</v>
      </c>
      <c r="N1946">
        <v>16.52</v>
      </c>
      <c r="O1946">
        <v>382.29</v>
      </c>
    </row>
    <row r="1947" spans="1:15" x14ac:dyDescent="0.3">
      <c r="A1947">
        <v>1946</v>
      </c>
      <c r="B1947" t="s">
        <v>1988</v>
      </c>
      <c r="C1947" s="7">
        <v>45920</v>
      </c>
      <c r="D1947" t="s">
        <v>22</v>
      </c>
      <c r="E1947" t="s">
        <v>18</v>
      </c>
      <c r="F1947" t="s">
        <v>37</v>
      </c>
      <c r="G1947" t="s">
        <v>28</v>
      </c>
      <c r="H1947">
        <v>41189</v>
      </c>
      <c r="I1947">
        <v>5556</v>
      </c>
      <c r="J1947">
        <v>1387</v>
      </c>
      <c r="K1947">
        <v>6439</v>
      </c>
      <c r="L1947">
        <v>2409570</v>
      </c>
      <c r="M1947">
        <v>13.49</v>
      </c>
      <c r="N1947">
        <v>24.96</v>
      </c>
      <c r="O1947">
        <v>37322.07</v>
      </c>
    </row>
    <row r="1948" spans="1:15" x14ac:dyDescent="0.3">
      <c r="A1948">
        <v>1947</v>
      </c>
      <c r="B1948" t="s">
        <v>1989</v>
      </c>
      <c r="C1948" s="7">
        <v>46018</v>
      </c>
      <c r="D1948" t="s">
        <v>42</v>
      </c>
      <c r="E1948" t="s">
        <v>36</v>
      </c>
      <c r="F1948" t="s">
        <v>58</v>
      </c>
      <c r="G1948" t="s">
        <v>20</v>
      </c>
      <c r="H1948">
        <v>79512</v>
      </c>
      <c r="I1948">
        <v>8728</v>
      </c>
      <c r="J1948">
        <v>511</v>
      </c>
      <c r="K1948">
        <v>2821</v>
      </c>
      <c r="L1948">
        <v>702944</v>
      </c>
      <c r="M1948">
        <v>10.98</v>
      </c>
      <c r="N1948">
        <v>5.85</v>
      </c>
      <c r="O1948">
        <v>24817.83</v>
      </c>
    </row>
    <row r="1949" spans="1:15" x14ac:dyDescent="0.3">
      <c r="A1949">
        <v>1948</v>
      </c>
      <c r="B1949" t="s">
        <v>1990</v>
      </c>
      <c r="C1949" s="7">
        <v>45824</v>
      </c>
      <c r="D1949" t="s">
        <v>42</v>
      </c>
      <c r="E1949" t="s">
        <v>62</v>
      </c>
      <c r="F1949" t="s">
        <v>37</v>
      </c>
      <c r="G1949" t="s">
        <v>28</v>
      </c>
      <c r="H1949">
        <v>12273</v>
      </c>
      <c r="I1949">
        <v>1839</v>
      </c>
      <c r="J1949">
        <v>222</v>
      </c>
      <c r="K1949">
        <v>10904</v>
      </c>
      <c r="L1949">
        <v>193765</v>
      </c>
      <c r="M1949">
        <v>14.98</v>
      </c>
      <c r="N1949">
        <v>12.07</v>
      </c>
      <c r="O1949">
        <v>1676.97</v>
      </c>
    </row>
    <row r="1950" spans="1:15" x14ac:dyDescent="0.3">
      <c r="A1950">
        <v>1949</v>
      </c>
      <c r="B1950" t="s">
        <v>1991</v>
      </c>
      <c r="C1950" s="7">
        <v>45975</v>
      </c>
      <c r="D1950" t="s">
        <v>39</v>
      </c>
      <c r="E1950" t="s">
        <v>50</v>
      </c>
      <c r="F1950" t="s">
        <v>56</v>
      </c>
      <c r="G1950" t="s">
        <v>40</v>
      </c>
      <c r="H1950">
        <v>43960</v>
      </c>
      <c r="I1950">
        <v>2096</v>
      </c>
      <c r="J1950">
        <v>95</v>
      </c>
      <c r="K1950">
        <v>11222</v>
      </c>
      <c r="L1950">
        <v>52986</v>
      </c>
      <c r="M1950">
        <v>4.7699999999999996</v>
      </c>
      <c r="N1950">
        <v>4.53</v>
      </c>
      <c r="O1950">
        <v>372.18</v>
      </c>
    </row>
    <row r="1951" spans="1:15" x14ac:dyDescent="0.3">
      <c r="A1951">
        <v>1950</v>
      </c>
      <c r="B1951" t="s">
        <v>1992</v>
      </c>
      <c r="C1951" s="7">
        <v>45820</v>
      </c>
      <c r="D1951" t="s">
        <v>25</v>
      </c>
      <c r="E1951" t="s">
        <v>23</v>
      </c>
      <c r="F1951" t="s">
        <v>34</v>
      </c>
      <c r="G1951" t="s">
        <v>28</v>
      </c>
      <c r="H1951">
        <v>69750</v>
      </c>
      <c r="I1951">
        <v>2292</v>
      </c>
      <c r="J1951">
        <v>288</v>
      </c>
      <c r="K1951">
        <v>40041</v>
      </c>
      <c r="L1951">
        <v>345951</v>
      </c>
      <c r="M1951">
        <v>3.29</v>
      </c>
      <c r="N1951">
        <v>12.57</v>
      </c>
      <c r="O1951">
        <v>764</v>
      </c>
    </row>
    <row r="1952" spans="1:15" x14ac:dyDescent="0.3">
      <c r="A1952">
        <v>1951</v>
      </c>
      <c r="B1952" t="s">
        <v>1993</v>
      </c>
      <c r="C1952" s="7">
        <v>45702</v>
      </c>
      <c r="D1952" t="s">
        <v>25</v>
      </c>
      <c r="E1952" t="s">
        <v>44</v>
      </c>
      <c r="F1952" t="s">
        <v>78</v>
      </c>
      <c r="G1952" t="s">
        <v>28</v>
      </c>
      <c r="H1952">
        <v>20619</v>
      </c>
      <c r="I1952">
        <v>3061</v>
      </c>
      <c r="J1952">
        <v>719</v>
      </c>
      <c r="K1952">
        <v>40218</v>
      </c>
      <c r="L1952">
        <v>586830</v>
      </c>
      <c r="M1952">
        <v>14.85</v>
      </c>
      <c r="N1952">
        <v>23.49</v>
      </c>
      <c r="O1952">
        <v>1359.12</v>
      </c>
    </row>
    <row r="1953" spans="1:15" x14ac:dyDescent="0.3">
      <c r="A1953">
        <v>1952</v>
      </c>
      <c r="B1953" t="s">
        <v>1994</v>
      </c>
      <c r="C1953" s="7">
        <v>45960</v>
      </c>
      <c r="D1953" t="s">
        <v>22</v>
      </c>
      <c r="E1953" t="s">
        <v>62</v>
      </c>
      <c r="F1953" t="s">
        <v>19</v>
      </c>
      <c r="G1953" t="s">
        <v>20</v>
      </c>
      <c r="H1953">
        <v>51191</v>
      </c>
      <c r="I1953">
        <v>5554</v>
      </c>
      <c r="J1953">
        <v>1194</v>
      </c>
      <c r="K1953">
        <v>47425</v>
      </c>
      <c r="L1953">
        <v>521458</v>
      </c>
      <c r="M1953">
        <v>10.85</v>
      </c>
      <c r="N1953">
        <v>21.5</v>
      </c>
      <c r="O1953">
        <v>999.55</v>
      </c>
    </row>
    <row r="1954" spans="1:15" x14ac:dyDescent="0.3">
      <c r="A1954">
        <v>1953</v>
      </c>
      <c r="B1954" t="s">
        <v>1995</v>
      </c>
      <c r="C1954" s="7">
        <v>45778</v>
      </c>
      <c r="D1954" t="s">
        <v>22</v>
      </c>
      <c r="E1954" t="s">
        <v>44</v>
      </c>
      <c r="F1954" t="s">
        <v>27</v>
      </c>
      <c r="G1954" t="s">
        <v>20</v>
      </c>
      <c r="H1954">
        <v>80307</v>
      </c>
      <c r="I1954">
        <v>2959</v>
      </c>
      <c r="J1954">
        <v>548</v>
      </c>
      <c r="K1954">
        <v>833</v>
      </c>
      <c r="L1954">
        <v>547079</v>
      </c>
      <c r="M1954">
        <v>3.68</v>
      </c>
      <c r="N1954">
        <v>18.52</v>
      </c>
      <c r="O1954">
        <v>65578.850000000006</v>
      </c>
    </row>
    <row r="1955" spans="1:15" x14ac:dyDescent="0.3">
      <c r="A1955">
        <v>1954</v>
      </c>
      <c r="B1955" t="s">
        <v>1996</v>
      </c>
      <c r="C1955" s="7">
        <v>45877</v>
      </c>
      <c r="D1955" t="s">
        <v>30</v>
      </c>
      <c r="E1955" t="s">
        <v>23</v>
      </c>
      <c r="F1955" t="s">
        <v>31</v>
      </c>
      <c r="G1955" t="s">
        <v>40</v>
      </c>
      <c r="H1955">
        <v>18937</v>
      </c>
      <c r="I1955">
        <v>1544</v>
      </c>
      <c r="J1955">
        <v>315</v>
      </c>
      <c r="K1955">
        <v>40550</v>
      </c>
      <c r="L1955">
        <v>646402</v>
      </c>
      <c r="M1955">
        <v>8.15</v>
      </c>
      <c r="N1955">
        <v>20.399999999999999</v>
      </c>
      <c r="O1955">
        <v>1494.07</v>
      </c>
    </row>
    <row r="1956" spans="1:15" x14ac:dyDescent="0.3">
      <c r="A1956">
        <v>1955</v>
      </c>
      <c r="B1956" t="s">
        <v>1997</v>
      </c>
      <c r="C1956" s="7">
        <v>45801</v>
      </c>
      <c r="D1956" t="s">
        <v>42</v>
      </c>
      <c r="E1956" t="s">
        <v>26</v>
      </c>
      <c r="F1956" t="s">
        <v>78</v>
      </c>
      <c r="G1956" t="s">
        <v>28</v>
      </c>
      <c r="H1956">
        <v>67380</v>
      </c>
      <c r="I1956">
        <v>7480</v>
      </c>
      <c r="J1956">
        <v>1771</v>
      </c>
      <c r="K1956">
        <v>37837</v>
      </c>
      <c r="L1956">
        <v>2508533</v>
      </c>
      <c r="M1956">
        <v>11.1</v>
      </c>
      <c r="N1956">
        <v>23.68</v>
      </c>
      <c r="O1956">
        <v>6529.78</v>
      </c>
    </row>
    <row r="1957" spans="1:15" x14ac:dyDescent="0.3">
      <c r="A1957">
        <v>1956</v>
      </c>
      <c r="B1957" t="s">
        <v>1998</v>
      </c>
      <c r="C1957" s="7">
        <v>46000</v>
      </c>
      <c r="D1957" t="s">
        <v>42</v>
      </c>
      <c r="E1957" t="s">
        <v>44</v>
      </c>
      <c r="F1957" t="s">
        <v>34</v>
      </c>
      <c r="G1957" t="s">
        <v>28</v>
      </c>
      <c r="H1957">
        <v>93550</v>
      </c>
      <c r="I1957">
        <v>6470</v>
      </c>
      <c r="J1957">
        <v>1173</v>
      </c>
      <c r="K1957">
        <v>17196</v>
      </c>
      <c r="L1957">
        <v>2218007</v>
      </c>
      <c r="M1957">
        <v>6.92</v>
      </c>
      <c r="N1957">
        <v>18.13</v>
      </c>
      <c r="O1957">
        <v>12798.68</v>
      </c>
    </row>
    <row r="1958" spans="1:15" x14ac:dyDescent="0.3">
      <c r="A1958">
        <v>1957</v>
      </c>
      <c r="B1958" t="s">
        <v>1999</v>
      </c>
      <c r="C1958" s="7">
        <v>45805</v>
      </c>
      <c r="D1958" t="s">
        <v>39</v>
      </c>
      <c r="E1958" t="s">
        <v>26</v>
      </c>
      <c r="F1958" t="s">
        <v>58</v>
      </c>
      <c r="G1958" t="s">
        <v>40</v>
      </c>
      <c r="H1958">
        <v>48672</v>
      </c>
      <c r="I1958">
        <v>7011</v>
      </c>
      <c r="J1958">
        <v>789</v>
      </c>
      <c r="K1958">
        <v>39487</v>
      </c>
      <c r="L1958">
        <v>1678759</v>
      </c>
      <c r="M1958">
        <v>14.4</v>
      </c>
      <c r="N1958">
        <v>11.25</v>
      </c>
      <c r="O1958">
        <v>4151.47</v>
      </c>
    </row>
    <row r="1959" spans="1:15" x14ac:dyDescent="0.3">
      <c r="A1959">
        <v>1958</v>
      </c>
      <c r="B1959" t="s">
        <v>2000</v>
      </c>
      <c r="C1959" s="7">
        <v>45671</v>
      </c>
      <c r="D1959" t="s">
        <v>39</v>
      </c>
      <c r="E1959" t="s">
        <v>23</v>
      </c>
      <c r="F1959" t="s">
        <v>48</v>
      </c>
      <c r="G1959" t="s">
        <v>20</v>
      </c>
      <c r="H1959">
        <v>16552</v>
      </c>
      <c r="I1959">
        <v>504</v>
      </c>
      <c r="J1959">
        <v>113</v>
      </c>
      <c r="K1959">
        <v>34812</v>
      </c>
      <c r="L1959">
        <v>278619</v>
      </c>
      <c r="M1959">
        <v>3.04</v>
      </c>
      <c r="N1959">
        <v>22.42</v>
      </c>
      <c r="O1959">
        <v>700.34</v>
      </c>
    </row>
    <row r="1960" spans="1:15" x14ac:dyDescent="0.3">
      <c r="A1960">
        <v>1959</v>
      </c>
      <c r="B1960" t="s">
        <v>2001</v>
      </c>
      <c r="C1960" s="7">
        <v>45776</v>
      </c>
      <c r="D1960" t="s">
        <v>25</v>
      </c>
      <c r="E1960" t="s">
        <v>36</v>
      </c>
      <c r="F1960" t="s">
        <v>78</v>
      </c>
      <c r="G1960" t="s">
        <v>40</v>
      </c>
      <c r="H1960">
        <v>21439</v>
      </c>
      <c r="I1960">
        <v>1470</v>
      </c>
      <c r="J1960">
        <v>219</v>
      </c>
      <c r="K1960">
        <v>32139</v>
      </c>
      <c r="L1960">
        <v>334605</v>
      </c>
      <c r="M1960">
        <v>6.86</v>
      </c>
      <c r="N1960">
        <v>14.9</v>
      </c>
      <c r="O1960">
        <v>941.13</v>
      </c>
    </row>
    <row r="1961" spans="1:15" x14ac:dyDescent="0.3">
      <c r="A1961">
        <v>1960</v>
      </c>
      <c r="B1961" t="s">
        <v>2002</v>
      </c>
      <c r="C1961" s="7">
        <v>45832</v>
      </c>
      <c r="D1961" t="s">
        <v>30</v>
      </c>
      <c r="E1961" t="s">
        <v>23</v>
      </c>
      <c r="F1961" t="s">
        <v>19</v>
      </c>
      <c r="G1961" t="s">
        <v>20</v>
      </c>
      <c r="H1961">
        <v>16169</v>
      </c>
      <c r="I1961">
        <v>1496</v>
      </c>
      <c r="J1961">
        <v>191</v>
      </c>
      <c r="K1961">
        <v>3928</v>
      </c>
      <c r="L1961">
        <v>31150</v>
      </c>
      <c r="M1961">
        <v>9.25</v>
      </c>
      <c r="N1961">
        <v>12.77</v>
      </c>
      <c r="O1961">
        <v>693.12</v>
      </c>
    </row>
    <row r="1962" spans="1:15" x14ac:dyDescent="0.3">
      <c r="A1962">
        <v>1961</v>
      </c>
      <c r="B1962" t="s">
        <v>2003</v>
      </c>
      <c r="C1962" s="7">
        <v>45709</v>
      </c>
      <c r="D1962" t="s">
        <v>42</v>
      </c>
      <c r="E1962" t="s">
        <v>33</v>
      </c>
      <c r="F1962" t="s">
        <v>58</v>
      </c>
      <c r="G1962" t="s">
        <v>40</v>
      </c>
      <c r="H1962">
        <v>84023</v>
      </c>
      <c r="I1962">
        <v>11211</v>
      </c>
      <c r="J1962">
        <v>1967</v>
      </c>
      <c r="K1962">
        <v>28000</v>
      </c>
      <c r="L1962">
        <v>1137025</v>
      </c>
      <c r="M1962">
        <v>13.34</v>
      </c>
      <c r="N1962">
        <v>17.55</v>
      </c>
      <c r="O1962">
        <v>3960.87</v>
      </c>
    </row>
    <row r="1963" spans="1:15" x14ac:dyDescent="0.3">
      <c r="A1963">
        <v>1962</v>
      </c>
      <c r="B1963" t="s">
        <v>2004</v>
      </c>
      <c r="C1963" s="7">
        <v>45909</v>
      </c>
      <c r="D1963" t="s">
        <v>39</v>
      </c>
      <c r="E1963" t="s">
        <v>62</v>
      </c>
      <c r="F1963" t="s">
        <v>45</v>
      </c>
      <c r="G1963" t="s">
        <v>28</v>
      </c>
      <c r="H1963">
        <v>69785</v>
      </c>
      <c r="I1963">
        <v>6973</v>
      </c>
      <c r="J1963">
        <v>929</v>
      </c>
      <c r="K1963">
        <v>29528</v>
      </c>
      <c r="L1963">
        <v>2311803</v>
      </c>
      <c r="M1963">
        <v>9.99</v>
      </c>
      <c r="N1963">
        <v>13.32</v>
      </c>
      <c r="O1963">
        <v>7729.07</v>
      </c>
    </row>
    <row r="1964" spans="1:15" x14ac:dyDescent="0.3">
      <c r="A1964">
        <v>1963</v>
      </c>
      <c r="B1964" t="s">
        <v>2005</v>
      </c>
      <c r="C1964" s="7">
        <v>45734</v>
      </c>
      <c r="D1964" t="s">
        <v>17</v>
      </c>
      <c r="E1964" t="s">
        <v>23</v>
      </c>
      <c r="F1964" t="s">
        <v>78</v>
      </c>
      <c r="G1964" t="s">
        <v>28</v>
      </c>
      <c r="H1964">
        <v>59851</v>
      </c>
      <c r="I1964">
        <v>7824</v>
      </c>
      <c r="J1964">
        <v>1629</v>
      </c>
      <c r="K1964">
        <v>47498</v>
      </c>
      <c r="L1964">
        <v>2706408</v>
      </c>
      <c r="M1964">
        <v>13.07</v>
      </c>
      <c r="N1964">
        <v>20.82</v>
      </c>
      <c r="O1964">
        <v>5597.92</v>
      </c>
    </row>
    <row r="1965" spans="1:15" x14ac:dyDescent="0.3">
      <c r="A1965">
        <v>1964</v>
      </c>
      <c r="B1965" t="s">
        <v>2006</v>
      </c>
      <c r="C1965" s="7">
        <v>45693</v>
      </c>
      <c r="D1965" t="s">
        <v>22</v>
      </c>
      <c r="E1965" t="s">
        <v>36</v>
      </c>
      <c r="F1965" t="s">
        <v>78</v>
      </c>
      <c r="G1965" t="s">
        <v>40</v>
      </c>
      <c r="H1965">
        <v>68543</v>
      </c>
      <c r="I1965">
        <v>3432</v>
      </c>
      <c r="J1965">
        <v>445</v>
      </c>
      <c r="K1965">
        <v>14752</v>
      </c>
      <c r="L1965">
        <v>1059902</v>
      </c>
      <c r="M1965">
        <v>5.01</v>
      </c>
      <c r="N1965">
        <v>12.97</v>
      </c>
      <c r="O1965">
        <v>7084.94</v>
      </c>
    </row>
    <row r="1966" spans="1:15" x14ac:dyDescent="0.3">
      <c r="A1966">
        <v>1965</v>
      </c>
      <c r="B1966" t="s">
        <v>2007</v>
      </c>
      <c r="C1966" s="7">
        <v>45760</v>
      </c>
      <c r="D1966" t="s">
        <v>22</v>
      </c>
      <c r="E1966" t="s">
        <v>26</v>
      </c>
      <c r="F1966" t="s">
        <v>48</v>
      </c>
      <c r="G1966" t="s">
        <v>40</v>
      </c>
      <c r="H1966">
        <v>72219</v>
      </c>
      <c r="I1966">
        <v>2456</v>
      </c>
      <c r="J1966">
        <v>185</v>
      </c>
      <c r="K1966">
        <v>9926</v>
      </c>
      <c r="L1966">
        <v>55103</v>
      </c>
      <c r="M1966">
        <v>3.4</v>
      </c>
      <c r="N1966">
        <v>7.53</v>
      </c>
      <c r="O1966">
        <v>455.14</v>
      </c>
    </row>
    <row r="1967" spans="1:15" x14ac:dyDescent="0.3">
      <c r="A1967">
        <v>1966</v>
      </c>
      <c r="B1967" t="s">
        <v>2008</v>
      </c>
      <c r="C1967" s="7">
        <v>45704</v>
      </c>
      <c r="D1967" t="s">
        <v>22</v>
      </c>
      <c r="E1967" t="s">
        <v>36</v>
      </c>
      <c r="F1967" t="s">
        <v>27</v>
      </c>
      <c r="G1967" t="s">
        <v>28</v>
      </c>
      <c r="H1967">
        <v>40959</v>
      </c>
      <c r="I1967">
        <v>5521</v>
      </c>
      <c r="J1967">
        <v>299</v>
      </c>
      <c r="K1967">
        <v>3420</v>
      </c>
      <c r="L1967">
        <v>563614</v>
      </c>
      <c r="M1967">
        <v>13.48</v>
      </c>
      <c r="N1967">
        <v>5.42</v>
      </c>
      <c r="O1967">
        <v>16381.24</v>
      </c>
    </row>
    <row r="1968" spans="1:15" x14ac:dyDescent="0.3">
      <c r="A1968">
        <v>1967</v>
      </c>
      <c r="B1968" t="s">
        <v>2009</v>
      </c>
      <c r="C1968" s="7">
        <v>45670</v>
      </c>
      <c r="D1968" t="s">
        <v>22</v>
      </c>
      <c r="E1968" t="s">
        <v>26</v>
      </c>
      <c r="F1968" t="s">
        <v>56</v>
      </c>
      <c r="G1968" t="s">
        <v>28</v>
      </c>
      <c r="H1968">
        <v>65164</v>
      </c>
      <c r="I1968">
        <v>3274</v>
      </c>
      <c r="J1968">
        <v>273</v>
      </c>
      <c r="K1968">
        <v>36018</v>
      </c>
      <c r="L1968">
        <v>338107</v>
      </c>
      <c r="M1968">
        <v>5.0199999999999996</v>
      </c>
      <c r="N1968">
        <v>8.34</v>
      </c>
      <c r="O1968">
        <v>838.7</v>
      </c>
    </row>
    <row r="1969" spans="1:15" x14ac:dyDescent="0.3">
      <c r="A1969">
        <v>1968</v>
      </c>
      <c r="B1969" t="s">
        <v>2010</v>
      </c>
      <c r="C1969" s="7">
        <v>45837</v>
      </c>
      <c r="D1969" t="s">
        <v>30</v>
      </c>
      <c r="E1969" t="s">
        <v>62</v>
      </c>
      <c r="F1969" t="s">
        <v>31</v>
      </c>
      <c r="G1969" t="s">
        <v>28</v>
      </c>
      <c r="H1969">
        <v>68984</v>
      </c>
      <c r="I1969">
        <v>2115</v>
      </c>
      <c r="J1969">
        <v>382</v>
      </c>
      <c r="K1969">
        <v>23073</v>
      </c>
      <c r="L1969">
        <v>763721</v>
      </c>
      <c r="M1969">
        <v>3.07</v>
      </c>
      <c r="N1969">
        <v>18.059999999999999</v>
      </c>
      <c r="O1969">
        <v>3209.97</v>
      </c>
    </row>
    <row r="1970" spans="1:15" x14ac:dyDescent="0.3">
      <c r="A1970">
        <v>1969</v>
      </c>
      <c r="B1970" t="s">
        <v>2011</v>
      </c>
      <c r="C1970" s="7">
        <v>45852</v>
      </c>
      <c r="D1970" t="s">
        <v>39</v>
      </c>
      <c r="E1970" t="s">
        <v>23</v>
      </c>
      <c r="F1970" t="s">
        <v>31</v>
      </c>
      <c r="G1970" t="s">
        <v>20</v>
      </c>
      <c r="H1970">
        <v>98888</v>
      </c>
      <c r="I1970">
        <v>6938</v>
      </c>
      <c r="J1970">
        <v>1289</v>
      </c>
      <c r="K1970">
        <v>31573</v>
      </c>
      <c r="L1970">
        <v>1658954</v>
      </c>
      <c r="M1970">
        <v>7.02</v>
      </c>
      <c r="N1970">
        <v>18.579999999999998</v>
      </c>
      <c r="O1970">
        <v>5154.37</v>
      </c>
    </row>
    <row r="1971" spans="1:15" x14ac:dyDescent="0.3">
      <c r="A1971">
        <v>1970</v>
      </c>
      <c r="B1971" t="s">
        <v>2012</v>
      </c>
      <c r="C1971" s="7">
        <v>45890</v>
      </c>
      <c r="D1971" t="s">
        <v>30</v>
      </c>
      <c r="E1971" t="s">
        <v>36</v>
      </c>
      <c r="F1971" t="s">
        <v>37</v>
      </c>
      <c r="G1971" t="s">
        <v>28</v>
      </c>
      <c r="H1971">
        <v>82082</v>
      </c>
      <c r="I1971">
        <v>2298</v>
      </c>
      <c r="J1971">
        <v>568</v>
      </c>
      <c r="K1971">
        <v>40925</v>
      </c>
      <c r="L1971">
        <v>1226293</v>
      </c>
      <c r="M1971">
        <v>2.8</v>
      </c>
      <c r="N1971">
        <v>24.72</v>
      </c>
      <c r="O1971">
        <v>2896.43</v>
      </c>
    </row>
    <row r="1972" spans="1:15" x14ac:dyDescent="0.3">
      <c r="A1972">
        <v>1971</v>
      </c>
      <c r="B1972" t="s">
        <v>2013</v>
      </c>
      <c r="C1972" s="7">
        <v>45898</v>
      </c>
      <c r="D1972" t="s">
        <v>39</v>
      </c>
      <c r="E1972" t="s">
        <v>18</v>
      </c>
      <c r="F1972" t="s">
        <v>56</v>
      </c>
      <c r="G1972" t="s">
        <v>40</v>
      </c>
      <c r="H1972">
        <v>7959</v>
      </c>
      <c r="I1972">
        <v>451</v>
      </c>
      <c r="J1972">
        <v>100</v>
      </c>
      <c r="K1972">
        <v>22257</v>
      </c>
      <c r="L1972">
        <v>43418</v>
      </c>
      <c r="M1972">
        <v>5.67</v>
      </c>
      <c r="N1972">
        <v>22.17</v>
      </c>
      <c r="O1972">
        <v>95.08</v>
      </c>
    </row>
    <row r="1973" spans="1:15" x14ac:dyDescent="0.3">
      <c r="A1973">
        <v>1972</v>
      </c>
      <c r="B1973" t="s">
        <v>2014</v>
      </c>
      <c r="C1973" s="7">
        <v>45947</v>
      </c>
      <c r="D1973" t="s">
        <v>17</v>
      </c>
      <c r="E1973" t="s">
        <v>26</v>
      </c>
      <c r="F1973" t="s">
        <v>48</v>
      </c>
      <c r="G1973" t="s">
        <v>28</v>
      </c>
      <c r="H1973">
        <v>29189</v>
      </c>
      <c r="I1973">
        <v>1103</v>
      </c>
      <c r="J1973">
        <v>135</v>
      </c>
      <c r="K1973">
        <v>39467</v>
      </c>
      <c r="L1973">
        <v>251304</v>
      </c>
      <c r="M1973">
        <v>3.78</v>
      </c>
      <c r="N1973">
        <v>12.24</v>
      </c>
      <c r="O1973">
        <v>536.75</v>
      </c>
    </row>
    <row r="1974" spans="1:15" x14ac:dyDescent="0.3">
      <c r="A1974">
        <v>1973</v>
      </c>
      <c r="B1974" t="s">
        <v>2015</v>
      </c>
      <c r="C1974" s="7">
        <v>45972</v>
      </c>
      <c r="D1974" t="s">
        <v>39</v>
      </c>
      <c r="E1974" t="s">
        <v>50</v>
      </c>
      <c r="F1974" t="s">
        <v>78</v>
      </c>
      <c r="G1974" t="s">
        <v>20</v>
      </c>
      <c r="H1974">
        <v>24827</v>
      </c>
      <c r="I1974">
        <v>954</v>
      </c>
      <c r="J1974">
        <v>58</v>
      </c>
      <c r="K1974">
        <v>29044</v>
      </c>
      <c r="L1974">
        <v>85965</v>
      </c>
      <c r="M1974">
        <v>3.84</v>
      </c>
      <c r="N1974">
        <v>6.08</v>
      </c>
      <c r="O1974">
        <v>195.98</v>
      </c>
    </row>
    <row r="1975" spans="1:15" x14ac:dyDescent="0.3">
      <c r="A1975">
        <v>1974</v>
      </c>
      <c r="B1975" t="s">
        <v>2016</v>
      </c>
      <c r="C1975" s="7">
        <v>45696</v>
      </c>
      <c r="D1975" t="s">
        <v>17</v>
      </c>
      <c r="E1975" t="s">
        <v>33</v>
      </c>
      <c r="F1975" t="s">
        <v>45</v>
      </c>
      <c r="G1975" t="s">
        <v>40</v>
      </c>
      <c r="H1975">
        <v>97050</v>
      </c>
      <c r="I1975">
        <v>7967</v>
      </c>
      <c r="J1975">
        <v>1796</v>
      </c>
      <c r="K1975">
        <v>16684</v>
      </c>
      <c r="L1975">
        <v>3873233</v>
      </c>
      <c r="M1975">
        <v>8.2100000000000009</v>
      </c>
      <c r="N1975">
        <v>22.54</v>
      </c>
      <c r="O1975">
        <v>23114.89</v>
      </c>
    </row>
    <row r="1976" spans="1:15" x14ac:dyDescent="0.3">
      <c r="A1976">
        <v>1975</v>
      </c>
      <c r="B1976" t="s">
        <v>2017</v>
      </c>
      <c r="C1976" s="7">
        <v>45844</v>
      </c>
      <c r="D1976" t="s">
        <v>17</v>
      </c>
      <c r="E1976" t="s">
        <v>36</v>
      </c>
      <c r="F1976" t="s">
        <v>34</v>
      </c>
      <c r="G1976" t="s">
        <v>40</v>
      </c>
      <c r="H1976">
        <v>73175</v>
      </c>
      <c r="I1976">
        <v>3088</v>
      </c>
      <c r="J1976">
        <v>303</v>
      </c>
      <c r="K1976">
        <v>44887</v>
      </c>
      <c r="L1976">
        <v>276939</v>
      </c>
      <c r="M1976">
        <v>4.22</v>
      </c>
      <c r="N1976">
        <v>9.81</v>
      </c>
      <c r="O1976">
        <v>516.97</v>
      </c>
    </row>
    <row r="1977" spans="1:15" x14ac:dyDescent="0.3">
      <c r="A1977">
        <v>1976</v>
      </c>
      <c r="B1977" t="s">
        <v>2018</v>
      </c>
      <c r="C1977" s="7">
        <v>45720</v>
      </c>
      <c r="D1977" t="s">
        <v>30</v>
      </c>
      <c r="E1977" t="s">
        <v>62</v>
      </c>
      <c r="F1977" t="s">
        <v>56</v>
      </c>
      <c r="G1977" t="s">
        <v>20</v>
      </c>
      <c r="H1977">
        <v>27632</v>
      </c>
      <c r="I1977">
        <v>1587</v>
      </c>
      <c r="J1977">
        <v>315</v>
      </c>
      <c r="K1977">
        <v>47015</v>
      </c>
      <c r="L1977">
        <v>244733</v>
      </c>
      <c r="M1977">
        <v>5.74</v>
      </c>
      <c r="N1977">
        <v>19.850000000000001</v>
      </c>
      <c r="O1977">
        <v>420.54</v>
      </c>
    </row>
    <row r="1978" spans="1:15" x14ac:dyDescent="0.3">
      <c r="A1978">
        <v>1977</v>
      </c>
      <c r="B1978" t="s">
        <v>2019</v>
      </c>
      <c r="C1978" s="7">
        <v>45828</v>
      </c>
      <c r="D1978" t="s">
        <v>42</v>
      </c>
      <c r="E1978" t="s">
        <v>33</v>
      </c>
      <c r="F1978" t="s">
        <v>34</v>
      </c>
      <c r="G1978" t="s">
        <v>28</v>
      </c>
      <c r="H1978">
        <v>22176</v>
      </c>
      <c r="I1978">
        <v>1831</v>
      </c>
      <c r="J1978">
        <v>184</v>
      </c>
      <c r="K1978">
        <v>12733</v>
      </c>
      <c r="L1978">
        <v>36058</v>
      </c>
      <c r="M1978">
        <v>8.26</v>
      </c>
      <c r="N1978">
        <v>10.050000000000001</v>
      </c>
      <c r="O1978">
        <v>183.18</v>
      </c>
    </row>
    <row r="1979" spans="1:15" x14ac:dyDescent="0.3">
      <c r="A1979">
        <v>1978</v>
      </c>
      <c r="B1979" t="s">
        <v>2020</v>
      </c>
      <c r="C1979" s="7">
        <v>45956</v>
      </c>
      <c r="D1979" t="s">
        <v>30</v>
      </c>
      <c r="E1979" t="s">
        <v>23</v>
      </c>
      <c r="F1979" t="s">
        <v>78</v>
      </c>
      <c r="G1979" t="s">
        <v>40</v>
      </c>
      <c r="H1979">
        <v>81112</v>
      </c>
      <c r="I1979">
        <v>2719</v>
      </c>
      <c r="J1979">
        <v>238</v>
      </c>
      <c r="K1979">
        <v>44717</v>
      </c>
      <c r="L1979">
        <v>373298</v>
      </c>
      <c r="M1979">
        <v>3.35</v>
      </c>
      <c r="N1979">
        <v>8.75</v>
      </c>
      <c r="O1979">
        <v>734.8</v>
      </c>
    </row>
    <row r="1980" spans="1:15" x14ac:dyDescent="0.3">
      <c r="A1980">
        <v>1979</v>
      </c>
      <c r="B1980" t="s">
        <v>2021</v>
      </c>
      <c r="C1980" s="7">
        <v>45999</v>
      </c>
      <c r="D1980" t="s">
        <v>22</v>
      </c>
      <c r="E1980" t="s">
        <v>62</v>
      </c>
      <c r="F1980" t="s">
        <v>19</v>
      </c>
      <c r="G1980" t="s">
        <v>28</v>
      </c>
      <c r="H1980">
        <v>23849</v>
      </c>
      <c r="I1980">
        <v>2040</v>
      </c>
      <c r="J1980">
        <v>75</v>
      </c>
      <c r="K1980">
        <v>8523</v>
      </c>
      <c r="L1980">
        <v>69608</v>
      </c>
      <c r="M1980">
        <v>8.5500000000000007</v>
      </c>
      <c r="N1980">
        <v>3.68</v>
      </c>
      <c r="O1980">
        <v>716.67</v>
      </c>
    </row>
    <row r="1981" spans="1:15" x14ac:dyDescent="0.3">
      <c r="A1981">
        <v>1980</v>
      </c>
      <c r="B1981" t="s">
        <v>2022</v>
      </c>
      <c r="C1981" s="7">
        <v>45825</v>
      </c>
      <c r="D1981" t="s">
        <v>39</v>
      </c>
      <c r="E1981" t="s">
        <v>36</v>
      </c>
      <c r="F1981" t="s">
        <v>78</v>
      </c>
      <c r="G1981" t="s">
        <v>20</v>
      </c>
      <c r="H1981">
        <v>95209</v>
      </c>
      <c r="I1981">
        <v>2795</v>
      </c>
      <c r="J1981">
        <v>274</v>
      </c>
      <c r="K1981">
        <v>24771</v>
      </c>
      <c r="L1981">
        <v>617637</v>
      </c>
      <c r="M1981">
        <v>2.94</v>
      </c>
      <c r="N1981">
        <v>9.8000000000000007</v>
      </c>
      <c r="O1981">
        <v>2393.37</v>
      </c>
    </row>
    <row r="1982" spans="1:15" x14ac:dyDescent="0.3">
      <c r="A1982">
        <v>1981</v>
      </c>
      <c r="B1982" t="s">
        <v>2023</v>
      </c>
      <c r="C1982" s="7">
        <v>45685</v>
      </c>
      <c r="D1982" t="s">
        <v>22</v>
      </c>
      <c r="E1982" t="s">
        <v>36</v>
      </c>
      <c r="F1982" t="s">
        <v>78</v>
      </c>
      <c r="G1982" t="s">
        <v>20</v>
      </c>
      <c r="H1982">
        <v>4680</v>
      </c>
      <c r="I1982">
        <v>146</v>
      </c>
      <c r="J1982">
        <v>10</v>
      </c>
      <c r="K1982">
        <v>39765</v>
      </c>
      <c r="L1982">
        <v>10833</v>
      </c>
      <c r="M1982">
        <v>3.12</v>
      </c>
      <c r="N1982">
        <v>6.85</v>
      </c>
      <c r="O1982">
        <v>-72.760000000000005</v>
      </c>
    </row>
    <row r="1983" spans="1:15" x14ac:dyDescent="0.3">
      <c r="A1983">
        <v>1982</v>
      </c>
      <c r="B1983" t="s">
        <v>2024</v>
      </c>
      <c r="C1983" s="7">
        <v>46009</v>
      </c>
      <c r="D1983" t="s">
        <v>30</v>
      </c>
      <c r="E1983" t="s">
        <v>62</v>
      </c>
      <c r="F1983" t="s">
        <v>31</v>
      </c>
      <c r="G1983" t="s">
        <v>40</v>
      </c>
      <c r="H1983">
        <v>6828</v>
      </c>
      <c r="I1983">
        <v>339</v>
      </c>
      <c r="J1983">
        <v>76</v>
      </c>
      <c r="K1983">
        <v>24703</v>
      </c>
      <c r="L1983">
        <v>156215</v>
      </c>
      <c r="M1983">
        <v>4.96</v>
      </c>
      <c r="N1983">
        <v>22.42</v>
      </c>
      <c r="O1983">
        <v>532.38</v>
      </c>
    </row>
    <row r="1984" spans="1:15" x14ac:dyDescent="0.3">
      <c r="A1984">
        <v>1983</v>
      </c>
      <c r="B1984" t="s">
        <v>2025</v>
      </c>
      <c r="C1984" s="7">
        <v>45779</v>
      </c>
      <c r="D1984" t="s">
        <v>17</v>
      </c>
      <c r="E1984" t="s">
        <v>50</v>
      </c>
      <c r="F1984" t="s">
        <v>48</v>
      </c>
      <c r="G1984" t="s">
        <v>20</v>
      </c>
      <c r="H1984">
        <v>28601</v>
      </c>
      <c r="I1984">
        <v>3125</v>
      </c>
      <c r="J1984">
        <v>443</v>
      </c>
      <c r="K1984">
        <v>33534</v>
      </c>
      <c r="L1984">
        <v>438484</v>
      </c>
      <c r="M1984">
        <v>10.93</v>
      </c>
      <c r="N1984">
        <v>14.18</v>
      </c>
      <c r="O1984">
        <v>1207.5899999999999</v>
      </c>
    </row>
    <row r="1985" spans="1:15" x14ac:dyDescent="0.3">
      <c r="A1985">
        <v>1984</v>
      </c>
      <c r="B1985" t="s">
        <v>2026</v>
      </c>
      <c r="C1985" s="7">
        <v>45856</v>
      </c>
      <c r="D1985" t="s">
        <v>17</v>
      </c>
      <c r="E1985" t="s">
        <v>18</v>
      </c>
      <c r="F1985" t="s">
        <v>34</v>
      </c>
      <c r="G1985" t="s">
        <v>40</v>
      </c>
      <c r="H1985">
        <v>27475</v>
      </c>
      <c r="I1985">
        <v>345</v>
      </c>
      <c r="J1985">
        <v>41</v>
      </c>
      <c r="K1985">
        <v>48910</v>
      </c>
      <c r="L1985">
        <v>28916</v>
      </c>
      <c r="M1985">
        <v>1.26</v>
      </c>
      <c r="N1985">
        <v>11.88</v>
      </c>
      <c r="O1985">
        <v>-40.880000000000003</v>
      </c>
    </row>
    <row r="1986" spans="1:15" x14ac:dyDescent="0.3">
      <c r="A1986">
        <v>1985</v>
      </c>
      <c r="B1986" t="s">
        <v>2027</v>
      </c>
      <c r="C1986" s="7">
        <v>45741</v>
      </c>
      <c r="D1986" t="s">
        <v>39</v>
      </c>
      <c r="E1986" t="s">
        <v>18</v>
      </c>
      <c r="F1986" t="s">
        <v>48</v>
      </c>
      <c r="G1986" t="s">
        <v>20</v>
      </c>
      <c r="H1986">
        <v>43039</v>
      </c>
      <c r="I1986">
        <v>1326</v>
      </c>
      <c r="J1986">
        <v>261</v>
      </c>
      <c r="K1986">
        <v>3787</v>
      </c>
      <c r="L1986">
        <v>551410</v>
      </c>
      <c r="M1986">
        <v>3.08</v>
      </c>
      <c r="N1986">
        <v>19.68</v>
      </c>
      <c r="O1986">
        <v>14459.76</v>
      </c>
    </row>
    <row r="1987" spans="1:15" x14ac:dyDescent="0.3">
      <c r="A1987">
        <v>1986</v>
      </c>
      <c r="B1987" t="s">
        <v>2028</v>
      </c>
      <c r="C1987" s="7">
        <v>45958</v>
      </c>
      <c r="D1987" t="s">
        <v>17</v>
      </c>
      <c r="E1987" t="s">
        <v>44</v>
      </c>
      <c r="F1987" t="s">
        <v>48</v>
      </c>
      <c r="G1987" t="s">
        <v>20</v>
      </c>
      <c r="H1987">
        <v>85267</v>
      </c>
      <c r="I1987">
        <v>10308</v>
      </c>
      <c r="J1987">
        <v>891</v>
      </c>
      <c r="K1987">
        <v>39071</v>
      </c>
      <c r="L1987">
        <v>1661672</v>
      </c>
      <c r="M1987">
        <v>12.09</v>
      </c>
      <c r="N1987">
        <v>8.64</v>
      </c>
      <c r="O1987">
        <v>4152.91</v>
      </c>
    </row>
    <row r="1988" spans="1:15" x14ac:dyDescent="0.3">
      <c r="A1988">
        <v>1987</v>
      </c>
      <c r="B1988" t="s">
        <v>2029</v>
      </c>
      <c r="C1988" s="7">
        <v>45919</v>
      </c>
      <c r="D1988" t="s">
        <v>39</v>
      </c>
      <c r="E1988" t="s">
        <v>23</v>
      </c>
      <c r="F1988" t="s">
        <v>34</v>
      </c>
      <c r="G1988" t="s">
        <v>20</v>
      </c>
      <c r="H1988">
        <v>40687</v>
      </c>
      <c r="I1988">
        <v>2034</v>
      </c>
      <c r="J1988">
        <v>284</v>
      </c>
      <c r="K1988">
        <v>14221</v>
      </c>
      <c r="L1988">
        <v>621808</v>
      </c>
      <c r="M1988">
        <v>5</v>
      </c>
      <c r="N1988">
        <v>13.96</v>
      </c>
      <c r="O1988">
        <v>4272.58</v>
      </c>
    </row>
    <row r="1989" spans="1:15" x14ac:dyDescent="0.3">
      <c r="A1989">
        <v>1988</v>
      </c>
      <c r="B1989" t="s">
        <v>2030</v>
      </c>
      <c r="C1989" s="7">
        <v>46009</v>
      </c>
      <c r="D1989" t="s">
        <v>22</v>
      </c>
      <c r="E1989" t="s">
        <v>62</v>
      </c>
      <c r="F1989" t="s">
        <v>37</v>
      </c>
      <c r="G1989" t="s">
        <v>40</v>
      </c>
      <c r="H1989">
        <v>1643</v>
      </c>
      <c r="I1989">
        <v>167</v>
      </c>
      <c r="J1989">
        <v>29</v>
      </c>
      <c r="K1989">
        <v>49613</v>
      </c>
      <c r="L1989">
        <v>9982</v>
      </c>
      <c r="M1989">
        <v>10.16</v>
      </c>
      <c r="N1989">
        <v>17.37</v>
      </c>
      <c r="O1989">
        <v>-79.88</v>
      </c>
    </row>
    <row r="1990" spans="1:15" x14ac:dyDescent="0.3">
      <c r="A1990">
        <v>1989</v>
      </c>
      <c r="B1990" t="s">
        <v>2031</v>
      </c>
      <c r="C1990" s="7">
        <v>45735</v>
      </c>
      <c r="D1990" t="s">
        <v>25</v>
      </c>
      <c r="E1990" t="s">
        <v>36</v>
      </c>
      <c r="F1990" t="s">
        <v>78</v>
      </c>
      <c r="G1990" t="s">
        <v>20</v>
      </c>
      <c r="H1990">
        <v>16095</v>
      </c>
      <c r="I1990">
        <v>754</v>
      </c>
      <c r="J1990">
        <v>116</v>
      </c>
      <c r="K1990">
        <v>2897</v>
      </c>
      <c r="L1990">
        <v>58544</v>
      </c>
      <c r="M1990">
        <v>4.68</v>
      </c>
      <c r="N1990">
        <v>15.38</v>
      </c>
      <c r="O1990">
        <v>1921.12</v>
      </c>
    </row>
    <row r="1991" spans="1:15" x14ac:dyDescent="0.3">
      <c r="A1991">
        <v>1990</v>
      </c>
      <c r="B1991" t="s">
        <v>2032</v>
      </c>
      <c r="C1991" s="7">
        <v>45729</v>
      </c>
      <c r="D1991" t="s">
        <v>25</v>
      </c>
      <c r="E1991" t="s">
        <v>18</v>
      </c>
      <c r="F1991" t="s">
        <v>34</v>
      </c>
      <c r="G1991" t="s">
        <v>40</v>
      </c>
      <c r="H1991">
        <v>91018</v>
      </c>
      <c r="I1991">
        <v>12385</v>
      </c>
      <c r="J1991">
        <v>2132</v>
      </c>
      <c r="K1991">
        <v>20801</v>
      </c>
      <c r="L1991">
        <v>4090776</v>
      </c>
      <c r="M1991">
        <v>13.61</v>
      </c>
      <c r="N1991">
        <v>17.21</v>
      </c>
      <c r="O1991">
        <v>19566.7</v>
      </c>
    </row>
    <row r="1992" spans="1:15" x14ac:dyDescent="0.3">
      <c r="A1992">
        <v>1991</v>
      </c>
      <c r="B1992" t="s">
        <v>2033</v>
      </c>
      <c r="C1992" s="7">
        <v>45724</v>
      </c>
      <c r="D1992" t="s">
        <v>39</v>
      </c>
      <c r="E1992" t="s">
        <v>23</v>
      </c>
      <c r="F1992" t="s">
        <v>37</v>
      </c>
      <c r="G1992" t="s">
        <v>40</v>
      </c>
      <c r="H1992">
        <v>89268</v>
      </c>
      <c r="I1992">
        <v>2354</v>
      </c>
      <c r="J1992">
        <v>165</v>
      </c>
      <c r="K1992">
        <v>6079</v>
      </c>
      <c r="L1992">
        <v>180895</v>
      </c>
      <c r="M1992">
        <v>2.64</v>
      </c>
      <c r="N1992">
        <v>7.01</v>
      </c>
      <c r="O1992">
        <v>2875.69</v>
      </c>
    </row>
    <row r="1993" spans="1:15" x14ac:dyDescent="0.3">
      <c r="A1993">
        <v>1992</v>
      </c>
      <c r="B1993" t="s">
        <v>2034</v>
      </c>
      <c r="C1993" s="7">
        <v>45928</v>
      </c>
      <c r="D1993" t="s">
        <v>30</v>
      </c>
      <c r="E1993" t="s">
        <v>36</v>
      </c>
      <c r="F1993" t="s">
        <v>45</v>
      </c>
      <c r="G1993" t="s">
        <v>40</v>
      </c>
      <c r="H1993">
        <v>95590</v>
      </c>
      <c r="I1993">
        <v>1477</v>
      </c>
      <c r="J1993">
        <v>257</v>
      </c>
      <c r="K1993">
        <v>7231</v>
      </c>
      <c r="L1993">
        <v>245668</v>
      </c>
      <c r="M1993">
        <v>1.55</v>
      </c>
      <c r="N1993">
        <v>17.399999999999999</v>
      </c>
      <c r="O1993">
        <v>3297.26</v>
      </c>
    </row>
    <row r="1994" spans="1:15" x14ac:dyDescent="0.3">
      <c r="A1994">
        <v>1993</v>
      </c>
      <c r="B1994" t="s">
        <v>2035</v>
      </c>
      <c r="C1994" s="7">
        <v>45878</v>
      </c>
      <c r="D1994" t="s">
        <v>30</v>
      </c>
      <c r="E1994" t="s">
        <v>44</v>
      </c>
      <c r="F1994" t="s">
        <v>45</v>
      </c>
      <c r="G1994" t="s">
        <v>40</v>
      </c>
      <c r="H1994">
        <v>98881</v>
      </c>
      <c r="I1994">
        <v>12943</v>
      </c>
      <c r="J1994">
        <v>1134</v>
      </c>
      <c r="K1994">
        <v>2333</v>
      </c>
      <c r="L1994">
        <v>1694113</v>
      </c>
      <c r="M1994">
        <v>13.09</v>
      </c>
      <c r="N1994">
        <v>8.76</v>
      </c>
      <c r="O1994">
        <v>72526.429999999993</v>
      </c>
    </row>
    <row r="1995" spans="1:15" x14ac:dyDescent="0.3">
      <c r="A1995">
        <v>1994</v>
      </c>
      <c r="B1995" t="s">
        <v>2036</v>
      </c>
      <c r="C1995" s="7">
        <v>45812</v>
      </c>
      <c r="D1995" t="s">
        <v>22</v>
      </c>
      <c r="E1995" t="s">
        <v>18</v>
      </c>
      <c r="F1995" t="s">
        <v>78</v>
      </c>
      <c r="G1995" t="s">
        <v>28</v>
      </c>
      <c r="H1995">
        <v>2757</v>
      </c>
      <c r="I1995">
        <v>365</v>
      </c>
      <c r="J1995">
        <v>29</v>
      </c>
      <c r="K1995">
        <v>23039</v>
      </c>
      <c r="L1995">
        <v>64109</v>
      </c>
      <c r="M1995">
        <v>13.24</v>
      </c>
      <c r="N1995">
        <v>7.95</v>
      </c>
      <c r="O1995">
        <v>178.26</v>
      </c>
    </row>
    <row r="1996" spans="1:15" x14ac:dyDescent="0.3">
      <c r="A1996">
        <v>1995</v>
      </c>
      <c r="B1996" t="s">
        <v>2037</v>
      </c>
      <c r="C1996" s="7">
        <v>46007</v>
      </c>
      <c r="D1996" t="s">
        <v>30</v>
      </c>
      <c r="E1996" t="s">
        <v>26</v>
      </c>
      <c r="F1996" t="s">
        <v>31</v>
      </c>
      <c r="G1996" t="s">
        <v>20</v>
      </c>
      <c r="H1996">
        <v>24086</v>
      </c>
      <c r="I1996">
        <v>651</v>
      </c>
      <c r="J1996">
        <v>36</v>
      </c>
      <c r="K1996">
        <v>14580</v>
      </c>
      <c r="L1996">
        <v>72220</v>
      </c>
      <c r="M1996">
        <v>2.7</v>
      </c>
      <c r="N1996">
        <v>5.53</v>
      </c>
      <c r="O1996">
        <v>395.33</v>
      </c>
    </row>
    <row r="1997" spans="1:15" x14ac:dyDescent="0.3">
      <c r="A1997">
        <v>1996</v>
      </c>
      <c r="B1997" t="s">
        <v>2038</v>
      </c>
      <c r="C1997" s="7">
        <v>45723</v>
      </c>
      <c r="D1997" t="s">
        <v>25</v>
      </c>
      <c r="E1997" t="s">
        <v>36</v>
      </c>
      <c r="F1997" t="s">
        <v>31</v>
      </c>
      <c r="G1997" t="s">
        <v>28</v>
      </c>
      <c r="H1997">
        <v>76553</v>
      </c>
      <c r="I1997">
        <v>6116</v>
      </c>
      <c r="J1997">
        <v>397</v>
      </c>
      <c r="K1997">
        <v>7931</v>
      </c>
      <c r="L1997">
        <v>327039</v>
      </c>
      <c r="M1997">
        <v>7.99</v>
      </c>
      <c r="N1997">
        <v>6.49</v>
      </c>
      <c r="O1997">
        <v>4023.37</v>
      </c>
    </row>
    <row r="1998" spans="1:15" x14ac:dyDescent="0.3">
      <c r="A1998">
        <v>1997</v>
      </c>
      <c r="B1998" t="s">
        <v>2039</v>
      </c>
      <c r="C1998" s="7">
        <v>45993</v>
      </c>
      <c r="D1998" t="s">
        <v>25</v>
      </c>
      <c r="E1998" t="s">
        <v>36</v>
      </c>
      <c r="F1998" t="s">
        <v>34</v>
      </c>
      <c r="G1998" t="s">
        <v>40</v>
      </c>
      <c r="H1998">
        <v>95578</v>
      </c>
      <c r="I1998">
        <v>7189</v>
      </c>
      <c r="J1998">
        <v>1762</v>
      </c>
      <c r="K1998">
        <v>3768</v>
      </c>
      <c r="L1998">
        <v>3337163</v>
      </c>
      <c r="M1998">
        <v>7.52</v>
      </c>
      <c r="N1998">
        <v>24.51</v>
      </c>
      <c r="O1998">
        <v>88468.96</v>
      </c>
    </row>
    <row r="1999" spans="1:15" x14ac:dyDescent="0.3">
      <c r="A1999">
        <v>1998</v>
      </c>
      <c r="B1999" t="s">
        <v>2040</v>
      </c>
      <c r="C1999" s="7">
        <v>45707</v>
      </c>
      <c r="D1999" t="s">
        <v>39</v>
      </c>
      <c r="E1999" t="s">
        <v>62</v>
      </c>
      <c r="F1999" t="s">
        <v>37</v>
      </c>
      <c r="G1999" t="s">
        <v>20</v>
      </c>
      <c r="H1999">
        <v>46251</v>
      </c>
      <c r="I1999">
        <v>1512</v>
      </c>
      <c r="J1999">
        <v>328</v>
      </c>
      <c r="K1999">
        <v>25080</v>
      </c>
      <c r="L1999">
        <v>62372</v>
      </c>
      <c r="M1999">
        <v>3.27</v>
      </c>
      <c r="N1999">
        <v>21.69</v>
      </c>
      <c r="O1999">
        <v>148.69999999999999</v>
      </c>
    </row>
    <row r="2000" spans="1:15" x14ac:dyDescent="0.3">
      <c r="A2000">
        <v>1999</v>
      </c>
      <c r="B2000" t="s">
        <v>2041</v>
      </c>
      <c r="C2000" s="7">
        <v>45934</v>
      </c>
      <c r="D2000" t="s">
        <v>42</v>
      </c>
      <c r="E2000" t="s">
        <v>50</v>
      </c>
      <c r="F2000" t="s">
        <v>58</v>
      </c>
      <c r="G2000" t="s">
        <v>20</v>
      </c>
      <c r="H2000">
        <v>37105</v>
      </c>
      <c r="I2000">
        <v>1933</v>
      </c>
      <c r="J2000">
        <v>255</v>
      </c>
      <c r="K2000">
        <v>46791</v>
      </c>
      <c r="L2000">
        <v>367655</v>
      </c>
      <c r="M2000">
        <v>5.21</v>
      </c>
      <c r="N2000">
        <v>13.19</v>
      </c>
      <c r="O2000">
        <v>685.74</v>
      </c>
    </row>
    <row r="2001" spans="1:15" x14ac:dyDescent="0.3">
      <c r="A2001">
        <v>2000</v>
      </c>
      <c r="B2001" t="s">
        <v>2042</v>
      </c>
      <c r="C2001" s="7">
        <v>45737</v>
      </c>
      <c r="D2001" t="s">
        <v>25</v>
      </c>
      <c r="E2001" t="s">
        <v>26</v>
      </c>
      <c r="F2001" t="s">
        <v>56</v>
      </c>
      <c r="G2001" t="s">
        <v>20</v>
      </c>
      <c r="H2001">
        <v>28788</v>
      </c>
      <c r="I2001">
        <v>3753</v>
      </c>
      <c r="J2001">
        <v>102</v>
      </c>
      <c r="K2001">
        <v>13338</v>
      </c>
      <c r="L2001">
        <v>33265</v>
      </c>
      <c r="M2001">
        <v>13.04</v>
      </c>
      <c r="N2001">
        <v>2.72</v>
      </c>
      <c r="O2001">
        <v>149.4</v>
      </c>
    </row>
    <row r="2002" spans="1:15" x14ac:dyDescent="0.3">
      <c r="A2002">
        <v>2001</v>
      </c>
      <c r="B2002" t="s">
        <v>2043</v>
      </c>
      <c r="C2002" s="7">
        <v>45943</v>
      </c>
      <c r="D2002" t="s">
        <v>30</v>
      </c>
      <c r="E2002" t="s">
        <v>33</v>
      </c>
      <c r="F2002" t="s">
        <v>48</v>
      </c>
      <c r="G2002" t="s">
        <v>20</v>
      </c>
      <c r="H2002">
        <v>56372</v>
      </c>
      <c r="I2002">
        <v>1571</v>
      </c>
      <c r="J2002">
        <v>216</v>
      </c>
      <c r="K2002">
        <v>30905</v>
      </c>
      <c r="L2002">
        <v>275698</v>
      </c>
      <c r="M2002">
        <v>2.79</v>
      </c>
      <c r="N2002">
        <v>13.75</v>
      </c>
      <c r="O2002">
        <v>792.07</v>
      </c>
    </row>
    <row r="2003" spans="1:15" x14ac:dyDescent="0.3">
      <c r="A2003">
        <v>2002</v>
      </c>
      <c r="B2003" t="s">
        <v>2044</v>
      </c>
      <c r="C2003" s="7">
        <v>45701</v>
      </c>
      <c r="D2003" t="s">
        <v>30</v>
      </c>
      <c r="E2003" t="s">
        <v>50</v>
      </c>
      <c r="F2003" t="s">
        <v>34</v>
      </c>
      <c r="G2003" t="s">
        <v>20</v>
      </c>
      <c r="H2003">
        <v>79520</v>
      </c>
      <c r="I2003">
        <v>10943</v>
      </c>
      <c r="J2003">
        <v>469</v>
      </c>
      <c r="K2003">
        <v>22434</v>
      </c>
      <c r="L2003">
        <v>865604</v>
      </c>
      <c r="M2003">
        <v>13.76</v>
      </c>
      <c r="N2003">
        <v>4.29</v>
      </c>
      <c r="O2003">
        <v>3758.42</v>
      </c>
    </row>
    <row r="2004" spans="1:15" x14ac:dyDescent="0.3">
      <c r="A2004">
        <v>2003</v>
      </c>
      <c r="B2004" t="s">
        <v>2045</v>
      </c>
      <c r="C2004" s="7">
        <v>45990</v>
      </c>
      <c r="D2004" t="s">
        <v>25</v>
      </c>
      <c r="E2004" t="s">
        <v>44</v>
      </c>
      <c r="F2004" t="s">
        <v>31</v>
      </c>
      <c r="G2004" t="s">
        <v>28</v>
      </c>
      <c r="H2004">
        <v>55046</v>
      </c>
      <c r="I2004">
        <v>2419</v>
      </c>
      <c r="J2004">
        <v>181</v>
      </c>
      <c r="K2004">
        <v>6761</v>
      </c>
      <c r="L2004">
        <v>146843</v>
      </c>
      <c r="M2004">
        <v>4.3899999999999997</v>
      </c>
      <c r="N2004">
        <v>7.48</v>
      </c>
      <c r="O2004">
        <v>2071.94</v>
      </c>
    </row>
    <row r="2005" spans="1:15" x14ac:dyDescent="0.3">
      <c r="A2005">
        <v>2004</v>
      </c>
      <c r="B2005" t="s">
        <v>2046</v>
      </c>
      <c r="C2005" s="7">
        <v>46021</v>
      </c>
      <c r="D2005" t="s">
        <v>42</v>
      </c>
      <c r="E2005" t="s">
        <v>23</v>
      </c>
      <c r="F2005" t="s">
        <v>45</v>
      </c>
      <c r="G2005" t="s">
        <v>20</v>
      </c>
      <c r="H2005">
        <v>21787</v>
      </c>
      <c r="I2005">
        <v>3020</v>
      </c>
      <c r="J2005">
        <v>706</v>
      </c>
      <c r="K2005">
        <v>32281</v>
      </c>
      <c r="L2005">
        <v>473950</v>
      </c>
      <c r="M2005">
        <v>13.86</v>
      </c>
      <c r="N2005">
        <v>23.38</v>
      </c>
      <c r="O2005">
        <v>1368.2</v>
      </c>
    </row>
    <row r="2006" spans="1:15" x14ac:dyDescent="0.3">
      <c r="A2006">
        <v>2005</v>
      </c>
      <c r="B2006" t="s">
        <v>2047</v>
      </c>
      <c r="C2006" s="7">
        <v>45912</v>
      </c>
      <c r="D2006" t="s">
        <v>22</v>
      </c>
      <c r="E2006" t="s">
        <v>62</v>
      </c>
      <c r="F2006" t="s">
        <v>31</v>
      </c>
      <c r="G2006" t="s">
        <v>28</v>
      </c>
      <c r="H2006">
        <v>17343</v>
      </c>
      <c r="I2006">
        <v>242</v>
      </c>
      <c r="J2006">
        <v>43</v>
      </c>
      <c r="K2006">
        <v>18478</v>
      </c>
      <c r="L2006">
        <v>97910</v>
      </c>
      <c r="M2006">
        <v>1.4</v>
      </c>
      <c r="N2006">
        <v>17.77</v>
      </c>
      <c r="O2006">
        <v>429.88</v>
      </c>
    </row>
    <row r="2007" spans="1:15" x14ac:dyDescent="0.3">
      <c r="A2007">
        <v>2006</v>
      </c>
      <c r="B2007" t="s">
        <v>2048</v>
      </c>
      <c r="C2007" s="7">
        <v>45836</v>
      </c>
      <c r="D2007" t="s">
        <v>42</v>
      </c>
      <c r="E2007" t="s">
        <v>33</v>
      </c>
      <c r="F2007" t="s">
        <v>27</v>
      </c>
      <c r="G2007" t="s">
        <v>20</v>
      </c>
      <c r="H2007">
        <v>41404</v>
      </c>
      <c r="I2007">
        <v>5516</v>
      </c>
      <c r="J2007">
        <v>242</v>
      </c>
      <c r="K2007">
        <v>18859</v>
      </c>
      <c r="L2007">
        <v>371903</v>
      </c>
      <c r="M2007">
        <v>13.32</v>
      </c>
      <c r="N2007">
        <v>4.3899999999999997</v>
      </c>
      <c r="O2007">
        <v>1872.02</v>
      </c>
    </row>
    <row r="2008" spans="1:15" x14ac:dyDescent="0.3">
      <c r="A2008">
        <v>2007</v>
      </c>
      <c r="B2008" t="s">
        <v>2049</v>
      </c>
      <c r="C2008" s="7">
        <v>45786</v>
      </c>
      <c r="D2008" t="s">
        <v>30</v>
      </c>
      <c r="E2008" t="s">
        <v>50</v>
      </c>
      <c r="F2008" t="s">
        <v>48</v>
      </c>
      <c r="G2008" t="s">
        <v>20</v>
      </c>
      <c r="H2008">
        <v>33256</v>
      </c>
      <c r="I2008">
        <v>2390</v>
      </c>
      <c r="J2008">
        <v>538</v>
      </c>
      <c r="K2008">
        <v>42158</v>
      </c>
      <c r="L2008">
        <v>253731</v>
      </c>
      <c r="M2008">
        <v>7.19</v>
      </c>
      <c r="N2008">
        <v>22.51</v>
      </c>
      <c r="O2008">
        <v>501.86</v>
      </c>
    </row>
    <row r="2009" spans="1:15" x14ac:dyDescent="0.3">
      <c r="A2009">
        <v>2008</v>
      </c>
      <c r="B2009" t="s">
        <v>2050</v>
      </c>
      <c r="C2009" s="7">
        <v>45921</v>
      </c>
      <c r="D2009" t="s">
        <v>25</v>
      </c>
      <c r="E2009" t="s">
        <v>23</v>
      </c>
      <c r="F2009" t="s">
        <v>45</v>
      </c>
      <c r="G2009" t="s">
        <v>20</v>
      </c>
      <c r="H2009">
        <v>6783</v>
      </c>
      <c r="I2009">
        <v>635</v>
      </c>
      <c r="J2009">
        <v>27</v>
      </c>
      <c r="K2009">
        <v>38573</v>
      </c>
      <c r="L2009">
        <v>54636</v>
      </c>
      <c r="M2009">
        <v>9.36</v>
      </c>
      <c r="N2009">
        <v>4.25</v>
      </c>
      <c r="O2009">
        <v>41.64</v>
      </c>
    </row>
    <row r="2010" spans="1:15" x14ac:dyDescent="0.3">
      <c r="A2010">
        <v>2009</v>
      </c>
      <c r="B2010" t="s">
        <v>2051</v>
      </c>
      <c r="C2010" s="7">
        <v>45862</v>
      </c>
      <c r="D2010" t="s">
        <v>42</v>
      </c>
      <c r="E2010" t="s">
        <v>18</v>
      </c>
      <c r="F2010" t="s">
        <v>56</v>
      </c>
      <c r="G2010" t="s">
        <v>20</v>
      </c>
      <c r="H2010">
        <v>97558</v>
      </c>
      <c r="I2010">
        <v>13959</v>
      </c>
      <c r="J2010">
        <v>1968</v>
      </c>
      <c r="K2010">
        <v>27915</v>
      </c>
      <c r="L2010">
        <v>759424</v>
      </c>
      <c r="M2010">
        <v>14.31</v>
      </c>
      <c r="N2010">
        <v>14.1</v>
      </c>
      <c r="O2010">
        <v>2620.46</v>
      </c>
    </row>
    <row r="2011" spans="1:15" x14ac:dyDescent="0.3">
      <c r="A2011">
        <v>2010</v>
      </c>
      <c r="B2011" t="s">
        <v>2052</v>
      </c>
      <c r="C2011" s="7">
        <v>46001</v>
      </c>
      <c r="D2011" t="s">
        <v>42</v>
      </c>
      <c r="E2011" t="s">
        <v>62</v>
      </c>
      <c r="F2011" t="s">
        <v>37</v>
      </c>
      <c r="G2011" t="s">
        <v>20</v>
      </c>
      <c r="H2011">
        <v>56549</v>
      </c>
      <c r="I2011">
        <v>4794</v>
      </c>
      <c r="J2011">
        <v>182</v>
      </c>
      <c r="K2011">
        <v>27446</v>
      </c>
      <c r="L2011">
        <v>248358</v>
      </c>
      <c r="M2011">
        <v>8.48</v>
      </c>
      <c r="N2011">
        <v>3.8</v>
      </c>
      <c r="O2011">
        <v>804.88</v>
      </c>
    </row>
    <row r="2012" spans="1:15" x14ac:dyDescent="0.3">
      <c r="A2012">
        <v>2011</v>
      </c>
      <c r="B2012" t="s">
        <v>2053</v>
      </c>
      <c r="C2012" s="7">
        <v>45895</v>
      </c>
      <c r="D2012" t="s">
        <v>25</v>
      </c>
      <c r="E2012" t="s">
        <v>36</v>
      </c>
      <c r="F2012" t="s">
        <v>19</v>
      </c>
      <c r="G2012" t="s">
        <v>20</v>
      </c>
      <c r="H2012">
        <v>78692</v>
      </c>
      <c r="I2012">
        <v>1285</v>
      </c>
      <c r="J2012">
        <v>80</v>
      </c>
      <c r="K2012">
        <v>48723</v>
      </c>
      <c r="L2012">
        <v>144409</v>
      </c>
      <c r="M2012">
        <v>1.63</v>
      </c>
      <c r="N2012">
        <v>6.23</v>
      </c>
      <c r="O2012">
        <v>196.39</v>
      </c>
    </row>
    <row r="2013" spans="1:15" x14ac:dyDescent="0.3">
      <c r="A2013">
        <v>2012</v>
      </c>
      <c r="B2013" t="s">
        <v>2054</v>
      </c>
      <c r="C2013" s="7">
        <v>45775</v>
      </c>
      <c r="D2013" t="s">
        <v>42</v>
      </c>
      <c r="E2013" t="s">
        <v>18</v>
      </c>
      <c r="F2013" t="s">
        <v>48</v>
      </c>
      <c r="G2013" t="s">
        <v>28</v>
      </c>
      <c r="H2013">
        <v>54554</v>
      </c>
      <c r="I2013">
        <v>4255</v>
      </c>
      <c r="J2013">
        <v>189</v>
      </c>
      <c r="K2013">
        <v>12702</v>
      </c>
      <c r="L2013">
        <v>233523</v>
      </c>
      <c r="M2013">
        <v>7.8</v>
      </c>
      <c r="N2013">
        <v>4.4400000000000004</v>
      </c>
      <c r="O2013">
        <v>1738.49</v>
      </c>
    </row>
    <row r="2014" spans="1:15" x14ac:dyDescent="0.3">
      <c r="A2014">
        <v>2013</v>
      </c>
      <c r="B2014" t="s">
        <v>2055</v>
      </c>
      <c r="C2014" s="7">
        <v>45863</v>
      </c>
      <c r="D2014" t="s">
        <v>39</v>
      </c>
      <c r="E2014" t="s">
        <v>18</v>
      </c>
      <c r="F2014" t="s">
        <v>45</v>
      </c>
      <c r="G2014" t="s">
        <v>20</v>
      </c>
      <c r="H2014">
        <v>48332</v>
      </c>
      <c r="I2014">
        <v>4830</v>
      </c>
      <c r="J2014">
        <v>660</v>
      </c>
      <c r="K2014">
        <v>24856</v>
      </c>
      <c r="L2014">
        <v>408416</v>
      </c>
      <c r="M2014">
        <v>9.99</v>
      </c>
      <c r="N2014">
        <v>13.66</v>
      </c>
      <c r="O2014">
        <v>1543.15</v>
      </c>
    </row>
    <row r="2015" spans="1:15" x14ac:dyDescent="0.3">
      <c r="A2015">
        <v>2014</v>
      </c>
      <c r="B2015" t="s">
        <v>2056</v>
      </c>
      <c r="C2015" s="7">
        <v>45928</v>
      </c>
      <c r="D2015" t="s">
        <v>17</v>
      </c>
      <c r="E2015" t="s">
        <v>44</v>
      </c>
      <c r="F2015" t="s">
        <v>56</v>
      </c>
      <c r="G2015" t="s">
        <v>28</v>
      </c>
      <c r="H2015">
        <v>3284</v>
      </c>
      <c r="I2015">
        <v>321</v>
      </c>
      <c r="J2015">
        <v>61</v>
      </c>
      <c r="K2015">
        <v>9495</v>
      </c>
      <c r="L2015">
        <v>85368</v>
      </c>
      <c r="M2015">
        <v>9.77</v>
      </c>
      <c r="N2015">
        <v>19</v>
      </c>
      <c r="O2015">
        <v>799.04</v>
      </c>
    </row>
    <row r="2016" spans="1:15" x14ac:dyDescent="0.3">
      <c r="A2016">
        <v>2015</v>
      </c>
      <c r="B2016" t="s">
        <v>2057</v>
      </c>
      <c r="C2016" s="7">
        <v>45719</v>
      </c>
      <c r="D2016" t="s">
        <v>22</v>
      </c>
      <c r="E2016" t="s">
        <v>23</v>
      </c>
      <c r="F2016" t="s">
        <v>31</v>
      </c>
      <c r="G2016" t="s">
        <v>20</v>
      </c>
      <c r="H2016">
        <v>93197</v>
      </c>
      <c r="I2016">
        <v>7967</v>
      </c>
      <c r="J2016">
        <v>1379</v>
      </c>
      <c r="K2016">
        <v>13061</v>
      </c>
      <c r="L2016">
        <v>303046</v>
      </c>
      <c r="M2016">
        <v>8.5500000000000007</v>
      </c>
      <c r="N2016">
        <v>17.309999999999999</v>
      </c>
      <c r="O2016">
        <v>2220.21</v>
      </c>
    </row>
    <row r="2017" spans="1:15" x14ac:dyDescent="0.3">
      <c r="A2017">
        <v>2016</v>
      </c>
      <c r="B2017" t="s">
        <v>2058</v>
      </c>
      <c r="C2017" s="7">
        <v>45883</v>
      </c>
      <c r="D2017" t="s">
        <v>42</v>
      </c>
      <c r="E2017" t="s">
        <v>50</v>
      </c>
      <c r="F2017" t="s">
        <v>27</v>
      </c>
      <c r="G2017" t="s">
        <v>28</v>
      </c>
      <c r="H2017">
        <v>88955</v>
      </c>
      <c r="I2017">
        <v>4171</v>
      </c>
      <c r="J2017">
        <v>704</v>
      </c>
      <c r="K2017">
        <v>20428</v>
      </c>
      <c r="L2017">
        <v>1466485</v>
      </c>
      <c r="M2017">
        <v>4.6900000000000004</v>
      </c>
      <c r="N2017">
        <v>16.88</v>
      </c>
      <c r="O2017">
        <v>7078.91</v>
      </c>
    </row>
    <row r="2018" spans="1:15" x14ac:dyDescent="0.3">
      <c r="A2018">
        <v>2017</v>
      </c>
      <c r="B2018" t="s">
        <v>2059</v>
      </c>
      <c r="C2018" s="7">
        <v>45728</v>
      </c>
      <c r="D2018" t="s">
        <v>17</v>
      </c>
      <c r="E2018" t="s">
        <v>62</v>
      </c>
      <c r="F2018" t="s">
        <v>48</v>
      </c>
      <c r="G2018" t="s">
        <v>20</v>
      </c>
      <c r="H2018">
        <v>20518</v>
      </c>
      <c r="I2018">
        <v>528</v>
      </c>
      <c r="J2018">
        <v>55</v>
      </c>
      <c r="K2018">
        <v>29465</v>
      </c>
      <c r="L2018">
        <v>76057</v>
      </c>
      <c r="M2018">
        <v>2.57</v>
      </c>
      <c r="N2018">
        <v>10.42</v>
      </c>
      <c r="O2018">
        <v>158.13</v>
      </c>
    </row>
    <row r="2019" spans="1:15" x14ac:dyDescent="0.3">
      <c r="A2019">
        <v>2018</v>
      </c>
      <c r="B2019" t="s">
        <v>2060</v>
      </c>
      <c r="C2019" s="7">
        <v>45827</v>
      </c>
      <c r="D2019" t="s">
        <v>17</v>
      </c>
      <c r="E2019" t="s">
        <v>23</v>
      </c>
      <c r="F2019" t="s">
        <v>37</v>
      </c>
      <c r="G2019" t="s">
        <v>20</v>
      </c>
      <c r="H2019">
        <v>8547</v>
      </c>
      <c r="I2019">
        <v>629</v>
      </c>
      <c r="J2019">
        <v>115</v>
      </c>
      <c r="K2019">
        <v>21033</v>
      </c>
      <c r="L2019">
        <v>44320</v>
      </c>
      <c r="M2019">
        <v>7.36</v>
      </c>
      <c r="N2019">
        <v>18.28</v>
      </c>
      <c r="O2019">
        <v>110.72</v>
      </c>
    </row>
    <row r="2020" spans="1:15" x14ac:dyDescent="0.3">
      <c r="A2020">
        <v>2019</v>
      </c>
      <c r="B2020" t="s">
        <v>2061</v>
      </c>
      <c r="C2020" s="7">
        <v>45787</v>
      </c>
      <c r="D2020" t="s">
        <v>25</v>
      </c>
      <c r="E2020" t="s">
        <v>23</v>
      </c>
      <c r="F2020" t="s">
        <v>58</v>
      </c>
      <c r="G2020" t="s">
        <v>40</v>
      </c>
      <c r="H2020">
        <v>7629</v>
      </c>
      <c r="I2020">
        <v>991</v>
      </c>
      <c r="J2020">
        <v>169</v>
      </c>
      <c r="K2020">
        <v>24540</v>
      </c>
      <c r="L2020">
        <v>210961</v>
      </c>
      <c r="M2020">
        <v>12.99</v>
      </c>
      <c r="N2020">
        <v>17.05</v>
      </c>
      <c r="O2020">
        <v>759.67</v>
      </c>
    </row>
    <row r="2021" spans="1:15" x14ac:dyDescent="0.3">
      <c r="A2021">
        <v>2020</v>
      </c>
      <c r="B2021" t="s">
        <v>2062</v>
      </c>
      <c r="C2021" s="7">
        <v>46016</v>
      </c>
      <c r="D2021" t="s">
        <v>17</v>
      </c>
      <c r="E2021" t="s">
        <v>33</v>
      </c>
      <c r="F2021" t="s">
        <v>34</v>
      </c>
      <c r="G2021" t="s">
        <v>20</v>
      </c>
      <c r="H2021">
        <v>31926</v>
      </c>
      <c r="I2021">
        <v>4774</v>
      </c>
      <c r="J2021">
        <v>234</v>
      </c>
      <c r="K2021">
        <v>41117</v>
      </c>
      <c r="L2021">
        <v>344650</v>
      </c>
      <c r="M2021">
        <v>14.95</v>
      </c>
      <c r="N2021">
        <v>4.9000000000000004</v>
      </c>
      <c r="O2021">
        <v>738.22</v>
      </c>
    </row>
    <row r="2022" spans="1:15" x14ac:dyDescent="0.3">
      <c r="A2022">
        <v>2021</v>
      </c>
      <c r="B2022" t="s">
        <v>2063</v>
      </c>
      <c r="C2022" s="7">
        <v>45788</v>
      </c>
      <c r="D2022" t="s">
        <v>22</v>
      </c>
      <c r="E2022" t="s">
        <v>23</v>
      </c>
      <c r="F2022" t="s">
        <v>34</v>
      </c>
      <c r="G2022" t="s">
        <v>28</v>
      </c>
      <c r="H2022">
        <v>42293</v>
      </c>
      <c r="I2022">
        <v>2464</v>
      </c>
      <c r="J2022">
        <v>116</v>
      </c>
      <c r="K2022">
        <v>16175</v>
      </c>
      <c r="L2022">
        <v>64320</v>
      </c>
      <c r="M2022">
        <v>5.83</v>
      </c>
      <c r="N2022">
        <v>4.71</v>
      </c>
      <c r="O2022">
        <v>297.64999999999998</v>
      </c>
    </row>
    <row r="2023" spans="1:15" x14ac:dyDescent="0.3">
      <c r="A2023">
        <v>2022</v>
      </c>
      <c r="B2023" t="s">
        <v>2064</v>
      </c>
      <c r="C2023" s="7">
        <v>45968</v>
      </c>
      <c r="D2023" t="s">
        <v>22</v>
      </c>
      <c r="E2023" t="s">
        <v>62</v>
      </c>
      <c r="F2023" t="s">
        <v>45</v>
      </c>
      <c r="G2023" t="s">
        <v>40</v>
      </c>
      <c r="H2023">
        <v>85749</v>
      </c>
      <c r="I2023">
        <v>10653</v>
      </c>
      <c r="J2023">
        <v>2248</v>
      </c>
      <c r="K2023">
        <v>46498</v>
      </c>
      <c r="L2023">
        <v>2423907</v>
      </c>
      <c r="M2023">
        <v>12.42</v>
      </c>
      <c r="N2023">
        <v>21.1</v>
      </c>
      <c r="O2023">
        <v>5112.88</v>
      </c>
    </row>
    <row r="2024" spans="1:15" x14ac:dyDescent="0.3">
      <c r="A2024">
        <v>2023</v>
      </c>
      <c r="B2024" t="s">
        <v>2065</v>
      </c>
      <c r="C2024" s="7">
        <v>45870</v>
      </c>
      <c r="D2024" t="s">
        <v>30</v>
      </c>
      <c r="E2024" t="s">
        <v>33</v>
      </c>
      <c r="F2024" t="s">
        <v>37</v>
      </c>
      <c r="G2024" t="s">
        <v>28</v>
      </c>
      <c r="H2024">
        <v>9535</v>
      </c>
      <c r="I2024">
        <v>501</v>
      </c>
      <c r="J2024">
        <v>69</v>
      </c>
      <c r="K2024">
        <v>29721</v>
      </c>
      <c r="L2024">
        <v>121448</v>
      </c>
      <c r="M2024">
        <v>5.25</v>
      </c>
      <c r="N2024">
        <v>13.77</v>
      </c>
      <c r="O2024">
        <v>308.63</v>
      </c>
    </row>
    <row r="2025" spans="1:15" x14ac:dyDescent="0.3">
      <c r="A2025">
        <v>2024</v>
      </c>
      <c r="B2025" t="s">
        <v>2066</v>
      </c>
      <c r="C2025" s="7">
        <v>45683</v>
      </c>
      <c r="D2025" t="s">
        <v>30</v>
      </c>
      <c r="E2025" t="s">
        <v>62</v>
      </c>
      <c r="F2025" t="s">
        <v>34</v>
      </c>
      <c r="G2025" t="s">
        <v>28</v>
      </c>
      <c r="H2025">
        <v>51070</v>
      </c>
      <c r="I2025">
        <v>1325</v>
      </c>
      <c r="J2025">
        <v>102</v>
      </c>
      <c r="K2025">
        <v>11206</v>
      </c>
      <c r="L2025">
        <v>84011</v>
      </c>
      <c r="M2025">
        <v>2.59</v>
      </c>
      <c r="N2025">
        <v>7.7</v>
      </c>
      <c r="O2025">
        <v>649.70000000000005</v>
      </c>
    </row>
    <row r="2026" spans="1:15" x14ac:dyDescent="0.3">
      <c r="A2026">
        <v>2025</v>
      </c>
      <c r="B2026" t="s">
        <v>2067</v>
      </c>
      <c r="C2026" s="7">
        <v>45765</v>
      </c>
      <c r="D2026" t="s">
        <v>17</v>
      </c>
      <c r="E2026" t="s">
        <v>33</v>
      </c>
      <c r="F2026" t="s">
        <v>34</v>
      </c>
      <c r="G2026" t="s">
        <v>40</v>
      </c>
      <c r="H2026">
        <v>33537</v>
      </c>
      <c r="I2026">
        <v>2246</v>
      </c>
      <c r="J2026">
        <v>222</v>
      </c>
      <c r="K2026">
        <v>38229</v>
      </c>
      <c r="L2026">
        <v>261227</v>
      </c>
      <c r="M2026">
        <v>6.7</v>
      </c>
      <c r="N2026">
        <v>9.8800000000000008</v>
      </c>
      <c r="O2026">
        <v>583.33000000000004</v>
      </c>
    </row>
    <row r="2027" spans="1:15" x14ac:dyDescent="0.3">
      <c r="A2027">
        <v>2026</v>
      </c>
      <c r="B2027" t="s">
        <v>2068</v>
      </c>
      <c r="C2027" s="7">
        <v>45793</v>
      </c>
      <c r="D2027" t="s">
        <v>39</v>
      </c>
      <c r="E2027" t="s">
        <v>50</v>
      </c>
      <c r="F2027" t="s">
        <v>78</v>
      </c>
      <c r="G2027" t="s">
        <v>20</v>
      </c>
      <c r="H2027">
        <v>15934</v>
      </c>
      <c r="I2027">
        <v>1986</v>
      </c>
      <c r="J2027">
        <v>452</v>
      </c>
      <c r="K2027">
        <v>1226</v>
      </c>
      <c r="L2027">
        <v>823541</v>
      </c>
      <c r="M2027">
        <v>12.46</v>
      </c>
      <c r="N2027">
        <v>22.76</v>
      </c>
      <c r="O2027">
        <v>67090.02</v>
      </c>
    </row>
    <row r="2028" spans="1:15" x14ac:dyDescent="0.3">
      <c r="A2028">
        <v>2027</v>
      </c>
      <c r="B2028" t="s">
        <v>2069</v>
      </c>
      <c r="C2028" s="7">
        <v>45934</v>
      </c>
      <c r="D2028" t="s">
        <v>39</v>
      </c>
      <c r="E2028" t="s">
        <v>18</v>
      </c>
      <c r="F2028" t="s">
        <v>37</v>
      </c>
      <c r="G2028" t="s">
        <v>28</v>
      </c>
      <c r="H2028">
        <v>29094</v>
      </c>
      <c r="I2028">
        <v>2203</v>
      </c>
      <c r="J2028">
        <v>70</v>
      </c>
      <c r="K2028">
        <v>26021</v>
      </c>
      <c r="L2028">
        <v>145359</v>
      </c>
      <c r="M2028">
        <v>7.57</v>
      </c>
      <c r="N2028">
        <v>3.18</v>
      </c>
      <c r="O2028">
        <v>458.63</v>
      </c>
    </row>
    <row r="2029" spans="1:15" x14ac:dyDescent="0.3">
      <c r="A2029">
        <v>2028</v>
      </c>
      <c r="B2029" t="s">
        <v>2070</v>
      </c>
      <c r="C2029" s="7">
        <v>45996</v>
      </c>
      <c r="D2029" t="s">
        <v>17</v>
      </c>
      <c r="E2029" t="s">
        <v>33</v>
      </c>
      <c r="F2029" t="s">
        <v>37</v>
      </c>
      <c r="G2029" t="s">
        <v>40</v>
      </c>
      <c r="H2029">
        <v>8198</v>
      </c>
      <c r="I2029">
        <v>405</v>
      </c>
      <c r="J2029">
        <v>92</v>
      </c>
      <c r="K2029">
        <v>33435</v>
      </c>
      <c r="L2029">
        <v>19730</v>
      </c>
      <c r="M2029">
        <v>4.9400000000000004</v>
      </c>
      <c r="N2029">
        <v>22.72</v>
      </c>
      <c r="O2029">
        <v>-40.99</v>
      </c>
    </row>
    <row r="2030" spans="1:15" x14ac:dyDescent="0.3">
      <c r="A2030">
        <v>2029</v>
      </c>
      <c r="B2030" t="s">
        <v>2071</v>
      </c>
      <c r="C2030" s="7">
        <v>45950</v>
      </c>
      <c r="D2030" t="s">
        <v>22</v>
      </c>
      <c r="E2030" t="s">
        <v>62</v>
      </c>
      <c r="F2030" t="s">
        <v>78</v>
      </c>
      <c r="G2030" t="s">
        <v>20</v>
      </c>
      <c r="H2030">
        <v>11969</v>
      </c>
      <c r="I2030">
        <v>600</v>
      </c>
      <c r="J2030">
        <v>106</v>
      </c>
      <c r="K2030">
        <v>34375</v>
      </c>
      <c r="L2030">
        <v>202956</v>
      </c>
      <c r="M2030">
        <v>5.01</v>
      </c>
      <c r="N2030">
        <v>17.670000000000002</v>
      </c>
      <c r="O2030">
        <v>490.41</v>
      </c>
    </row>
    <row r="2031" spans="1:15" x14ac:dyDescent="0.3">
      <c r="A2031">
        <v>2030</v>
      </c>
      <c r="B2031" t="s">
        <v>2072</v>
      </c>
      <c r="C2031" s="7">
        <v>45978</v>
      </c>
      <c r="D2031" t="s">
        <v>22</v>
      </c>
      <c r="E2031" t="s">
        <v>33</v>
      </c>
      <c r="F2031" t="s">
        <v>19</v>
      </c>
      <c r="G2031" t="s">
        <v>20</v>
      </c>
      <c r="H2031">
        <v>11944</v>
      </c>
      <c r="I2031">
        <v>1029</v>
      </c>
      <c r="J2031">
        <v>25</v>
      </c>
      <c r="K2031">
        <v>36682</v>
      </c>
      <c r="L2031">
        <v>35328</v>
      </c>
      <c r="M2031">
        <v>8.6199999999999992</v>
      </c>
      <c r="N2031">
        <v>2.4300000000000002</v>
      </c>
      <c r="O2031">
        <v>-3.69</v>
      </c>
    </row>
    <row r="2032" spans="1:15" x14ac:dyDescent="0.3">
      <c r="A2032">
        <v>2031</v>
      </c>
      <c r="B2032" t="s">
        <v>2073</v>
      </c>
      <c r="C2032" s="7">
        <v>45728</v>
      </c>
      <c r="D2032" t="s">
        <v>39</v>
      </c>
      <c r="E2032" t="s">
        <v>18</v>
      </c>
      <c r="F2032" t="s">
        <v>56</v>
      </c>
      <c r="G2032" t="s">
        <v>28</v>
      </c>
      <c r="H2032">
        <v>10254</v>
      </c>
      <c r="I2032">
        <v>1221</v>
      </c>
      <c r="J2032">
        <v>228</v>
      </c>
      <c r="K2032">
        <v>44761</v>
      </c>
      <c r="L2032">
        <v>197144</v>
      </c>
      <c r="M2032">
        <v>11.91</v>
      </c>
      <c r="N2032">
        <v>18.670000000000002</v>
      </c>
      <c r="O2032">
        <v>340.44</v>
      </c>
    </row>
    <row r="2033" spans="1:15" x14ac:dyDescent="0.3">
      <c r="A2033">
        <v>2032</v>
      </c>
      <c r="B2033" t="s">
        <v>2074</v>
      </c>
      <c r="C2033" s="7">
        <v>45917</v>
      </c>
      <c r="D2033" t="s">
        <v>42</v>
      </c>
      <c r="E2033" t="s">
        <v>62</v>
      </c>
      <c r="F2033" t="s">
        <v>48</v>
      </c>
      <c r="G2033" t="s">
        <v>40</v>
      </c>
      <c r="H2033">
        <v>69412</v>
      </c>
      <c r="I2033">
        <v>9101</v>
      </c>
      <c r="J2033">
        <v>1136</v>
      </c>
      <c r="K2033">
        <v>28769</v>
      </c>
      <c r="L2033">
        <v>1345968</v>
      </c>
      <c r="M2033">
        <v>13.11</v>
      </c>
      <c r="N2033">
        <v>12.48</v>
      </c>
      <c r="O2033">
        <v>4578.5600000000004</v>
      </c>
    </row>
    <row r="2034" spans="1:15" x14ac:dyDescent="0.3">
      <c r="A2034">
        <v>2033</v>
      </c>
      <c r="B2034" t="s">
        <v>2075</v>
      </c>
      <c r="C2034" s="7">
        <v>45872</v>
      </c>
      <c r="D2034" t="s">
        <v>30</v>
      </c>
      <c r="E2034" t="s">
        <v>44</v>
      </c>
      <c r="F2034" t="s">
        <v>56</v>
      </c>
      <c r="G2034" t="s">
        <v>40</v>
      </c>
      <c r="H2034">
        <v>23619</v>
      </c>
      <c r="I2034">
        <v>488</v>
      </c>
      <c r="J2034">
        <v>112</v>
      </c>
      <c r="K2034">
        <v>1772</v>
      </c>
      <c r="L2034">
        <v>158953</v>
      </c>
      <c r="M2034">
        <v>2.0699999999999998</v>
      </c>
      <c r="N2034">
        <v>22.95</v>
      </c>
      <c r="O2034">
        <v>8871.27</v>
      </c>
    </row>
    <row r="2035" spans="1:15" x14ac:dyDescent="0.3">
      <c r="A2035">
        <v>2034</v>
      </c>
      <c r="B2035" t="s">
        <v>2076</v>
      </c>
      <c r="C2035" s="7">
        <v>45701</v>
      </c>
      <c r="D2035" t="s">
        <v>42</v>
      </c>
      <c r="E2035" t="s">
        <v>50</v>
      </c>
      <c r="F2035" t="s">
        <v>37</v>
      </c>
      <c r="G2035" t="s">
        <v>40</v>
      </c>
      <c r="H2035">
        <v>13281</v>
      </c>
      <c r="I2035">
        <v>1829</v>
      </c>
      <c r="J2035">
        <v>128</v>
      </c>
      <c r="K2035">
        <v>42185</v>
      </c>
      <c r="L2035">
        <v>133579</v>
      </c>
      <c r="M2035">
        <v>13.77</v>
      </c>
      <c r="N2035">
        <v>7</v>
      </c>
      <c r="O2035">
        <v>216.65</v>
      </c>
    </row>
    <row r="2036" spans="1:15" x14ac:dyDescent="0.3">
      <c r="A2036">
        <v>2035</v>
      </c>
      <c r="B2036" t="s">
        <v>2077</v>
      </c>
      <c r="C2036" s="7">
        <v>45960</v>
      </c>
      <c r="D2036" t="s">
        <v>42</v>
      </c>
      <c r="E2036" t="s">
        <v>26</v>
      </c>
      <c r="F2036" t="s">
        <v>34</v>
      </c>
      <c r="G2036" t="s">
        <v>40</v>
      </c>
      <c r="H2036">
        <v>88553</v>
      </c>
      <c r="I2036">
        <v>2261</v>
      </c>
      <c r="J2036">
        <v>206</v>
      </c>
      <c r="K2036">
        <v>25789</v>
      </c>
      <c r="L2036">
        <v>272797</v>
      </c>
      <c r="M2036">
        <v>2.5499999999999998</v>
      </c>
      <c r="N2036">
        <v>9.11</v>
      </c>
      <c r="O2036">
        <v>957.79</v>
      </c>
    </row>
    <row r="2037" spans="1:15" x14ac:dyDescent="0.3">
      <c r="A2037">
        <v>2036</v>
      </c>
      <c r="B2037" t="s">
        <v>2078</v>
      </c>
      <c r="C2037" s="7">
        <v>45858</v>
      </c>
      <c r="D2037" t="s">
        <v>22</v>
      </c>
      <c r="E2037" t="s">
        <v>62</v>
      </c>
      <c r="F2037" t="s">
        <v>48</v>
      </c>
      <c r="G2037" t="s">
        <v>28</v>
      </c>
      <c r="H2037">
        <v>56505</v>
      </c>
      <c r="I2037">
        <v>5149</v>
      </c>
      <c r="J2037">
        <v>1135</v>
      </c>
      <c r="K2037">
        <v>7947</v>
      </c>
      <c r="L2037">
        <v>2107221</v>
      </c>
      <c r="M2037">
        <v>9.11</v>
      </c>
      <c r="N2037">
        <v>22.04</v>
      </c>
      <c r="O2037">
        <v>26417.17</v>
      </c>
    </row>
    <row r="2038" spans="1:15" x14ac:dyDescent="0.3">
      <c r="A2038">
        <v>2037</v>
      </c>
      <c r="B2038" t="s">
        <v>2079</v>
      </c>
      <c r="C2038" s="7">
        <v>45703</v>
      </c>
      <c r="D2038" t="s">
        <v>22</v>
      </c>
      <c r="E2038" t="s">
        <v>50</v>
      </c>
      <c r="F2038" t="s">
        <v>37</v>
      </c>
      <c r="G2038" t="s">
        <v>28</v>
      </c>
      <c r="H2038">
        <v>6653</v>
      </c>
      <c r="I2038">
        <v>668</v>
      </c>
      <c r="J2038">
        <v>103</v>
      </c>
      <c r="K2038">
        <v>11852</v>
      </c>
      <c r="L2038">
        <v>43991</v>
      </c>
      <c r="M2038">
        <v>10.039999999999999</v>
      </c>
      <c r="N2038">
        <v>15.42</v>
      </c>
      <c r="O2038">
        <v>271.16000000000003</v>
      </c>
    </row>
    <row r="2039" spans="1:15" x14ac:dyDescent="0.3">
      <c r="A2039">
        <v>2038</v>
      </c>
      <c r="B2039" t="s">
        <v>2080</v>
      </c>
      <c r="C2039" s="7">
        <v>45748</v>
      </c>
      <c r="D2039" t="s">
        <v>30</v>
      </c>
      <c r="E2039" t="s">
        <v>33</v>
      </c>
      <c r="F2039" t="s">
        <v>19</v>
      </c>
      <c r="G2039" t="s">
        <v>40</v>
      </c>
      <c r="H2039">
        <v>56987</v>
      </c>
      <c r="I2039">
        <v>929</v>
      </c>
      <c r="J2039">
        <v>144</v>
      </c>
      <c r="K2039">
        <v>45030</v>
      </c>
      <c r="L2039">
        <v>238963</v>
      </c>
      <c r="M2039">
        <v>1.63</v>
      </c>
      <c r="N2039">
        <v>15.5</v>
      </c>
      <c r="O2039">
        <v>430.68</v>
      </c>
    </row>
    <row r="2040" spans="1:15" x14ac:dyDescent="0.3">
      <c r="A2040">
        <v>2039</v>
      </c>
      <c r="B2040" t="s">
        <v>2081</v>
      </c>
      <c r="C2040" s="7">
        <v>45893</v>
      </c>
      <c r="D2040" t="s">
        <v>22</v>
      </c>
      <c r="E2040" t="s">
        <v>50</v>
      </c>
      <c r="F2040" t="s">
        <v>78</v>
      </c>
      <c r="G2040" t="s">
        <v>28</v>
      </c>
      <c r="H2040">
        <v>30377</v>
      </c>
      <c r="I2040">
        <v>3033</v>
      </c>
      <c r="J2040">
        <v>446</v>
      </c>
      <c r="K2040">
        <v>18025</v>
      </c>
      <c r="L2040">
        <v>883402</v>
      </c>
      <c r="M2040">
        <v>9.98</v>
      </c>
      <c r="N2040">
        <v>14.7</v>
      </c>
      <c r="O2040">
        <v>4800.95</v>
      </c>
    </row>
    <row r="2041" spans="1:15" x14ac:dyDescent="0.3">
      <c r="A2041">
        <v>2040</v>
      </c>
      <c r="B2041" t="s">
        <v>2082</v>
      </c>
      <c r="C2041" s="7">
        <v>45802</v>
      </c>
      <c r="D2041" t="s">
        <v>22</v>
      </c>
      <c r="E2041" t="s">
        <v>50</v>
      </c>
      <c r="F2041" t="s">
        <v>27</v>
      </c>
      <c r="G2041" t="s">
        <v>40</v>
      </c>
      <c r="H2041">
        <v>84885</v>
      </c>
      <c r="I2041">
        <v>1588</v>
      </c>
      <c r="J2041">
        <v>340</v>
      </c>
      <c r="K2041">
        <v>46348</v>
      </c>
      <c r="L2041">
        <v>611907</v>
      </c>
      <c r="M2041">
        <v>1.87</v>
      </c>
      <c r="N2041">
        <v>21.41</v>
      </c>
      <c r="O2041">
        <v>1220.24</v>
      </c>
    </row>
    <row r="2042" spans="1:15" x14ac:dyDescent="0.3">
      <c r="A2042">
        <v>2041</v>
      </c>
      <c r="B2042" t="s">
        <v>2083</v>
      </c>
      <c r="C2042" s="7">
        <v>45817</v>
      </c>
      <c r="D2042" t="s">
        <v>39</v>
      </c>
      <c r="E2042" t="s">
        <v>18</v>
      </c>
      <c r="F2042" t="s">
        <v>56</v>
      </c>
      <c r="G2042" t="s">
        <v>20</v>
      </c>
      <c r="H2042">
        <v>33591</v>
      </c>
      <c r="I2042">
        <v>2504</v>
      </c>
      <c r="J2042">
        <v>489</v>
      </c>
      <c r="K2042">
        <v>1768</v>
      </c>
      <c r="L2042">
        <v>593984</v>
      </c>
      <c r="M2042">
        <v>7.45</v>
      </c>
      <c r="N2042">
        <v>19.53</v>
      </c>
      <c r="O2042">
        <v>33491.800000000003</v>
      </c>
    </row>
    <row r="2043" spans="1:15" x14ac:dyDescent="0.3">
      <c r="A2043">
        <v>2042</v>
      </c>
      <c r="B2043" t="s">
        <v>2084</v>
      </c>
      <c r="C2043" s="7">
        <v>45840</v>
      </c>
      <c r="D2043" t="s">
        <v>22</v>
      </c>
      <c r="E2043" t="s">
        <v>36</v>
      </c>
      <c r="F2043" t="s">
        <v>27</v>
      </c>
      <c r="G2043" t="s">
        <v>28</v>
      </c>
      <c r="H2043">
        <v>21047</v>
      </c>
      <c r="I2043">
        <v>2507</v>
      </c>
      <c r="J2043">
        <v>396</v>
      </c>
      <c r="K2043">
        <v>5559</v>
      </c>
      <c r="L2043">
        <v>191861</v>
      </c>
      <c r="M2043">
        <v>11.91</v>
      </c>
      <c r="N2043">
        <v>15.8</v>
      </c>
      <c r="O2043">
        <v>3351.13</v>
      </c>
    </row>
    <row r="2044" spans="1:15" x14ac:dyDescent="0.3">
      <c r="A2044">
        <v>2043</v>
      </c>
      <c r="B2044" t="s">
        <v>2085</v>
      </c>
      <c r="C2044" s="7">
        <v>45771</v>
      </c>
      <c r="D2044" t="s">
        <v>42</v>
      </c>
      <c r="E2044" t="s">
        <v>50</v>
      </c>
      <c r="F2044" t="s">
        <v>19</v>
      </c>
      <c r="G2044" t="s">
        <v>40</v>
      </c>
      <c r="H2044">
        <v>72122</v>
      </c>
      <c r="I2044">
        <v>9678</v>
      </c>
      <c r="J2044">
        <v>705</v>
      </c>
      <c r="K2044">
        <v>517</v>
      </c>
      <c r="L2044">
        <v>1708923</v>
      </c>
      <c r="M2044">
        <v>13.42</v>
      </c>
      <c r="N2044">
        <v>7.28</v>
      </c>
      <c r="O2044">
        <v>330452.39</v>
      </c>
    </row>
    <row r="2045" spans="1:15" x14ac:dyDescent="0.3">
      <c r="A2045">
        <v>2044</v>
      </c>
      <c r="B2045" t="s">
        <v>2086</v>
      </c>
      <c r="C2045" s="7">
        <v>45790</v>
      </c>
      <c r="D2045" t="s">
        <v>30</v>
      </c>
      <c r="E2045" t="s">
        <v>62</v>
      </c>
      <c r="F2045" t="s">
        <v>78</v>
      </c>
      <c r="G2045" t="s">
        <v>40</v>
      </c>
      <c r="H2045">
        <v>66773</v>
      </c>
      <c r="I2045">
        <v>4401</v>
      </c>
      <c r="J2045">
        <v>716</v>
      </c>
      <c r="K2045">
        <v>2534</v>
      </c>
      <c r="L2045">
        <v>840859</v>
      </c>
      <c r="M2045">
        <v>6.59</v>
      </c>
      <c r="N2045">
        <v>16.27</v>
      </c>
      <c r="O2045">
        <v>33085.040000000001</v>
      </c>
    </row>
    <row r="2046" spans="1:15" x14ac:dyDescent="0.3">
      <c r="A2046">
        <v>2045</v>
      </c>
      <c r="B2046" t="s">
        <v>2087</v>
      </c>
      <c r="C2046" s="7">
        <v>45703</v>
      </c>
      <c r="D2046" t="s">
        <v>42</v>
      </c>
      <c r="E2046" t="s">
        <v>18</v>
      </c>
      <c r="F2046" t="s">
        <v>45</v>
      </c>
      <c r="G2046" t="s">
        <v>20</v>
      </c>
      <c r="H2046">
        <v>59349</v>
      </c>
      <c r="I2046">
        <v>1709</v>
      </c>
      <c r="J2046">
        <v>251</v>
      </c>
      <c r="K2046">
        <v>1592</v>
      </c>
      <c r="L2046">
        <v>529007</v>
      </c>
      <c r="M2046">
        <v>2.88</v>
      </c>
      <c r="N2046">
        <v>14.69</v>
      </c>
      <c r="O2046">
        <v>33135.15</v>
      </c>
    </row>
    <row r="2047" spans="1:15" x14ac:dyDescent="0.3">
      <c r="A2047">
        <v>2046</v>
      </c>
      <c r="B2047" t="s">
        <v>2088</v>
      </c>
      <c r="C2047" s="7">
        <v>45985</v>
      </c>
      <c r="D2047" t="s">
        <v>39</v>
      </c>
      <c r="E2047" t="s">
        <v>36</v>
      </c>
      <c r="F2047" t="s">
        <v>27</v>
      </c>
      <c r="G2047" t="s">
        <v>20</v>
      </c>
      <c r="H2047">
        <v>77873</v>
      </c>
      <c r="I2047">
        <v>4845</v>
      </c>
      <c r="J2047">
        <v>828</v>
      </c>
      <c r="K2047">
        <v>33228</v>
      </c>
      <c r="L2047">
        <v>2044969</v>
      </c>
      <c r="M2047">
        <v>6.22</v>
      </c>
      <c r="N2047">
        <v>17.09</v>
      </c>
      <c r="O2047">
        <v>6054.27</v>
      </c>
    </row>
    <row r="2048" spans="1:15" x14ac:dyDescent="0.3">
      <c r="A2048">
        <v>2047</v>
      </c>
      <c r="B2048" t="s">
        <v>2089</v>
      </c>
      <c r="C2048" s="7">
        <v>45832</v>
      </c>
      <c r="D2048" t="s">
        <v>39</v>
      </c>
      <c r="E2048" t="s">
        <v>36</v>
      </c>
      <c r="F2048" t="s">
        <v>48</v>
      </c>
      <c r="G2048" t="s">
        <v>28</v>
      </c>
      <c r="H2048">
        <v>31493</v>
      </c>
      <c r="I2048">
        <v>2061</v>
      </c>
      <c r="J2048">
        <v>284</v>
      </c>
      <c r="K2048">
        <v>36126</v>
      </c>
      <c r="L2048">
        <v>639551</v>
      </c>
      <c r="M2048">
        <v>6.54</v>
      </c>
      <c r="N2048">
        <v>13.78</v>
      </c>
      <c r="O2048">
        <v>1670.34</v>
      </c>
    </row>
    <row r="2049" spans="1:15" x14ac:dyDescent="0.3">
      <c r="A2049">
        <v>2048</v>
      </c>
      <c r="B2049" t="s">
        <v>2090</v>
      </c>
      <c r="C2049" s="7">
        <v>46016</v>
      </c>
      <c r="D2049" t="s">
        <v>25</v>
      </c>
      <c r="E2049" t="s">
        <v>26</v>
      </c>
      <c r="F2049" t="s">
        <v>31</v>
      </c>
      <c r="G2049" t="s">
        <v>28</v>
      </c>
      <c r="H2049">
        <v>43102</v>
      </c>
      <c r="I2049">
        <v>4988</v>
      </c>
      <c r="J2049">
        <v>1145</v>
      </c>
      <c r="K2049">
        <v>5173</v>
      </c>
      <c r="L2049">
        <v>1066292</v>
      </c>
      <c r="M2049">
        <v>11.57</v>
      </c>
      <c r="N2049">
        <v>22.96</v>
      </c>
      <c r="O2049">
        <v>20514.310000000001</v>
      </c>
    </row>
    <row r="2050" spans="1:15" x14ac:dyDescent="0.3">
      <c r="A2050">
        <v>2049</v>
      </c>
      <c r="B2050" t="s">
        <v>2091</v>
      </c>
      <c r="C2050" s="7">
        <v>45707</v>
      </c>
      <c r="D2050" t="s">
        <v>30</v>
      </c>
      <c r="E2050" t="s">
        <v>44</v>
      </c>
      <c r="F2050" t="s">
        <v>48</v>
      </c>
      <c r="G2050" t="s">
        <v>20</v>
      </c>
      <c r="H2050">
        <v>99366</v>
      </c>
      <c r="I2050">
        <v>5942</v>
      </c>
      <c r="J2050">
        <v>1132</v>
      </c>
      <c r="K2050">
        <v>7660</v>
      </c>
      <c r="L2050">
        <v>501179</v>
      </c>
      <c r="M2050">
        <v>5.98</v>
      </c>
      <c r="N2050">
        <v>19.05</v>
      </c>
      <c r="O2050">
        <v>6442.89</v>
      </c>
    </row>
    <row r="2051" spans="1:15" x14ac:dyDescent="0.3">
      <c r="A2051">
        <v>2050</v>
      </c>
      <c r="B2051" t="s">
        <v>2092</v>
      </c>
      <c r="C2051" s="7">
        <v>45863</v>
      </c>
      <c r="D2051" t="s">
        <v>25</v>
      </c>
      <c r="E2051" t="s">
        <v>62</v>
      </c>
      <c r="F2051" t="s">
        <v>56</v>
      </c>
      <c r="G2051" t="s">
        <v>40</v>
      </c>
      <c r="H2051">
        <v>92359</v>
      </c>
      <c r="I2051">
        <v>5660</v>
      </c>
      <c r="J2051">
        <v>673</v>
      </c>
      <c r="K2051">
        <v>1899</v>
      </c>
      <c r="L2051">
        <v>998036</v>
      </c>
      <c r="M2051">
        <v>6.13</v>
      </c>
      <c r="N2051">
        <v>11.89</v>
      </c>
      <c r="O2051">
        <v>52466.38</v>
      </c>
    </row>
    <row r="2052" spans="1:15" x14ac:dyDescent="0.3">
      <c r="A2052">
        <v>2051</v>
      </c>
      <c r="B2052" t="s">
        <v>2093</v>
      </c>
      <c r="C2052" s="7">
        <v>45951</v>
      </c>
      <c r="D2052" t="s">
        <v>22</v>
      </c>
      <c r="E2052" t="s">
        <v>23</v>
      </c>
      <c r="F2052" t="s">
        <v>19</v>
      </c>
      <c r="G2052" t="s">
        <v>40</v>
      </c>
      <c r="H2052">
        <v>9563</v>
      </c>
      <c r="I2052">
        <v>1151</v>
      </c>
      <c r="J2052">
        <v>87</v>
      </c>
      <c r="K2052">
        <v>35160</v>
      </c>
      <c r="L2052">
        <v>134605</v>
      </c>
      <c r="M2052">
        <v>12.04</v>
      </c>
      <c r="N2052">
        <v>7.56</v>
      </c>
      <c r="O2052">
        <v>282.83999999999997</v>
      </c>
    </row>
    <row r="2053" spans="1:15" x14ac:dyDescent="0.3">
      <c r="A2053">
        <v>2052</v>
      </c>
      <c r="B2053" t="s">
        <v>2094</v>
      </c>
      <c r="C2053" s="7">
        <v>45732</v>
      </c>
      <c r="D2053" t="s">
        <v>25</v>
      </c>
      <c r="E2053" t="s">
        <v>33</v>
      </c>
      <c r="F2053" t="s">
        <v>37</v>
      </c>
      <c r="G2053" t="s">
        <v>28</v>
      </c>
      <c r="H2053">
        <v>96615</v>
      </c>
      <c r="I2053">
        <v>1012</v>
      </c>
      <c r="J2053">
        <v>241</v>
      </c>
      <c r="K2053">
        <v>20335</v>
      </c>
      <c r="L2053">
        <v>508105</v>
      </c>
      <c r="M2053">
        <v>1.05</v>
      </c>
      <c r="N2053">
        <v>23.81</v>
      </c>
      <c r="O2053">
        <v>2398.69</v>
      </c>
    </row>
    <row r="2054" spans="1:15" x14ac:dyDescent="0.3">
      <c r="A2054">
        <v>2053</v>
      </c>
      <c r="B2054" t="s">
        <v>2095</v>
      </c>
      <c r="C2054" s="7">
        <v>45773</v>
      </c>
      <c r="D2054" t="s">
        <v>42</v>
      </c>
      <c r="E2054" t="s">
        <v>26</v>
      </c>
      <c r="F2054" t="s">
        <v>27</v>
      </c>
      <c r="G2054" t="s">
        <v>40</v>
      </c>
      <c r="H2054">
        <v>36503</v>
      </c>
      <c r="I2054">
        <v>3754</v>
      </c>
      <c r="J2054">
        <v>604</v>
      </c>
      <c r="K2054">
        <v>42466</v>
      </c>
      <c r="L2054">
        <v>239050</v>
      </c>
      <c r="M2054">
        <v>10.28</v>
      </c>
      <c r="N2054">
        <v>16.09</v>
      </c>
      <c r="O2054">
        <v>462.92</v>
      </c>
    </row>
    <row r="2055" spans="1:15" x14ac:dyDescent="0.3">
      <c r="A2055">
        <v>2054</v>
      </c>
      <c r="B2055" t="s">
        <v>2096</v>
      </c>
      <c r="C2055" s="7">
        <v>45974</v>
      </c>
      <c r="D2055" t="s">
        <v>39</v>
      </c>
      <c r="E2055" t="s">
        <v>50</v>
      </c>
      <c r="F2055" t="s">
        <v>34</v>
      </c>
      <c r="G2055" t="s">
        <v>40</v>
      </c>
      <c r="H2055">
        <v>50352</v>
      </c>
      <c r="I2055">
        <v>2674</v>
      </c>
      <c r="J2055">
        <v>612</v>
      </c>
      <c r="K2055">
        <v>21398</v>
      </c>
      <c r="L2055">
        <v>1045568</v>
      </c>
      <c r="M2055">
        <v>5.31</v>
      </c>
      <c r="N2055">
        <v>22.89</v>
      </c>
      <c r="O2055">
        <v>4786.25</v>
      </c>
    </row>
    <row r="2056" spans="1:15" x14ac:dyDescent="0.3">
      <c r="A2056">
        <v>2055</v>
      </c>
      <c r="B2056" t="s">
        <v>2097</v>
      </c>
      <c r="C2056" s="7">
        <v>45704</v>
      </c>
      <c r="D2056" t="s">
        <v>42</v>
      </c>
      <c r="E2056" t="s">
        <v>44</v>
      </c>
      <c r="F2056" t="s">
        <v>34</v>
      </c>
      <c r="G2056" t="s">
        <v>28</v>
      </c>
      <c r="H2056">
        <v>58717</v>
      </c>
      <c r="I2056">
        <v>5692</v>
      </c>
      <c r="J2056">
        <v>1150</v>
      </c>
      <c r="K2056">
        <v>19368</v>
      </c>
      <c r="L2056">
        <v>1016627</v>
      </c>
      <c r="M2056">
        <v>9.69</v>
      </c>
      <c r="N2056">
        <v>20.2</v>
      </c>
      <c r="O2056">
        <v>5149.13</v>
      </c>
    </row>
    <row r="2057" spans="1:15" x14ac:dyDescent="0.3">
      <c r="A2057">
        <v>2056</v>
      </c>
      <c r="B2057" t="s">
        <v>2098</v>
      </c>
      <c r="C2057" s="7">
        <v>45964</v>
      </c>
      <c r="D2057" t="s">
        <v>17</v>
      </c>
      <c r="E2057" t="s">
        <v>26</v>
      </c>
      <c r="F2057" t="s">
        <v>48</v>
      </c>
      <c r="G2057" t="s">
        <v>40</v>
      </c>
      <c r="H2057">
        <v>42098</v>
      </c>
      <c r="I2057">
        <v>5825</v>
      </c>
      <c r="J2057">
        <v>216</v>
      </c>
      <c r="K2057">
        <v>5977</v>
      </c>
      <c r="L2057">
        <v>343913</v>
      </c>
      <c r="M2057">
        <v>13.84</v>
      </c>
      <c r="N2057">
        <v>3.71</v>
      </c>
      <c r="O2057">
        <v>5653.95</v>
      </c>
    </row>
    <row r="2058" spans="1:15" x14ac:dyDescent="0.3">
      <c r="A2058">
        <v>2057</v>
      </c>
      <c r="B2058" t="s">
        <v>2099</v>
      </c>
      <c r="C2058" s="7">
        <v>46013</v>
      </c>
      <c r="D2058" t="s">
        <v>25</v>
      </c>
      <c r="E2058" t="s">
        <v>44</v>
      </c>
      <c r="F2058" t="s">
        <v>37</v>
      </c>
      <c r="G2058" t="s">
        <v>20</v>
      </c>
      <c r="H2058">
        <v>63620</v>
      </c>
      <c r="I2058">
        <v>6555</v>
      </c>
      <c r="J2058">
        <v>635</v>
      </c>
      <c r="K2058">
        <v>35001</v>
      </c>
      <c r="L2058">
        <v>664528</v>
      </c>
      <c r="M2058">
        <v>10.3</v>
      </c>
      <c r="N2058">
        <v>9.69</v>
      </c>
      <c r="O2058">
        <v>1798.6</v>
      </c>
    </row>
    <row r="2059" spans="1:15" x14ac:dyDescent="0.3">
      <c r="A2059">
        <v>2058</v>
      </c>
      <c r="B2059" t="s">
        <v>2100</v>
      </c>
      <c r="C2059" s="7">
        <v>45963</v>
      </c>
      <c r="D2059" t="s">
        <v>22</v>
      </c>
      <c r="E2059" t="s">
        <v>50</v>
      </c>
      <c r="F2059" t="s">
        <v>45</v>
      </c>
      <c r="G2059" t="s">
        <v>28</v>
      </c>
      <c r="H2059">
        <v>63191</v>
      </c>
      <c r="I2059">
        <v>1918</v>
      </c>
      <c r="J2059">
        <v>254</v>
      </c>
      <c r="K2059">
        <v>34297</v>
      </c>
      <c r="L2059">
        <v>75028</v>
      </c>
      <c r="M2059">
        <v>3.04</v>
      </c>
      <c r="N2059">
        <v>13.24</v>
      </c>
      <c r="O2059">
        <v>118.76</v>
      </c>
    </row>
    <row r="2060" spans="1:15" x14ac:dyDescent="0.3">
      <c r="A2060">
        <v>2059</v>
      </c>
      <c r="B2060" t="s">
        <v>2101</v>
      </c>
      <c r="C2060" s="7">
        <v>45709</v>
      </c>
      <c r="D2060" t="s">
        <v>22</v>
      </c>
      <c r="E2060" t="s">
        <v>33</v>
      </c>
      <c r="F2060" t="s">
        <v>31</v>
      </c>
      <c r="G2060" t="s">
        <v>28</v>
      </c>
      <c r="H2060">
        <v>42207</v>
      </c>
      <c r="I2060">
        <v>2458</v>
      </c>
      <c r="J2060">
        <v>469</v>
      </c>
      <c r="K2060">
        <v>48805</v>
      </c>
      <c r="L2060">
        <v>784123</v>
      </c>
      <c r="M2060">
        <v>5.82</v>
      </c>
      <c r="N2060">
        <v>19.079999999999998</v>
      </c>
      <c r="O2060">
        <v>1506.64</v>
      </c>
    </row>
    <row r="2061" spans="1:15" x14ac:dyDescent="0.3">
      <c r="A2061">
        <v>2060</v>
      </c>
      <c r="B2061" t="s">
        <v>2102</v>
      </c>
      <c r="C2061" s="7">
        <v>45962</v>
      </c>
      <c r="D2061" t="s">
        <v>17</v>
      </c>
      <c r="E2061" t="s">
        <v>33</v>
      </c>
      <c r="F2061" t="s">
        <v>78</v>
      </c>
      <c r="G2061" t="s">
        <v>28</v>
      </c>
      <c r="H2061">
        <v>79576</v>
      </c>
      <c r="I2061">
        <v>1709</v>
      </c>
      <c r="J2061">
        <v>228</v>
      </c>
      <c r="K2061">
        <v>24533</v>
      </c>
      <c r="L2061">
        <v>60535</v>
      </c>
      <c r="M2061">
        <v>2.15</v>
      </c>
      <c r="N2061">
        <v>13.34</v>
      </c>
      <c r="O2061">
        <v>146.75</v>
      </c>
    </row>
    <row r="2062" spans="1:15" x14ac:dyDescent="0.3">
      <c r="A2062">
        <v>2061</v>
      </c>
      <c r="B2062" t="s">
        <v>2103</v>
      </c>
      <c r="C2062" s="7">
        <v>45850</v>
      </c>
      <c r="D2062" t="s">
        <v>30</v>
      </c>
      <c r="E2062" t="s">
        <v>33</v>
      </c>
      <c r="F2062" t="s">
        <v>19</v>
      </c>
      <c r="G2062" t="s">
        <v>40</v>
      </c>
      <c r="H2062">
        <v>70514</v>
      </c>
      <c r="I2062">
        <v>10213</v>
      </c>
      <c r="J2062">
        <v>1228</v>
      </c>
      <c r="K2062">
        <v>9357</v>
      </c>
      <c r="L2062">
        <v>1030655</v>
      </c>
      <c r="M2062">
        <v>14.48</v>
      </c>
      <c r="N2062">
        <v>12.02</v>
      </c>
      <c r="O2062">
        <v>10914.91</v>
      </c>
    </row>
    <row r="2063" spans="1:15" x14ac:dyDescent="0.3">
      <c r="A2063">
        <v>2062</v>
      </c>
      <c r="B2063" t="s">
        <v>2104</v>
      </c>
      <c r="C2063" s="7">
        <v>45881</v>
      </c>
      <c r="D2063" t="s">
        <v>42</v>
      </c>
      <c r="E2063" t="s">
        <v>26</v>
      </c>
      <c r="F2063" t="s">
        <v>48</v>
      </c>
      <c r="G2063" t="s">
        <v>28</v>
      </c>
      <c r="H2063">
        <v>58004</v>
      </c>
      <c r="I2063">
        <v>4113</v>
      </c>
      <c r="J2063">
        <v>591</v>
      </c>
      <c r="K2063">
        <v>20818</v>
      </c>
      <c r="L2063">
        <v>542630</v>
      </c>
      <c r="M2063">
        <v>7.09</v>
      </c>
      <c r="N2063">
        <v>14.37</v>
      </c>
      <c r="O2063">
        <v>2506.5700000000002</v>
      </c>
    </row>
    <row r="2064" spans="1:15" x14ac:dyDescent="0.3">
      <c r="A2064">
        <v>2063</v>
      </c>
      <c r="B2064" t="s">
        <v>2105</v>
      </c>
      <c r="C2064" s="7">
        <v>45832</v>
      </c>
      <c r="D2064" t="s">
        <v>22</v>
      </c>
      <c r="E2064" t="s">
        <v>23</v>
      </c>
      <c r="F2064" t="s">
        <v>34</v>
      </c>
      <c r="G2064" t="s">
        <v>28</v>
      </c>
      <c r="H2064">
        <v>42254</v>
      </c>
      <c r="I2064">
        <v>3892</v>
      </c>
      <c r="J2064">
        <v>962</v>
      </c>
      <c r="K2064">
        <v>18527</v>
      </c>
      <c r="L2064">
        <v>1853991</v>
      </c>
      <c r="M2064">
        <v>9.2100000000000009</v>
      </c>
      <c r="N2064">
        <v>24.72</v>
      </c>
      <c r="O2064">
        <v>9906.82</v>
      </c>
    </row>
    <row r="2065" spans="1:15" x14ac:dyDescent="0.3">
      <c r="A2065">
        <v>2064</v>
      </c>
      <c r="B2065" t="s">
        <v>2106</v>
      </c>
      <c r="C2065" s="7">
        <v>45969</v>
      </c>
      <c r="D2065" t="s">
        <v>25</v>
      </c>
      <c r="E2065" t="s">
        <v>50</v>
      </c>
      <c r="F2065" t="s">
        <v>78</v>
      </c>
      <c r="G2065" t="s">
        <v>20</v>
      </c>
      <c r="H2065">
        <v>41438</v>
      </c>
      <c r="I2065">
        <v>3026</v>
      </c>
      <c r="J2065">
        <v>286</v>
      </c>
      <c r="K2065">
        <v>10018</v>
      </c>
      <c r="L2065">
        <v>383266</v>
      </c>
      <c r="M2065">
        <v>7.3</v>
      </c>
      <c r="N2065">
        <v>9.4499999999999993</v>
      </c>
      <c r="O2065">
        <v>3725.69</v>
      </c>
    </row>
    <row r="2066" spans="1:15" x14ac:dyDescent="0.3">
      <c r="A2066">
        <v>2065</v>
      </c>
      <c r="B2066" t="s">
        <v>2107</v>
      </c>
      <c r="C2066" s="7">
        <v>45982</v>
      </c>
      <c r="D2066" t="s">
        <v>39</v>
      </c>
      <c r="E2066" t="s">
        <v>50</v>
      </c>
      <c r="F2066" t="s">
        <v>31</v>
      </c>
      <c r="G2066" t="s">
        <v>40</v>
      </c>
      <c r="H2066">
        <v>49434</v>
      </c>
      <c r="I2066">
        <v>2608</v>
      </c>
      <c r="J2066">
        <v>466</v>
      </c>
      <c r="K2066">
        <v>43856</v>
      </c>
      <c r="L2066">
        <v>927669</v>
      </c>
      <c r="M2066">
        <v>5.28</v>
      </c>
      <c r="N2066">
        <v>17.87</v>
      </c>
      <c r="O2066">
        <v>2015.24</v>
      </c>
    </row>
    <row r="2067" spans="1:15" x14ac:dyDescent="0.3">
      <c r="A2067">
        <v>2066</v>
      </c>
      <c r="B2067" t="s">
        <v>2108</v>
      </c>
      <c r="C2067" s="7">
        <v>45969</v>
      </c>
      <c r="D2067" t="s">
        <v>42</v>
      </c>
      <c r="E2067" t="s">
        <v>36</v>
      </c>
      <c r="F2067" t="s">
        <v>48</v>
      </c>
      <c r="G2067" t="s">
        <v>20</v>
      </c>
      <c r="H2067">
        <v>38904</v>
      </c>
      <c r="I2067">
        <v>832</v>
      </c>
      <c r="J2067">
        <v>43</v>
      </c>
      <c r="K2067">
        <v>20126</v>
      </c>
      <c r="L2067">
        <v>40201</v>
      </c>
      <c r="M2067">
        <v>2.14</v>
      </c>
      <c r="N2067">
        <v>5.17</v>
      </c>
      <c r="O2067">
        <v>99.74</v>
      </c>
    </row>
    <row r="2068" spans="1:15" x14ac:dyDescent="0.3">
      <c r="A2068">
        <v>2067</v>
      </c>
      <c r="B2068" t="s">
        <v>2109</v>
      </c>
      <c r="C2068" s="7">
        <v>45747</v>
      </c>
      <c r="D2068" t="s">
        <v>39</v>
      </c>
      <c r="E2068" t="s">
        <v>33</v>
      </c>
      <c r="F2068" t="s">
        <v>78</v>
      </c>
      <c r="G2068" t="s">
        <v>28</v>
      </c>
      <c r="H2068">
        <v>92067</v>
      </c>
      <c r="I2068">
        <v>11983</v>
      </c>
      <c r="J2068">
        <v>1981</v>
      </c>
      <c r="K2068">
        <v>8433</v>
      </c>
      <c r="L2068">
        <v>1166481</v>
      </c>
      <c r="M2068">
        <v>13.02</v>
      </c>
      <c r="N2068">
        <v>16.53</v>
      </c>
      <c r="O2068">
        <v>13732.22</v>
      </c>
    </row>
    <row r="2069" spans="1:15" x14ac:dyDescent="0.3">
      <c r="A2069">
        <v>2068</v>
      </c>
      <c r="B2069" t="s">
        <v>2110</v>
      </c>
      <c r="C2069" s="7">
        <v>45817</v>
      </c>
      <c r="D2069" t="s">
        <v>30</v>
      </c>
      <c r="E2069" t="s">
        <v>26</v>
      </c>
      <c r="F2069" t="s">
        <v>31</v>
      </c>
      <c r="G2069" t="s">
        <v>40</v>
      </c>
      <c r="H2069">
        <v>57122</v>
      </c>
      <c r="I2069">
        <v>8470</v>
      </c>
      <c r="J2069">
        <v>1974</v>
      </c>
      <c r="K2069">
        <v>24179</v>
      </c>
      <c r="L2069">
        <v>3342207</v>
      </c>
      <c r="M2069">
        <v>14.83</v>
      </c>
      <c r="N2069">
        <v>23.31</v>
      </c>
      <c r="O2069">
        <v>13722.73</v>
      </c>
    </row>
    <row r="2070" spans="1:15" x14ac:dyDescent="0.3">
      <c r="A2070">
        <v>2069</v>
      </c>
      <c r="B2070" t="s">
        <v>2111</v>
      </c>
      <c r="C2070" s="7">
        <v>46021</v>
      </c>
      <c r="D2070" t="s">
        <v>25</v>
      </c>
      <c r="E2070" t="s">
        <v>18</v>
      </c>
      <c r="F2070" t="s">
        <v>31</v>
      </c>
      <c r="G2070" t="s">
        <v>40</v>
      </c>
      <c r="H2070">
        <v>9825</v>
      </c>
      <c r="I2070">
        <v>897</v>
      </c>
      <c r="J2070">
        <v>24</v>
      </c>
      <c r="K2070">
        <v>5631</v>
      </c>
      <c r="L2070">
        <v>13576</v>
      </c>
      <c r="M2070">
        <v>9.1300000000000008</v>
      </c>
      <c r="N2070">
        <v>2.68</v>
      </c>
      <c r="O2070">
        <v>141.09</v>
      </c>
    </row>
    <row r="2071" spans="1:15" x14ac:dyDescent="0.3">
      <c r="A2071">
        <v>2070</v>
      </c>
      <c r="B2071" t="s">
        <v>2112</v>
      </c>
      <c r="C2071" s="7">
        <v>45661</v>
      </c>
      <c r="D2071" t="s">
        <v>22</v>
      </c>
      <c r="E2071" t="s">
        <v>23</v>
      </c>
      <c r="F2071" t="s">
        <v>37</v>
      </c>
      <c r="G2071" t="s">
        <v>28</v>
      </c>
      <c r="H2071">
        <v>33925</v>
      </c>
      <c r="I2071">
        <v>4708</v>
      </c>
      <c r="J2071">
        <v>1152</v>
      </c>
      <c r="K2071">
        <v>32151</v>
      </c>
      <c r="L2071">
        <v>2862061</v>
      </c>
      <c r="M2071">
        <v>13.88</v>
      </c>
      <c r="N2071">
        <v>24.47</v>
      </c>
      <c r="O2071">
        <v>8801.8799999999992</v>
      </c>
    </row>
    <row r="2072" spans="1:15" x14ac:dyDescent="0.3">
      <c r="A2072">
        <v>2071</v>
      </c>
      <c r="B2072" t="s">
        <v>2113</v>
      </c>
      <c r="C2072" s="7">
        <v>45944</v>
      </c>
      <c r="D2072" t="s">
        <v>39</v>
      </c>
      <c r="E2072" t="s">
        <v>36</v>
      </c>
      <c r="F2072" t="s">
        <v>37</v>
      </c>
      <c r="G2072" t="s">
        <v>20</v>
      </c>
      <c r="H2072">
        <v>78176</v>
      </c>
      <c r="I2072">
        <v>9239</v>
      </c>
      <c r="J2072">
        <v>1806</v>
      </c>
      <c r="K2072">
        <v>24319</v>
      </c>
      <c r="L2072">
        <v>2369753</v>
      </c>
      <c r="M2072">
        <v>11.82</v>
      </c>
      <c r="N2072">
        <v>19.55</v>
      </c>
      <c r="O2072">
        <v>9644.2800000000007</v>
      </c>
    </row>
    <row r="2073" spans="1:15" x14ac:dyDescent="0.3">
      <c r="A2073">
        <v>2072</v>
      </c>
      <c r="B2073" t="s">
        <v>2114</v>
      </c>
      <c r="C2073" s="7">
        <v>45664</v>
      </c>
      <c r="D2073" t="s">
        <v>42</v>
      </c>
      <c r="E2073" t="s">
        <v>62</v>
      </c>
      <c r="F2073" t="s">
        <v>78</v>
      </c>
      <c r="G2073" t="s">
        <v>40</v>
      </c>
      <c r="H2073">
        <v>76738</v>
      </c>
      <c r="I2073">
        <v>10524</v>
      </c>
      <c r="J2073">
        <v>1677</v>
      </c>
      <c r="K2073">
        <v>22482</v>
      </c>
      <c r="L2073">
        <v>3347535</v>
      </c>
      <c r="M2073">
        <v>13.71</v>
      </c>
      <c r="N2073">
        <v>15.94</v>
      </c>
      <c r="O2073">
        <v>14789.6</v>
      </c>
    </row>
    <row r="2074" spans="1:15" x14ac:dyDescent="0.3">
      <c r="A2074">
        <v>2073</v>
      </c>
      <c r="B2074" t="s">
        <v>2115</v>
      </c>
      <c r="C2074" s="7">
        <v>45875</v>
      </c>
      <c r="D2074" t="s">
        <v>25</v>
      </c>
      <c r="E2074" t="s">
        <v>26</v>
      </c>
      <c r="F2074" t="s">
        <v>37</v>
      </c>
      <c r="G2074" t="s">
        <v>20</v>
      </c>
      <c r="H2074">
        <v>54549</v>
      </c>
      <c r="I2074">
        <v>7037</v>
      </c>
      <c r="J2074">
        <v>678</v>
      </c>
      <c r="K2074">
        <v>42711</v>
      </c>
      <c r="L2074">
        <v>1119172</v>
      </c>
      <c r="M2074">
        <v>12.9</v>
      </c>
      <c r="N2074">
        <v>9.6300000000000008</v>
      </c>
      <c r="O2074">
        <v>2520.35</v>
      </c>
    </row>
    <row r="2075" spans="1:15" x14ac:dyDescent="0.3">
      <c r="A2075">
        <v>2074</v>
      </c>
      <c r="B2075" t="s">
        <v>2116</v>
      </c>
      <c r="C2075" s="7">
        <v>45903</v>
      </c>
      <c r="D2075" t="s">
        <v>42</v>
      </c>
      <c r="E2075" t="s">
        <v>36</v>
      </c>
      <c r="F2075" t="s">
        <v>27</v>
      </c>
      <c r="G2075" t="s">
        <v>28</v>
      </c>
      <c r="H2075">
        <v>8008</v>
      </c>
      <c r="I2075">
        <v>497</v>
      </c>
      <c r="J2075">
        <v>76</v>
      </c>
      <c r="K2075">
        <v>12936</v>
      </c>
      <c r="L2075">
        <v>142745</v>
      </c>
      <c r="M2075">
        <v>6.21</v>
      </c>
      <c r="N2075">
        <v>15.29</v>
      </c>
      <c r="O2075">
        <v>1003.49</v>
      </c>
    </row>
    <row r="2076" spans="1:15" x14ac:dyDescent="0.3">
      <c r="A2076">
        <v>2075</v>
      </c>
      <c r="B2076" t="s">
        <v>2117</v>
      </c>
      <c r="C2076" s="7">
        <v>45894</v>
      </c>
      <c r="D2076" t="s">
        <v>22</v>
      </c>
      <c r="E2076" t="s">
        <v>44</v>
      </c>
      <c r="F2076" t="s">
        <v>78</v>
      </c>
      <c r="G2076" t="s">
        <v>28</v>
      </c>
      <c r="H2076">
        <v>92283</v>
      </c>
      <c r="I2076">
        <v>10567</v>
      </c>
      <c r="J2076">
        <v>1791</v>
      </c>
      <c r="K2076">
        <v>43387</v>
      </c>
      <c r="L2076">
        <v>2508979</v>
      </c>
      <c r="M2076">
        <v>11.45</v>
      </c>
      <c r="N2076">
        <v>16.95</v>
      </c>
      <c r="O2076">
        <v>5682.83</v>
      </c>
    </row>
    <row r="2077" spans="1:15" x14ac:dyDescent="0.3">
      <c r="A2077">
        <v>2076</v>
      </c>
      <c r="B2077" t="s">
        <v>2118</v>
      </c>
      <c r="C2077" s="7">
        <v>45943</v>
      </c>
      <c r="D2077" t="s">
        <v>17</v>
      </c>
      <c r="E2077" t="s">
        <v>36</v>
      </c>
      <c r="F2077" t="s">
        <v>19</v>
      </c>
      <c r="G2077" t="s">
        <v>28</v>
      </c>
      <c r="H2077">
        <v>35698</v>
      </c>
      <c r="I2077">
        <v>4567</v>
      </c>
      <c r="J2077">
        <v>449</v>
      </c>
      <c r="K2077">
        <v>15833</v>
      </c>
      <c r="L2077">
        <v>197562</v>
      </c>
      <c r="M2077">
        <v>12.79</v>
      </c>
      <c r="N2077">
        <v>9.83</v>
      </c>
      <c r="O2077">
        <v>1147.76</v>
      </c>
    </row>
    <row r="2078" spans="1:15" x14ac:dyDescent="0.3">
      <c r="A2078">
        <v>2077</v>
      </c>
      <c r="B2078" t="s">
        <v>2119</v>
      </c>
      <c r="C2078" s="7">
        <v>45877</v>
      </c>
      <c r="D2078" t="s">
        <v>42</v>
      </c>
      <c r="E2078" t="s">
        <v>33</v>
      </c>
      <c r="F2078" t="s">
        <v>31</v>
      </c>
      <c r="G2078" t="s">
        <v>28</v>
      </c>
      <c r="H2078">
        <v>34189</v>
      </c>
      <c r="I2078">
        <v>3306</v>
      </c>
      <c r="J2078">
        <v>340</v>
      </c>
      <c r="K2078">
        <v>2834</v>
      </c>
      <c r="L2078">
        <v>590981</v>
      </c>
      <c r="M2078">
        <v>9.67</v>
      </c>
      <c r="N2078">
        <v>10.28</v>
      </c>
      <c r="O2078">
        <v>20754.12</v>
      </c>
    </row>
    <row r="2079" spans="1:15" x14ac:dyDescent="0.3">
      <c r="A2079">
        <v>2078</v>
      </c>
      <c r="B2079" t="s">
        <v>2120</v>
      </c>
      <c r="C2079" s="7">
        <v>45697</v>
      </c>
      <c r="D2079" t="s">
        <v>25</v>
      </c>
      <c r="E2079" t="s">
        <v>26</v>
      </c>
      <c r="F2079" t="s">
        <v>45</v>
      </c>
      <c r="G2079" t="s">
        <v>20</v>
      </c>
      <c r="H2079">
        <v>86486</v>
      </c>
      <c r="I2079">
        <v>8518</v>
      </c>
      <c r="J2079">
        <v>863</v>
      </c>
      <c r="K2079">
        <v>37118</v>
      </c>
      <c r="L2079">
        <v>1893591</v>
      </c>
      <c r="M2079">
        <v>9.85</v>
      </c>
      <c r="N2079">
        <v>10.130000000000001</v>
      </c>
      <c r="O2079">
        <v>5001.4799999999996</v>
      </c>
    </row>
    <row r="2080" spans="1:15" x14ac:dyDescent="0.3">
      <c r="A2080">
        <v>2079</v>
      </c>
      <c r="B2080" t="s">
        <v>2121</v>
      </c>
      <c r="C2080" s="7">
        <v>45909</v>
      </c>
      <c r="D2080" t="s">
        <v>17</v>
      </c>
      <c r="E2080" t="s">
        <v>18</v>
      </c>
      <c r="F2080" t="s">
        <v>56</v>
      </c>
      <c r="G2080" t="s">
        <v>28</v>
      </c>
      <c r="H2080">
        <v>94444</v>
      </c>
      <c r="I2080">
        <v>8275</v>
      </c>
      <c r="J2080">
        <v>749</v>
      </c>
      <c r="K2080">
        <v>38603</v>
      </c>
      <c r="L2080">
        <v>1194449</v>
      </c>
      <c r="M2080">
        <v>8.76</v>
      </c>
      <c r="N2080">
        <v>9.0500000000000007</v>
      </c>
      <c r="O2080">
        <v>2994.21</v>
      </c>
    </row>
    <row r="2081" spans="1:15" x14ac:dyDescent="0.3">
      <c r="A2081">
        <v>2080</v>
      </c>
      <c r="B2081" t="s">
        <v>2122</v>
      </c>
      <c r="C2081" s="7">
        <v>45986</v>
      </c>
      <c r="D2081" t="s">
        <v>17</v>
      </c>
      <c r="E2081" t="s">
        <v>26</v>
      </c>
      <c r="F2081" t="s">
        <v>56</v>
      </c>
      <c r="G2081" t="s">
        <v>20</v>
      </c>
      <c r="H2081">
        <v>53185</v>
      </c>
      <c r="I2081">
        <v>6790</v>
      </c>
      <c r="J2081">
        <v>557</v>
      </c>
      <c r="K2081">
        <v>12523</v>
      </c>
      <c r="L2081">
        <v>467687</v>
      </c>
      <c r="M2081">
        <v>12.77</v>
      </c>
      <c r="N2081">
        <v>8.1999999999999993</v>
      </c>
      <c r="O2081">
        <v>3634.52</v>
      </c>
    </row>
    <row r="2082" spans="1:15" x14ac:dyDescent="0.3">
      <c r="A2082">
        <v>2081</v>
      </c>
      <c r="B2082" t="s">
        <v>2123</v>
      </c>
      <c r="C2082" s="7">
        <v>46008</v>
      </c>
      <c r="D2082" t="s">
        <v>39</v>
      </c>
      <c r="E2082" t="s">
        <v>18</v>
      </c>
      <c r="F2082" t="s">
        <v>56</v>
      </c>
      <c r="G2082" t="s">
        <v>28</v>
      </c>
      <c r="H2082">
        <v>5024</v>
      </c>
      <c r="I2082">
        <v>246</v>
      </c>
      <c r="J2082">
        <v>59</v>
      </c>
      <c r="K2082">
        <v>41714</v>
      </c>
      <c r="L2082">
        <v>83568</v>
      </c>
      <c r="M2082">
        <v>4.9000000000000004</v>
      </c>
      <c r="N2082">
        <v>23.98</v>
      </c>
      <c r="O2082">
        <v>100.34</v>
      </c>
    </row>
    <row r="2083" spans="1:15" x14ac:dyDescent="0.3">
      <c r="A2083">
        <v>2082</v>
      </c>
      <c r="B2083" t="s">
        <v>2124</v>
      </c>
      <c r="C2083" s="7">
        <v>45856</v>
      </c>
      <c r="D2083" t="s">
        <v>39</v>
      </c>
      <c r="E2083" t="s">
        <v>23</v>
      </c>
      <c r="F2083" t="s">
        <v>58</v>
      </c>
      <c r="G2083" t="s">
        <v>28</v>
      </c>
      <c r="H2083">
        <v>94613</v>
      </c>
      <c r="I2083">
        <v>1152</v>
      </c>
      <c r="J2083">
        <v>54</v>
      </c>
      <c r="K2083">
        <v>40159</v>
      </c>
      <c r="L2083">
        <v>16637</v>
      </c>
      <c r="M2083">
        <v>1.22</v>
      </c>
      <c r="N2083">
        <v>4.6900000000000004</v>
      </c>
      <c r="O2083">
        <v>-58.57</v>
      </c>
    </row>
    <row r="2084" spans="1:15" x14ac:dyDescent="0.3">
      <c r="A2084">
        <v>2083</v>
      </c>
      <c r="B2084" t="s">
        <v>2125</v>
      </c>
      <c r="C2084" s="7">
        <v>45775</v>
      </c>
      <c r="D2084" t="s">
        <v>42</v>
      </c>
      <c r="E2084" t="s">
        <v>26</v>
      </c>
      <c r="F2084" t="s">
        <v>58</v>
      </c>
      <c r="G2084" t="s">
        <v>40</v>
      </c>
      <c r="H2084">
        <v>94684</v>
      </c>
      <c r="I2084">
        <v>11355</v>
      </c>
      <c r="J2084">
        <v>1023</v>
      </c>
      <c r="K2084">
        <v>2143</v>
      </c>
      <c r="L2084">
        <v>1617230</v>
      </c>
      <c r="M2084">
        <v>11.99</v>
      </c>
      <c r="N2084">
        <v>9.01</v>
      </c>
      <c r="O2084">
        <v>75351.259999999995</v>
      </c>
    </row>
    <row r="2085" spans="1:15" x14ac:dyDescent="0.3">
      <c r="A2085">
        <v>2084</v>
      </c>
      <c r="B2085" t="s">
        <v>2126</v>
      </c>
      <c r="C2085" s="7">
        <v>46016</v>
      </c>
      <c r="D2085" t="s">
        <v>17</v>
      </c>
      <c r="E2085" t="s">
        <v>18</v>
      </c>
      <c r="F2085" t="s">
        <v>19</v>
      </c>
      <c r="G2085" t="s">
        <v>20</v>
      </c>
      <c r="H2085">
        <v>31072</v>
      </c>
      <c r="I2085">
        <v>3021</v>
      </c>
      <c r="J2085">
        <v>295</v>
      </c>
      <c r="K2085">
        <v>44114</v>
      </c>
      <c r="L2085">
        <v>52441</v>
      </c>
      <c r="M2085">
        <v>9.7200000000000006</v>
      </c>
      <c r="N2085">
        <v>9.76</v>
      </c>
      <c r="O2085">
        <v>18.88</v>
      </c>
    </row>
    <row r="2086" spans="1:15" x14ac:dyDescent="0.3">
      <c r="A2086">
        <v>2085</v>
      </c>
      <c r="B2086" t="s">
        <v>2127</v>
      </c>
      <c r="C2086" s="7">
        <v>45692</v>
      </c>
      <c r="D2086" t="s">
        <v>30</v>
      </c>
      <c r="E2086" t="s">
        <v>44</v>
      </c>
      <c r="F2086" t="s">
        <v>78</v>
      </c>
      <c r="G2086" t="s">
        <v>28</v>
      </c>
      <c r="H2086">
        <v>94736</v>
      </c>
      <c r="I2086">
        <v>7440</v>
      </c>
      <c r="J2086">
        <v>1050</v>
      </c>
      <c r="K2086">
        <v>23971</v>
      </c>
      <c r="L2086">
        <v>864700</v>
      </c>
      <c r="M2086">
        <v>7.85</v>
      </c>
      <c r="N2086">
        <v>14.11</v>
      </c>
      <c r="O2086">
        <v>3507.21</v>
      </c>
    </row>
    <row r="2087" spans="1:15" x14ac:dyDescent="0.3">
      <c r="A2087">
        <v>2086</v>
      </c>
      <c r="B2087" t="s">
        <v>2128</v>
      </c>
      <c r="C2087" s="7">
        <v>45930</v>
      </c>
      <c r="D2087" t="s">
        <v>39</v>
      </c>
      <c r="E2087" t="s">
        <v>44</v>
      </c>
      <c r="F2087" t="s">
        <v>37</v>
      </c>
      <c r="G2087" t="s">
        <v>28</v>
      </c>
      <c r="H2087">
        <v>34305</v>
      </c>
      <c r="I2087">
        <v>2426</v>
      </c>
      <c r="J2087">
        <v>416</v>
      </c>
      <c r="K2087">
        <v>13452</v>
      </c>
      <c r="L2087">
        <v>480322</v>
      </c>
      <c r="M2087">
        <v>7.07</v>
      </c>
      <c r="N2087">
        <v>17.149999999999999</v>
      </c>
      <c r="O2087">
        <v>3470.68</v>
      </c>
    </row>
    <row r="2088" spans="1:15" x14ac:dyDescent="0.3">
      <c r="A2088">
        <v>2087</v>
      </c>
      <c r="B2088" t="s">
        <v>2129</v>
      </c>
      <c r="C2088" s="7">
        <v>45712</v>
      </c>
      <c r="D2088" t="s">
        <v>25</v>
      </c>
      <c r="E2088" t="s">
        <v>44</v>
      </c>
      <c r="F2088" t="s">
        <v>45</v>
      </c>
      <c r="G2088" t="s">
        <v>40</v>
      </c>
      <c r="H2088">
        <v>80005</v>
      </c>
      <c r="I2088">
        <v>10950</v>
      </c>
      <c r="J2088">
        <v>1109</v>
      </c>
      <c r="K2088">
        <v>22792</v>
      </c>
      <c r="L2088">
        <v>2210297</v>
      </c>
      <c r="M2088">
        <v>13.69</v>
      </c>
      <c r="N2088">
        <v>10.130000000000001</v>
      </c>
      <c r="O2088">
        <v>9597.84</v>
      </c>
    </row>
    <row r="2089" spans="1:15" x14ac:dyDescent="0.3">
      <c r="A2089">
        <v>2088</v>
      </c>
      <c r="B2089" t="s">
        <v>2130</v>
      </c>
      <c r="C2089" s="7">
        <v>45920</v>
      </c>
      <c r="D2089" t="s">
        <v>17</v>
      </c>
      <c r="E2089" t="s">
        <v>33</v>
      </c>
      <c r="F2089" t="s">
        <v>19</v>
      </c>
      <c r="G2089" t="s">
        <v>40</v>
      </c>
      <c r="H2089">
        <v>79086</v>
      </c>
      <c r="I2089">
        <v>2810</v>
      </c>
      <c r="J2089">
        <v>206</v>
      </c>
      <c r="K2089">
        <v>27063</v>
      </c>
      <c r="L2089">
        <v>495803</v>
      </c>
      <c r="M2089">
        <v>3.55</v>
      </c>
      <c r="N2089">
        <v>7.33</v>
      </c>
      <c r="O2089">
        <v>1732.02</v>
      </c>
    </row>
    <row r="2090" spans="1:15" x14ac:dyDescent="0.3">
      <c r="A2090">
        <v>2089</v>
      </c>
      <c r="B2090" t="s">
        <v>2131</v>
      </c>
      <c r="C2090" s="7">
        <v>45958</v>
      </c>
      <c r="D2090" t="s">
        <v>22</v>
      </c>
      <c r="E2090" t="s">
        <v>26</v>
      </c>
      <c r="F2090" t="s">
        <v>34</v>
      </c>
      <c r="G2090" t="s">
        <v>20</v>
      </c>
      <c r="H2090">
        <v>51593</v>
      </c>
      <c r="I2090">
        <v>7100</v>
      </c>
      <c r="J2090">
        <v>1416</v>
      </c>
      <c r="K2090">
        <v>28611</v>
      </c>
      <c r="L2090">
        <v>1628576</v>
      </c>
      <c r="M2090">
        <v>13.76</v>
      </c>
      <c r="N2090">
        <v>19.940000000000001</v>
      </c>
      <c r="O2090">
        <v>5592.14</v>
      </c>
    </row>
    <row r="2091" spans="1:15" x14ac:dyDescent="0.3">
      <c r="A2091">
        <v>2090</v>
      </c>
      <c r="B2091" t="s">
        <v>2132</v>
      </c>
      <c r="C2091" s="7">
        <v>45903</v>
      </c>
      <c r="D2091" t="s">
        <v>25</v>
      </c>
      <c r="E2091" t="s">
        <v>33</v>
      </c>
      <c r="F2091" t="s">
        <v>56</v>
      </c>
      <c r="G2091" t="s">
        <v>40</v>
      </c>
      <c r="H2091">
        <v>41117</v>
      </c>
      <c r="I2091">
        <v>2987</v>
      </c>
      <c r="J2091">
        <v>551</v>
      </c>
      <c r="K2091">
        <v>29149</v>
      </c>
      <c r="L2091">
        <v>254664</v>
      </c>
      <c r="M2091">
        <v>7.26</v>
      </c>
      <c r="N2091">
        <v>18.45</v>
      </c>
      <c r="O2091">
        <v>773.65</v>
      </c>
    </row>
    <row r="2092" spans="1:15" x14ac:dyDescent="0.3">
      <c r="A2092">
        <v>2091</v>
      </c>
      <c r="B2092" t="s">
        <v>2133</v>
      </c>
      <c r="C2092" s="7">
        <v>45964</v>
      </c>
      <c r="D2092" t="s">
        <v>22</v>
      </c>
      <c r="E2092" t="s">
        <v>50</v>
      </c>
      <c r="F2092" t="s">
        <v>58</v>
      </c>
      <c r="G2092" t="s">
        <v>20</v>
      </c>
      <c r="H2092">
        <v>19026</v>
      </c>
      <c r="I2092">
        <v>1229</v>
      </c>
      <c r="J2092">
        <v>216</v>
      </c>
      <c r="K2092">
        <v>12011</v>
      </c>
      <c r="L2092">
        <v>443670</v>
      </c>
      <c r="M2092">
        <v>6.46</v>
      </c>
      <c r="N2092">
        <v>17.579999999999998</v>
      </c>
      <c r="O2092">
        <v>3593.77</v>
      </c>
    </row>
    <row r="2093" spans="1:15" x14ac:dyDescent="0.3">
      <c r="A2093">
        <v>2092</v>
      </c>
      <c r="B2093" t="s">
        <v>2134</v>
      </c>
      <c r="C2093" s="7">
        <v>45961</v>
      </c>
      <c r="D2093" t="s">
        <v>30</v>
      </c>
      <c r="E2093" t="s">
        <v>26</v>
      </c>
      <c r="F2093" t="s">
        <v>19</v>
      </c>
      <c r="G2093" t="s">
        <v>20</v>
      </c>
      <c r="H2093">
        <v>36101</v>
      </c>
      <c r="I2093">
        <v>1443</v>
      </c>
      <c r="J2093">
        <v>132</v>
      </c>
      <c r="K2093">
        <v>41666</v>
      </c>
      <c r="L2093">
        <v>221026</v>
      </c>
      <c r="M2093">
        <v>4</v>
      </c>
      <c r="N2093">
        <v>9.15</v>
      </c>
      <c r="O2093">
        <v>430.47</v>
      </c>
    </row>
    <row r="2094" spans="1:15" x14ac:dyDescent="0.3">
      <c r="A2094">
        <v>2093</v>
      </c>
      <c r="B2094" t="s">
        <v>2135</v>
      </c>
      <c r="C2094" s="7">
        <v>45995</v>
      </c>
      <c r="D2094" t="s">
        <v>22</v>
      </c>
      <c r="E2094" t="s">
        <v>62</v>
      </c>
      <c r="F2094" t="s">
        <v>48</v>
      </c>
      <c r="G2094" t="s">
        <v>28</v>
      </c>
      <c r="H2094">
        <v>32230</v>
      </c>
      <c r="I2094">
        <v>1167</v>
      </c>
      <c r="J2094">
        <v>100</v>
      </c>
      <c r="K2094">
        <v>48801</v>
      </c>
      <c r="L2094">
        <v>246553</v>
      </c>
      <c r="M2094">
        <v>3.62</v>
      </c>
      <c r="N2094">
        <v>8.57</v>
      </c>
      <c r="O2094">
        <v>405.22</v>
      </c>
    </row>
    <row r="2095" spans="1:15" x14ac:dyDescent="0.3">
      <c r="A2095">
        <v>2094</v>
      </c>
      <c r="B2095" t="s">
        <v>2136</v>
      </c>
      <c r="C2095" s="7">
        <v>45921</v>
      </c>
      <c r="D2095" t="s">
        <v>25</v>
      </c>
      <c r="E2095" t="s">
        <v>36</v>
      </c>
      <c r="F2095" t="s">
        <v>78</v>
      </c>
      <c r="G2095" t="s">
        <v>20</v>
      </c>
      <c r="H2095">
        <v>21593</v>
      </c>
      <c r="I2095">
        <v>2535</v>
      </c>
      <c r="J2095">
        <v>265</v>
      </c>
      <c r="K2095">
        <v>49179</v>
      </c>
      <c r="L2095">
        <v>361762</v>
      </c>
      <c r="M2095">
        <v>11.74</v>
      </c>
      <c r="N2095">
        <v>10.45</v>
      </c>
      <c r="O2095">
        <v>635.61</v>
      </c>
    </row>
    <row r="2096" spans="1:15" x14ac:dyDescent="0.3">
      <c r="A2096">
        <v>2095</v>
      </c>
      <c r="B2096" t="s">
        <v>2137</v>
      </c>
      <c r="C2096" s="7">
        <v>45659</v>
      </c>
      <c r="D2096" t="s">
        <v>25</v>
      </c>
      <c r="E2096" t="s">
        <v>18</v>
      </c>
      <c r="F2096" t="s">
        <v>19</v>
      </c>
      <c r="G2096" t="s">
        <v>28</v>
      </c>
      <c r="H2096">
        <v>16876</v>
      </c>
      <c r="I2096">
        <v>351</v>
      </c>
      <c r="J2096">
        <v>21</v>
      </c>
      <c r="K2096">
        <v>1238</v>
      </c>
      <c r="L2096">
        <v>14501</v>
      </c>
      <c r="M2096">
        <v>2.08</v>
      </c>
      <c r="N2096">
        <v>5.98</v>
      </c>
      <c r="O2096">
        <v>1071.6600000000001</v>
      </c>
    </row>
    <row r="2097" spans="1:15" x14ac:dyDescent="0.3">
      <c r="A2097">
        <v>2096</v>
      </c>
      <c r="B2097" t="s">
        <v>2138</v>
      </c>
      <c r="C2097" s="7">
        <v>45918</v>
      </c>
      <c r="D2097" t="s">
        <v>17</v>
      </c>
      <c r="E2097" t="s">
        <v>62</v>
      </c>
      <c r="F2097" t="s">
        <v>27</v>
      </c>
      <c r="G2097" t="s">
        <v>20</v>
      </c>
      <c r="H2097">
        <v>61464</v>
      </c>
      <c r="I2097">
        <v>7724</v>
      </c>
      <c r="J2097">
        <v>931</v>
      </c>
      <c r="K2097">
        <v>6173</v>
      </c>
      <c r="L2097">
        <v>2130683</v>
      </c>
      <c r="M2097">
        <v>12.57</v>
      </c>
      <c r="N2097">
        <v>12.05</v>
      </c>
      <c r="O2097">
        <v>34413.870000000003</v>
      </c>
    </row>
    <row r="2098" spans="1:15" x14ac:dyDescent="0.3">
      <c r="A2098">
        <v>2097</v>
      </c>
      <c r="B2098" t="s">
        <v>2139</v>
      </c>
      <c r="C2098" s="7">
        <v>45854</v>
      </c>
      <c r="D2098" t="s">
        <v>25</v>
      </c>
      <c r="E2098" t="s">
        <v>33</v>
      </c>
      <c r="F2098" t="s">
        <v>48</v>
      </c>
      <c r="G2098" t="s">
        <v>40</v>
      </c>
      <c r="H2098">
        <v>2468</v>
      </c>
      <c r="I2098">
        <v>304</v>
      </c>
      <c r="J2098">
        <v>16</v>
      </c>
      <c r="K2098">
        <v>40983</v>
      </c>
      <c r="L2098">
        <v>9520</v>
      </c>
      <c r="M2098">
        <v>12.32</v>
      </c>
      <c r="N2098">
        <v>5.26</v>
      </c>
      <c r="O2098">
        <v>-76.77</v>
      </c>
    </row>
    <row r="2099" spans="1:15" x14ac:dyDescent="0.3">
      <c r="A2099">
        <v>2098</v>
      </c>
      <c r="B2099" t="s">
        <v>2140</v>
      </c>
      <c r="C2099" s="7">
        <v>45701</v>
      </c>
      <c r="D2099" t="s">
        <v>22</v>
      </c>
      <c r="E2099" t="s">
        <v>23</v>
      </c>
      <c r="F2099" t="s">
        <v>56</v>
      </c>
      <c r="G2099" t="s">
        <v>28</v>
      </c>
      <c r="H2099">
        <v>31832</v>
      </c>
      <c r="I2099">
        <v>2688</v>
      </c>
      <c r="J2099">
        <v>379</v>
      </c>
      <c r="K2099">
        <v>32669</v>
      </c>
      <c r="L2099">
        <v>627893</v>
      </c>
      <c r="M2099">
        <v>8.44</v>
      </c>
      <c r="N2099">
        <v>14.1</v>
      </c>
      <c r="O2099">
        <v>1821.99</v>
      </c>
    </row>
    <row r="2100" spans="1:15" x14ac:dyDescent="0.3">
      <c r="A2100">
        <v>2099</v>
      </c>
      <c r="B2100" t="s">
        <v>2141</v>
      </c>
      <c r="C2100" s="7">
        <v>45728</v>
      </c>
      <c r="D2100" t="s">
        <v>39</v>
      </c>
      <c r="E2100" t="s">
        <v>44</v>
      </c>
      <c r="F2100" t="s">
        <v>58</v>
      </c>
      <c r="G2100" t="s">
        <v>28</v>
      </c>
      <c r="H2100">
        <v>56199</v>
      </c>
      <c r="I2100">
        <v>6975</v>
      </c>
      <c r="J2100">
        <v>1677</v>
      </c>
      <c r="K2100">
        <v>38438</v>
      </c>
      <c r="L2100">
        <v>2420379</v>
      </c>
      <c r="M2100">
        <v>12.41</v>
      </c>
      <c r="N2100">
        <v>24.04</v>
      </c>
      <c r="O2100">
        <v>6196.76</v>
      </c>
    </row>
    <row r="2101" spans="1:15" x14ac:dyDescent="0.3">
      <c r="A2101">
        <v>2100</v>
      </c>
      <c r="B2101" t="s">
        <v>2142</v>
      </c>
      <c r="C2101" s="7">
        <v>45666</v>
      </c>
      <c r="D2101" t="s">
        <v>30</v>
      </c>
      <c r="E2101" t="s">
        <v>50</v>
      </c>
      <c r="F2101" t="s">
        <v>78</v>
      </c>
      <c r="G2101" t="s">
        <v>20</v>
      </c>
      <c r="H2101">
        <v>78162</v>
      </c>
      <c r="I2101">
        <v>5964</v>
      </c>
      <c r="J2101">
        <v>319</v>
      </c>
      <c r="K2101">
        <v>2226</v>
      </c>
      <c r="L2101">
        <v>196697</v>
      </c>
      <c r="M2101">
        <v>7.63</v>
      </c>
      <c r="N2101">
        <v>5.35</v>
      </c>
      <c r="O2101">
        <v>8736.24</v>
      </c>
    </row>
    <row r="2102" spans="1:15" x14ac:dyDescent="0.3">
      <c r="A2102">
        <v>2101</v>
      </c>
      <c r="B2102" t="s">
        <v>2143</v>
      </c>
      <c r="C2102" s="7">
        <v>45959</v>
      </c>
      <c r="D2102" t="s">
        <v>30</v>
      </c>
      <c r="E2102" t="s">
        <v>62</v>
      </c>
      <c r="F2102" t="s">
        <v>37</v>
      </c>
      <c r="G2102" t="s">
        <v>28</v>
      </c>
      <c r="H2102">
        <v>49504</v>
      </c>
      <c r="I2102">
        <v>7190</v>
      </c>
      <c r="J2102">
        <v>714</v>
      </c>
      <c r="K2102">
        <v>47201</v>
      </c>
      <c r="L2102">
        <v>1705295</v>
      </c>
      <c r="M2102">
        <v>14.52</v>
      </c>
      <c r="N2102">
        <v>9.93</v>
      </c>
      <c r="O2102">
        <v>3512.82</v>
      </c>
    </row>
    <row r="2103" spans="1:15" x14ac:dyDescent="0.3">
      <c r="A2103">
        <v>2102</v>
      </c>
      <c r="B2103" t="s">
        <v>2144</v>
      </c>
      <c r="C2103" s="7">
        <v>46000</v>
      </c>
      <c r="D2103" t="s">
        <v>30</v>
      </c>
      <c r="E2103" t="s">
        <v>50</v>
      </c>
      <c r="F2103" t="s">
        <v>58</v>
      </c>
      <c r="G2103" t="s">
        <v>20</v>
      </c>
      <c r="H2103">
        <v>3561</v>
      </c>
      <c r="I2103">
        <v>497</v>
      </c>
      <c r="J2103">
        <v>97</v>
      </c>
      <c r="K2103">
        <v>2781</v>
      </c>
      <c r="L2103">
        <v>113218</v>
      </c>
      <c r="M2103">
        <v>13.96</v>
      </c>
      <c r="N2103">
        <v>19.52</v>
      </c>
      <c r="O2103">
        <v>3971.4</v>
      </c>
    </row>
    <row r="2104" spans="1:15" x14ac:dyDescent="0.3">
      <c r="A2104">
        <v>2103</v>
      </c>
      <c r="B2104" t="s">
        <v>2145</v>
      </c>
      <c r="C2104" s="7">
        <v>45702</v>
      </c>
      <c r="D2104" t="s">
        <v>17</v>
      </c>
      <c r="E2104" t="s">
        <v>18</v>
      </c>
      <c r="F2104" t="s">
        <v>45</v>
      </c>
      <c r="G2104" t="s">
        <v>28</v>
      </c>
      <c r="H2104">
        <v>10676</v>
      </c>
      <c r="I2104">
        <v>132</v>
      </c>
      <c r="J2104">
        <v>27</v>
      </c>
      <c r="K2104">
        <v>45849</v>
      </c>
      <c r="L2104">
        <v>23027</v>
      </c>
      <c r="M2104">
        <v>1.24</v>
      </c>
      <c r="N2104">
        <v>20.45</v>
      </c>
      <c r="O2104">
        <v>-49.78</v>
      </c>
    </row>
    <row r="2105" spans="1:15" x14ac:dyDescent="0.3">
      <c r="A2105">
        <v>2104</v>
      </c>
      <c r="B2105" t="s">
        <v>2146</v>
      </c>
      <c r="C2105" s="7">
        <v>45960</v>
      </c>
      <c r="D2105" t="s">
        <v>42</v>
      </c>
      <c r="E2105" t="s">
        <v>62</v>
      </c>
      <c r="F2105" t="s">
        <v>48</v>
      </c>
      <c r="G2105" t="s">
        <v>40</v>
      </c>
      <c r="H2105">
        <v>1207</v>
      </c>
      <c r="I2105">
        <v>134</v>
      </c>
      <c r="J2105">
        <v>22</v>
      </c>
      <c r="K2105">
        <v>5478</v>
      </c>
      <c r="L2105">
        <v>35050</v>
      </c>
      <c r="M2105">
        <v>11.1</v>
      </c>
      <c r="N2105">
        <v>16.420000000000002</v>
      </c>
      <c r="O2105">
        <v>539.79999999999995</v>
      </c>
    </row>
    <row r="2106" spans="1:15" x14ac:dyDescent="0.3">
      <c r="A2106">
        <v>2105</v>
      </c>
      <c r="B2106" t="s">
        <v>2147</v>
      </c>
      <c r="C2106" s="7">
        <v>45878</v>
      </c>
      <c r="D2106" t="s">
        <v>30</v>
      </c>
      <c r="E2106" t="s">
        <v>36</v>
      </c>
      <c r="F2106" t="s">
        <v>58</v>
      </c>
      <c r="G2106" t="s">
        <v>40</v>
      </c>
      <c r="H2106">
        <v>81632</v>
      </c>
      <c r="I2106">
        <v>1062</v>
      </c>
      <c r="J2106">
        <v>115</v>
      </c>
      <c r="K2106">
        <v>38764</v>
      </c>
      <c r="L2106">
        <v>222696</v>
      </c>
      <c r="M2106">
        <v>1.3</v>
      </c>
      <c r="N2106">
        <v>10.83</v>
      </c>
      <c r="O2106">
        <v>474.5</v>
      </c>
    </row>
    <row r="2107" spans="1:15" x14ac:dyDescent="0.3">
      <c r="A2107">
        <v>2106</v>
      </c>
      <c r="B2107" t="s">
        <v>2148</v>
      </c>
      <c r="C2107" s="7">
        <v>45865</v>
      </c>
      <c r="D2107" t="s">
        <v>39</v>
      </c>
      <c r="E2107" t="s">
        <v>50</v>
      </c>
      <c r="F2107" t="s">
        <v>34</v>
      </c>
      <c r="G2107" t="s">
        <v>28</v>
      </c>
      <c r="H2107">
        <v>19458</v>
      </c>
      <c r="I2107">
        <v>1741</v>
      </c>
      <c r="J2107">
        <v>307</v>
      </c>
      <c r="K2107">
        <v>36418</v>
      </c>
      <c r="L2107">
        <v>453382</v>
      </c>
      <c r="M2107">
        <v>8.9499999999999993</v>
      </c>
      <c r="N2107">
        <v>17.63</v>
      </c>
      <c r="O2107">
        <v>1144.94</v>
      </c>
    </row>
    <row r="2108" spans="1:15" x14ac:dyDescent="0.3">
      <c r="A2108">
        <v>2107</v>
      </c>
      <c r="B2108" t="s">
        <v>2149</v>
      </c>
      <c r="C2108" s="7">
        <v>45924</v>
      </c>
      <c r="D2108" t="s">
        <v>17</v>
      </c>
      <c r="E2108" t="s">
        <v>18</v>
      </c>
      <c r="F2108" t="s">
        <v>56</v>
      </c>
      <c r="G2108" t="s">
        <v>40</v>
      </c>
      <c r="H2108">
        <v>3021</v>
      </c>
      <c r="I2108">
        <v>300</v>
      </c>
      <c r="J2108">
        <v>35</v>
      </c>
      <c r="K2108">
        <v>27227</v>
      </c>
      <c r="L2108">
        <v>51148</v>
      </c>
      <c r="M2108">
        <v>9.93</v>
      </c>
      <c r="N2108">
        <v>11.67</v>
      </c>
      <c r="O2108">
        <v>87.86</v>
      </c>
    </row>
    <row r="2109" spans="1:15" x14ac:dyDescent="0.3">
      <c r="A2109">
        <v>2108</v>
      </c>
      <c r="B2109" t="s">
        <v>2150</v>
      </c>
      <c r="C2109" s="7">
        <v>45844</v>
      </c>
      <c r="D2109" t="s">
        <v>25</v>
      </c>
      <c r="E2109" t="s">
        <v>44</v>
      </c>
      <c r="F2109" t="s">
        <v>34</v>
      </c>
      <c r="G2109" t="s">
        <v>28</v>
      </c>
      <c r="H2109">
        <v>90407</v>
      </c>
      <c r="I2109">
        <v>11724</v>
      </c>
      <c r="J2109">
        <v>2858</v>
      </c>
      <c r="K2109">
        <v>24522</v>
      </c>
      <c r="L2109">
        <v>4554961</v>
      </c>
      <c r="M2109">
        <v>12.97</v>
      </c>
      <c r="N2109">
        <v>24.38</v>
      </c>
      <c r="O2109">
        <v>18474.919999999998</v>
      </c>
    </row>
    <row r="2110" spans="1:15" x14ac:dyDescent="0.3">
      <c r="A2110">
        <v>2109</v>
      </c>
      <c r="B2110" t="s">
        <v>2151</v>
      </c>
      <c r="C2110" s="7">
        <v>45851</v>
      </c>
      <c r="D2110" t="s">
        <v>25</v>
      </c>
      <c r="E2110" t="s">
        <v>36</v>
      </c>
      <c r="F2110" t="s">
        <v>78</v>
      </c>
      <c r="G2110" t="s">
        <v>20</v>
      </c>
      <c r="H2110">
        <v>24672</v>
      </c>
      <c r="I2110">
        <v>1732</v>
      </c>
      <c r="J2110">
        <v>266</v>
      </c>
      <c r="K2110">
        <v>42273</v>
      </c>
      <c r="L2110">
        <v>395800</v>
      </c>
      <c r="M2110">
        <v>7.02</v>
      </c>
      <c r="N2110">
        <v>15.36</v>
      </c>
      <c r="O2110">
        <v>836.3</v>
      </c>
    </row>
    <row r="2111" spans="1:15" x14ac:dyDescent="0.3">
      <c r="A2111">
        <v>2110</v>
      </c>
      <c r="B2111" t="s">
        <v>2152</v>
      </c>
      <c r="C2111" s="7">
        <v>45841</v>
      </c>
      <c r="D2111" t="s">
        <v>30</v>
      </c>
      <c r="E2111" t="s">
        <v>26</v>
      </c>
      <c r="F2111" t="s">
        <v>27</v>
      </c>
      <c r="G2111" t="s">
        <v>20</v>
      </c>
      <c r="H2111">
        <v>12400</v>
      </c>
      <c r="I2111">
        <v>395</v>
      </c>
      <c r="J2111">
        <v>62</v>
      </c>
      <c r="K2111">
        <v>44118</v>
      </c>
      <c r="L2111">
        <v>120615</v>
      </c>
      <c r="M2111">
        <v>3.19</v>
      </c>
      <c r="N2111">
        <v>15.7</v>
      </c>
      <c r="O2111">
        <v>173.39</v>
      </c>
    </row>
    <row r="2112" spans="1:15" x14ac:dyDescent="0.3">
      <c r="A2112">
        <v>2111</v>
      </c>
      <c r="B2112" t="s">
        <v>2153</v>
      </c>
      <c r="C2112" s="7">
        <v>45950</v>
      </c>
      <c r="D2112" t="s">
        <v>42</v>
      </c>
      <c r="E2112" t="s">
        <v>26</v>
      </c>
      <c r="F2112" t="s">
        <v>37</v>
      </c>
      <c r="G2112" t="s">
        <v>28</v>
      </c>
      <c r="H2112">
        <v>40678</v>
      </c>
      <c r="I2112">
        <v>1050</v>
      </c>
      <c r="J2112">
        <v>162</v>
      </c>
      <c r="K2112">
        <v>42812</v>
      </c>
      <c r="L2112">
        <v>314033</v>
      </c>
      <c r="M2112">
        <v>2.58</v>
      </c>
      <c r="N2112">
        <v>15.43</v>
      </c>
      <c r="O2112">
        <v>633.52</v>
      </c>
    </row>
    <row r="2113" spans="1:15" x14ac:dyDescent="0.3">
      <c r="A2113">
        <v>2112</v>
      </c>
      <c r="B2113" t="s">
        <v>2154</v>
      </c>
      <c r="C2113" s="7">
        <v>45893</v>
      </c>
      <c r="D2113" t="s">
        <v>30</v>
      </c>
      <c r="E2113" t="s">
        <v>62</v>
      </c>
      <c r="F2113" t="s">
        <v>58</v>
      </c>
      <c r="G2113" t="s">
        <v>40</v>
      </c>
      <c r="H2113">
        <v>48344</v>
      </c>
      <c r="I2113">
        <v>3232</v>
      </c>
      <c r="J2113">
        <v>586</v>
      </c>
      <c r="K2113">
        <v>16061</v>
      </c>
      <c r="L2113">
        <v>1406249</v>
      </c>
      <c r="M2113">
        <v>6.69</v>
      </c>
      <c r="N2113">
        <v>18.13</v>
      </c>
      <c r="O2113">
        <v>8655.92</v>
      </c>
    </row>
    <row r="2114" spans="1:15" x14ac:dyDescent="0.3">
      <c r="A2114">
        <v>2113</v>
      </c>
      <c r="B2114" t="s">
        <v>2155</v>
      </c>
      <c r="C2114" s="7">
        <v>45752</v>
      </c>
      <c r="D2114" t="s">
        <v>25</v>
      </c>
      <c r="E2114" t="s">
        <v>18</v>
      </c>
      <c r="F2114" t="s">
        <v>19</v>
      </c>
      <c r="G2114" t="s">
        <v>40</v>
      </c>
      <c r="H2114">
        <v>12824</v>
      </c>
      <c r="I2114">
        <v>1502</v>
      </c>
      <c r="J2114">
        <v>100</v>
      </c>
      <c r="K2114">
        <v>24670</v>
      </c>
      <c r="L2114">
        <v>105498</v>
      </c>
      <c r="M2114">
        <v>11.71</v>
      </c>
      <c r="N2114">
        <v>6.66</v>
      </c>
      <c r="O2114">
        <v>327.64</v>
      </c>
    </row>
    <row r="2115" spans="1:15" x14ac:dyDescent="0.3">
      <c r="A2115">
        <v>2114</v>
      </c>
      <c r="B2115" t="s">
        <v>2156</v>
      </c>
      <c r="C2115" s="7">
        <v>45961</v>
      </c>
      <c r="D2115" t="s">
        <v>30</v>
      </c>
      <c r="E2115" t="s">
        <v>26</v>
      </c>
      <c r="F2115" t="s">
        <v>27</v>
      </c>
      <c r="G2115" t="s">
        <v>28</v>
      </c>
      <c r="H2115">
        <v>85538</v>
      </c>
      <c r="I2115">
        <v>9889</v>
      </c>
      <c r="J2115">
        <v>789</v>
      </c>
      <c r="K2115">
        <v>14376</v>
      </c>
      <c r="L2115">
        <v>1246696</v>
      </c>
      <c r="M2115">
        <v>11.56</v>
      </c>
      <c r="N2115">
        <v>7.98</v>
      </c>
      <c r="O2115">
        <v>8571.84</v>
      </c>
    </row>
    <row r="2116" spans="1:15" x14ac:dyDescent="0.3">
      <c r="A2116">
        <v>2115</v>
      </c>
      <c r="B2116" t="s">
        <v>2157</v>
      </c>
      <c r="C2116" s="7">
        <v>45920</v>
      </c>
      <c r="D2116" t="s">
        <v>22</v>
      </c>
      <c r="E2116" t="s">
        <v>18</v>
      </c>
      <c r="F2116" t="s">
        <v>56</v>
      </c>
      <c r="G2116" t="s">
        <v>20</v>
      </c>
      <c r="H2116">
        <v>24203</v>
      </c>
      <c r="I2116">
        <v>908</v>
      </c>
      <c r="J2116">
        <v>54</v>
      </c>
      <c r="K2116">
        <v>30356</v>
      </c>
      <c r="L2116">
        <v>68698</v>
      </c>
      <c r="M2116">
        <v>3.75</v>
      </c>
      <c r="N2116">
        <v>5.95</v>
      </c>
      <c r="O2116">
        <v>126.31</v>
      </c>
    </row>
    <row r="2117" spans="1:15" x14ac:dyDescent="0.3">
      <c r="A2117">
        <v>2116</v>
      </c>
      <c r="B2117" t="s">
        <v>2158</v>
      </c>
      <c r="C2117" s="7">
        <v>45941</v>
      </c>
      <c r="D2117" t="s">
        <v>42</v>
      </c>
      <c r="E2117" t="s">
        <v>33</v>
      </c>
      <c r="F2117" t="s">
        <v>31</v>
      </c>
      <c r="G2117" t="s">
        <v>28</v>
      </c>
      <c r="H2117">
        <v>93685</v>
      </c>
      <c r="I2117">
        <v>5266</v>
      </c>
      <c r="J2117">
        <v>855</v>
      </c>
      <c r="K2117">
        <v>13687</v>
      </c>
      <c r="L2117">
        <v>393251</v>
      </c>
      <c r="M2117">
        <v>5.62</v>
      </c>
      <c r="N2117">
        <v>16.239999999999998</v>
      </c>
      <c r="O2117">
        <v>2773.2</v>
      </c>
    </row>
    <row r="2118" spans="1:15" x14ac:dyDescent="0.3">
      <c r="A2118">
        <v>2117</v>
      </c>
      <c r="B2118" t="s">
        <v>2159</v>
      </c>
      <c r="C2118" s="7">
        <v>45953</v>
      </c>
      <c r="D2118" t="s">
        <v>39</v>
      </c>
      <c r="E2118" t="s">
        <v>26</v>
      </c>
      <c r="F2118" t="s">
        <v>31</v>
      </c>
      <c r="G2118" t="s">
        <v>28</v>
      </c>
      <c r="H2118">
        <v>6946</v>
      </c>
      <c r="I2118">
        <v>395</v>
      </c>
      <c r="J2118">
        <v>62</v>
      </c>
      <c r="K2118">
        <v>39085</v>
      </c>
      <c r="L2118">
        <v>27719</v>
      </c>
      <c r="M2118">
        <v>5.69</v>
      </c>
      <c r="N2118">
        <v>15.7</v>
      </c>
      <c r="O2118">
        <v>-29.08</v>
      </c>
    </row>
    <row r="2119" spans="1:15" x14ac:dyDescent="0.3">
      <c r="A2119">
        <v>2118</v>
      </c>
      <c r="B2119" t="s">
        <v>2160</v>
      </c>
      <c r="C2119" s="7">
        <v>45770</v>
      </c>
      <c r="D2119" t="s">
        <v>17</v>
      </c>
      <c r="E2119" t="s">
        <v>44</v>
      </c>
      <c r="F2119" t="s">
        <v>27</v>
      </c>
      <c r="G2119" t="s">
        <v>28</v>
      </c>
      <c r="H2119">
        <v>1007</v>
      </c>
      <c r="I2119">
        <v>24</v>
      </c>
      <c r="J2119">
        <v>6</v>
      </c>
      <c r="K2119">
        <v>2964</v>
      </c>
      <c r="L2119">
        <v>9813</v>
      </c>
      <c r="M2119">
        <v>2.38</v>
      </c>
      <c r="N2119">
        <v>25</v>
      </c>
      <c r="O2119">
        <v>231.05</v>
      </c>
    </row>
    <row r="2120" spans="1:15" x14ac:dyDescent="0.3">
      <c r="A2120">
        <v>2119</v>
      </c>
      <c r="B2120" t="s">
        <v>2161</v>
      </c>
      <c r="C2120" s="7">
        <v>45898</v>
      </c>
      <c r="D2120" t="s">
        <v>39</v>
      </c>
      <c r="E2120" t="s">
        <v>26</v>
      </c>
      <c r="F2120" t="s">
        <v>19</v>
      </c>
      <c r="G2120" t="s">
        <v>40</v>
      </c>
      <c r="H2120">
        <v>7925</v>
      </c>
      <c r="I2120">
        <v>1019</v>
      </c>
      <c r="J2120">
        <v>63</v>
      </c>
      <c r="K2120">
        <v>10958</v>
      </c>
      <c r="L2120">
        <v>29587</v>
      </c>
      <c r="M2120">
        <v>12.86</v>
      </c>
      <c r="N2120">
        <v>6.18</v>
      </c>
      <c r="O2120">
        <v>170</v>
      </c>
    </row>
    <row r="2121" spans="1:15" x14ac:dyDescent="0.3">
      <c r="A2121">
        <v>2120</v>
      </c>
      <c r="B2121" t="s">
        <v>2162</v>
      </c>
      <c r="C2121" s="7">
        <v>45924</v>
      </c>
      <c r="D2121" t="s">
        <v>17</v>
      </c>
      <c r="E2121" t="s">
        <v>26</v>
      </c>
      <c r="F2121" t="s">
        <v>78</v>
      </c>
      <c r="G2121" t="s">
        <v>40</v>
      </c>
      <c r="H2121">
        <v>44004</v>
      </c>
      <c r="I2121">
        <v>6347</v>
      </c>
      <c r="J2121">
        <v>699</v>
      </c>
      <c r="K2121">
        <v>750</v>
      </c>
      <c r="L2121">
        <v>250979</v>
      </c>
      <c r="M2121">
        <v>14.42</v>
      </c>
      <c r="N2121">
        <v>11.01</v>
      </c>
      <c r="O2121">
        <v>33350.06</v>
      </c>
    </row>
    <row r="2122" spans="1:15" x14ac:dyDescent="0.3">
      <c r="A2122">
        <v>2121</v>
      </c>
      <c r="B2122" t="s">
        <v>2163</v>
      </c>
      <c r="C2122" s="7">
        <v>45695</v>
      </c>
      <c r="D2122" t="s">
        <v>30</v>
      </c>
      <c r="E2122" t="s">
        <v>44</v>
      </c>
      <c r="F2122" t="s">
        <v>48</v>
      </c>
      <c r="G2122" t="s">
        <v>28</v>
      </c>
      <c r="H2122">
        <v>35316</v>
      </c>
      <c r="I2122">
        <v>4060</v>
      </c>
      <c r="J2122">
        <v>327</v>
      </c>
      <c r="K2122">
        <v>4959</v>
      </c>
      <c r="L2122">
        <v>812648</v>
      </c>
      <c r="M2122">
        <v>11.5</v>
      </c>
      <c r="N2122">
        <v>8.0500000000000007</v>
      </c>
      <c r="O2122">
        <v>16285.91</v>
      </c>
    </row>
    <row r="2123" spans="1:15" x14ac:dyDescent="0.3">
      <c r="A2123">
        <v>2122</v>
      </c>
      <c r="B2123" t="s">
        <v>2164</v>
      </c>
      <c r="C2123" s="7">
        <v>46015</v>
      </c>
      <c r="D2123" t="s">
        <v>25</v>
      </c>
      <c r="E2123" t="s">
        <v>18</v>
      </c>
      <c r="F2123" t="s">
        <v>37</v>
      </c>
      <c r="G2123" t="s">
        <v>40</v>
      </c>
      <c r="H2123">
        <v>9639</v>
      </c>
      <c r="I2123">
        <v>216</v>
      </c>
      <c r="J2123">
        <v>54</v>
      </c>
      <c r="K2123">
        <v>17896</v>
      </c>
      <c r="L2123">
        <v>79476</v>
      </c>
      <c r="M2123">
        <v>2.2400000000000002</v>
      </c>
      <c r="N2123">
        <v>25</v>
      </c>
      <c r="O2123">
        <v>344.1</v>
      </c>
    </row>
    <row r="2124" spans="1:15" x14ac:dyDescent="0.3">
      <c r="A2124">
        <v>2123</v>
      </c>
      <c r="B2124" t="s">
        <v>2165</v>
      </c>
      <c r="C2124" s="7">
        <v>45713</v>
      </c>
      <c r="D2124" t="s">
        <v>17</v>
      </c>
      <c r="E2124" t="s">
        <v>18</v>
      </c>
      <c r="F2124" t="s">
        <v>31</v>
      </c>
      <c r="G2124" t="s">
        <v>20</v>
      </c>
      <c r="H2124">
        <v>49732</v>
      </c>
      <c r="I2124">
        <v>505</v>
      </c>
      <c r="J2124">
        <v>88</v>
      </c>
      <c r="K2124">
        <v>9311</v>
      </c>
      <c r="L2124">
        <v>109118</v>
      </c>
      <c r="M2124">
        <v>1.02</v>
      </c>
      <c r="N2124">
        <v>17.43</v>
      </c>
      <c r="O2124">
        <v>1071.93</v>
      </c>
    </row>
    <row r="2125" spans="1:15" x14ac:dyDescent="0.3">
      <c r="A2125">
        <v>2124</v>
      </c>
      <c r="B2125" t="s">
        <v>2166</v>
      </c>
      <c r="C2125" s="7">
        <v>45883</v>
      </c>
      <c r="D2125" t="s">
        <v>25</v>
      </c>
      <c r="E2125" t="s">
        <v>26</v>
      </c>
      <c r="F2125" t="s">
        <v>45</v>
      </c>
      <c r="G2125" t="s">
        <v>20</v>
      </c>
      <c r="H2125">
        <v>57020</v>
      </c>
      <c r="I2125">
        <v>1232</v>
      </c>
      <c r="J2125">
        <v>46</v>
      </c>
      <c r="K2125">
        <v>37321</v>
      </c>
      <c r="L2125">
        <v>31483</v>
      </c>
      <c r="M2125">
        <v>2.16</v>
      </c>
      <c r="N2125">
        <v>3.73</v>
      </c>
      <c r="O2125">
        <v>-15.64</v>
      </c>
    </row>
    <row r="2126" spans="1:15" x14ac:dyDescent="0.3">
      <c r="A2126">
        <v>2125</v>
      </c>
      <c r="B2126" t="s">
        <v>2167</v>
      </c>
      <c r="C2126" s="7">
        <v>46006</v>
      </c>
      <c r="D2126" t="s">
        <v>25</v>
      </c>
      <c r="E2126" t="s">
        <v>23</v>
      </c>
      <c r="F2126" t="s">
        <v>56</v>
      </c>
      <c r="G2126" t="s">
        <v>28</v>
      </c>
      <c r="H2126">
        <v>5302</v>
      </c>
      <c r="I2126">
        <v>526</v>
      </c>
      <c r="J2126">
        <v>19</v>
      </c>
      <c r="K2126">
        <v>40578</v>
      </c>
      <c r="L2126">
        <v>29356</v>
      </c>
      <c r="M2126">
        <v>9.92</v>
      </c>
      <c r="N2126">
        <v>3.61</v>
      </c>
      <c r="O2126">
        <v>-27.65</v>
      </c>
    </row>
    <row r="2127" spans="1:15" x14ac:dyDescent="0.3">
      <c r="A2127">
        <v>2126</v>
      </c>
      <c r="B2127" t="s">
        <v>2168</v>
      </c>
      <c r="C2127" s="7">
        <v>45817</v>
      </c>
      <c r="D2127" t="s">
        <v>22</v>
      </c>
      <c r="E2127" t="s">
        <v>44</v>
      </c>
      <c r="F2127" t="s">
        <v>58</v>
      </c>
      <c r="G2127" t="s">
        <v>20</v>
      </c>
      <c r="H2127">
        <v>92837</v>
      </c>
      <c r="I2127">
        <v>11637</v>
      </c>
      <c r="J2127">
        <v>586</v>
      </c>
      <c r="K2127">
        <v>43924</v>
      </c>
      <c r="L2127">
        <v>878359</v>
      </c>
      <c r="M2127">
        <v>12.53</v>
      </c>
      <c r="N2127">
        <v>5.04</v>
      </c>
      <c r="O2127">
        <v>1899.72</v>
      </c>
    </row>
    <row r="2128" spans="1:15" x14ac:dyDescent="0.3">
      <c r="A2128">
        <v>2127</v>
      </c>
      <c r="B2128" t="s">
        <v>2169</v>
      </c>
      <c r="C2128" s="7">
        <v>45942</v>
      </c>
      <c r="D2128" t="s">
        <v>22</v>
      </c>
      <c r="E2128" t="s">
        <v>36</v>
      </c>
      <c r="F2128" t="s">
        <v>27</v>
      </c>
      <c r="G2128" t="s">
        <v>28</v>
      </c>
      <c r="H2128">
        <v>85654</v>
      </c>
      <c r="I2128">
        <v>3163</v>
      </c>
      <c r="J2128">
        <v>644</v>
      </c>
      <c r="K2128">
        <v>26334</v>
      </c>
      <c r="L2128">
        <v>721943</v>
      </c>
      <c r="M2128">
        <v>3.69</v>
      </c>
      <c r="N2128">
        <v>20.36</v>
      </c>
      <c r="O2128">
        <v>2641.47</v>
      </c>
    </row>
    <row r="2129" spans="1:15" x14ac:dyDescent="0.3">
      <c r="A2129">
        <v>2128</v>
      </c>
      <c r="B2129" t="s">
        <v>2170</v>
      </c>
      <c r="C2129" s="7">
        <v>45717</v>
      </c>
      <c r="D2129" t="s">
        <v>30</v>
      </c>
      <c r="E2129" t="s">
        <v>18</v>
      </c>
      <c r="F2129" t="s">
        <v>34</v>
      </c>
      <c r="G2129" t="s">
        <v>40</v>
      </c>
      <c r="H2129">
        <v>18236</v>
      </c>
      <c r="I2129">
        <v>2619</v>
      </c>
      <c r="J2129">
        <v>315</v>
      </c>
      <c r="K2129">
        <v>14312</v>
      </c>
      <c r="L2129">
        <v>396809</v>
      </c>
      <c r="M2129">
        <v>14.36</v>
      </c>
      <c r="N2129">
        <v>12.03</v>
      </c>
      <c r="O2129">
        <v>2672.58</v>
      </c>
    </row>
    <row r="2130" spans="1:15" x14ac:dyDescent="0.3">
      <c r="A2130">
        <v>2129</v>
      </c>
      <c r="B2130" t="s">
        <v>2171</v>
      </c>
      <c r="C2130" s="7">
        <v>45933</v>
      </c>
      <c r="D2130" t="s">
        <v>25</v>
      </c>
      <c r="E2130" t="s">
        <v>36</v>
      </c>
      <c r="F2130" t="s">
        <v>37</v>
      </c>
      <c r="G2130" t="s">
        <v>20</v>
      </c>
      <c r="H2130">
        <v>68458</v>
      </c>
      <c r="I2130">
        <v>2998</v>
      </c>
      <c r="J2130">
        <v>544</v>
      </c>
      <c r="K2130">
        <v>10508</v>
      </c>
      <c r="L2130">
        <v>478997</v>
      </c>
      <c r="M2130">
        <v>4.38</v>
      </c>
      <c r="N2130">
        <v>18.149999999999999</v>
      </c>
      <c r="O2130">
        <v>4458.34</v>
      </c>
    </row>
    <row r="2131" spans="1:15" x14ac:dyDescent="0.3">
      <c r="A2131">
        <v>2130</v>
      </c>
      <c r="B2131" t="s">
        <v>2172</v>
      </c>
      <c r="C2131" s="7">
        <v>45997</v>
      </c>
      <c r="D2131" t="s">
        <v>22</v>
      </c>
      <c r="E2131" t="s">
        <v>50</v>
      </c>
      <c r="F2131" t="s">
        <v>45</v>
      </c>
      <c r="G2131" t="s">
        <v>40</v>
      </c>
      <c r="H2131">
        <v>34792</v>
      </c>
      <c r="I2131">
        <v>3069</v>
      </c>
      <c r="J2131">
        <v>107</v>
      </c>
      <c r="K2131">
        <v>8110</v>
      </c>
      <c r="L2131">
        <v>210844</v>
      </c>
      <c r="M2131">
        <v>8.82</v>
      </c>
      <c r="N2131">
        <v>3.49</v>
      </c>
      <c r="O2131">
        <v>2499.94</v>
      </c>
    </row>
    <row r="2132" spans="1:15" x14ac:dyDescent="0.3">
      <c r="A2132">
        <v>2131</v>
      </c>
      <c r="B2132" t="s">
        <v>2173</v>
      </c>
      <c r="C2132" s="7">
        <v>45842</v>
      </c>
      <c r="D2132" t="s">
        <v>30</v>
      </c>
      <c r="E2132" t="s">
        <v>33</v>
      </c>
      <c r="F2132" t="s">
        <v>19</v>
      </c>
      <c r="G2132" t="s">
        <v>20</v>
      </c>
      <c r="H2132">
        <v>25009</v>
      </c>
      <c r="I2132">
        <v>531</v>
      </c>
      <c r="J2132">
        <v>69</v>
      </c>
      <c r="K2132">
        <v>44674</v>
      </c>
      <c r="L2132">
        <v>44942</v>
      </c>
      <c r="M2132">
        <v>2.12</v>
      </c>
      <c r="N2132">
        <v>12.99</v>
      </c>
      <c r="O2132">
        <v>0.6</v>
      </c>
    </row>
    <row r="2133" spans="1:15" x14ac:dyDescent="0.3">
      <c r="A2133">
        <v>2132</v>
      </c>
      <c r="B2133" t="s">
        <v>2174</v>
      </c>
      <c r="C2133" s="7">
        <v>45797</v>
      </c>
      <c r="D2133" t="s">
        <v>22</v>
      </c>
      <c r="E2133" t="s">
        <v>50</v>
      </c>
      <c r="F2133" t="s">
        <v>48</v>
      </c>
      <c r="G2133" t="s">
        <v>40</v>
      </c>
      <c r="H2133">
        <v>45223</v>
      </c>
      <c r="I2133">
        <v>1692</v>
      </c>
      <c r="J2133">
        <v>248</v>
      </c>
      <c r="K2133">
        <v>26732</v>
      </c>
      <c r="L2133">
        <v>273602</v>
      </c>
      <c r="M2133">
        <v>3.74</v>
      </c>
      <c r="N2133">
        <v>14.66</v>
      </c>
      <c r="O2133">
        <v>923.5</v>
      </c>
    </row>
    <row r="2134" spans="1:15" x14ac:dyDescent="0.3">
      <c r="A2134">
        <v>2133</v>
      </c>
      <c r="B2134" t="s">
        <v>2175</v>
      </c>
      <c r="C2134" s="7">
        <v>45786</v>
      </c>
      <c r="D2134" t="s">
        <v>42</v>
      </c>
      <c r="E2134" t="s">
        <v>36</v>
      </c>
      <c r="F2134" t="s">
        <v>19</v>
      </c>
      <c r="G2134" t="s">
        <v>28</v>
      </c>
      <c r="H2134">
        <v>57264</v>
      </c>
      <c r="I2134">
        <v>4240</v>
      </c>
      <c r="J2134">
        <v>282</v>
      </c>
      <c r="K2134">
        <v>29620</v>
      </c>
      <c r="L2134">
        <v>187451</v>
      </c>
      <c r="M2134">
        <v>7.4</v>
      </c>
      <c r="N2134">
        <v>6.65</v>
      </c>
      <c r="O2134">
        <v>532.85</v>
      </c>
    </row>
    <row r="2135" spans="1:15" x14ac:dyDescent="0.3">
      <c r="A2135">
        <v>2134</v>
      </c>
      <c r="B2135" t="s">
        <v>2176</v>
      </c>
      <c r="C2135" s="7">
        <v>45980</v>
      </c>
      <c r="D2135" t="s">
        <v>42</v>
      </c>
      <c r="E2135" t="s">
        <v>50</v>
      </c>
      <c r="F2135" t="s">
        <v>78</v>
      </c>
      <c r="G2135" t="s">
        <v>40</v>
      </c>
      <c r="H2135">
        <v>24183</v>
      </c>
      <c r="I2135">
        <v>1543</v>
      </c>
      <c r="J2135">
        <v>146</v>
      </c>
      <c r="K2135">
        <v>19440</v>
      </c>
      <c r="L2135">
        <v>358617</v>
      </c>
      <c r="M2135">
        <v>6.38</v>
      </c>
      <c r="N2135">
        <v>9.4600000000000009</v>
      </c>
      <c r="O2135">
        <v>1744.75</v>
      </c>
    </row>
    <row r="2136" spans="1:15" x14ac:dyDescent="0.3">
      <c r="A2136">
        <v>2135</v>
      </c>
      <c r="B2136" t="s">
        <v>2177</v>
      </c>
      <c r="C2136" s="7">
        <v>45799</v>
      </c>
      <c r="D2136" t="s">
        <v>17</v>
      </c>
      <c r="E2136" t="s">
        <v>23</v>
      </c>
      <c r="F2136" t="s">
        <v>27</v>
      </c>
      <c r="G2136" t="s">
        <v>28</v>
      </c>
      <c r="H2136">
        <v>7217</v>
      </c>
      <c r="I2136">
        <v>410</v>
      </c>
      <c r="J2136">
        <v>50</v>
      </c>
      <c r="K2136">
        <v>3127</v>
      </c>
      <c r="L2136">
        <v>103416</v>
      </c>
      <c r="M2136">
        <v>5.68</v>
      </c>
      <c r="N2136">
        <v>12.2</v>
      </c>
      <c r="O2136">
        <v>3207.07</v>
      </c>
    </row>
    <row r="2137" spans="1:15" x14ac:dyDescent="0.3">
      <c r="A2137">
        <v>2136</v>
      </c>
      <c r="B2137" t="s">
        <v>2178</v>
      </c>
      <c r="C2137" s="7">
        <v>45739</v>
      </c>
      <c r="D2137" t="s">
        <v>39</v>
      </c>
      <c r="E2137" t="s">
        <v>26</v>
      </c>
      <c r="F2137" t="s">
        <v>48</v>
      </c>
      <c r="G2137" t="s">
        <v>40</v>
      </c>
      <c r="H2137">
        <v>59849</v>
      </c>
      <c r="I2137">
        <v>6095</v>
      </c>
      <c r="J2137">
        <v>842</v>
      </c>
      <c r="K2137">
        <v>4463</v>
      </c>
      <c r="L2137">
        <v>2027674</v>
      </c>
      <c r="M2137">
        <v>10.18</v>
      </c>
      <c r="N2137">
        <v>13.81</v>
      </c>
      <c r="O2137">
        <v>45332.480000000003</v>
      </c>
    </row>
    <row r="2138" spans="1:15" x14ac:dyDescent="0.3">
      <c r="A2138">
        <v>2137</v>
      </c>
      <c r="B2138" t="s">
        <v>2179</v>
      </c>
      <c r="C2138" s="7">
        <v>45679</v>
      </c>
      <c r="D2138" t="s">
        <v>30</v>
      </c>
      <c r="E2138" t="s">
        <v>33</v>
      </c>
      <c r="F2138" t="s">
        <v>48</v>
      </c>
      <c r="G2138" t="s">
        <v>40</v>
      </c>
      <c r="H2138">
        <v>5458</v>
      </c>
      <c r="I2138">
        <v>607</v>
      </c>
      <c r="J2138">
        <v>97</v>
      </c>
      <c r="K2138">
        <v>45165</v>
      </c>
      <c r="L2138">
        <v>88532</v>
      </c>
      <c r="M2138">
        <v>11.12</v>
      </c>
      <c r="N2138">
        <v>15.98</v>
      </c>
      <c r="O2138">
        <v>96.02</v>
      </c>
    </row>
    <row r="2139" spans="1:15" x14ac:dyDescent="0.3">
      <c r="A2139">
        <v>2138</v>
      </c>
      <c r="B2139" t="s">
        <v>2180</v>
      </c>
      <c r="C2139" s="7">
        <v>45709</v>
      </c>
      <c r="D2139" t="s">
        <v>30</v>
      </c>
      <c r="E2139" t="s">
        <v>50</v>
      </c>
      <c r="F2139" t="s">
        <v>37</v>
      </c>
      <c r="G2139" t="s">
        <v>40</v>
      </c>
      <c r="H2139">
        <v>79654</v>
      </c>
      <c r="I2139">
        <v>2462</v>
      </c>
      <c r="J2139">
        <v>288</v>
      </c>
      <c r="K2139">
        <v>5437</v>
      </c>
      <c r="L2139">
        <v>99601</v>
      </c>
      <c r="M2139">
        <v>3.09</v>
      </c>
      <c r="N2139">
        <v>11.7</v>
      </c>
      <c r="O2139">
        <v>1732.03</v>
      </c>
    </row>
    <row r="2140" spans="1:15" x14ac:dyDescent="0.3">
      <c r="A2140">
        <v>2139</v>
      </c>
      <c r="B2140" t="s">
        <v>2181</v>
      </c>
      <c r="C2140" s="7">
        <v>45885</v>
      </c>
      <c r="D2140" t="s">
        <v>17</v>
      </c>
      <c r="E2140" t="s">
        <v>50</v>
      </c>
      <c r="F2140" t="s">
        <v>48</v>
      </c>
      <c r="G2140" t="s">
        <v>40</v>
      </c>
      <c r="H2140">
        <v>91004</v>
      </c>
      <c r="I2140">
        <v>1222</v>
      </c>
      <c r="J2140">
        <v>96</v>
      </c>
      <c r="K2140">
        <v>16762</v>
      </c>
      <c r="L2140">
        <v>80937</v>
      </c>
      <c r="M2140">
        <v>1.34</v>
      </c>
      <c r="N2140">
        <v>7.86</v>
      </c>
      <c r="O2140">
        <v>382.85</v>
      </c>
    </row>
    <row r="2141" spans="1:15" x14ac:dyDescent="0.3">
      <c r="A2141">
        <v>2140</v>
      </c>
      <c r="B2141" t="s">
        <v>2182</v>
      </c>
      <c r="C2141" s="7">
        <v>45975</v>
      </c>
      <c r="D2141" t="s">
        <v>42</v>
      </c>
      <c r="E2141" t="s">
        <v>36</v>
      </c>
      <c r="F2141" t="s">
        <v>31</v>
      </c>
      <c r="G2141" t="s">
        <v>28</v>
      </c>
      <c r="H2141">
        <v>93103</v>
      </c>
      <c r="I2141">
        <v>3833</v>
      </c>
      <c r="J2141">
        <v>248</v>
      </c>
      <c r="K2141">
        <v>31875</v>
      </c>
      <c r="L2141">
        <v>273888</v>
      </c>
      <c r="M2141">
        <v>4.12</v>
      </c>
      <c r="N2141">
        <v>6.47</v>
      </c>
      <c r="O2141">
        <v>759.25</v>
      </c>
    </row>
    <row r="2142" spans="1:15" x14ac:dyDescent="0.3">
      <c r="A2142">
        <v>2141</v>
      </c>
      <c r="B2142" t="s">
        <v>2183</v>
      </c>
      <c r="C2142" s="7">
        <v>45999</v>
      </c>
      <c r="D2142" t="s">
        <v>39</v>
      </c>
      <c r="E2142" t="s">
        <v>26</v>
      </c>
      <c r="F2142" t="s">
        <v>56</v>
      </c>
      <c r="G2142" t="s">
        <v>28</v>
      </c>
      <c r="H2142">
        <v>92571</v>
      </c>
      <c r="I2142">
        <v>2287</v>
      </c>
      <c r="J2142">
        <v>226</v>
      </c>
      <c r="K2142">
        <v>49911</v>
      </c>
      <c r="L2142">
        <v>508156</v>
      </c>
      <c r="M2142">
        <v>2.4700000000000002</v>
      </c>
      <c r="N2142">
        <v>9.8800000000000008</v>
      </c>
      <c r="O2142">
        <v>918.11</v>
      </c>
    </row>
    <row r="2143" spans="1:15" x14ac:dyDescent="0.3">
      <c r="A2143">
        <v>2142</v>
      </c>
      <c r="B2143" t="s">
        <v>2184</v>
      </c>
      <c r="C2143" s="7">
        <v>46016</v>
      </c>
      <c r="D2143" t="s">
        <v>25</v>
      </c>
      <c r="E2143" t="s">
        <v>18</v>
      </c>
      <c r="F2143" t="s">
        <v>31</v>
      </c>
      <c r="G2143" t="s">
        <v>20</v>
      </c>
      <c r="H2143">
        <v>75172</v>
      </c>
      <c r="I2143">
        <v>6605</v>
      </c>
      <c r="J2143">
        <v>253</v>
      </c>
      <c r="K2143">
        <v>1024</v>
      </c>
      <c r="L2143">
        <v>549222</v>
      </c>
      <c r="M2143">
        <v>8.7899999999999991</v>
      </c>
      <c r="N2143">
        <v>3.83</v>
      </c>
      <c r="O2143">
        <v>53561.19</v>
      </c>
    </row>
    <row r="2144" spans="1:15" x14ac:dyDescent="0.3">
      <c r="A2144">
        <v>2143</v>
      </c>
      <c r="B2144" t="s">
        <v>2185</v>
      </c>
      <c r="C2144" s="7">
        <v>45835</v>
      </c>
      <c r="D2144" t="s">
        <v>17</v>
      </c>
      <c r="E2144" t="s">
        <v>33</v>
      </c>
      <c r="F2144" t="s">
        <v>56</v>
      </c>
      <c r="G2144" t="s">
        <v>40</v>
      </c>
      <c r="H2144">
        <v>45205</v>
      </c>
      <c r="I2144">
        <v>2209</v>
      </c>
      <c r="J2144">
        <v>485</v>
      </c>
      <c r="K2144">
        <v>36114</v>
      </c>
      <c r="L2144">
        <v>281430</v>
      </c>
      <c r="M2144">
        <v>4.8899999999999997</v>
      </c>
      <c r="N2144">
        <v>21.96</v>
      </c>
      <c r="O2144">
        <v>679.28</v>
      </c>
    </row>
    <row r="2145" spans="1:15" x14ac:dyDescent="0.3">
      <c r="A2145">
        <v>2144</v>
      </c>
      <c r="B2145" t="s">
        <v>2186</v>
      </c>
      <c r="C2145" s="7">
        <v>45910</v>
      </c>
      <c r="D2145" t="s">
        <v>25</v>
      </c>
      <c r="E2145" t="s">
        <v>62</v>
      </c>
      <c r="F2145" t="s">
        <v>45</v>
      </c>
      <c r="G2145" t="s">
        <v>20</v>
      </c>
      <c r="H2145">
        <v>81954</v>
      </c>
      <c r="I2145">
        <v>6386</v>
      </c>
      <c r="J2145">
        <v>192</v>
      </c>
      <c r="K2145">
        <v>22184</v>
      </c>
      <c r="L2145">
        <v>48574</v>
      </c>
      <c r="M2145">
        <v>7.79</v>
      </c>
      <c r="N2145">
        <v>3.01</v>
      </c>
      <c r="O2145">
        <v>118.96</v>
      </c>
    </row>
    <row r="2146" spans="1:15" x14ac:dyDescent="0.3">
      <c r="A2146">
        <v>2145</v>
      </c>
      <c r="B2146" t="s">
        <v>2187</v>
      </c>
      <c r="C2146" s="7">
        <v>45845</v>
      </c>
      <c r="D2146" t="s">
        <v>17</v>
      </c>
      <c r="E2146" t="s">
        <v>23</v>
      </c>
      <c r="F2146" t="s">
        <v>45</v>
      </c>
      <c r="G2146" t="s">
        <v>40</v>
      </c>
      <c r="H2146">
        <v>61777</v>
      </c>
      <c r="I2146">
        <v>1428</v>
      </c>
      <c r="J2146">
        <v>209</v>
      </c>
      <c r="K2146">
        <v>35561</v>
      </c>
      <c r="L2146">
        <v>321073</v>
      </c>
      <c r="M2146">
        <v>2.31</v>
      </c>
      <c r="N2146">
        <v>14.64</v>
      </c>
      <c r="O2146">
        <v>802.89</v>
      </c>
    </row>
    <row r="2147" spans="1:15" x14ac:dyDescent="0.3">
      <c r="A2147">
        <v>2146</v>
      </c>
      <c r="B2147" t="s">
        <v>2188</v>
      </c>
      <c r="C2147" s="7">
        <v>45805</v>
      </c>
      <c r="D2147" t="s">
        <v>17</v>
      </c>
      <c r="E2147" t="s">
        <v>36</v>
      </c>
      <c r="F2147" t="s">
        <v>58</v>
      </c>
      <c r="G2147" t="s">
        <v>40</v>
      </c>
      <c r="H2147">
        <v>99434</v>
      </c>
      <c r="I2147">
        <v>14580</v>
      </c>
      <c r="J2147">
        <v>560</v>
      </c>
      <c r="K2147">
        <v>2883</v>
      </c>
      <c r="L2147">
        <v>1377058</v>
      </c>
      <c r="M2147">
        <v>14.66</v>
      </c>
      <c r="N2147">
        <v>3.84</v>
      </c>
      <c r="O2147">
        <v>47662.29</v>
      </c>
    </row>
    <row r="2148" spans="1:15" x14ac:dyDescent="0.3">
      <c r="A2148">
        <v>2147</v>
      </c>
      <c r="B2148" t="s">
        <v>2189</v>
      </c>
      <c r="C2148" s="7">
        <v>45800</v>
      </c>
      <c r="D2148" t="s">
        <v>42</v>
      </c>
      <c r="E2148" t="s">
        <v>26</v>
      </c>
      <c r="F2148" t="s">
        <v>48</v>
      </c>
      <c r="G2148" t="s">
        <v>20</v>
      </c>
      <c r="H2148">
        <v>2599</v>
      </c>
      <c r="I2148">
        <v>129</v>
      </c>
      <c r="J2148">
        <v>24</v>
      </c>
      <c r="K2148">
        <v>44914</v>
      </c>
      <c r="L2148">
        <v>10284</v>
      </c>
      <c r="M2148">
        <v>4.96</v>
      </c>
      <c r="N2148">
        <v>18.600000000000001</v>
      </c>
      <c r="O2148">
        <v>-77.099999999999994</v>
      </c>
    </row>
    <row r="2149" spans="1:15" x14ac:dyDescent="0.3">
      <c r="A2149">
        <v>2148</v>
      </c>
      <c r="B2149" t="s">
        <v>2190</v>
      </c>
      <c r="C2149" s="7">
        <v>45803</v>
      </c>
      <c r="D2149" t="s">
        <v>25</v>
      </c>
      <c r="E2149" t="s">
        <v>18</v>
      </c>
      <c r="F2149" t="s">
        <v>19</v>
      </c>
      <c r="G2149" t="s">
        <v>28</v>
      </c>
      <c r="H2149">
        <v>57152</v>
      </c>
      <c r="I2149">
        <v>944</v>
      </c>
      <c r="J2149">
        <v>147</v>
      </c>
      <c r="K2149">
        <v>30773</v>
      </c>
      <c r="L2149">
        <v>357932</v>
      </c>
      <c r="M2149">
        <v>1.65</v>
      </c>
      <c r="N2149">
        <v>15.57</v>
      </c>
      <c r="O2149">
        <v>1063.1400000000001</v>
      </c>
    </row>
    <row r="2150" spans="1:15" x14ac:dyDescent="0.3">
      <c r="A2150">
        <v>2149</v>
      </c>
      <c r="B2150" t="s">
        <v>2191</v>
      </c>
      <c r="C2150" s="7">
        <v>45830</v>
      </c>
      <c r="D2150" t="s">
        <v>22</v>
      </c>
      <c r="E2150" t="s">
        <v>26</v>
      </c>
      <c r="F2150" t="s">
        <v>19</v>
      </c>
      <c r="G2150" t="s">
        <v>28</v>
      </c>
      <c r="H2150">
        <v>83163</v>
      </c>
      <c r="I2150">
        <v>10881</v>
      </c>
      <c r="J2150">
        <v>601</v>
      </c>
      <c r="K2150">
        <v>47793</v>
      </c>
      <c r="L2150">
        <v>1489062</v>
      </c>
      <c r="M2150">
        <v>13.08</v>
      </c>
      <c r="N2150">
        <v>5.52</v>
      </c>
      <c r="O2150">
        <v>3015.66</v>
      </c>
    </row>
    <row r="2151" spans="1:15" x14ac:dyDescent="0.3">
      <c r="A2151">
        <v>2150</v>
      </c>
      <c r="B2151" t="s">
        <v>2192</v>
      </c>
      <c r="C2151" s="7">
        <v>45948</v>
      </c>
      <c r="D2151" t="s">
        <v>42</v>
      </c>
      <c r="E2151" t="s">
        <v>26</v>
      </c>
      <c r="F2151" t="s">
        <v>48</v>
      </c>
      <c r="G2151" t="s">
        <v>28</v>
      </c>
      <c r="H2151">
        <v>46365</v>
      </c>
      <c r="I2151">
        <v>6688</v>
      </c>
      <c r="J2151">
        <v>1669</v>
      </c>
      <c r="K2151">
        <v>12560</v>
      </c>
      <c r="L2151">
        <v>1716449</v>
      </c>
      <c r="M2151">
        <v>14.42</v>
      </c>
      <c r="N2151">
        <v>24.96</v>
      </c>
      <c r="O2151">
        <v>13566.29</v>
      </c>
    </row>
    <row r="2152" spans="1:15" x14ac:dyDescent="0.3">
      <c r="A2152">
        <v>2151</v>
      </c>
      <c r="B2152" t="s">
        <v>2193</v>
      </c>
      <c r="C2152" s="7">
        <v>45949</v>
      </c>
      <c r="D2152" t="s">
        <v>22</v>
      </c>
      <c r="E2152" t="s">
        <v>23</v>
      </c>
      <c r="F2152" t="s">
        <v>48</v>
      </c>
      <c r="G2152" t="s">
        <v>28</v>
      </c>
      <c r="H2152">
        <v>51845</v>
      </c>
      <c r="I2152">
        <v>1096</v>
      </c>
      <c r="J2152">
        <v>29</v>
      </c>
      <c r="K2152">
        <v>3437</v>
      </c>
      <c r="L2152">
        <v>70030</v>
      </c>
      <c r="M2152">
        <v>2.11</v>
      </c>
      <c r="N2152">
        <v>2.65</v>
      </c>
      <c r="O2152">
        <v>1937.78</v>
      </c>
    </row>
    <row r="2153" spans="1:15" x14ac:dyDescent="0.3">
      <c r="A2153">
        <v>2152</v>
      </c>
      <c r="B2153" t="s">
        <v>2194</v>
      </c>
      <c r="C2153" s="7">
        <v>45856</v>
      </c>
      <c r="D2153" t="s">
        <v>17</v>
      </c>
      <c r="E2153" t="s">
        <v>62</v>
      </c>
      <c r="F2153" t="s">
        <v>56</v>
      </c>
      <c r="G2153" t="s">
        <v>28</v>
      </c>
      <c r="H2153">
        <v>75867</v>
      </c>
      <c r="I2153">
        <v>7778</v>
      </c>
      <c r="J2153">
        <v>1843</v>
      </c>
      <c r="K2153">
        <v>27601</v>
      </c>
      <c r="L2153">
        <v>595595</v>
      </c>
      <c r="M2153">
        <v>10.25</v>
      </c>
      <c r="N2153">
        <v>23.7</v>
      </c>
      <c r="O2153">
        <v>2057.86</v>
      </c>
    </row>
    <row r="2154" spans="1:15" x14ac:dyDescent="0.3">
      <c r="A2154">
        <v>2153</v>
      </c>
      <c r="B2154" t="s">
        <v>2195</v>
      </c>
      <c r="C2154" s="7">
        <v>45914</v>
      </c>
      <c r="D2154" t="s">
        <v>42</v>
      </c>
      <c r="E2154" t="s">
        <v>26</v>
      </c>
      <c r="F2154" t="s">
        <v>45</v>
      </c>
      <c r="G2154" t="s">
        <v>40</v>
      </c>
      <c r="H2154">
        <v>6778</v>
      </c>
      <c r="I2154">
        <v>863</v>
      </c>
      <c r="J2154">
        <v>195</v>
      </c>
      <c r="K2154">
        <v>44824</v>
      </c>
      <c r="L2154">
        <v>485720</v>
      </c>
      <c r="M2154">
        <v>12.73</v>
      </c>
      <c r="N2154">
        <v>22.6</v>
      </c>
      <c r="O2154">
        <v>983.61</v>
      </c>
    </row>
    <row r="2155" spans="1:15" x14ac:dyDescent="0.3">
      <c r="A2155">
        <v>2154</v>
      </c>
      <c r="B2155" t="s">
        <v>2196</v>
      </c>
      <c r="C2155" s="7">
        <v>45849</v>
      </c>
      <c r="D2155" t="s">
        <v>39</v>
      </c>
      <c r="E2155" t="s">
        <v>23</v>
      </c>
      <c r="F2155" t="s">
        <v>48</v>
      </c>
      <c r="G2155" t="s">
        <v>28</v>
      </c>
      <c r="H2155">
        <v>26407</v>
      </c>
      <c r="I2155">
        <v>2599</v>
      </c>
      <c r="J2155">
        <v>346</v>
      </c>
      <c r="K2155">
        <v>15684</v>
      </c>
      <c r="L2155">
        <v>620167</v>
      </c>
      <c r="M2155">
        <v>9.84</v>
      </c>
      <c r="N2155">
        <v>13.31</v>
      </c>
      <c r="O2155">
        <v>3854.02</v>
      </c>
    </row>
    <row r="2156" spans="1:15" x14ac:dyDescent="0.3">
      <c r="A2156">
        <v>2155</v>
      </c>
      <c r="B2156" t="s">
        <v>2197</v>
      </c>
      <c r="C2156" s="7">
        <v>45829</v>
      </c>
      <c r="D2156" t="s">
        <v>42</v>
      </c>
      <c r="E2156" t="s">
        <v>23</v>
      </c>
      <c r="F2156" t="s">
        <v>45</v>
      </c>
      <c r="G2156" t="s">
        <v>20</v>
      </c>
      <c r="H2156">
        <v>65327</v>
      </c>
      <c r="I2156">
        <v>8164</v>
      </c>
      <c r="J2156">
        <v>935</v>
      </c>
      <c r="K2156">
        <v>38059</v>
      </c>
      <c r="L2156">
        <v>2000247</v>
      </c>
      <c r="M2156">
        <v>12.5</v>
      </c>
      <c r="N2156">
        <v>11.45</v>
      </c>
      <c r="O2156">
        <v>5155.68</v>
      </c>
    </row>
    <row r="2157" spans="1:15" x14ac:dyDescent="0.3">
      <c r="A2157">
        <v>2156</v>
      </c>
      <c r="B2157" t="s">
        <v>2198</v>
      </c>
      <c r="C2157" s="7">
        <v>45852</v>
      </c>
      <c r="D2157" t="s">
        <v>42</v>
      </c>
      <c r="E2157" t="s">
        <v>33</v>
      </c>
      <c r="F2157" t="s">
        <v>78</v>
      </c>
      <c r="G2157" t="s">
        <v>28</v>
      </c>
      <c r="H2157">
        <v>83953</v>
      </c>
      <c r="I2157">
        <v>6539</v>
      </c>
      <c r="J2157">
        <v>152</v>
      </c>
      <c r="K2157">
        <v>4107</v>
      </c>
      <c r="L2157">
        <v>98711</v>
      </c>
      <c r="M2157">
        <v>7.79</v>
      </c>
      <c r="N2157">
        <v>2.3199999999999998</v>
      </c>
      <c r="O2157">
        <v>2303.19</v>
      </c>
    </row>
    <row r="2158" spans="1:15" x14ac:dyDescent="0.3">
      <c r="A2158">
        <v>2157</v>
      </c>
      <c r="B2158" t="s">
        <v>2199</v>
      </c>
      <c r="C2158" s="7">
        <v>45956</v>
      </c>
      <c r="D2158" t="s">
        <v>25</v>
      </c>
      <c r="E2158" t="s">
        <v>26</v>
      </c>
      <c r="F2158" t="s">
        <v>34</v>
      </c>
      <c r="G2158" t="s">
        <v>40</v>
      </c>
      <c r="H2158">
        <v>25070</v>
      </c>
      <c r="I2158">
        <v>1420</v>
      </c>
      <c r="J2158">
        <v>82</v>
      </c>
      <c r="K2158">
        <v>23239</v>
      </c>
      <c r="L2158">
        <v>61394</v>
      </c>
      <c r="M2158">
        <v>5.66</v>
      </c>
      <c r="N2158">
        <v>5.77</v>
      </c>
      <c r="O2158">
        <v>164.18</v>
      </c>
    </row>
    <row r="2159" spans="1:15" x14ac:dyDescent="0.3">
      <c r="A2159">
        <v>2158</v>
      </c>
      <c r="B2159" t="s">
        <v>2200</v>
      </c>
      <c r="C2159" s="7">
        <v>45706</v>
      </c>
      <c r="D2159" t="s">
        <v>25</v>
      </c>
      <c r="E2159" t="s">
        <v>23</v>
      </c>
      <c r="F2159" t="s">
        <v>48</v>
      </c>
      <c r="G2159" t="s">
        <v>40</v>
      </c>
      <c r="H2159">
        <v>20588</v>
      </c>
      <c r="I2159">
        <v>1101</v>
      </c>
      <c r="J2159">
        <v>224</v>
      </c>
      <c r="K2159">
        <v>11455</v>
      </c>
      <c r="L2159">
        <v>207854</v>
      </c>
      <c r="M2159">
        <v>5.35</v>
      </c>
      <c r="N2159">
        <v>20.350000000000001</v>
      </c>
      <c r="O2159">
        <v>1714.46</v>
      </c>
    </row>
    <row r="2160" spans="1:15" x14ac:dyDescent="0.3">
      <c r="A2160">
        <v>2159</v>
      </c>
      <c r="B2160" t="s">
        <v>2201</v>
      </c>
      <c r="C2160" s="7">
        <v>45783</v>
      </c>
      <c r="D2160" t="s">
        <v>25</v>
      </c>
      <c r="E2160" t="s">
        <v>50</v>
      </c>
      <c r="F2160" t="s">
        <v>19</v>
      </c>
      <c r="G2160" t="s">
        <v>28</v>
      </c>
      <c r="H2160">
        <v>6221</v>
      </c>
      <c r="I2160">
        <v>720</v>
      </c>
      <c r="J2160">
        <v>121</v>
      </c>
      <c r="K2160">
        <v>42027</v>
      </c>
      <c r="L2160">
        <v>31342</v>
      </c>
      <c r="M2160">
        <v>11.57</v>
      </c>
      <c r="N2160">
        <v>16.809999999999999</v>
      </c>
      <c r="O2160">
        <v>-25.42</v>
      </c>
    </row>
    <row r="2161" spans="1:15" x14ac:dyDescent="0.3">
      <c r="A2161">
        <v>2160</v>
      </c>
      <c r="B2161" t="s">
        <v>2202</v>
      </c>
      <c r="C2161" s="7">
        <v>45854</v>
      </c>
      <c r="D2161" t="s">
        <v>30</v>
      </c>
      <c r="E2161" t="s">
        <v>62</v>
      </c>
      <c r="F2161" t="s">
        <v>45</v>
      </c>
      <c r="G2161" t="s">
        <v>20</v>
      </c>
      <c r="H2161">
        <v>32847</v>
      </c>
      <c r="I2161">
        <v>442</v>
      </c>
      <c r="J2161">
        <v>27</v>
      </c>
      <c r="K2161">
        <v>44377</v>
      </c>
      <c r="L2161">
        <v>11451</v>
      </c>
      <c r="M2161">
        <v>1.35</v>
      </c>
      <c r="N2161">
        <v>6.11</v>
      </c>
      <c r="O2161">
        <v>-74.2</v>
      </c>
    </row>
    <row r="2162" spans="1:15" x14ac:dyDescent="0.3">
      <c r="A2162">
        <v>2161</v>
      </c>
      <c r="B2162" t="s">
        <v>2203</v>
      </c>
      <c r="C2162" s="7">
        <v>45891</v>
      </c>
      <c r="D2162" t="s">
        <v>42</v>
      </c>
      <c r="E2162" t="s">
        <v>62</v>
      </c>
      <c r="F2162" t="s">
        <v>31</v>
      </c>
      <c r="G2162" t="s">
        <v>40</v>
      </c>
      <c r="H2162">
        <v>81775</v>
      </c>
      <c r="I2162">
        <v>923</v>
      </c>
      <c r="J2162">
        <v>90</v>
      </c>
      <c r="K2162">
        <v>44871</v>
      </c>
      <c r="L2162">
        <v>84249</v>
      </c>
      <c r="M2162">
        <v>1.1299999999999999</v>
      </c>
      <c r="N2162">
        <v>9.75</v>
      </c>
      <c r="O2162">
        <v>87.76</v>
      </c>
    </row>
    <row r="2163" spans="1:15" x14ac:dyDescent="0.3">
      <c r="A2163">
        <v>2162</v>
      </c>
      <c r="B2163" t="s">
        <v>2204</v>
      </c>
      <c r="C2163" s="7">
        <v>45874</v>
      </c>
      <c r="D2163" t="s">
        <v>42</v>
      </c>
      <c r="E2163" t="s">
        <v>26</v>
      </c>
      <c r="F2163" t="s">
        <v>27</v>
      </c>
      <c r="G2163" t="s">
        <v>20</v>
      </c>
      <c r="H2163">
        <v>25388</v>
      </c>
      <c r="I2163">
        <v>612</v>
      </c>
      <c r="J2163">
        <v>55</v>
      </c>
      <c r="K2163">
        <v>29874</v>
      </c>
      <c r="L2163">
        <v>84972</v>
      </c>
      <c r="M2163">
        <v>2.41</v>
      </c>
      <c r="N2163">
        <v>8.99</v>
      </c>
      <c r="O2163">
        <v>184.43</v>
      </c>
    </row>
    <row r="2164" spans="1:15" x14ac:dyDescent="0.3">
      <c r="A2164">
        <v>2163</v>
      </c>
      <c r="B2164" t="s">
        <v>2205</v>
      </c>
      <c r="C2164" s="7">
        <v>45662</v>
      </c>
      <c r="D2164" t="s">
        <v>17</v>
      </c>
      <c r="E2164" t="s">
        <v>26</v>
      </c>
      <c r="F2164" t="s">
        <v>56</v>
      </c>
      <c r="G2164" t="s">
        <v>28</v>
      </c>
      <c r="H2164">
        <v>31270</v>
      </c>
      <c r="I2164">
        <v>2280</v>
      </c>
      <c r="J2164">
        <v>474</v>
      </c>
      <c r="K2164">
        <v>33716</v>
      </c>
      <c r="L2164">
        <v>1053900</v>
      </c>
      <c r="M2164">
        <v>7.29</v>
      </c>
      <c r="N2164">
        <v>20.79</v>
      </c>
      <c r="O2164">
        <v>3025.79</v>
      </c>
    </row>
    <row r="2165" spans="1:15" x14ac:dyDescent="0.3">
      <c r="A2165">
        <v>2164</v>
      </c>
      <c r="B2165" t="s">
        <v>2206</v>
      </c>
      <c r="C2165" s="7">
        <v>45895</v>
      </c>
      <c r="D2165" t="s">
        <v>25</v>
      </c>
      <c r="E2165" t="s">
        <v>26</v>
      </c>
      <c r="F2165" t="s">
        <v>48</v>
      </c>
      <c r="G2165" t="s">
        <v>28</v>
      </c>
      <c r="H2165">
        <v>47363</v>
      </c>
      <c r="I2165">
        <v>4738</v>
      </c>
      <c r="J2165">
        <v>476</v>
      </c>
      <c r="K2165">
        <v>4348</v>
      </c>
      <c r="L2165">
        <v>588130</v>
      </c>
      <c r="M2165">
        <v>10</v>
      </c>
      <c r="N2165">
        <v>10.050000000000001</v>
      </c>
      <c r="O2165">
        <v>13426.39</v>
      </c>
    </row>
    <row r="2166" spans="1:15" x14ac:dyDescent="0.3">
      <c r="A2166">
        <v>2165</v>
      </c>
      <c r="B2166" t="s">
        <v>2207</v>
      </c>
      <c r="C2166" s="7">
        <v>45939</v>
      </c>
      <c r="D2166" t="s">
        <v>25</v>
      </c>
      <c r="E2166" t="s">
        <v>26</v>
      </c>
      <c r="F2166" t="s">
        <v>45</v>
      </c>
      <c r="G2166" t="s">
        <v>28</v>
      </c>
      <c r="H2166">
        <v>16012</v>
      </c>
      <c r="I2166">
        <v>532</v>
      </c>
      <c r="J2166">
        <v>112</v>
      </c>
      <c r="K2166">
        <v>17540</v>
      </c>
      <c r="L2166">
        <v>59465</v>
      </c>
      <c r="M2166">
        <v>3.32</v>
      </c>
      <c r="N2166">
        <v>21.05</v>
      </c>
      <c r="O2166">
        <v>239.02</v>
      </c>
    </row>
    <row r="2167" spans="1:15" x14ac:dyDescent="0.3">
      <c r="A2167">
        <v>2166</v>
      </c>
      <c r="B2167" t="s">
        <v>2208</v>
      </c>
      <c r="C2167" s="7">
        <v>45996</v>
      </c>
      <c r="D2167" t="s">
        <v>39</v>
      </c>
      <c r="E2167" t="s">
        <v>18</v>
      </c>
      <c r="F2167" t="s">
        <v>31</v>
      </c>
      <c r="G2167" t="s">
        <v>40</v>
      </c>
      <c r="H2167">
        <v>92805</v>
      </c>
      <c r="I2167">
        <v>3684</v>
      </c>
      <c r="J2167">
        <v>174</v>
      </c>
      <c r="K2167">
        <v>32528</v>
      </c>
      <c r="L2167">
        <v>274709</v>
      </c>
      <c r="M2167">
        <v>3.97</v>
      </c>
      <c r="N2167">
        <v>4.72</v>
      </c>
      <c r="O2167">
        <v>744.52</v>
      </c>
    </row>
    <row r="2168" spans="1:15" x14ac:dyDescent="0.3">
      <c r="A2168">
        <v>2167</v>
      </c>
      <c r="B2168" t="s">
        <v>2209</v>
      </c>
      <c r="C2168" s="7">
        <v>45947</v>
      </c>
      <c r="D2168" t="s">
        <v>25</v>
      </c>
      <c r="E2168" t="s">
        <v>50</v>
      </c>
      <c r="F2168" t="s">
        <v>37</v>
      </c>
      <c r="G2168" t="s">
        <v>20</v>
      </c>
      <c r="H2168">
        <v>17317</v>
      </c>
      <c r="I2168">
        <v>2312</v>
      </c>
      <c r="J2168">
        <v>546</v>
      </c>
      <c r="K2168">
        <v>36278</v>
      </c>
      <c r="L2168">
        <v>962614</v>
      </c>
      <c r="M2168">
        <v>13.35</v>
      </c>
      <c r="N2168">
        <v>23.62</v>
      </c>
      <c r="O2168">
        <v>2553.4299999999998</v>
      </c>
    </row>
    <row r="2169" spans="1:15" x14ac:dyDescent="0.3">
      <c r="A2169">
        <v>2168</v>
      </c>
      <c r="B2169" t="s">
        <v>2210</v>
      </c>
      <c r="C2169" s="7">
        <v>45939</v>
      </c>
      <c r="D2169" t="s">
        <v>25</v>
      </c>
      <c r="E2169" t="s">
        <v>44</v>
      </c>
      <c r="F2169" t="s">
        <v>34</v>
      </c>
      <c r="G2169" t="s">
        <v>40</v>
      </c>
      <c r="H2169">
        <v>66946</v>
      </c>
      <c r="I2169">
        <v>7821</v>
      </c>
      <c r="J2169">
        <v>589</v>
      </c>
      <c r="K2169">
        <v>27009</v>
      </c>
      <c r="L2169">
        <v>548325</v>
      </c>
      <c r="M2169">
        <v>11.68</v>
      </c>
      <c r="N2169">
        <v>7.53</v>
      </c>
      <c r="O2169">
        <v>1930.17</v>
      </c>
    </row>
    <row r="2170" spans="1:15" x14ac:dyDescent="0.3">
      <c r="A2170">
        <v>2169</v>
      </c>
      <c r="B2170" t="s">
        <v>2211</v>
      </c>
      <c r="C2170" s="7">
        <v>45942</v>
      </c>
      <c r="D2170" t="s">
        <v>22</v>
      </c>
      <c r="E2170" t="s">
        <v>23</v>
      </c>
      <c r="F2170" t="s">
        <v>48</v>
      </c>
      <c r="G2170" t="s">
        <v>28</v>
      </c>
      <c r="H2170">
        <v>61784</v>
      </c>
      <c r="I2170">
        <v>8324</v>
      </c>
      <c r="J2170">
        <v>508</v>
      </c>
      <c r="K2170">
        <v>35347</v>
      </c>
      <c r="L2170">
        <v>188652</v>
      </c>
      <c r="M2170">
        <v>13.47</v>
      </c>
      <c r="N2170">
        <v>6.1</v>
      </c>
      <c r="O2170">
        <v>433.71</v>
      </c>
    </row>
    <row r="2171" spans="1:15" x14ac:dyDescent="0.3">
      <c r="A2171">
        <v>2170</v>
      </c>
      <c r="B2171" t="s">
        <v>2212</v>
      </c>
      <c r="C2171" s="7">
        <v>45768</v>
      </c>
      <c r="D2171" t="s">
        <v>25</v>
      </c>
      <c r="E2171" t="s">
        <v>50</v>
      </c>
      <c r="F2171" t="s">
        <v>34</v>
      </c>
      <c r="G2171" t="s">
        <v>20</v>
      </c>
      <c r="H2171">
        <v>31976</v>
      </c>
      <c r="I2171">
        <v>4240</v>
      </c>
      <c r="J2171">
        <v>631</v>
      </c>
      <c r="K2171">
        <v>38397</v>
      </c>
      <c r="L2171">
        <v>1131702</v>
      </c>
      <c r="M2171">
        <v>13.26</v>
      </c>
      <c r="N2171">
        <v>14.88</v>
      </c>
      <c r="O2171">
        <v>2847.4</v>
      </c>
    </row>
    <row r="2172" spans="1:15" x14ac:dyDescent="0.3">
      <c r="A2172">
        <v>2171</v>
      </c>
      <c r="B2172" t="s">
        <v>2213</v>
      </c>
      <c r="C2172" s="7">
        <v>45827</v>
      </c>
      <c r="D2172" t="s">
        <v>42</v>
      </c>
      <c r="E2172" t="s">
        <v>23</v>
      </c>
      <c r="F2172" t="s">
        <v>37</v>
      </c>
      <c r="G2172" t="s">
        <v>40</v>
      </c>
      <c r="H2172">
        <v>67652</v>
      </c>
      <c r="I2172">
        <v>8533</v>
      </c>
      <c r="J2172">
        <v>2011</v>
      </c>
      <c r="K2172">
        <v>9033</v>
      </c>
      <c r="L2172">
        <v>2707413</v>
      </c>
      <c r="M2172">
        <v>12.61</v>
      </c>
      <c r="N2172">
        <v>23.57</v>
      </c>
      <c r="O2172">
        <v>29873.39</v>
      </c>
    </row>
    <row r="2173" spans="1:15" x14ac:dyDescent="0.3">
      <c r="A2173">
        <v>2172</v>
      </c>
      <c r="B2173" t="s">
        <v>2214</v>
      </c>
      <c r="C2173" s="7">
        <v>45685</v>
      </c>
      <c r="D2173" t="s">
        <v>39</v>
      </c>
      <c r="E2173" t="s">
        <v>36</v>
      </c>
      <c r="F2173" t="s">
        <v>34</v>
      </c>
      <c r="G2173" t="s">
        <v>28</v>
      </c>
      <c r="H2173">
        <v>19101</v>
      </c>
      <c r="I2173">
        <v>879</v>
      </c>
      <c r="J2173">
        <v>201</v>
      </c>
      <c r="K2173">
        <v>37823</v>
      </c>
      <c r="L2173">
        <v>106913</v>
      </c>
      <c r="M2173">
        <v>4.5999999999999996</v>
      </c>
      <c r="N2173">
        <v>22.87</v>
      </c>
      <c r="O2173">
        <v>182.67</v>
      </c>
    </row>
    <row r="2174" spans="1:15" x14ac:dyDescent="0.3">
      <c r="A2174">
        <v>2173</v>
      </c>
      <c r="B2174" t="s">
        <v>2215</v>
      </c>
      <c r="C2174" s="7">
        <v>45727</v>
      </c>
      <c r="D2174" t="s">
        <v>17</v>
      </c>
      <c r="E2174" t="s">
        <v>26</v>
      </c>
      <c r="F2174" t="s">
        <v>48</v>
      </c>
      <c r="G2174" t="s">
        <v>28</v>
      </c>
      <c r="H2174">
        <v>71340</v>
      </c>
      <c r="I2174">
        <v>2801</v>
      </c>
      <c r="J2174">
        <v>696</v>
      </c>
      <c r="K2174">
        <v>46368</v>
      </c>
      <c r="L2174">
        <v>1706278</v>
      </c>
      <c r="M2174">
        <v>3.93</v>
      </c>
      <c r="N2174">
        <v>24.85</v>
      </c>
      <c r="O2174">
        <v>3579.88</v>
      </c>
    </row>
    <row r="2175" spans="1:15" x14ac:dyDescent="0.3">
      <c r="A2175">
        <v>2174</v>
      </c>
      <c r="B2175" t="s">
        <v>2216</v>
      </c>
      <c r="C2175" s="7">
        <v>45766</v>
      </c>
      <c r="D2175" t="s">
        <v>17</v>
      </c>
      <c r="E2175" t="s">
        <v>26</v>
      </c>
      <c r="F2175" t="s">
        <v>19</v>
      </c>
      <c r="G2175" t="s">
        <v>40</v>
      </c>
      <c r="H2175">
        <v>12623</v>
      </c>
      <c r="I2175">
        <v>694</v>
      </c>
      <c r="J2175">
        <v>84</v>
      </c>
      <c r="K2175">
        <v>24620</v>
      </c>
      <c r="L2175">
        <v>67627</v>
      </c>
      <c r="M2175">
        <v>5.5</v>
      </c>
      <c r="N2175">
        <v>12.1</v>
      </c>
      <c r="O2175">
        <v>174.68</v>
      </c>
    </row>
    <row r="2176" spans="1:15" x14ac:dyDescent="0.3">
      <c r="A2176">
        <v>2175</v>
      </c>
      <c r="B2176" t="s">
        <v>2217</v>
      </c>
      <c r="C2176" s="7">
        <v>45953</v>
      </c>
      <c r="D2176" t="s">
        <v>22</v>
      </c>
      <c r="E2176" t="s">
        <v>36</v>
      </c>
      <c r="F2176" t="s">
        <v>48</v>
      </c>
      <c r="G2176" t="s">
        <v>40</v>
      </c>
      <c r="H2176">
        <v>15379</v>
      </c>
      <c r="I2176">
        <v>423</v>
      </c>
      <c r="J2176">
        <v>61</v>
      </c>
      <c r="K2176">
        <v>48710</v>
      </c>
      <c r="L2176">
        <v>146273</v>
      </c>
      <c r="M2176">
        <v>2.75</v>
      </c>
      <c r="N2176">
        <v>14.42</v>
      </c>
      <c r="O2176">
        <v>200.29</v>
      </c>
    </row>
    <row r="2177" spans="1:15" x14ac:dyDescent="0.3">
      <c r="A2177">
        <v>2176</v>
      </c>
      <c r="B2177" t="s">
        <v>2218</v>
      </c>
      <c r="C2177" s="7">
        <v>45683</v>
      </c>
      <c r="D2177" t="s">
        <v>42</v>
      </c>
      <c r="E2177" t="s">
        <v>26</v>
      </c>
      <c r="F2177" t="s">
        <v>45</v>
      </c>
      <c r="G2177" t="s">
        <v>20</v>
      </c>
      <c r="H2177">
        <v>17584</v>
      </c>
      <c r="I2177">
        <v>228</v>
      </c>
      <c r="J2177">
        <v>12</v>
      </c>
      <c r="K2177">
        <v>2288</v>
      </c>
      <c r="L2177">
        <v>7662</v>
      </c>
      <c r="M2177">
        <v>1.3</v>
      </c>
      <c r="N2177">
        <v>5.26</v>
      </c>
      <c r="O2177">
        <v>234.9</v>
      </c>
    </row>
    <row r="2178" spans="1:15" x14ac:dyDescent="0.3">
      <c r="A2178">
        <v>2177</v>
      </c>
      <c r="B2178" t="s">
        <v>2219</v>
      </c>
      <c r="C2178" s="7">
        <v>46014</v>
      </c>
      <c r="D2178" t="s">
        <v>25</v>
      </c>
      <c r="E2178" t="s">
        <v>36</v>
      </c>
      <c r="F2178" t="s">
        <v>31</v>
      </c>
      <c r="G2178" t="s">
        <v>40</v>
      </c>
      <c r="H2178">
        <v>18115</v>
      </c>
      <c r="I2178">
        <v>1978</v>
      </c>
      <c r="J2178">
        <v>293</v>
      </c>
      <c r="K2178">
        <v>18279</v>
      </c>
      <c r="L2178">
        <v>684555</v>
      </c>
      <c r="M2178">
        <v>10.92</v>
      </c>
      <c r="N2178">
        <v>14.81</v>
      </c>
      <c r="O2178">
        <v>3645</v>
      </c>
    </row>
    <row r="2179" spans="1:15" x14ac:dyDescent="0.3">
      <c r="A2179">
        <v>2178</v>
      </c>
      <c r="B2179" t="s">
        <v>2220</v>
      </c>
      <c r="C2179" s="7">
        <v>45871</v>
      </c>
      <c r="D2179" t="s">
        <v>42</v>
      </c>
      <c r="E2179" t="s">
        <v>23</v>
      </c>
      <c r="F2179" t="s">
        <v>27</v>
      </c>
      <c r="G2179" t="s">
        <v>28</v>
      </c>
      <c r="H2179">
        <v>26423</v>
      </c>
      <c r="I2179">
        <v>433</v>
      </c>
      <c r="J2179">
        <v>107</v>
      </c>
      <c r="K2179">
        <v>38086</v>
      </c>
      <c r="L2179">
        <v>142614</v>
      </c>
      <c r="M2179">
        <v>1.64</v>
      </c>
      <c r="N2179">
        <v>24.71</v>
      </c>
      <c r="O2179">
        <v>274.45999999999998</v>
      </c>
    </row>
    <row r="2180" spans="1:15" x14ac:dyDescent="0.3">
      <c r="A2180">
        <v>2179</v>
      </c>
      <c r="B2180" t="s">
        <v>2221</v>
      </c>
      <c r="C2180" s="7">
        <v>45834</v>
      </c>
      <c r="D2180" t="s">
        <v>17</v>
      </c>
      <c r="E2180" t="s">
        <v>36</v>
      </c>
      <c r="F2180" t="s">
        <v>56</v>
      </c>
      <c r="G2180" t="s">
        <v>28</v>
      </c>
      <c r="H2180">
        <v>52887</v>
      </c>
      <c r="I2180">
        <v>2142</v>
      </c>
      <c r="J2180">
        <v>43</v>
      </c>
      <c r="K2180">
        <v>34268</v>
      </c>
      <c r="L2180">
        <v>89804</v>
      </c>
      <c r="M2180">
        <v>4.05</v>
      </c>
      <c r="N2180">
        <v>2.0099999999999998</v>
      </c>
      <c r="O2180">
        <v>162.06</v>
      </c>
    </row>
    <row r="2181" spans="1:15" x14ac:dyDescent="0.3">
      <c r="A2181">
        <v>2180</v>
      </c>
      <c r="B2181" t="s">
        <v>2222</v>
      </c>
      <c r="C2181" s="7">
        <v>45933</v>
      </c>
      <c r="D2181" t="s">
        <v>39</v>
      </c>
      <c r="E2181" t="s">
        <v>26</v>
      </c>
      <c r="F2181" t="s">
        <v>37</v>
      </c>
      <c r="G2181" t="s">
        <v>40</v>
      </c>
      <c r="H2181">
        <v>61240</v>
      </c>
      <c r="I2181">
        <v>6442</v>
      </c>
      <c r="J2181">
        <v>942</v>
      </c>
      <c r="K2181">
        <v>45203</v>
      </c>
      <c r="L2181">
        <v>353713</v>
      </c>
      <c r="M2181">
        <v>10.52</v>
      </c>
      <c r="N2181">
        <v>14.62</v>
      </c>
      <c r="O2181">
        <v>682.5</v>
      </c>
    </row>
    <row r="2182" spans="1:15" x14ac:dyDescent="0.3">
      <c r="A2182">
        <v>2181</v>
      </c>
      <c r="B2182" t="s">
        <v>2223</v>
      </c>
      <c r="C2182" s="7">
        <v>46009</v>
      </c>
      <c r="D2182" t="s">
        <v>17</v>
      </c>
      <c r="E2182" t="s">
        <v>18</v>
      </c>
      <c r="F2182" t="s">
        <v>56</v>
      </c>
      <c r="G2182" t="s">
        <v>28</v>
      </c>
      <c r="H2182">
        <v>4003</v>
      </c>
      <c r="I2182">
        <v>205</v>
      </c>
      <c r="J2182">
        <v>42</v>
      </c>
      <c r="K2182">
        <v>4938</v>
      </c>
      <c r="L2182">
        <v>73676</v>
      </c>
      <c r="M2182">
        <v>5.12</v>
      </c>
      <c r="N2182">
        <v>20.49</v>
      </c>
      <c r="O2182">
        <v>1391.99</v>
      </c>
    </row>
    <row r="2183" spans="1:15" x14ac:dyDescent="0.3">
      <c r="A2183">
        <v>2182</v>
      </c>
      <c r="B2183" t="s">
        <v>2224</v>
      </c>
      <c r="C2183" s="7">
        <v>45929</v>
      </c>
      <c r="D2183" t="s">
        <v>39</v>
      </c>
      <c r="E2183" t="s">
        <v>18</v>
      </c>
      <c r="F2183" t="s">
        <v>48</v>
      </c>
      <c r="G2183" t="s">
        <v>28</v>
      </c>
      <c r="H2183">
        <v>50560</v>
      </c>
      <c r="I2183">
        <v>5486</v>
      </c>
      <c r="J2183">
        <v>192</v>
      </c>
      <c r="K2183">
        <v>43100</v>
      </c>
      <c r="L2183">
        <v>100596</v>
      </c>
      <c r="M2183">
        <v>10.85</v>
      </c>
      <c r="N2183">
        <v>3.5</v>
      </c>
      <c r="O2183">
        <v>133.4</v>
      </c>
    </row>
    <row r="2184" spans="1:15" x14ac:dyDescent="0.3">
      <c r="A2184">
        <v>2183</v>
      </c>
      <c r="B2184" t="s">
        <v>2225</v>
      </c>
      <c r="C2184" s="7">
        <v>45741</v>
      </c>
      <c r="D2184" t="s">
        <v>39</v>
      </c>
      <c r="E2184" t="s">
        <v>18</v>
      </c>
      <c r="F2184" t="s">
        <v>45</v>
      </c>
      <c r="G2184" t="s">
        <v>20</v>
      </c>
      <c r="H2184">
        <v>33498</v>
      </c>
      <c r="I2184">
        <v>4767</v>
      </c>
      <c r="J2184">
        <v>660</v>
      </c>
      <c r="K2184">
        <v>3811</v>
      </c>
      <c r="L2184">
        <v>699391</v>
      </c>
      <c r="M2184">
        <v>14.23</v>
      </c>
      <c r="N2184">
        <v>13.85</v>
      </c>
      <c r="O2184">
        <v>18253.830000000002</v>
      </c>
    </row>
    <row r="2185" spans="1:15" x14ac:dyDescent="0.3">
      <c r="A2185">
        <v>2184</v>
      </c>
      <c r="B2185" t="s">
        <v>2226</v>
      </c>
      <c r="C2185" s="7">
        <v>45943</v>
      </c>
      <c r="D2185" t="s">
        <v>42</v>
      </c>
      <c r="E2185" t="s">
        <v>50</v>
      </c>
      <c r="F2185" t="s">
        <v>27</v>
      </c>
      <c r="G2185" t="s">
        <v>28</v>
      </c>
      <c r="H2185">
        <v>56023</v>
      </c>
      <c r="I2185">
        <v>4548</v>
      </c>
      <c r="J2185">
        <v>118</v>
      </c>
      <c r="K2185">
        <v>25304</v>
      </c>
      <c r="L2185">
        <v>119439</v>
      </c>
      <c r="M2185">
        <v>8.1199999999999992</v>
      </c>
      <c r="N2185">
        <v>2.59</v>
      </c>
      <c r="O2185">
        <v>372.02</v>
      </c>
    </row>
    <row r="2186" spans="1:15" x14ac:dyDescent="0.3">
      <c r="A2186">
        <v>2185</v>
      </c>
      <c r="B2186" t="s">
        <v>2227</v>
      </c>
      <c r="C2186" s="7">
        <v>45736</v>
      </c>
      <c r="D2186" t="s">
        <v>25</v>
      </c>
      <c r="E2186" t="s">
        <v>50</v>
      </c>
      <c r="F2186" t="s">
        <v>31</v>
      </c>
      <c r="G2186" t="s">
        <v>28</v>
      </c>
      <c r="H2186">
        <v>99715</v>
      </c>
      <c r="I2186">
        <v>1661</v>
      </c>
      <c r="J2186">
        <v>229</v>
      </c>
      <c r="K2186">
        <v>12076</v>
      </c>
      <c r="L2186">
        <v>246382</v>
      </c>
      <c r="M2186">
        <v>1.67</v>
      </c>
      <c r="N2186">
        <v>13.79</v>
      </c>
      <c r="O2186">
        <v>1940.18</v>
      </c>
    </row>
    <row r="2187" spans="1:15" x14ac:dyDescent="0.3">
      <c r="A2187">
        <v>2186</v>
      </c>
      <c r="B2187" t="s">
        <v>2228</v>
      </c>
      <c r="C2187" s="7">
        <v>45788</v>
      </c>
      <c r="D2187" t="s">
        <v>42</v>
      </c>
      <c r="E2187" t="s">
        <v>23</v>
      </c>
      <c r="F2187" t="s">
        <v>56</v>
      </c>
      <c r="G2187" t="s">
        <v>28</v>
      </c>
      <c r="H2187">
        <v>8922</v>
      </c>
      <c r="I2187">
        <v>709</v>
      </c>
      <c r="J2187">
        <v>162</v>
      </c>
      <c r="K2187">
        <v>14704</v>
      </c>
      <c r="L2187">
        <v>314800</v>
      </c>
      <c r="M2187">
        <v>7.95</v>
      </c>
      <c r="N2187">
        <v>22.85</v>
      </c>
      <c r="O2187">
        <v>2040.98</v>
      </c>
    </row>
    <row r="2188" spans="1:15" x14ac:dyDescent="0.3">
      <c r="A2188">
        <v>2187</v>
      </c>
      <c r="B2188" t="s">
        <v>2229</v>
      </c>
      <c r="C2188" s="7">
        <v>45773</v>
      </c>
      <c r="D2188" t="s">
        <v>22</v>
      </c>
      <c r="E2188" t="s">
        <v>50</v>
      </c>
      <c r="F2188" t="s">
        <v>31</v>
      </c>
      <c r="G2188" t="s">
        <v>20</v>
      </c>
      <c r="H2188">
        <v>52316</v>
      </c>
      <c r="I2188">
        <v>2131</v>
      </c>
      <c r="J2188">
        <v>392</v>
      </c>
      <c r="K2188">
        <v>15655</v>
      </c>
      <c r="L2188">
        <v>768318</v>
      </c>
      <c r="M2188">
        <v>4.07</v>
      </c>
      <c r="N2188">
        <v>18.399999999999999</v>
      </c>
      <c r="O2188">
        <v>4807.6899999999996</v>
      </c>
    </row>
    <row r="2189" spans="1:15" x14ac:dyDescent="0.3">
      <c r="A2189">
        <v>2188</v>
      </c>
      <c r="B2189" t="s">
        <v>2230</v>
      </c>
      <c r="C2189" s="7">
        <v>45724</v>
      </c>
      <c r="D2189" t="s">
        <v>39</v>
      </c>
      <c r="E2189" t="s">
        <v>50</v>
      </c>
      <c r="F2189" t="s">
        <v>78</v>
      </c>
      <c r="G2189" t="s">
        <v>28</v>
      </c>
      <c r="H2189">
        <v>40623</v>
      </c>
      <c r="I2189">
        <v>5708</v>
      </c>
      <c r="J2189">
        <v>1352</v>
      </c>
      <c r="K2189">
        <v>19158</v>
      </c>
      <c r="L2189">
        <v>1644027</v>
      </c>
      <c r="M2189">
        <v>14.05</v>
      </c>
      <c r="N2189">
        <v>23.69</v>
      </c>
      <c r="O2189">
        <v>8481.42</v>
      </c>
    </row>
    <row r="2190" spans="1:15" x14ac:dyDescent="0.3">
      <c r="A2190">
        <v>2189</v>
      </c>
      <c r="B2190" t="s">
        <v>2231</v>
      </c>
      <c r="C2190" s="7">
        <v>45868</v>
      </c>
      <c r="D2190" t="s">
        <v>17</v>
      </c>
      <c r="E2190" t="s">
        <v>26</v>
      </c>
      <c r="F2190" t="s">
        <v>31</v>
      </c>
      <c r="G2190" t="s">
        <v>40</v>
      </c>
      <c r="H2190">
        <v>16397</v>
      </c>
      <c r="I2190">
        <v>525</v>
      </c>
      <c r="J2190">
        <v>47</v>
      </c>
      <c r="K2190">
        <v>48449</v>
      </c>
      <c r="L2190">
        <v>35295</v>
      </c>
      <c r="M2190">
        <v>3.2</v>
      </c>
      <c r="N2190">
        <v>8.9499999999999993</v>
      </c>
      <c r="O2190">
        <v>-27.15</v>
      </c>
    </row>
    <row r="2191" spans="1:15" x14ac:dyDescent="0.3">
      <c r="A2191">
        <v>2190</v>
      </c>
      <c r="B2191" t="s">
        <v>2232</v>
      </c>
      <c r="C2191" s="7">
        <v>45921</v>
      </c>
      <c r="D2191" t="s">
        <v>22</v>
      </c>
      <c r="E2191" t="s">
        <v>23</v>
      </c>
      <c r="F2191" t="s">
        <v>19</v>
      </c>
      <c r="G2191" t="s">
        <v>40</v>
      </c>
      <c r="H2191">
        <v>73719</v>
      </c>
      <c r="I2191">
        <v>5989</v>
      </c>
      <c r="J2191">
        <v>664</v>
      </c>
      <c r="K2191">
        <v>33839</v>
      </c>
      <c r="L2191">
        <v>257843</v>
      </c>
      <c r="M2191">
        <v>8.1199999999999992</v>
      </c>
      <c r="N2191">
        <v>11.09</v>
      </c>
      <c r="O2191">
        <v>661.98</v>
      </c>
    </row>
    <row r="2192" spans="1:15" x14ac:dyDescent="0.3">
      <c r="A2192">
        <v>2191</v>
      </c>
      <c r="B2192" t="s">
        <v>2233</v>
      </c>
      <c r="C2192" s="7">
        <v>45817</v>
      </c>
      <c r="D2192" t="s">
        <v>17</v>
      </c>
      <c r="E2192" t="s">
        <v>18</v>
      </c>
      <c r="F2192" t="s">
        <v>34</v>
      </c>
      <c r="G2192" t="s">
        <v>40</v>
      </c>
      <c r="H2192">
        <v>65617</v>
      </c>
      <c r="I2192">
        <v>2263</v>
      </c>
      <c r="J2192">
        <v>462</v>
      </c>
      <c r="K2192">
        <v>7802</v>
      </c>
      <c r="L2192">
        <v>329979</v>
      </c>
      <c r="M2192">
        <v>3.45</v>
      </c>
      <c r="N2192">
        <v>20.420000000000002</v>
      </c>
      <c r="O2192">
        <v>4129.3100000000004</v>
      </c>
    </row>
    <row r="2193" spans="1:15" x14ac:dyDescent="0.3">
      <c r="A2193">
        <v>2192</v>
      </c>
      <c r="B2193" t="s">
        <v>2234</v>
      </c>
      <c r="C2193" s="7">
        <v>45780</v>
      </c>
      <c r="D2193" t="s">
        <v>39</v>
      </c>
      <c r="E2193" t="s">
        <v>33</v>
      </c>
      <c r="F2193" t="s">
        <v>56</v>
      </c>
      <c r="G2193" t="s">
        <v>20</v>
      </c>
      <c r="H2193">
        <v>90482</v>
      </c>
      <c r="I2193">
        <v>7134</v>
      </c>
      <c r="J2193">
        <v>681</v>
      </c>
      <c r="K2193">
        <v>11420</v>
      </c>
      <c r="L2193">
        <v>997875</v>
      </c>
      <c r="M2193">
        <v>7.88</v>
      </c>
      <c r="N2193">
        <v>9.5500000000000007</v>
      </c>
      <c r="O2193">
        <v>8638.07</v>
      </c>
    </row>
    <row r="2194" spans="1:15" x14ac:dyDescent="0.3">
      <c r="A2194">
        <v>2193</v>
      </c>
      <c r="B2194" t="s">
        <v>2235</v>
      </c>
      <c r="C2194" s="7">
        <v>45783</v>
      </c>
      <c r="D2194" t="s">
        <v>42</v>
      </c>
      <c r="E2194" t="s">
        <v>36</v>
      </c>
      <c r="F2194" t="s">
        <v>48</v>
      </c>
      <c r="G2194" t="s">
        <v>40</v>
      </c>
      <c r="H2194">
        <v>48924</v>
      </c>
      <c r="I2194">
        <v>5950</v>
      </c>
      <c r="J2194">
        <v>236</v>
      </c>
      <c r="K2194">
        <v>18551</v>
      </c>
      <c r="L2194">
        <v>166203</v>
      </c>
      <c r="M2194">
        <v>12.16</v>
      </c>
      <c r="N2194">
        <v>3.97</v>
      </c>
      <c r="O2194">
        <v>795.91</v>
      </c>
    </row>
    <row r="2195" spans="1:15" x14ac:dyDescent="0.3">
      <c r="A2195">
        <v>2194</v>
      </c>
      <c r="B2195" t="s">
        <v>2236</v>
      </c>
      <c r="C2195" s="7">
        <v>46000</v>
      </c>
      <c r="D2195" t="s">
        <v>22</v>
      </c>
      <c r="E2195" t="s">
        <v>62</v>
      </c>
      <c r="F2195" t="s">
        <v>27</v>
      </c>
      <c r="G2195" t="s">
        <v>20</v>
      </c>
      <c r="H2195">
        <v>32573</v>
      </c>
      <c r="I2195">
        <v>960</v>
      </c>
      <c r="J2195">
        <v>39</v>
      </c>
      <c r="K2195">
        <v>35467</v>
      </c>
      <c r="L2195">
        <v>39380</v>
      </c>
      <c r="M2195">
        <v>2.95</v>
      </c>
      <c r="N2195">
        <v>4.0599999999999996</v>
      </c>
      <c r="O2195">
        <v>11.03</v>
      </c>
    </row>
    <row r="2196" spans="1:15" x14ac:dyDescent="0.3">
      <c r="A2196">
        <v>2195</v>
      </c>
      <c r="B2196" t="s">
        <v>2237</v>
      </c>
      <c r="C2196" s="7">
        <v>45857</v>
      </c>
      <c r="D2196" t="s">
        <v>17</v>
      </c>
      <c r="E2196" t="s">
        <v>33</v>
      </c>
      <c r="F2196" t="s">
        <v>56</v>
      </c>
      <c r="G2196" t="s">
        <v>28</v>
      </c>
      <c r="H2196">
        <v>50002</v>
      </c>
      <c r="I2196">
        <v>6388</v>
      </c>
      <c r="J2196">
        <v>673</v>
      </c>
      <c r="K2196">
        <v>18805</v>
      </c>
      <c r="L2196">
        <v>839383</v>
      </c>
      <c r="M2196">
        <v>12.78</v>
      </c>
      <c r="N2196">
        <v>10.54</v>
      </c>
      <c r="O2196">
        <v>4363.6499999999996</v>
      </c>
    </row>
    <row r="2197" spans="1:15" x14ac:dyDescent="0.3">
      <c r="A2197">
        <v>2196</v>
      </c>
      <c r="B2197" t="s">
        <v>2238</v>
      </c>
      <c r="C2197" s="7">
        <v>45795</v>
      </c>
      <c r="D2197" t="s">
        <v>17</v>
      </c>
      <c r="E2197" t="s">
        <v>44</v>
      </c>
      <c r="F2197" t="s">
        <v>45</v>
      </c>
      <c r="G2197" t="s">
        <v>28</v>
      </c>
      <c r="H2197">
        <v>60445</v>
      </c>
      <c r="I2197">
        <v>7180</v>
      </c>
      <c r="J2197">
        <v>1344</v>
      </c>
      <c r="K2197">
        <v>35749</v>
      </c>
      <c r="L2197">
        <v>2477391</v>
      </c>
      <c r="M2197">
        <v>11.88</v>
      </c>
      <c r="N2197">
        <v>18.72</v>
      </c>
      <c r="O2197">
        <v>6829.91</v>
      </c>
    </row>
    <row r="2198" spans="1:15" x14ac:dyDescent="0.3">
      <c r="A2198">
        <v>2197</v>
      </c>
      <c r="B2198" t="s">
        <v>2239</v>
      </c>
      <c r="C2198" s="7">
        <v>45796</v>
      </c>
      <c r="D2198" t="s">
        <v>30</v>
      </c>
      <c r="E2198" t="s">
        <v>50</v>
      </c>
      <c r="F2198" t="s">
        <v>34</v>
      </c>
      <c r="G2198" t="s">
        <v>40</v>
      </c>
      <c r="H2198">
        <v>32447</v>
      </c>
      <c r="I2198">
        <v>3900</v>
      </c>
      <c r="J2198">
        <v>457</v>
      </c>
      <c r="K2198">
        <v>28434</v>
      </c>
      <c r="L2198">
        <v>1132972</v>
      </c>
      <c r="M2198">
        <v>12.02</v>
      </c>
      <c r="N2198">
        <v>11.72</v>
      </c>
      <c r="O2198">
        <v>3884.61</v>
      </c>
    </row>
    <row r="2199" spans="1:15" x14ac:dyDescent="0.3">
      <c r="A2199">
        <v>2198</v>
      </c>
      <c r="B2199" t="s">
        <v>2240</v>
      </c>
      <c r="C2199" s="7">
        <v>45722</v>
      </c>
      <c r="D2199" t="s">
        <v>25</v>
      </c>
      <c r="E2199" t="s">
        <v>26</v>
      </c>
      <c r="F2199" t="s">
        <v>31</v>
      </c>
      <c r="G2199" t="s">
        <v>28</v>
      </c>
      <c r="H2199">
        <v>51109</v>
      </c>
      <c r="I2199">
        <v>7121</v>
      </c>
      <c r="J2199">
        <v>272</v>
      </c>
      <c r="K2199">
        <v>21830</v>
      </c>
      <c r="L2199">
        <v>619880</v>
      </c>
      <c r="M2199">
        <v>13.93</v>
      </c>
      <c r="N2199">
        <v>3.82</v>
      </c>
      <c r="O2199">
        <v>2739.58</v>
      </c>
    </row>
    <row r="2200" spans="1:15" x14ac:dyDescent="0.3">
      <c r="A2200">
        <v>2199</v>
      </c>
      <c r="B2200" t="s">
        <v>2241</v>
      </c>
      <c r="C2200" s="7">
        <v>45828</v>
      </c>
      <c r="D2200" t="s">
        <v>22</v>
      </c>
      <c r="E2200" t="s">
        <v>33</v>
      </c>
      <c r="F2200" t="s">
        <v>19</v>
      </c>
      <c r="G2200" t="s">
        <v>20</v>
      </c>
      <c r="H2200">
        <v>49488</v>
      </c>
      <c r="I2200">
        <v>675</v>
      </c>
      <c r="J2200">
        <v>150</v>
      </c>
      <c r="K2200">
        <v>35038</v>
      </c>
      <c r="L2200">
        <v>25292</v>
      </c>
      <c r="M2200">
        <v>1.36</v>
      </c>
      <c r="N2200">
        <v>22.22</v>
      </c>
      <c r="O2200">
        <v>-27.82</v>
      </c>
    </row>
    <row r="2201" spans="1:15" x14ac:dyDescent="0.3">
      <c r="A2201">
        <v>2200</v>
      </c>
      <c r="B2201" t="s">
        <v>2242</v>
      </c>
      <c r="C2201" s="7">
        <v>45848</v>
      </c>
      <c r="D2201" t="s">
        <v>22</v>
      </c>
      <c r="E2201" t="s">
        <v>50</v>
      </c>
      <c r="F2201" t="s">
        <v>27</v>
      </c>
      <c r="G2201" t="s">
        <v>28</v>
      </c>
      <c r="H2201">
        <v>45786</v>
      </c>
      <c r="I2201">
        <v>1975</v>
      </c>
      <c r="J2201">
        <v>428</v>
      </c>
      <c r="K2201">
        <v>20256</v>
      </c>
      <c r="L2201">
        <v>207622</v>
      </c>
      <c r="M2201">
        <v>4.3099999999999996</v>
      </c>
      <c r="N2201">
        <v>21.67</v>
      </c>
      <c r="O2201">
        <v>925.02</v>
      </c>
    </row>
    <row r="2202" spans="1:15" x14ac:dyDescent="0.3">
      <c r="A2202">
        <v>2201</v>
      </c>
      <c r="B2202" t="s">
        <v>2243</v>
      </c>
      <c r="C2202" s="7">
        <v>45890</v>
      </c>
      <c r="D2202" t="s">
        <v>42</v>
      </c>
      <c r="E2202" t="s">
        <v>26</v>
      </c>
      <c r="F2202" t="s">
        <v>45</v>
      </c>
      <c r="G2202" t="s">
        <v>28</v>
      </c>
      <c r="H2202">
        <v>59547</v>
      </c>
      <c r="I2202">
        <v>3572</v>
      </c>
      <c r="J2202">
        <v>186</v>
      </c>
      <c r="K2202">
        <v>42746</v>
      </c>
      <c r="L2202">
        <v>132598</v>
      </c>
      <c r="M2202">
        <v>6</v>
      </c>
      <c r="N2202">
        <v>5.21</v>
      </c>
      <c r="O2202">
        <v>210.2</v>
      </c>
    </row>
    <row r="2203" spans="1:15" x14ac:dyDescent="0.3">
      <c r="A2203">
        <v>2202</v>
      </c>
      <c r="B2203" t="s">
        <v>2244</v>
      </c>
      <c r="C2203" s="7">
        <v>45804</v>
      </c>
      <c r="D2203" t="s">
        <v>25</v>
      </c>
      <c r="E2203" t="s">
        <v>33</v>
      </c>
      <c r="F2203" t="s">
        <v>19</v>
      </c>
      <c r="G2203" t="s">
        <v>40</v>
      </c>
      <c r="H2203">
        <v>95031</v>
      </c>
      <c r="I2203">
        <v>10592</v>
      </c>
      <c r="J2203">
        <v>697</v>
      </c>
      <c r="K2203">
        <v>13652</v>
      </c>
      <c r="L2203">
        <v>734843</v>
      </c>
      <c r="M2203">
        <v>11.15</v>
      </c>
      <c r="N2203">
        <v>6.58</v>
      </c>
      <c r="O2203">
        <v>5282.71</v>
      </c>
    </row>
    <row r="2204" spans="1:15" x14ac:dyDescent="0.3">
      <c r="A2204">
        <v>2203</v>
      </c>
      <c r="B2204" t="s">
        <v>2245</v>
      </c>
      <c r="C2204" s="7">
        <v>45812</v>
      </c>
      <c r="D2204" t="s">
        <v>42</v>
      </c>
      <c r="E2204" t="s">
        <v>33</v>
      </c>
      <c r="F2204" t="s">
        <v>45</v>
      </c>
      <c r="G2204" t="s">
        <v>40</v>
      </c>
      <c r="H2204">
        <v>26613</v>
      </c>
      <c r="I2204">
        <v>1281</v>
      </c>
      <c r="J2204">
        <v>105</v>
      </c>
      <c r="K2204">
        <v>47077</v>
      </c>
      <c r="L2204">
        <v>217241</v>
      </c>
      <c r="M2204">
        <v>4.8099999999999996</v>
      </c>
      <c r="N2204">
        <v>8.1999999999999993</v>
      </c>
      <c r="O2204">
        <v>361.45</v>
      </c>
    </row>
    <row r="2205" spans="1:15" x14ac:dyDescent="0.3">
      <c r="A2205">
        <v>2204</v>
      </c>
      <c r="B2205" t="s">
        <v>2246</v>
      </c>
      <c r="C2205" s="7">
        <v>45892</v>
      </c>
      <c r="D2205" t="s">
        <v>39</v>
      </c>
      <c r="E2205" t="s">
        <v>18</v>
      </c>
      <c r="F2205" t="s">
        <v>48</v>
      </c>
      <c r="G2205" t="s">
        <v>20</v>
      </c>
      <c r="H2205">
        <v>8318</v>
      </c>
      <c r="I2205">
        <v>1010</v>
      </c>
      <c r="J2205">
        <v>165</v>
      </c>
      <c r="K2205">
        <v>20926</v>
      </c>
      <c r="L2205">
        <v>279806</v>
      </c>
      <c r="M2205">
        <v>12.14</v>
      </c>
      <c r="N2205">
        <v>16.34</v>
      </c>
      <c r="O2205">
        <v>1237.1099999999999</v>
      </c>
    </row>
    <row r="2206" spans="1:15" x14ac:dyDescent="0.3">
      <c r="A2206">
        <v>2205</v>
      </c>
      <c r="B2206" t="s">
        <v>2247</v>
      </c>
      <c r="C2206" s="7">
        <v>45743</v>
      </c>
      <c r="D2206" t="s">
        <v>39</v>
      </c>
      <c r="E2206" t="s">
        <v>18</v>
      </c>
      <c r="F2206" t="s">
        <v>37</v>
      </c>
      <c r="G2206" t="s">
        <v>28</v>
      </c>
      <c r="H2206">
        <v>71013</v>
      </c>
      <c r="I2206">
        <v>2708</v>
      </c>
      <c r="J2206">
        <v>561</v>
      </c>
      <c r="K2206">
        <v>47037</v>
      </c>
      <c r="L2206">
        <v>1167770</v>
      </c>
      <c r="M2206">
        <v>3.81</v>
      </c>
      <c r="N2206">
        <v>20.72</v>
      </c>
      <c r="O2206">
        <v>2382.65</v>
      </c>
    </row>
    <row r="2207" spans="1:15" x14ac:dyDescent="0.3">
      <c r="A2207">
        <v>2206</v>
      </c>
      <c r="B2207" t="s">
        <v>2248</v>
      </c>
      <c r="C2207" s="7">
        <v>45801</v>
      </c>
      <c r="D2207" t="s">
        <v>42</v>
      </c>
      <c r="E2207" t="s">
        <v>26</v>
      </c>
      <c r="F2207" t="s">
        <v>45</v>
      </c>
      <c r="G2207" t="s">
        <v>28</v>
      </c>
      <c r="H2207">
        <v>96668</v>
      </c>
      <c r="I2207">
        <v>9960</v>
      </c>
      <c r="J2207">
        <v>2028</v>
      </c>
      <c r="K2207">
        <v>5073</v>
      </c>
      <c r="L2207">
        <v>4748461</v>
      </c>
      <c r="M2207">
        <v>10.3</v>
      </c>
      <c r="N2207">
        <v>20.36</v>
      </c>
      <c r="O2207">
        <v>93507.79</v>
      </c>
    </row>
    <row r="2208" spans="1:15" x14ac:dyDescent="0.3">
      <c r="A2208">
        <v>2207</v>
      </c>
      <c r="B2208" t="s">
        <v>2249</v>
      </c>
      <c r="C2208" s="7">
        <v>45893</v>
      </c>
      <c r="D2208" t="s">
        <v>42</v>
      </c>
      <c r="E2208" t="s">
        <v>33</v>
      </c>
      <c r="F2208" t="s">
        <v>56</v>
      </c>
      <c r="G2208" t="s">
        <v>20</v>
      </c>
      <c r="H2208">
        <v>87237</v>
      </c>
      <c r="I2208">
        <v>5449</v>
      </c>
      <c r="J2208">
        <v>468</v>
      </c>
      <c r="K2208">
        <v>21931</v>
      </c>
      <c r="L2208">
        <v>1066447</v>
      </c>
      <c r="M2208">
        <v>6.25</v>
      </c>
      <c r="N2208">
        <v>8.59</v>
      </c>
      <c r="O2208">
        <v>4762.78</v>
      </c>
    </row>
    <row r="2209" spans="1:15" x14ac:dyDescent="0.3">
      <c r="A2209">
        <v>2208</v>
      </c>
      <c r="B2209" t="s">
        <v>2250</v>
      </c>
      <c r="C2209" s="7">
        <v>45989</v>
      </c>
      <c r="D2209" t="s">
        <v>17</v>
      </c>
      <c r="E2209" t="s">
        <v>23</v>
      </c>
      <c r="F2209" t="s">
        <v>19</v>
      </c>
      <c r="G2209" t="s">
        <v>28</v>
      </c>
      <c r="H2209">
        <v>15736</v>
      </c>
      <c r="I2209">
        <v>2193</v>
      </c>
      <c r="J2209">
        <v>142</v>
      </c>
      <c r="K2209">
        <v>32319</v>
      </c>
      <c r="L2209">
        <v>75894</v>
      </c>
      <c r="M2209">
        <v>13.94</v>
      </c>
      <c r="N2209">
        <v>6.48</v>
      </c>
      <c r="O2209">
        <v>134.82</v>
      </c>
    </row>
    <row r="2210" spans="1:15" x14ac:dyDescent="0.3">
      <c r="A2210">
        <v>2209</v>
      </c>
      <c r="B2210" t="s">
        <v>2251</v>
      </c>
      <c r="C2210" s="7">
        <v>45889</v>
      </c>
      <c r="D2210" t="s">
        <v>39</v>
      </c>
      <c r="E2210" t="s">
        <v>50</v>
      </c>
      <c r="F2210" t="s">
        <v>27</v>
      </c>
      <c r="G2210" t="s">
        <v>40</v>
      </c>
      <c r="H2210">
        <v>45752</v>
      </c>
      <c r="I2210">
        <v>6535</v>
      </c>
      <c r="J2210">
        <v>432</v>
      </c>
      <c r="K2210">
        <v>11517</v>
      </c>
      <c r="L2210">
        <v>516269</v>
      </c>
      <c r="M2210">
        <v>14.28</v>
      </c>
      <c r="N2210">
        <v>6.61</v>
      </c>
      <c r="O2210">
        <v>4382.6899999999996</v>
      </c>
    </row>
    <row r="2211" spans="1:15" x14ac:dyDescent="0.3">
      <c r="A2211">
        <v>2210</v>
      </c>
      <c r="B2211" t="s">
        <v>2252</v>
      </c>
      <c r="C2211" s="7">
        <v>45800</v>
      </c>
      <c r="D2211" t="s">
        <v>25</v>
      </c>
      <c r="E2211" t="s">
        <v>23</v>
      </c>
      <c r="F2211" t="s">
        <v>31</v>
      </c>
      <c r="G2211" t="s">
        <v>20</v>
      </c>
      <c r="H2211">
        <v>43456</v>
      </c>
      <c r="I2211">
        <v>3765</v>
      </c>
      <c r="J2211">
        <v>267</v>
      </c>
      <c r="K2211">
        <v>10151</v>
      </c>
      <c r="L2211">
        <v>42187</v>
      </c>
      <c r="M2211">
        <v>8.66</v>
      </c>
      <c r="N2211">
        <v>7.09</v>
      </c>
      <c r="O2211">
        <v>315.57</v>
      </c>
    </row>
    <row r="2212" spans="1:15" x14ac:dyDescent="0.3">
      <c r="A2212">
        <v>2211</v>
      </c>
      <c r="B2212" t="s">
        <v>2253</v>
      </c>
      <c r="C2212" s="7">
        <v>45990</v>
      </c>
      <c r="D2212" t="s">
        <v>22</v>
      </c>
      <c r="E2212" t="s">
        <v>23</v>
      </c>
      <c r="F2212" t="s">
        <v>48</v>
      </c>
      <c r="G2212" t="s">
        <v>20</v>
      </c>
      <c r="H2212">
        <v>58583</v>
      </c>
      <c r="I2212">
        <v>1615</v>
      </c>
      <c r="J2212">
        <v>44</v>
      </c>
      <c r="K2212">
        <v>46415</v>
      </c>
      <c r="L2212">
        <v>44598</v>
      </c>
      <c r="M2212">
        <v>2.76</v>
      </c>
      <c r="N2212">
        <v>2.72</v>
      </c>
      <c r="O2212">
        <v>-3.91</v>
      </c>
    </row>
    <row r="2213" spans="1:15" x14ac:dyDescent="0.3">
      <c r="A2213">
        <v>2212</v>
      </c>
      <c r="B2213" t="s">
        <v>2254</v>
      </c>
      <c r="C2213" s="7">
        <v>45691</v>
      </c>
      <c r="D2213" t="s">
        <v>42</v>
      </c>
      <c r="E2213" t="s">
        <v>26</v>
      </c>
      <c r="F2213" t="s">
        <v>31</v>
      </c>
      <c r="G2213" t="s">
        <v>28</v>
      </c>
      <c r="H2213">
        <v>20920</v>
      </c>
      <c r="I2213">
        <v>2190</v>
      </c>
      <c r="J2213">
        <v>481</v>
      </c>
      <c r="K2213">
        <v>34280</v>
      </c>
      <c r="L2213">
        <v>896727</v>
      </c>
      <c r="M2213">
        <v>10.47</v>
      </c>
      <c r="N2213">
        <v>21.96</v>
      </c>
      <c r="O2213">
        <v>2515.91</v>
      </c>
    </row>
    <row r="2214" spans="1:15" x14ac:dyDescent="0.3">
      <c r="A2214">
        <v>2213</v>
      </c>
      <c r="B2214" t="s">
        <v>2255</v>
      </c>
      <c r="C2214" s="7">
        <v>45774</v>
      </c>
      <c r="D2214" t="s">
        <v>22</v>
      </c>
      <c r="E2214" t="s">
        <v>18</v>
      </c>
      <c r="F2214" t="s">
        <v>45</v>
      </c>
      <c r="G2214" t="s">
        <v>28</v>
      </c>
      <c r="H2214">
        <v>87844</v>
      </c>
      <c r="I2214">
        <v>4070</v>
      </c>
      <c r="J2214">
        <v>203</v>
      </c>
      <c r="K2214">
        <v>21558</v>
      </c>
      <c r="L2214">
        <v>318691</v>
      </c>
      <c r="M2214">
        <v>4.63</v>
      </c>
      <c r="N2214">
        <v>4.99</v>
      </c>
      <c r="O2214">
        <v>1378.27</v>
      </c>
    </row>
    <row r="2215" spans="1:15" x14ac:dyDescent="0.3">
      <c r="A2215">
        <v>2214</v>
      </c>
      <c r="B2215" t="s">
        <v>2256</v>
      </c>
      <c r="C2215" s="7">
        <v>45759</v>
      </c>
      <c r="D2215" t="s">
        <v>25</v>
      </c>
      <c r="E2215" t="s">
        <v>36</v>
      </c>
      <c r="F2215" t="s">
        <v>27</v>
      </c>
      <c r="G2215" t="s">
        <v>40</v>
      </c>
      <c r="H2215">
        <v>70348</v>
      </c>
      <c r="I2215">
        <v>2125</v>
      </c>
      <c r="J2215">
        <v>295</v>
      </c>
      <c r="K2215">
        <v>49676</v>
      </c>
      <c r="L2215">
        <v>674021</v>
      </c>
      <c r="M2215">
        <v>3.02</v>
      </c>
      <c r="N2215">
        <v>13.88</v>
      </c>
      <c r="O2215">
        <v>1256.83</v>
      </c>
    </row>
    <row r="2216" spans="1:15" x14ac:dyDescent="0.3">
      <c r="A2216">
        <v>2215</v>
      </c>
      <c r="B2216" t="s">
        <v>2257</v>
      </c>
      <c r="C2216" s="7">
        <v>45748</v>
      </c>
      <c r="D2216" t="s">
        <v>17</v>
      </c>
      <c r="E2216" t="s">
        <v>23</v>
      </c>
      <c r="F2216" t="s">
        <v>34</v>
      </c>
      <c r="G2216" t="s">
        <v>40</v>
      </c>
      <c r="H2216">
        <v>46332</v>
      </c>
      <c r="I2216">
        <v>3338</v>
      </c>
      <c r="J2216">
        <v>792</v>
      </c>
      <c r="K2216">
        <v>8132</v>
      </c>
      <c r="L2216">
        <v>1562282</v>
      </c>
      <c r="M2216">
        <v>7.2</v>
      </c>
      <c r="N2216">
        <v>23.73</v>
      </c>
      <c r="O2216">
        <v>19112.37</v>
      </c>
    </row>
    <row r="2217" spans="1:15" x14ac:dyDescent="0.3">
      <c r="A2217">
        <v>2216</v>
      </c>
      <c r="B2217" t="s">
        <v>2258</v>
      </c>
      <c r="C2217" s="7">
        <v>45849</v>
      </c>
      <c r="D2217" t="s">
        <v>22</v>
      </c>
      <c r="E2217" t="s">
        <v>44</v>
      </c>
      <c r="F2217" t="s">
        <v>45</v>
      </c>
      <c r="G2217" t="s">
        <v>20</v>
      </c>
      <c r="H2217">
        <v>25443</v>
      </c>
      <c r="I2217">
        <v>2611</v>
      </c>
      <c r="J2217">
        <v>548</v>
      </c>
      <c r="K2217">
        <v>39313</v>
      </c>
      <c r="L2217">
        <v>525164</v>
      </c>
      <c r="M2217">
        <v>10.26</v>
      </c>
      <c r="N2217">
        <v>20.99</v>
      </c>
      <c r="O2217">
        <v>1235.8699999999999</v>
      </c>
    </row>
    <row r="2218" spans="1:15" x14ac:dyDescent="0.3">
      <c r="A2218">
        <v>2217</v>
      </c>
      <c r="B2218" t="s">
        <v>2259</v>
      </c>
      <c r="C2218" s="7">
        <v>45884</v>
      </c>
      <c r="D2218" t="s">
        <v>39</v>
      </c>
      <c r="E2218" t="s">
        <v>36</v>
      </c>
      <c r="F2218" t="s">
        <v>19</v>
      </c>
      <c r="G2218" t="s">
        <v>40</v>
      </c>
      <c r="H2218">
        <v>20445</v>
      </c>
      <c r="I2218">
        <v>896</v>
      </c>
      <c r="J2218">
        <v>55</v>
      </c>
      <c r="K2218">
        <v>32177</v>
      </c>
      <c r="L2218">
        <v>107883</v>
      </c>
      <c r="M2218">
        <v>4.38</v>
      </c>
      <c r="N2218">
        <v>6.14</v>
      </c>
      <c r="O2218">
        <v>235.28</v>
      </c>
    </row>
    <row r="2219" spans="1:15" x14ac:dyDescent="0.3">
      <c r="A2219">
        <v>2218</v>
      </c>
      <c r="B2219" t="s">
        <v>2260</v>
      </c>
      <c r="C2219" s="7">
        <v>46011</v>
      </c>
      <c r="D2219" t="s">
        <v>17</v>
      </c>
      <c r="E2219" t="s">
        <v>36</v>
      </c>
      <c r="F2219" t="s">
        <v>31</v>
      </c>
      <c r="G2219" t="s">
        <v>20</v>
      </c>
      <c r="H2219">
        <v>80681</v>
      </c>
      <c r="I2219">
        <v>3661</v>
      </c>
      <c r="J2219">
        <v>74</v>
      </c>
      <c r="K2219">
        <v>14723</v>
      </c>
      <c r="L2219">
        <v>159413</v>
      </c>
      <c r="M2219">
        <v>4.54</v>
      </c>
      <c r="N2219">
        <v>2.02</v>
      </c>
      <c r="O2219">
        <v>982.76</v>
      </c>
    </row>
    <row r="2220" spans="1:15" x14ac:dyDescent="0.3">
      <c r="A2220">
        <v>2219</v>
      </c>
      <c r="B2220" t="s">
        <v>2261</v>
      </c>
      <c r="C2220" s="7">
        <v>45675</v>
      </c>
      <c r="D2220" t="s">
        <v>30</v>
      </c>
      <c r="E2220" t="s">
        <v>50</v>
      </c>
      <c r="F2220" t="s">
        <v>37</v>
      </c>
      <c r="G2220" t="s">
        <v>20</v>
      </c>
      <c r="H2220">
        <v>17934</v>
      </c>
      <c r="I2220">
        <v>1107</v>
      </c>
      <c r="J2220">
        <v>130</v>
      </c>
      <c r="K2220">
        <v>21628</v>
      </c>
      <c r="L2220">
        <v>174473</v>
      </c>
      <c r="M2220">
        <v>6.17</v>
      </c>
      <c r="N2220">
        <v>11.74</v>
      </c>
      <c r="O2220">
        <v>706.71</v>
      </c>
    </row>
    <row r="2221" spans="1:15" x14ac:dyDescent="0.3">
      <c r="A2221">
        <v>2220</v>
      </c>
      <c r="B2221" t="s">
        <v>2262</v>
      </c>
      <c r="C2221" s="7">
        <v>45912</v>
      </c>
      <c r="D2221" t="s">
        <v>25</v>
      </c>
      <c r="E2221" t="s">
        <v>26</v>
      </c>
      <c r="F2221" t="s">
        <v>45</v>
      </c>
      <c r="G2221" t="s">
        <v>28</v>
      </c>
      <c r="H2221">
        <v>73250</v>
      </c>
      <c r="I2221">
        <v>8254</v>
      </c>
      <c r="J2221">
        <v>258</v>
      </c>
      <c r="K2221">
        <v>25817</v>
      </c>
      <c r="L2221">
        <v>274605</v>
      </c>
      <c r="M2221">
        <v>11.27</v>
      </c>
      <c r="N2221">
        <v>3.13</v>
      </c>
      <c r="O2221">
        <v>963.67</v>
      </c>
    </row>
    <row r="2222" spans="1:15" x14ac:dyDescent="0.3">
      <c r="A2222">
        <v>2221</v>
      </c>
      <c r="B2222" t="s">
        <v>2263</v>
      </c>
      <c r="C2222" s="7">
        <v>45709</v>
      </c>
      <c r="D2222" t="s">
        <v>42</v>
      </c>
      <c r="E2222" t="s">
        <v>36</v>
      </c>
      <c r="F2222" t="s">
        <v>19</v>
      </c>
      <c r="G2222" t="s">
        <v>40</v>
      </c>
      <c r="H2222">
        <v>6056</v>
      </c>
      <c r="I2222">
        <v>161</v>
      </c>
      <c r="J2222">
        <v>3</v>
      </c>
      <c r="K2222">
        <v>24824</v>
      </c>
      <c r="L2222">
        <v>1550</v>
      </c>
      <c r="M2222">
        <v>2.66</v>
      </c>
      <c r="N2222">
        <v>1.86</v>
      </c>
      <c r="O2222">
        <v>-93.76</v>
      </c>
    </row>
    <row r="2223" spans="1:15" x14ac:dyDescent="0.3">
      <c r="A2223">
        <v>2222</v>
      </c>
      <c r="B2223" t="s">
        <v>2264</v>
      </c>
      <c r="C2223" s="7">
        <v>45910</v>
      </c>
      <c r="D2223" t="s">
        <v>17</v>
      </c>
      <c r="E2223" t="s">
        <v>50</v>
      </c>
      <c r="F2223" t="s">
        <v>58</v>
      </c>
      <c r="G2223" t="s">
        <v>40</v>
      </c>
      <c r="H2223">
        <v>74429</v>
      </c>
      <c r="I2223">
        <v>11100</v>
      </c>
      <c r="J2223">
        <v>971</v>
      </c>
      <c r="K2223">
        <v>35451</v>
      </c>
      <c r="L2223">
        <v>2344572</v>
      </c>
      <c r="M2223">
        <v>14.91</v>
      </c>
      <c r="N2223">
        <v>8.75</v>
      </c>
      <c r="O2223">
        <v>6513.5</v>
      </c>
    </row>
    <row r="2224" spans="1:15" x14ac:dyDescent="0.3">
      <c r="A2224">
        <v>2223</v>
      </c>
      <c r="B2224" t="s">
        <v>2265</v>
      </c>
      <c r="C2224" s="7">
        <v>45792</v>
      </c>
      <c r="D2224" t="s">
        <v>39</v>
      </c>
      <c r="E2224" t="s">
        <v>26</v>
      </c>
      <c r="F2224" t="s">
        <v>45</v>
      </c>
      <c r="G2224" t="s">
        <v>20</v>
      </c>
      <c r="H2224">
        <v>34852</v>
      </c>
      <c r="I2224">
        <v>3645</v>
      </c>
      <c r="J2224">
        <v>561</v>
      </c>
      <c r="K2224">
        <v>10415</v>
      </c>
      <c r="L2224">
        <v>667673</v>
      </c>
      <c r="M2224">
        <v>10.46</v>
      </c>
      <c r="N2224">
        <v>15.39</v>
      </c>
      <c r="O2224">
        <v>6310.66</v>
      </c>
    </row>
    <row r="2225" spans="1:15" x14ac:dyDescent="0.3">
      <c r="A2225">
        <v>2224</v>
      </c>
      <c r="B2225" t="s">
        <v>2266</v>
      </c>
      <c r="C2225" s="7">
        <v>45918</v>
      </c>
      <c r="D2225" t="s">
        <v>25</v>
      </c>
      <c r="E2225" t="s">
        <v>18</v>
      </c>
      <c r="F2225" t="s">
        <v>34</v>
      </c>
      <c r="G2225" t="s">
        <v>28</v>
      </c>
      <c r="H2225">
        <v>91551</v>
      </c>
      <c r="I2225">
        <v>3417</v>
      </c>
      <c r="J2225">
        <v>213</v>
      </c>
      <c r="K2225">
        <v>47638</v>
      </c>
      <c r="L2225">
        <v>492277</v>
      </c>
      <c r="M2225">
        <v>3.73</v>
      </c>
      <c r="N2225">
        <v>6.23</v>
      </c>
      <c r="O2225">
        <v>933.37</v>
      </c>
    </row>
    <row r="2226" spans="1:15" x14ac:dyDescent="0.3">
      <c r="A2226">
        <v>2225</v>
      </c>
      <c r="B2226" t="s">
        <v>2267</v>
      </c>
      <c r="C2226" s="7">
        <v>45947</v>
      </c>
      <c r="D2226" t="s">
        <v>39</v>
      </c>
      <c r="E2226" t="s">
        <v>26</v>
      </c>
      <c r="F2226" t="s">
        <v>78</v>
      </c>
      <c r="G2226" t="s">
        <v>40</v>
      </c>
      <c r="H2226">
        <v>34260</v>
      </c>
      <c r="I2226">
        <v>1603</v>
      </c>
      <c r="J2226">
        <v>209</v>
      </c>
      <c r="K2226">
        <v>28231</v>
      </c>
      <c r="L2226">
        <v>360594</v>
      </c>
      <c r="M2226">
        <v>4.68</v>
      </c>
      <c r="N2226">
        <v>13.04</v>
      </c>
      <c r="O2226">
        <v>1177.32</v>
      </c>
    </row>
    <row r="2227" spans="1:15" x14ac:dyDescent="0.3">
      <c r="A2227">
        <v>2226</v>
      </c>
      <c r="B2227" t="s">
        <v>2268</v>
      </c>
      <c r="C2227" s="7">
        <v>45974</v>
      </c>
      <c r="D2227" t="s">
        <v>42</v>
      </c>
      <c r="E2227" t="s">
        <v>36</v>
      </c>
      <c r="F2227" t="s">
        <v>31</v>
      </c>
      <c r="G2227" t="s">
        <v>40</v>
      </c>
      <c r="H2227">
        <v>47365</v>
      </c>
      <c r="I2227">
        <v>3790</v>
      </c>
      <c r="J2227">
        <v>133</v>
      </c>
      <c r="K2227">
        <v>19163</v>
      </c>
      <c r="L2227">
        <v>276570</v>
      </c>
      <c r="M2227">
        <v>8</v>
      </c>
      <c r="N2227">
        <v>3.51</v>
      </c>
      <c r="O2227">
        <v>1343.26</v>
      </c>
    </row>
    <row r="2228" spans="1:15" x14ac:dyDescent="0.3">
      <c r="A2228">
        <v>2227</v>
      </c>
      <c r="B2228" t="s">
        <v>2269</v>
      </c>
      <c r="C2228" s="7">
        <v>45903</v>
      </c>
      <c r="D2228" t="s">
        <v>39</v>
      </c>
      <c r="E2228" t="s">
        <v>18</v>
      </c>
      <c r="F2228" t="s">
        <v>37</v>
      </c>
      <c r="G2228" t="s">
        <v>40</v>
      </c>
      <c r="H2228">
        <v>7463</v>
      </c>
      <c r="I2228">
        <v>871</v>
      </c>
      <c r="J2228">
        <v>79</v>
      </c>
      <c r="K2228">
        <v>41739</v>
      </c>
      <c r="L2228">
        <v>129818</v>
      </c>
      <c r="M2228">
        <v>11.67</v>
      </c>
      <c r="N2228">
        <v>9.07</v>
      </c>
      <c r="O2228">
        <v>211.02</v>
      </c>
    </row>
    <row r="2229" spans="1:15" x14ac:dyDescent="0.3">
      <c r="A2229">
        <v>2228</v>
      </c>
      <c r="B2229" t="s">
        <v>2270</v>
      </c>
      <c r="C2229" s="7">
        <v>45711</v>
      </c>
      <c r="D2229" t="s">
        <v>39</v>
      </c>
      <c r="E2229" t="s">
        <v>23</v>
      </c>
      <c r="F2229" t="s">
        <v>56</v>
      </c>
      <c r="G2229" t="s">
        <v>40</v>
      </c>
      <c r="H2229">
        <v>8264</v>
      </c>
      <c r="I2229">
        <v>638</v>
      </c>
      <c r="J2229">
        <v>113</v>
      </c>
      <c r="K2229">
        <v>34342</v>
      </c>
      <c r="L2229">
        <v>147541</v>
      </c>
      <c r="M2229">
        <v>7.72</v>
      </c>
      <c r="N2229">
        <v>17.71</v>
      </c>
      <c r="O2229">
        <v>329.62</v>
      </c>
    </row>
    <row r="2230" spans="1:15" x14ac:dyDescent="0.3">
      <c r="A2230">
        <v>2229</v>
      </c>
      <c r="B2230" t="s">
        <v>2271</v>
      </c>
      <c r="C2230" s="7">
        <v>45823</v>
      </c>
      <c r="D2230" t="s">
        <v>39</v>
      </c>
      <c r="E2230" t="s">
        <v>23</v>
      </c>
      <c r="F2230" t="s">
        <v>37</v>
      </c>
      <c r="G2230" t="s">
        <v>20</v>
      </c>
      <c r="H2230">
        <v>42321</v>
      </c>
      <c r="I2230">
        <v>2299</v>
      </c>
      <c r="J2230">
        <v>357</v>
      </c>
      <c r="K2230">
        <v>38722</v>
      </c>
      <c r="L2230">
        <v>601553</v>
      </c>
      <c r="M2230">
        <v>5.43</v>
      </c>
      <c r="N2230">
        <v>15.53</v>
      </c>
      <c r="O2230">
        <v>1453.5</v>
      </c>
    </row>
    <row r="2231" spans="1:15" x14ac:dyDescent="0.3">
      <c r="A2231">
        <v>2230</v>
      </c>
      <c r="B2231" t="s">
        <v>2272</v>
      </c>
      <c r="C2231" s="7">
        <v>45804</v>
      </c>
      <c r="D2231" t="s">
        <v>17</v>
      </c>
      <c r="E2231" t="s">
        <v>50</v>
      </c>
      <c r="F2231" t="s">
        <v>45</v>
      </c>
      <c r="G2231" t="s">
        <v>40</v>
      </c>
      <c r="H2231">
        <v>51510</v>
      </c>
      <c r="I2231">
        <v>1944</v>
      </c>
      <c r="J2231">
        <v>243</v>
      </c>
      <c r="K2231">
        <v>33224</v>
      </c>
      <c r="L2231">
        <v>326953</v>
      </c>
      <c r="M2231">
        <v>3.77</v>
      </c>
      <c r="N2231">
        <v>12.5</v>
      </c>
      <c r="O2231">
        <v>884.08</v>
      </c>
    </row>
    <row r="2232" spans="1:15" x14ac:dyDescent="0.3">
      <c r="A2232">
        <v>2231</v>
      </c>
      <c r="B2232" t="s">
        <v>2273</v>
      </c>
      <c r="C2232" s="7">
        <v>45799</v>
      </c>
      <c r="D2232" t="s">
        <v>30</v>
      </c>
      <c r="E2232" t="s">
        <v>23</v>
      </c>
      <c r="F2232" t="s">
        <v>31</v>
      </c>
      <c r="G2232" t="s">
        <v>28</v>
      </c>
      <c r="H2232">
        <v>95384</v>
      </c>
      <c r="I2232">
        <v>8711</v>
      </c>
      <c r="J2232">
        <v>1519</v>
      </c>
      <c r="K2232">
        <v>18586</v>
      </c>
      <c r="L2232">
        <v>453657</v>
      </c>
      <c r="M2232">
        <v>9.1300000000000008</v>
      </c>
      <c r="N2232">
        <v>17.440000000000001</v>
      </c>
      <c r="O2232">
        <v>2340.85</v>
      </c>
    </row>
    <row r="2233" spans="1:15" x14ac:dyDescent="0.3">
      <c r="A2233">
        <v>2232</v>
      </c>
      <c r="B2233" t="s">
        <v>2274</v>
      </c>
      <c r="C2233" s="7">
        <v>45995</v>
      </c>
      <c r="D2233" t="s">
        <v>25</v>
      </c>
      <c r="E2233" t="s">
        <v>44</v>
      </c>
      <c r="F2233" t="s">
        <v>37</v>
      </c>
      <c r="G2233" t="s">
        <v>28</v>
      </c>
      <c r="H2233">
        <v>33955</v>
      </c>
      <c r="I2233">
        <v>4997</v>
      </c>
      <c r="J2233">
        <v>247</v>
      </c>
      <c r="K2233">
        <v>40064</v>
      </c>
      <c r="L2233">
        <v>580806</v>
      </c>
      <c r="M2233">
        <v>14.72</v>
      </c>
      <c r="N2233">
        <v>4.9400000000000004</v>
      </c>
      <c r="O2233">
        <v>1349.68</v>
      </c>
    </row>
    <row r="2234" spans="1:15" x14ac:dyDescent="0.3">
      <c r="A2234">
        <v>2233</v>
      </c>
      <c r="B2234" t="s">
        <v>2275</v>
      </c>
      <c r="C2234" s="7">
        <v>46002</v>
      </c>
      <c r="D2234" t="s">
        <v>42</v>
      </c>
      <c r="E2234" t="s">
        <v>44</v>
      </c>
      <c r="F2234" t="s">
        <v>27</v>
      </c>
      <c r="G2234" t="s">
        <v>28</v>
      </c>
      <c r="H2234">
        <v>95421</v>
      </c>
      <c r="I2234">
        <v>5339</v>
      </c>
      <c r="J2234">
        <v>253</v>
      </c>
      <c r="K2234">
        <v>4336</v>
      </c>
      <c r="L2234">
        <v>493629</v>
      </c>
      <c r="M2234">
        <v>5.6</v>
      </c>
      <c r="N2234">
        <v>4.74</v>
      </c>
      <c r="O2234">
        <v>11284.67</v>
      </c>
    </row>
    <row r="2235" spans="1:15" x14ac:dyDescent="0.3">
      <c r="A2235">
        <v>2234</v>
      </c>
      <c r="B2235" t="s">
        <v>2276</v>
      </c>
      <c r="C2235" s="7">
        <v>45766</v>
      </c>
      <c r="D2235" t="s">
        <v>22</v>
      </c>
      <c r="E2235" t="s">
        <v>44</v>
      </c>
      <c r="F2235" t="s">
        <v>56</v>
      </c>
      <c r="G2235" t="s">
        <v>40</v>
      </c>
      <c r="H2235">
        <v>3216</v>
      </c>
      <c r="I2235">
        <v>323</v>
      </c>
      <c r="J2235">
        <v>17</v>
      </c>
      <c r="K2235">
        <v>29023</v>
      </c>
      <c r="L2235">
        <v>17570</v>
      </c>
      <c r="M2235">
        <v>10.039999999999999</v>
      </c>
      <c r="N2235">
        <v>5.26</v>
      </c>
      <c r="O2235">
        <v>-39.46</v>
      </c>
    </row>
    <row r="2236" spans="1:15" x14ac:dyDescent="0.3">
      <c r="A2236">
        <v>2235</v>
      </c>
      <c r="B2236" t="s">
        <v>2277</v>
      </c>
      <c r="C2236" s="7">
        <v>45728</v>
      </c>
      <c r="D2236" t="s">
        <v>25</v>
      </c>
      <c r="E2236" t="s">
        <v>33</v>
      </c>
      <c r="F2236" t="s">
        <v>78</v>
      </c>
      <c r="G2236" t="s">
        <v>28</v>
      </c>
      <c r="H2236">
        <v>66097</v>
      </c>
      <c r="I2236">
        <v>6521</v>
      </c>
      <c r="J2236">
        <v>508</v>
      </c>
      <c r="K2236">
        <v>3480</v>
      </c>
      <c r="L2236">
        <v>1035332</v>
      </c>
      <c r="M2236">
        <v>9.8699999999999992</v>
      </c>
      <c r="N2236">
        <v>7.79</v>
      </c>
      <c r="O2236">
        <v>29652.560000000001</v>
      </c>
    </row>
    <row r="2237" spans="1:15" x14ac:dyDescent="0.3">
      <c r="A2237">
        <v>2236</v>
      </c>
      <c r="B2237" t="s">
        <v>2278</v>
      </c>
      <c r="C2237" s="7">
        <v>45912</v>
      </c>
      <c r="D2237" t="s">
        <v>25</v>
      </c>
      <c r="E2237" t="s">
        <v>26</v>
      </c>
      <c r="F2237" t="s">
        <v>37</v>
      </c>
      <c r="G2237" t="s">
        <v>20</v>
      </c>
      <c r="H2237">
        <v>21748</v>
      </c>
      <c r="I2237">
        <v>2947</v>
      </c>
      <c r="J2237">
        <v>73</v>
      </c>
      <c r="K2237">
        <v>4020</v>
      </c>
      <c r="L2237">
        <v>159663</v>
      </c>
      <c r="M2237">
        <v>13.55</v>
      </c>
      <c r="N2237">
        <v>2.48</v>
      </c>
      <c r="O2237">
        <v>3871.25</v>
      </c>
    </row>
    <row r="2238" spans="1:15" x14ac:dyDescent="0.3">
      <c r="A2238">
        <v>2237</v>
      </c>
      <c r="B2238" t="s">
        <v>2279</v>
      </c>
      <c r="C2238" s="7">
        <v>45878</v>
      </c>
      <c r="D2238" t="s">
        <v>22</v>
      </c>
      <c r="E2238" t="s">
        <v>50</v>
      </c>
      <c r="F2238" t="s">
        <v>56</v>
      </c>
      <c r="G2238" t="s">
        <v>40</v>
      </c>
      <c r="H2238">
        <v>41302</v>
      </c>
      <c r="I2238">
        <v>1013</v>
      </c>
      <c r="J2238">
        <v>71</v>
      </c>
      <c r="K2238">
        <v>28793</v>
      </c>
      <c r="L2238">
        <v>136104</v>
      </c>
      <c r="M2238">
        <v>2.4500000000000002</v>
      </c>
      <c r="N2238">
        <v>7.01</v>
      </c>
      <c r="O2238">
        <v>372.7</v>
      </c>
    </row>
    <row r="2239" spans="1:15" x14ac:dyDescent="0.3">
      <c r="A2239">
        <v>2238</v>
      </c>
      <c r="B2239" t="s">
        <v>2280</v>
      </c>
      <c r="C2239" s="7">
        <v>45900</v>
      </c>
      <c r="D2239" t="s">
        <v>39</v>
      </c>
      <c r="E2239" t="s">
        <v>18</v>
      </c>
      <c r="F2239" t="s">
        <v>78</v>
      </c>
      <c r="G2239" t="s">
        <v>28</v>
      </c>
      <c r="H2239">
        <v>75256</v>
      </c>
      <c r="I2239">
        <v>8188</v>
      </c>
      <c r="J2239">
        <v>994</v>
      </c>
      <c r="K2239">
        <v>2299</v>
      </c>
      <c r="L2239">
        <v>2379630</v>
      </c>
      <c r="M2239">
        <v>10.88</v>
      </c>
      <c r="N2239">
        <v>12.14</v>
      </c>
      <c r="O2239">
        <v>103424.29</v>
      </c>
    </row>
    <row r="2240" spans="1:15" x14ac:dyDescent="0.3">
      <c r="A2240">
        <v>2239</v>
      </c>
      <c r="B2240" t="s">
        <v>2281</v>
      </c>
      <c r="C2240" s="7">
        <v>45752</v>
      </c>
      <c r="D2240" t="s">
        <v>39</v>
      </c>
      <c r="E2240" t="s">
        <v>62</v>
      </c>
      <c r="F2240" t="s">
        <v>27</v>
      </c>
      <c r="G2240" t="s">
        <v>40</v>
      </c>
      <c r="H2240">
        <v>65297</v>
      </c>
      <c r="I2240">
        <v>8579</v>
      </c>
      <c r="J2240">
        <v>644</v>
      </c>
      <c r="K2240">
        <v>4455</v>
      </c>
      <c r="L2240">
        <v>1007579</v>
      </c>
      <c r="M2240">
        <v>13.14</v>
      </c>
      <c r="N2240">
        <v>7.51</v>
      </c>
      <c r="O2240">
        <v>22515.85</v>
      </c>
    </row>
    <row r="2241" spans="1:15" x14ac:dyDescent="0.3">
      <c r="A2241">
        <v>2240</v>
      </c>
      <c r="B2241" t="s">
        <v>2282</v>
      </c>
      <c r="C2241" s="7">
        <v>45931</v>
      </c>
      <c r="D2241" t="s">
        <v>22</v>
      </c>
      <c r="E2241" t="s">
        <v>62</v>
      </c>
      <c r="F2241" t="s">
        <v>19</v>
      </c>
      <c r="G2241" t="s">
        <v>28</v>
      </c>
      <c r="H2241">
        <v>4711</v>
      </c>
      <c r="I2241">
        <v>518</v>
      </c>
      <c r="J2241">
        <v>53</v>
      </c>
      <c r="K2241">
        <v>34925</v>
      </c>
      <c r="L2241">
        <v>127996</v>
      </c>
      <c r="M2241">
        <v>11</v>
      </c>
      <c r="N2241">
        <v>10.23</v>
      </c>
      <c r="O2241">
        <v>266.49</v>
      </c>
    </row>
    <row r="2242" spans="1:15" x14ac:dyDescent="0.3">
      <c r="A2242">
        <v>2241</v>
      </c>
      <c r="B2242" t="s">
        <v>2283</v>
      </c>
      <c r="C2242" s="7">
        <v>46015</v>
      </c>
      <c r="D2242" t="s">
        <v>17</v>
      </c>
      <c r="E2242" t="s">
        <v>33</v>
      </c>
      <c r="F2242" t="s">
        <v>45</v>
      </c>
      <c r="G2242" t="s">
        <v>20</v>
      </c>
      <c r="H2242">
        <v>47191</v>
      </c>
      <c r="I2242">
        <v>2414</v>
      </c>
      <c r="J2242">
        <v>260</v>
      </c>
      <c r="K2242">
        <v>47065</v>
      </c>
      <c r="L2242">
        <v>457497</v>
      </c>
      <c r="M2242">
        <v>5.12</v>
      </c>
      <c r="N2242">
        <v>10.77</v>
      </c>
      <c r="O2242">
        <v>872.06</v>
      </c>
    </row>
    <row r="2243" spans="1:15" x14ac:dyDescent="0.3">
      <c r="A2243">
        <v>2242</v>
      </c>
      <c r="B2243" t="s">
        <v>2284</v>
      </c>
      <c r="C2243" s="7">
        <v>45920</v>
      </c>
      <c r="D2243" t="s">
        <v>17</v>
      </c>
      <c r="E2243" t="s">
        <v>44</v>
      </c>
      <c r="F2243" t="s">
        <v>78</v>
      </c>
      <c r="G2243" t="s">
        <v>20</v>
      </c>
      <c r="H2243">
        <v>79986</v>
      </c>
      <c r="I2243">
        <v>2301</v>
      </c>
      <c r="J2243">
        <v>437</v>
      </c>
      <c r="K2243">
        <v>16776</v>
      </c>
      <c r="L2243">
        <v>259003</v>
      </c>
      <c r="M2243">
        <v>2.88</v>
      </c>
      <c r="N2243">
        <v>18.989999999999998</v>
      </c>
      <c r="O2243">
        <v>1443.85</v>
      </c>
    </row>
    <row r="2244" spans="1:15" x14ac:dyDescent="0.3">
      <c r="A2244">
        <v>2243</v>
      </c>
      <c r="B2244" t="s">
        <v>2285</v>
      </c>
      <c r="C2244" s="7">
        <v>45838</v>
      </c>
      <c r="D2244" t="s">
        <v>25</v>
      </c>
      <c r="E2244" t="s">
        <v>44</v>
      </c>
      <c r="F2244" t="s">
        <v>56</v>
      </c>
      <c r="G2244" t="s">
        <v>28</v>
      </c>
      <c r="H2244">
        <v>17343</v>
      </c>
      <c r="I2244">
        <v>765</v>
      </c>
      <c r="J2244">
        <v>26</v>
      </c>
      <c r="K2244">
        <v>8348</v>
      </c>
      <c r="L2244">
        <v>39710</v>
      </c>
      <c r="M2244">
        <v>4.41</v>
      </c>
      <c r="N2244">
        <v>3.4</v>
      </c>
      <c r="O2244">
        <v>375.7</v>
      </c>
    </row>
    <row r="2245" spans="1:15" x14ac:dyDescent="0.3">
      <c r="A2245">
        <v>2244</v>
      </c>
      <c r="B2245" t="s">
        <v>2286</v>
      </c>
      <c r="C2245" s="7">
        <v>45803</v>
      </c>
      <c r="D2245" t="s">
        <v>30</v>
      </c>
      <c r="E2245" t="s">
        <v>23</v>
      </c>
      <c r="F2245" t="s">
        <v>48</v>
      </c>
      <c r="G2245" t="s">
        <v>20</v>
      </c>
      <c r="H2245">
        <v>36689</v>
      </c>
      <c r="I2245">
        <v>2682</v>
      </c>
      <c r="J2245">
        <v>629</v>
      </c>
      <c r="K2245">
        <v>32184</v>
      </c>
      <c r="L2245">
        <v>1276191</v>
      </c>
      <c r="M2245">
        <v>7.31</v>
      </c>
      <c r="N2245">
        <v>23.45</v>
      </c>
      <c r="O2245">
        <v>3865.28</v>
      </c>
    </row>
    <row r="2246" spans="1:15" x14ac:dyDescent="0.3">
      <c r="A2246">
        <v>2245</v>
      </c>
      <c r="B2246" t="s">
        <v>2287</v>
      </c>
      <c r="C2246" s="7">
        <v>45936</v>
      </c>
      <c r="D2246" t="s">
        <v>17</v>
      </c>
      <c r="E2246" t="s">
        <v>50</v>
      </c>
      <c r="F2246" t="s">
        <v>56</v>
      </c>
      <c r="G2246" t="s">
        <v>28</v>
      </c>
      <c r="H2246">
        <v>19386</v>
      </c>
      <c r="I2246">
        <v>1916</v>
      </c>
      <c r="J2246">
        <v>325</v>
      </c>
      <c r="K2246">
        <v>23481</v>
      </c>
      <c r="L2246">
        <v>282588</v>
      </c>
      <c r="M2246">
        <v>9.8800000000000008</v>
      </c>
      <c r="N2246">
        <v>16.96</v>
      </c>
      <c r="O2246">
        <v>1103.46</v>
      </c>
    </row>
    <row r="2247" spans="1:15" x14ac:dyDescent="0.3">
      <c r="A2247">
        <v>2246</v>
      </c>
      <c r="B2247" t="s">
        <v>2288</v>
      </c>
      <c r="C2247" s="7">
        <v>45703</v>
      </c>
      <c r="D2247" t="s">
        <v>30</v>
      </c>
      <c r="E2247" t="s">
        <v>36</v>
      </c>
      <c r="F2247" t="s">
        <v>27</v>
      </c>
      <c r="G2247" t="s">
        <v>28</v>
      </c>
      <c r="H2247">
        <v>40025</v>
      </c>
      <c r="I2247">
        <v>5089</v>
      </c>
      <c r="J2247">
        <v>1018</v>
      </c>
      <c r="K2247">
        <v>29858</v>
      </c>
      <c r="L2247">
        <v>2361648</v>
      </c>
      <c r="M2247">
        <v>12.71</v>
      </c>
      <c r="N2247">
        <v>20</v>
      </c>
      <c r="O2247">
        <v>7809.66</v>
      </c>
    </row>
    <row r="2248" spans="1:15" x14ac:dyDescent="0.3">
      <c r="A2248">
        <v>2247</v>
      </c>
      <c r="B2248" t="s">
        <v>2289</v>
      </c>
      <c r="C2248" s="7">
        <v>45669</v>
      </c>
      <c r="D2248" t="s">
        <v>30</v>
      </c>
      <c r="E2248" t="s">
        <v>36</v>
      </c>
      <c r="F2248" t="s">
        <v>31</v>
      </c>
      <c r="G2248" t="s">
        <v>28</v>
      </c>
      <c r="H2248">
        <v>56919</v>
      </c>
      <c r="I2248">
        <v>6226</v>
      </c>
      <c r="J2248">
        <v>193</v>
      </c>
      <c r="K2248">
        <v>13218</v>
      </c>
      <c r="L2248">
        <v>178905</v>
      </c>
      <c r="M2248">
        <v>10.94</v>
      </c>
      <c r="N2248">
        <v>3.1</v>
      </c>
      <c r="O2248">
        <v>1253.49</v>
      </c>
    </row>
    <row r="2249" spans="1:15" x14ac:dyDescent="0.3">
      <c r="A2249">
        <v>2248</v>
      </c>
      <c r="B2249" t="s">
        <v>2290</v>
      </c>
      <c r="C2249" s="7">
        <v>45855</v>
      </c>
      <c r="D2249" t="s">
        <v>42</v>
      </c>
      <c r="E2249" t="s">
        <v>50</v>
      </c>
      <c r="F2249" t="s">
        <v>34</v>
      </c>
      <c r="G2249" t="s">
        <v>20</v>
      </c>
      <c r="H2249">
        <v>92623</v>
      </c>
      <c r="I2249">
        <v>4540</v>
      </c>
      <c r="J2249">
        <v>1053</v>
      </c>
      <c r="K2249">
        <v>10359</v>
      </c>
      <c r="L2249">
        <v>1615122</v>
      </c>
      <c r="M2249">
        <v>4.9000000000000004</v>
      </c>
      <c r="N2249">
        <v>23.19</v>
      </c>
      <c r="O2249">
        <v>15490.88</v>
      </c>
    </row>
    <row r="2250" spans="1:15" x14ac:dyDescent="0.3">
      <c r="A2250">
        <v>2249</v>
      </c>
      <c r="B2250" t="s">
        <v>2291</v>
      </c>
      <c r="C2250" s="7">
        <v>45990</v>
      </c>
      <c r="D2250" t="s">
        <v>42</v>
      </c>
      <c r="E2250" t="s">
        <v>26</v>
      </c>
      <c r="F2250" t="s">
        <v>34</v>
      </c>
      <c r="G2250" t="s">
        <v>40</v>
      </c>
      <c r="H2250">
        <v>61870</v>
      </c>
      <c r="I2250">
        <v>7849</v>
      </c>
      <c r="J2250">
        <v>317</v>
      </c>
      <c r="K2250">
        <v>5941</v>
      </c>
      <c r="L2250">
        <v>520586</v>
      </c>
      <c r="M2250">
        <v>12.69</v>
      </c>
      <c r="N2250">
        <v>4.04</v>
      </c>
      <c r="O2250">
        <v>8663.27</v>
      </c>
    </row>
    <row r="2251" spans="1:15" x14ac:dyDescent="0.3">
      <c r="A2251">
        <v>2250</v>
      </c>
      <c r="B2251" t="s">
        <v>2292</v>
      </c>
      <c r="C2251" s="7">
        <v>45961</v>
      </c>
      <c r="D2251" t="s">
        <v>30</v>
      </c>
      <c r="E2251" t="s">
        <v>23</v>
      </c>
      <c r="F2251" t="s">
        <v>78</v>
      </c>
      <c r="G2251" t="s">
        <v>28</v>
      </c>
      <c r="H2251">
        <v>50827</v>
      </c>
      <c r="I2251">
        <v>2332</v>
      </c>
      <c r="J2251">
        <v>374</v>
      </c>
      <c r="K2251">
        <v>10691</v>
      </c>
      <c r="L2251">
        <v>666691</v>
      </c>
      <c r="M2251">
        <v>4.59</v>
      </c>
      <c r="N2251">
        <v>16.04</v>
      </c>
      <c r="O2251">
        <v>6135.71</v>
      </c>
    </row>
    <row r="2252" spans="1:15" x14ac:dyDescent="0.3">
      <c r="A2252">
        <v>2251</v>
      </c>
      <c r="B2252" t="s">
        <v>2293</v>
      </c>
      <c r="C2252" s="7">
        <v>46003</v>
      </c>
      <c r="D2252" t="s">
        <v>39</v>
      </c>
      <c r="E2252" t="s">
        <v>50</v>
      </c>
      <c r="F2252" t="s">
        <v>58</v>
      </c>
      <c r="G2252" t="s">
        <v>20</v>
      </c>
      <c r="H2252">
        <v>46844</v>
      </c>
      <c r="I2252">
        <v>1370</v>
      </c>
      <c r="J2252">
        <v>109</v>
      </c>
      <c r="K2252">
        <v>26686</v>
      </c>
      <c r="L2252">
        <v>134864</v>
      </c>
      <c r="M2252">
        <v>2.92</v>
      </c>
      <c r="N2252">
        <v>7.96</v>
      </c>
      <c r="O2252">
        <v>405.37</v>
      </c>
    </row>
    <row r="2253" spans="1:15" x14ac:dyDescent="0.3">
      <c r="A2253">
        <v>2252</v>
      </c>
      <c r="B2253" t="s">
        <v>2294</v>
      </c>
      <c r="C2253" s="7">
        <v>45944</v>
      </c>
      <c r="D2253" t="s">
        <v>22</v>
      </c>
      <c r="E2253" t="s">
        <v>44</v>
      </c>
      <c r="F2253" t="s">
        <v>34</v>
      </c>
      <c r="G2253" t="s">
        <v>28</v>
      </c>
      <c r="H2253">
        <v>11271</v>
      </c>
      <c r="I2253">
        <v>755</v>
      </c>
      <c r="J2253">
        <v>172</v>
      </c>
      <c r="K2253">
        <v>14854</v>
      </c>
      <c r="L2253">
        <v>237811</v>
      </c>
      <c r="M2253">
        <v>6.7</v>
      </c>
      <c r="N2253">
        <v>22.78</v>
      </c>
      <c r="O2253">
        <v>1500.98</v>
      </c>
    </row>
    <row r="2254" spans="1:15" x14ac:dyDescent="0.3">
      <c r="A2254">
        <v>2253</v>
      </c>
      <c r="B2254" t="s">
        <v>2295</v>
      </c>
      <c r="C2254" s="7">
        <v>45827</v>
      </c>
      <c r="D2254" t="s">
        <v>42</v>
      </c>
      <c r="E2254" t="s">
        <v>33</v>
      </c>
      <c r="F2254" t="s">
        <v>45</v>
      </c>
      <c r="G2254" t="s">
        <v>28</v>
      </c>
      <c r="H2254">
        <v>46702</v>
      </c>
      <c r="I2254">
        <v>2774</v>
      </c>
      <c r="J2254">
        <v>478</v>
      </c>
      <c r="K2254">
        <v>33044</v>
      </c>
      <c r="L2254">
        <v>350294</v>
      </c>
      <c r="M2254">
        <v>5.94</v>
      </c>
      <c r="N2254">
        <v>17.23</v>
      </c>
      <c r="O2254">
        <v>960.08</v>
      </c>
    </row>
    <row r="2255" spans="1:15" x14ac:dyDescent="0.3">
      <c r="A2255">
        <v>2254</v>
      </c>
      <c r="B2255" t="s">
        <v>2296</v>
      </c>
      <c r="C2255" s="7">
        <v>45720</v>
      </c>
      <c r="D2255" t="s">
        <v>30</v>
      </c>
      <c r="E2255" t="s">
        <v>36</v>
      </c>
      <c r="F2255" t="s">
        <v>34</v>
      </c>
      <c r="G2255" t="s">
        <v>20</v>
      </c>
      <c r="H2255">
        <v>93934</v>
      </c>
      <c r="I2255">
        <v>5156</v>
      </c>
      <c r="J2255">
        <v>252</v>
      </c>
      <c r="K2255">
        <v>39690</v>
      </c>
      <c r="L2255">
        <v>218630</v>
      </c>
      <c r="M2255">
        <v>5.49</v>
      </c>
      <c r="N2255">
        <v>4.8899999999999997</v>
      </c>
      <c r="O2255">
        <v>450.85</v>
      </c>
    </row>
    <row r="2256" spans="1:15" x14ac:dyDescent="0.3">
      <c r="A2256">
        <v>2255</v>
      </c>
      <c r="B2256" t="s">
        <v>2297</v>
      </c>
      <c r="C2256" s="7">
        <v>45952</v>
      </c>
      <c r="D2256" t="s">
        <v>42</v>
      </c>
      <c r="E2256" t="s">
        <v>50</v>
      </c>
      <c r="F2256" t="s">
        <v>58</v>
      </c>
      <c r="G2256" t="s">
        <v>20</v>
      </c>
      <c r="H2256">
        <v>93495</v>
      </c>
      <c r="I2256">
        <v>5168</v>
      </c>
      <c r="J2256">
        <v>667</v>
      </c>
      <c r="K2256">
        <v>29127</v>
      </c>
      <c r="L2256">
        <v>546913</v>
      </c>
      <c r="M2256">
        <v>5.53</v>
      </c>
      <c r="N2256">
        <v>12.91</v>
      </c>
      <c r="O2256">
        <v>1777.69</v>
      </c>
    </row>
    <row r="2257" spans="1:15" x14ac:dyDescent="0.3">
      <c r="A2257">
        <v>2256</v>
      </c>
      <c r="B2257" t="s">
        <v>2298</v>
      </c>
      <c r="C2257" s="7">
        <v>45826</v>
      </c>
      <c r="D2257" t="s">
        <v>22</v>
      </c>
      <c r="E2257" t="s">
        <v>50</v>
      </c>
      <c r="F2257" t="s">
        <v>78</v>
      </c>
      <c r="G2257" t="s">
        <v>40</v>
      </c>
      <c r="H2257">
        <v>69920</v>
      </c>
      <c r="I2257">
        <v>9896</v>
      </c>
      <c r="J2257">
        <v>898</v>
      </c>
      <c r="K2257">
        <v>7732</v>
      </c>
      <c r="L2257">
        <v>235455</v>
      </c>
      <c r="M2257">
        <v>14.15</v>
      </c>
      <c r="N2257">
        <v>9.07</v>
      </c>
      <c r="O2257">
        <v>2945.13</v>
      </c>
    </row>
    <row r="2258" spans="1:15" x14ac:dyDescent="0.3">
      <c r="A2258">
        <v>2257</v>
      </c>
      <c r="B2258" t="s">
        <v>2299</v>
      </c>
      <c r="C2258" s="7">
        <v>46000</v>
      </c>
      <c r="D2258" t="s">
        <v>22</v>
      </c>
      <c r="E2258" t="s">
        <v>33</v>
      </c>
      <c r="F2258" t="s">
        <v>37</v>
      </c>
      <c r="G2258" t="s">
        <v>20</v>
      </c>
      <c r="H2258">
        <v>95758</v>
      </c>
      <c r="I2258">
        <v>8772</v>
      </c>
      <c r="J2258">
        <v>1656</v>
      </c>
      <c r="K2258">
        <v>46791</v>
      </c>
      <c r="L2258">
        <v>4094574</v>
      </c>
      <c r="M2258">
        <v>9.16</v>
      </c>
      <c r="N2258">
        <v>18.88</v>
      </c>
      <c r="O2258">
        <v>8650.7000000000007</v>
      </c>
    </row>
    <row r="2259" spans="1:15" x14ac:dyDescent="0.3">
      <c r="A2259">
        <v>2258</v>
      </c>
      <c r="B2259" t="s">
        <v>2300</v>
      </c>
      <c r="C2259" s="7">
        <v>45886</v>
      </c>
      <c r="D2259" t="s">
        <v>39</v>
      </c>
      <c r="E2259" t="s">
        <v>23</v>
      </c>
      <c r="F2259" t="s">
        <v>78</v>
      </c>
      <c r="G2259" t="s">
        <v>20</v>
      </c>
      <c r="H2259">
        <v>21669</v>
      </c>
      <c r="I2259">
        <v>640</v>
      </c>
      <c r="J2259">
        <v>14</v>
      </c>
      <c r="K2259">
        <v>49886</v>
      </c>
      <c r="L2259">
        <v>27112</v>
      </c>
      <c r="M2259">
        <v>2.95</v>
      </c>
      <c r="N2259">
        <v>2.19</v>
      </c>
      <c r="O2259">
        <v>-45.65</v>
      </c>
    </row>
    <row r="2260" spans="1:15" x14ac:dyDescent="0.3">
      <c r="A2260">
        <v>2259</v>
      </c>
      <c r="B2260" t="s">
        <v>2301</v>
      </c>
      <c r="C2260" s="7">
        <v>45923</v>
      </c>
      <c r="D2260" t="s">
        <v>42</v>
      </c>
      <c r="E2260" t="s">
        <v>36</v>
      </c>
      <c r="F2260" t="s">
        <v>58</v>
      </c>
      <c r="G2260" t="s">
        <v>40</v>
      </c>
      <c r="H2260">
        <v>63749</v>
      </c>
      <c r="I2260">
        <v>1347</v>
      </c>
      <c r="J2260">
        <v>271</v>
      </c>
      <c r="K2260">
        <v>16678</v>
      </c>
      <c r="L2260">
        <v>613330</v>
      </c>
      <c r="M2260">
        <v>2.11</v>
      </c>
      <c r="N2260">
        <v>20.12</v>
      </c>
      <c r="O2260">
        <v>3577.53</v>
      </c>
    </row>
    <row r="2261" spans="1:15" x14ac:dyDescent="0.3">
      <c r="A2261">
        <v>2260</v>
      </c>
      <c r="B2261" t="s">
        <v>2302</v>
      </c>
      <c r="C2261" s="7">
        <v>45957</v>
      </c>
      <c r="D2261" t="s">
        <v>39</v>
      </c>
      <c r="E2261" t="s">
        <v>26</v>
      </c>
      <c r="F2261" t="s">
        <v>48</v>
      </c>
      <c r="G2261" t="s">
        <v>20</v>
      </c>
      <c r="H2261">
        <v>94029</v>
      </c>
      <c r="I2261">
        <v>13791</v>
      </c>
      <c r="J2261">
        <v>1965</v>
      </c>
      <c r="K2261">
        <v>18842</v>
      </c>
      <c r="L2261">
        <v>2477180</v>
      </c>
      <c r="M2261">
        <v>14.67</v>
      </c>
      <c r="N2261">
        <v>14.25</v>
      </c>
      <c r="O2261">
        <v>13047.17</v>
      </c>
    </row>
    <row r="2262" spans="1:15" x14ac:dyDescent="0.3">
      <c r="A2262">
        <v>2261</v>
      </c>
      <c r="B2262" t="s">
        <v>2303</v>
      </c>
      <c r="C2262" s="7">
        <v>45813</v>
      </c>
      <c r="D2262" t="s">
        <v>30</v>
      </c>
      <c r="E2262" t="s">
        <v>18</v>
      </c>
      <c r="F2262" t="s">
        <v>78</v>
      </c>
      <c r="G2262" t="s">
        <v>40</v>
      </c>
      <c r="H2262">
        <v>2331</v>
      </c>
      <c r="I2262">
        <v>44</v>
      </c>
      <c r="J2262">
        <v>5</v>
      </c>
      <c r="K2262">
        <v>14268</v>
      </c>
      <c r="L2262">
        <v>5836</v>
      </c>
      <c r="M2262">
        <v>1.89</v>
      </c>
      <c r="N2262">
        <v>11.36</v>
      </c>
      <c r="O2262">
        <v>-59.1</v>
      </c>
    </row>
    <row r="2263" spans="1:15" x14ac:dyDescent="0.3">
      <c r="A2263">
        <v>2262</v>
      </c>
      <c r="B2263" t="s">
        <v>2304</v>
      </c>
      <c r="C2263" s="7">
        <v>45840</v>
      </c>
      <c r="D2263" t="s">
        <v>25</v>
      </c>
      <c r="E2263" t="s">
        <v>26</v>
      </c>
      <c r="F2263" t="s">
        <v>37</v>
      </c>
      <c r="G2263" t="s">
        <v>20</v>
      </c>
      <c r="H2263">
        <v>81076</v>
      </c>
      <c r="I2263">
        <v>4470</v>
      </c>
      <c r="J2263">
        <v>200</v>
      </c>
      <c r="K2263">
        <v>41237</v>
      </c>
      <c r="L2263">
        <v>96475</v>
      </c>
      <c r="M2263">
        <v>5.51</v>
      </c>
      <c r="N2263">
        <v>4.47</v>
      </c>
      <c r="O2263">
        <v>133.94999999999999</v>
      </c>
    </row>
    <row r="2264" spans="1:15" x14ac:dyDescent="0.3">
      <c r="A2264">
        <v>2263</v>
      </c>
      <c r="B2264" t="s">
        <v>2305</v>
      </c>
      <c r="C2264" s="7">
        <v>45928</v>
      </c>
      <c r="D2264" t="s">
        <v>17</v>
      </c>
      <c r="E2264" t="s">
        <v>50</v>
      </c>
      <c r="F2264" t="s">
        <v>45</v>
      </c>
      <c r="G2264" t="s">
        <v>28</v>
      </c>
      <c r="H2264">
        <v>97185</v>
      </c>
      <c r="I2264">
        <v>8531</v>
      </c>
      <c r="J2264">
        <v>852</v>
      </c>
      <c r="K2264">
        <v>42994</v>
      </c>
      <c r="L2264">
        <v>1858340</v>
      </c>
      <c r="M2264">
        <v>8.7799999999999994</v>
      </c>
      <c r="N2264">
        <v>9.99</v>
      </c>
      <c r="O2264">
        <v>4222.29</v>
      </c>
    </row>
    <row r="2265" spans="1:15" x14ac:dyDescent="0.3">
      <c r="A2265">
        <v>2264</v>
      </c>
      <c r="B2265" t="s">
        <v>2306</v>
      </c>
      <c r="C2265" s="7">
        <v>45659</v>
      </c>
      <c r="D2265" t="s">
        <v>22</v>
      </c>
      <c r="E2265" t="s">
        <v>50</v>
      </c>
      <c r="F2265" t="s">
        <v>37</v>
      </c>
      <c r="G2265" t="s">
        <v>40</v>
      </c>
      <c r="H2265">
        <v>77329</v>
      </c>
      <c r="I2265">
        <v>6300</v>
      </c>
      <c r="J2265">
        <v>1412</v>
      </c>
      <c r="K2265">
        <v>34038</v>
      </c>
      <c r="L2265">
        <v>1775845</v>
      </c>
      <c r="M2265">
        <v>8.15</v>
      </c>
      <c r="N2265">
        <v>22.41</v>
      </c>
      <c r="O2265">
        <v>5117.2</v>
      </c>
    </row>
    <row r="2266" spans="1:15" x14ac:dyDescent="0.3">
      <c r="A2266">
        <v>2265</v>
      </c>
      <c r="B2266" t="s">
        <v>2307</v>
      </c>
      <c r="C2266" s="7">
        <v>45940</v>
      </c>
      <c r="D2266" t="s">
        <v>42</v>
      </c>
      <c r="E2266" t="s">
        <v>36</v>
      </c>
      <c r="F2266" t="s">
        <v>58</v>
      </c>
      <c r="G2266" t="s">
        <v>40</v>
      </c>
      <c r="H2266">
        <v>80886</v>
      </c>
      <c r="I2266">
        <v>4386</v>
      </c>
      <c r="J2266">
        <v>1054</v>
      </c>
      <c r="K2266">
        <v>3905</v>
      </c>
      <c r="L2266">
        <v>1906336</v>
      </c>
      <c r="M2266">
        <v>5.42</v>
      </c>
      <c r="N2266">
        <v>24.03</v>
      </c>
      <c r="O2266">
        <v>48720.08</v>
      </c>
    </row>
    <row r="2267" spans="1:15" x14ac:dyDescent="0.3">
      <c r="A2267">
        <v>2266</v>
      </c>
      <c r="B2267" t="s">
        <v>2308</v>
      </c>
      <c r="C2267" s="7">
        <v>45935</v>
      </c>
      <c r="D2267" t="s">
        <v>22</v>
      </c>
      <c r="E2267" t="s">
        <v>44</v>
      </c>
      <c r="F2267" t="s">
        <v>48</v>
      </c>
      <c r="G2267" t="s">
        <v>20</v>
      </c>
      <c r="H2267">
        <v>43894</v>
      </c>
      <c r="I2267">
        <v>3686</v>
      </c>
      <c r="J2267">
        <v>470</v>
      </c>
      <c r="K2267">
        <v>11454</v>
      </c>
      <c r="L2267">
        <v>150553</v>
      </c>
      <c r="M2267">
        <v>8.4</v>
      </c>
      <c r="N2267">
        <v>12.75</v>
      </c>
      <c r="O2267">
        <v>1214.45</v>
      </c>
    </row>
    <row r="2268" spans="1:15" x14ac:dyDescent="0.3">
      <c r="A2268">
        <v>2267</v>
      </c>
      <c r="B2268" t="s">
        <v>2309</v>
      </c>
      <c r="C2268" s="7">
        <v>46001</v>
      </c>
      <c r="D2268" t="s">
        <v>17</v>
      </c>
      <c r="E2268" t="s">
        <v>26</v>
      </c>
      <c r="F2268" t="s">
        <v>48</v>
      </c>
      <c r="G2268" t="s">
        <v>20</v>
      </c>
      <c r="H2268">
        <v>39879</v>
      </c>
      <c r="I2268">
        <v>1901</v>
      </c>
      <c r="J2268">
        <v>135</v>
      </c>
      <c r="K2268">
        <v>41526</v>
      </c>
      <c r="L2268">
        <v>70240</v>
      </c>
      <c r="M2268">
        <v>4.7699999999999996</v>
      </c>
      <c r="N2268">
        <v>7.1</v>
      </c>
      <c r="O2268">
        <v>69.14</v>
      </c>
    </row>
    <row r="2269" spans="1:15" x14ac:dyDescent="0.3">
      <c r="A2269">
        <v>2268</v>
      </c>
      <c r="B2269" t="s">
        <v>2310</v>
      </c>
      <c r="C2269" s="7">
        <v>45764</v>
      </c>
      <c r="D2269" t="s">
        <v>17</v>
      </c>
      <c r="E2269" t="s">
        <v>18</v>
      </c>
      <c r="F2269" t="s">
        <v>48</v>
      </c>
      <c r="G2269" t="s">
        <v>28</v>
      </c>
      <c r="H2269">
        <v>26546</v>
      </c>
      <c r="I2269">
        <v>1534</v>
      </c>
      <c r="J2269">
        <v>264</v>
      </c>
      <c r="K2269">
        <v>14991</v>
      </c>
      <c r="L2269">
        <v>204082</v>
      </c>
      <c r="M2269">
        <v>5.78</v>
      </c>
      <c r="N2269">
        <v>17.21</v>
      </c>
      <c r="O2269">
        <v>1261.33</v>
      </c>
    </row>
    <row r="2270" spans="1:15" x14ac:dyDescent="0.3">
      <c r="A2270">
        <v>2269</v>
      </c>
      <c r="B2270" t="s">
        <v>2311</v>
      </c>
      <c r="C2270" s="7">
        <v>46012</v>
      </c>
      <c r="D2270" t="s">
        <v>17</v>
      </c>
      <c r="E2270" t="s">
        <v>50</v>
      </c>
      <c r="F2270" t="s">
        <v>19</v>
      </c>
      <c r="G2270" t="s">
        <v>20</v>
      </c>
      <c r="H2270">
        <v>31407</v>
      </c>
      <c r="I2270">
        <v>4006</v>
      </c>
      <c r="J2270">
        <v>811</v>
      </c>
      <c r="K2270">
        <v>29183</v>
      </c>
      <c r="L2270">
        <v>1083027</v>
      </c>
      <c r="M2270">
        <v>12.76</v>
      </c>
      <c r="N2270">
        <v>20.239999999999998</v>
      </c>
      <c r="O2270">
        <v>3611.21</v>
      </c>
    </row>
    <row r="2271" spans="1:15" x14ac:dyDescent="0.3">
      <c r="A2271">
        <v>2270</v>
      </c>
      <c r="B2271" t="s">
        <v>2312</v>
      </c>
      <c r="C2271" s="7">
        <v>45949</v>
      </c>
      <c r="D2271" t="s">
        <v>42</v>
      </c>
      <c r="E2271" t="s">
        <v>50</v>
      </c>
      <c r="F2271" t="s">
        <v>34</v>
      </c>
      <c r="G2271" t="s">
        <v>20</v>
      </c>
      <c r="H2271">
        <v>5282</v>
      </c>
      <c r="I2271">
        <v>617</v>
      </c>
      <c r="J2271">
        <v>92</v>
      </c>
      <c r="K2271">
        <v>35682</v>
      </c>
      <c r="L2271">
        <v>207772</v>
      </c>
      <c r="M2271">
        <v>11.68</v>
      </c>
      <c r="N2271">
        <v>14.91</v>
      </c>
      <c r="O2271">
        <v>482.28</v>
      </c>
    </row>
    <row r="2272" spans="1:15" x14ac:dyDescent="0.3">
      <c r="A2272">
        <v>2271</v>
      </c>
      <c r="B2272" t="s">
        <v>2313</v>
      </c>
      <c r="C2272" s="7">
        <v>45882</v>
      </c>
      <c r="D2272" t="s">
        <v>42</v>
      </c>
      <c r="E2272" t="s">
        <v>18</v>
      </c>
      <c r="F2272" t="s">
        <v>56</v>
      </c>
      <c r="G2272" t="s">
        <v>28</v>
      </c>
      <c r="H2272">
        <v>21052</v>
      </c>
      <c r="I2272">
        <v>2888</v>
      </c>
      <c r="J2272">
        <v>148</v>
      </c>
      <c r="K2272">
        <v>32508</v>
      </c>
      <c r="L2272">
        <v>360359</v>
      </c>
      <c r="M2272">
        <v>13.72</v>
      </c>
      <c r="N2272">
        <v>5.12</v>
      </c>
      <c r="O2272">
        <v>1008.51</v>
      </c>
    </row>
    <row r="2273" spans="1:15" x14ac:dyDescent="0.3">
      <c r="A2273">
        <v>2272</v>
      </c>
      <c r="B2273" t="s">
        <v>2314</v>
      </c>
      <c r="C2273" s="7">
        <v>45737</v>
      </c>
      <c r="D2273" t="s">
        <v>39</v>
      </c>
      <c r="E2273" t="s">
        <v>44</v>
      </c>
      <c r="F2273" t="s">
        <v>48</v>
      </c>
      <c r="G2273" t="s">
        <v>20</v>
      </c>
      <c r="H2273">
        <v>25683</v>
      </c>
      <c r="I2273">
        <v>409</v>
      </c>
      <c r="J2273">
        <v>46</v>
      </c>
      <c r="K2273">
        <v>10788</v>
      </c>
      <c r="L2273">
        <v>41334</v>
      </c>
      <c r="M2273">
        <v>1.59</v>
      </c>
      <c r="N2273">
        <v>11.25</v>
      </c>
      <c r="O2273">
        <v>283.14</v>
      </c>
    </row>
    <row r="2274" spans="1:15" x14ac:dyDescent="0.3">
      <c r="A2274">
        <v>2273</v>
      </c>
      <c r="B2274" t="s">
        <v>2315</v>
      </c>
      <c r="C2274" s="7">
        <v>45887</v>
      </c>
      <c r="D2274" t="s">
        <v>42</v>
      </c>
      <c r="E2274" t="s">
        <v>26</v>
      </c>
      <c r="F2274" t="s">
        <v>45</v>
      </c>
      <c r="G2274" t="s">
        <v>20</v>
      </c>
      <c r="H2274">
        <v>22231</v>
      </c>
      <c r="I2274">
        <v>2512</v>
      </c>
      <c r="J2274">
        <v>337</v>
      </c>
      <c r="K2274">
        <v>21395</v>
      </c>
      <c r="L2274">
        <v>318499</v>
      </c>
      <c r="M2274">
        <v>11.3</v>
      </c>
      <c r="N2274">
        <v>13.42</v>
      </c>
      <c r="O2274">
        <v>1388.65</v>
      </c>
    </row>
    <row r="2275" spans="1:15" x14ac:dyDescent="0.3">
      <c r="A2275">
        <v>2274</v>
      </c>
      <c r="B2275" t="s">
        <v>2316</v>
      </c>
      <c r="C2275" s="7">
        <v>45727</v>
      </c>
      <c r="D2275" t="s">
        <v>25</v>
      </c>
      <c r="E2275" t="s">
        <v>26</v>
      </c>
      <c r="F2275" t="s">
        <v>31</v>
      </c>
      <c r="G2275" t="s">
        <v>28</v>
      </c>
      <c r="H2275">
        <v>18495</v>
      </c>
      <c r="I2275">
        <v>2315</v>
      </c>
      <c r="J2275">
        <v>202</v>
      </c>
      <c r="K2275">
        <v>31369</v>
      </c>
      <c r="L2275">
        <v>141272</v>
      </c>
      <c r="M2275">
        <v>12.52</v>
      </c>
      <c r="N2275">
        <v>8.73</v>
      </c>
      <c r="O2275">
        <v>350.36</v>
      </c>
    </row>
    <row r="2276" spans="1:15" x14ac:dyDescent="0.3">
      <c r="A2276">
        <v>2275</v>
      </c>
      <c r="B2276" t="s">
        <v>2317</v>
      </c>
      <c r="C2276" s="7">
        <v>45669</v>
      </c>
      <c r="D2276" t="s">
        <v>39</v>
      </c>
      <c r="E2276" t="s">
        <v>36</v>
      </c>
      <c r="F2276" t="s">
        <v>58</v>
      </c>
      <c r="G2276" t="s">
        <v>28</v>
      </c>
      <c r="H2276">
        <v>76185</v>
      </c>
      <c r="I2276">
        <v>2527</v>
      </c>
      <c r="J2276">
        <v>270</v>
      </c>
      <c r="K2276">
        <v>10618</v>
      </c>
      <c r="L2276">
        <v>46820</v>
      </c>
      <c r="M2276">
        <v>3.32</v>
      </c>
      <c r="N2276">
        <v>10.68</v>
      </c>
      <c r="O2276">
        <v>340.94</v>
      </c>
    </row>
    <row r="2277" spans="1:15" x14ac:dyDescent="0.3">
      <c r="A2277">
        <v>2276</v>
      </c>
      <c r="B2277" t="s">
        <v>2318</v>
      </c>
      <c r="C2277" s="7">
        <v>45877</v>
      </c>
      <c r="D2277" t="s">
        <v>30</v>
      </c>
      <c r="E2277" t="s">
        <v>44</v>
      </c>
      <c r="F2277" t="s">
        <v>48</v>
      </c>
      <c r="G2277" t="s">
        <v>28</v>
      </c>
      <c r="H2277">
        <v>62400</v>
      </c>
      <c r="I2277">
        <v>7848</v>
      </c>
      <c r="J2277">
        <v>294</v>
      </c>
      <c r="K2277">
        <v>36836</v>
      </c>
      <c r="L2277">
        <v>128981</v>
      </c>
      <c r="M2277">
        <v>12.58</v>
      </c>
      <c r="N2277">
        <v>3.75</v>
      </c>
      <c r="O2277">
        <v>250.15</v>
      </c>
    </row>
    <row r="2278" spans="1:15" x14ac:dyDescent="0.3">
      <c r="A2278">
        <v>2277</v>
      </c>
      <c r="B2278" t="s">
        <v>2319</v>
      </c>
      <c r="C2278" s="7">
        <v>45819</v>
      </c>
      <c r="D2278" t="s">
        <v>39</v>
      </c>
      <c r="E2278" t="s">
        <v>23</v>
      </c>
      <c r="F2278" t="s">
        <v>78</v>
      </c>
      <c r="G2278" t="s">
        <v>28</v>
      </c>
      <c r="H2278">
        <v>56950</v>
      </c>
      <c r="I2278">
        <v>1732</v>
      </c>
      <c r="J2278">
        <v>431</v>
      </c>
      <c r="K2278">
        <v>24180</v>
      </c>
      <c r="L2278">
        <v>682449</v>
      </c>
      <c r="M2278">
        <v>3.04</v>
      </c>
      <c r="N2278">
        <v>24.88</v>
      </c>
      <c r="O2278">
        <v>2722.35</v>
      </c>
    </row>
    <row r="2279" spans="1:15" x14ac:dyDescent="0.3">
      <c r="A2279">
        <v>2278</v>
      </c>
      <c r="B2279" t="s">
        <v>2320</v>
      </c>
      <c r="C2279" s="7">
        <v>45746</v>
      </c>
      <c r="D2279" t="s">
        <v>39</v>
      </c>
      <c r="E2279" t="s">
        <v>33</v>
      </c>
      <c r="F2279" t="s">
        <v>56</v>
      </c>
      <c r="G2279" t="s">
        <v>20</v>
      </c>
      <c r="H2279">
        <v>85116</v>
      </c>
      <c r="I2279">
        <v>6916</v>
      </c>
      <c r="J2279">
        <v>569</v>
      </c>
      <c r="K2279">
        <v>3274</v>
      </c>
      <c r="L2279">
        <v>1344360</v>
      </c>
      <c r="M2279">
        <v>8.1300000000000008</v>
      </c>
      <c r="N2279">
        <v>8.23</v>
      </c>
      <c r="O2279">
        <v>40955.67</v>
      </c>
    </row>
    <row r="2280" spans="1:15" x14ac:dyDescent="0.3">
      <c r="A2280">
        <v>2279</v>
      </c>
      <c r="B2280" t="s">
        <v>2321</v>
      </c>
      <c r="C2280" s="7">
        <v>45725</v>
      </c>
      <c r="D2280" t="s">
        <v>25</v>
      </c>
      <c r="E2280" t="s">
        <v>26</v>
      </c>
      <c r="F2280" t="s">
        <v>19</v>
      </c>
      <c r="G2280" t="s">
        <v>28</v>
      </c>
      <c r="H2280">
        <v>31800</v>
      </c>
      <c r="I2280">
        <v>555</v>
      </c>
      <c r="J2280">
        <v>66</v>
      </c>
      <c r="K2280">
        <v>13907</v>
      </c>
      <c r="L2280">
        <v>152266</v>
      </c>
      <c r="M2280">
        <v>1.75</v>
      </c>
      <c r="N2280">
        <v>11.89</v>
      </c>
      <c r="O2280">
        <v>994.87</v>
      </c>
    </row>
    <row r="2281" spans="1:15" x14ac:dyDescent="0.3">
      <c r="A2281">
        <v>2280</v>
      </c>
      <c r="B2281" t="s">
        <v>2322</v>
      </c>
      <c r="C2281" s="7">
        <v>45666</v>
      </c>
      <c r="D2281" t="s">
        <v>25</v>
      </c>
      <c r="E2281" t="s">
        <v>62</v>
      </c>
      <c r="F2281" t="s">
        <v>78</v>
      </c>
      <c r="G2281" t="s">
        <v>20</v>
      </c>
      <c r="H2281">
        <v>61090</v>
      </c>
      <c r="I2281">
        <v>1725</v>
      </c>
      <c r="J2281">
        <v>331</v>
      </c>
      <c r="K2281">
        <v>40570</v>
      </c>
      <c r="L2281">
        <v>669723</v>
      </c>
      <c r="M2281">
        <v>2.82</v>
      </c>
      <c r="N2281">
        <v>19.190000000000001</v>
      </c>
      <c r="O2281">
        <v>1550.78</v>
      </c>
    </row>
    <row r="2282" spans="1:15" x14ac:dyDescent="0.3">
      <c r="A2282">
        <v>2281</v>
      </c>
      <c r="B2282" t="s">
        <v>2323</v>
      </c>
      <c r="C2282" s="7">
        <v>45882</v>
      </c>
      <c r="D2282" t="s">
        <v>17</v>
      </c>
      <c r="E2282" t="s">
        <v>50</v>
      </c>
      <c r="F2282" t="s">
        <v>58</v>
      </c>
      <c r="G2282" t="s">
        <v>40</v>
      </c>
      <c r="H2282">
        <v>87758</v>
      </c>
      <c r="I2282">
        <v>3046</v>
      </c>
      <c r="J2282">
        <v>359</v>
      </c>
      <c r="K2282">
        <v>3080</v>
      </c>
      <c r="L2282">
        <v>368784</v>
      </c>
      <c r="M2282">
        <v>3.47</v>
      </c>
      <c r="N2282">
        <v>11.79</v>
      </c>
      <c r="O2282">
        <v>11873.91</v>
      </c>
    </row>
    <row r="2283" spans="1:15" x14ac:dyDescent="0.3">
      <c r="A2283">
        <v>2282</v>
      </c>
      <c r="B2283" t="s">
        <v>2324</v>
      </c>
      <c r="C2283" s="7">
        <v>45901</v>
      </c>
      <c r="D2283" t="s">
        <v>17</v>
      </c>
      <c r="E2283" t="s">
        <v>62</v>
      </c>
      <c r="F2283" t="s">
        <v>31</v>
      </c>
      <c r="G2283" t="s">
        <v>28</v>
      </c>
      <c r="H2283">
        <v>72626</v>
      </c>
      <c r="I2283">
        <v>8304</v>
      </c>
      <c r="J2283">
        <v>1660</v>
      </c>
      <c r="K2283">
        <v>38921</v>
      </c>
      <c r="L2283">
        <v>645304</v>
      </c>
      <c r="M2283">
        <v>11.43</v>
      </c>
      <c r="N2283">
        <v>19.989999999999998</v>
      </c>
      <c r="O2283">
        <v>1557.97</v>
      </c>
    </row>
    <row r="2284" spans="1:15" x14ac:dyDescent="0.3">
      <c r="A2284">
        <v>2283</v>
      </c>
      <c r="B2284" t="s">
        <v>2325</v>
      </c>
      <c r="C2284" s="7">
        <v>45751</v>
      </c>
      <c r="D2284" t="s">
        <v>42</v>
      </c>
      <c r="E2284" t="s">
        <v>23</v>
      </c>
      <c r="F2284" t="s">
        <v>27</v>
      </c>
      <c r="G2284" t="s">
        <v>28</v>
      </c>
      <c r="H2284">
        <v>55253</v>
      </c>
      <c r="I2284">
        <v>1419</v>
      </c>
      <c r="J2284">
        <v>346</v>
      </c>
      <c r="K2284">
        <v>39440</v>
      </c>
      <c r="L2284">
        <v>540346</v>
      </c>
      <c r="M2284">
        <v>2.57</v>
      </c>
      <c r="N2284">
        <v>24.38</v>
      </c>
      <c r="O2284">
        <v>1270.06</v>
      </c>
    </row>
    <row r="2285" spans="1:15" x14ac:dyDescent="0.3">
      <c r="A2285">
        <v>2284</v>
      </c>
      <c r="B2285" t="s">
        <v>2326</v>
      </c>
      <c r="C2285" s="7">
        <v>45736</v>
      </c>
      <c r="D2285" t="s">
        <v>17</v>
      </c>
      <c r="E2285" t="s">
        <v>62</v>
      </c>
      <c r="F2285" t="s">
        <v>78</v>
      </c>
      <c r="G2285" t="s">
        <v>28</v>
      </c>
      <c r="H2285">
        <v>84862</v>
      </c>
      <c r="I2285">
        <v>9721</v>
      </c>
      <c r="J2285">
        <v>1125</v>
      </c>
      <c r="K2285">
        <v>27073</v>
      </c>
      <c r="L2285">
        <v>2602317</v>
      </c>
      <c r="M2285">
        <v>11.46</v>
      </c>
      <c r="N2285">
        <v>11.57</v>
      </c>
      <c r="O2285">
        <v>9512.32</v>
      </c>
    </row>
    <row r="2286" spans="1:15" x14ac:dyDescent="0.3">
      <c r="A2286">
        <v>2285</v>
      </c>
      <c r="B2286" t="s">
        <v>2327</v>
      </c>
      <c r="C2286" s="7">
        <v>45957</v>
      </c>
      <c r="D2286" t="s">
        <v>17</v>
      </c>
      <c r="E2286" t="s">
        <v>44</v>
      </c>
      <c r="F2286" t="s">
        <v>27</v>
      </c>
      <c r="G2286" t="s">
        <v>28</v>
      </c>
      <c r="H2286">
        <v>67294</v>
      </c>
      <c r="I2286">
        <v>1722</v>
      </c>
      <c r="J2286">
        <v>126</v>
      </c>
      <c r="K2286">
        <v>8200</v>
      </c>
      <c r="L2286">
        <v>196204</v>
      </c>
      <c r="M2286">
        <v>2.56</v>
      </c>
      <c r="N2286">
        <v>7.32</v>
      </c>
      <c r="O2286">
        <v>2292.7800000000002</v>
      </c>
    </row>
    <row r="2287" spans="1:15" x14ac:dyDescent="0.3">
      <c r="A2287">
        <v>2286</v>
      </c>
      <c r="B2287" t="s">
        <v>2328</v>
      </c>
      <c r="C2287" s="7">
        <v>45733</v>
      </c>
      <c r="D2287" t="s">
        <v>39</v>
      </c>
      <c r="E2287" t="s">
        <v>62</v>
      </c>
      <c r="F2287" t="s">
        <v>45</v>
      </c>
      <c r="G2287" t="s">
        <v>40</v>
      </c>
      <c r="H2287">
        <v>70963</v>
      </c>
      <c r="I2287">
        <v>5325</v>
      </c>
      <c r="J2287">
        <v>627</v>
      </c>
      <c r="K2287">
        <v>45785</v>
      </c>
      <c r="L2287">
        <v>1161870</v>
      </c>
      <c r="M2287">
        <v>7.5</v>
      </c>
      <c r="N2287">
        <v>11.77</v>
      </c>
      <c r="O2287">
        <v>2437.64</v>
      </c>
    </row>
    <row r="2288" spans="1:15" x14ac:dyDescent="0.3">
      <c r="A2288">
        <v>2287</v>
      </c>
      <c r="B2288" t="s">
        <v>2329</v>
      </c>
      <c r="C2288" s="7">
        <v>45753</v>
      </c>
      <c r="D2288" t="s">
        <v>25</v>
      </c>
      <c r="E2288" t="s">
        <v>26</v>
      </c>
      <c r="F2288" t="s">
        <v>37</v>
      </c>
      <c r="G2288" t="s">
        <v>20</v>
      </c>
      <c r="H2288">
        <v>25592</v>
      </c>
      <c r="I2288">
        <v>2103</v>
      </c>
      <c r="J2288">
        <v>335</v>
      </c>
      <c r="K2288">
        <v>38586</v>
      </c>
      <c r="L2288">
        <v>110324</v>
      </c>
      <c r="M2288">
        <v>8.2200000000000006</v>
      </c>
      <c r="N2288">
        <v>15.93</v>
      </c>
      <c r="O2288">
        <v>185.92</v>
      </c>
    </row>
    <row r="2289" spans="1:15" x14ac:dyDescent="0.3">
      <c r="A2289">
        <v>2288</v>
      </c>
      <c r="B2289" t="s">
        <v>2330</v>
      </c>
      <c r="C2289" s="7">
        <v>45778</v>
      </c>
      <c r="D2289" t="s">
        <v>17</v>
      </c>
      <c r="E2289" t="s">
        <v>44</v>
      </c>
      <c r="F2289" t="s">
        <v>19</v>
      </c>
      <c r="G2289" t="s">
        <v>28</v>
      </c>
      <c r="H2289">
        <v>7179</v>
      </c>
      <c r="I2289">
        <v>193</v>
      </c>
      <c r="J2289">
        <v>36</v>
      </c>
      <c r="K2289">
        <v>23166</v>
      </c>
      <c r="L2289">
        <v>48843</v>
      </c>
      <c r="M2289">
        <v>2.69</v>
      </c>
      <c r="N2289">
        <v>18.649999999999999</v>
      </c>
      <c r="O2289">
        <v>110.84</v>
      </c>
    </row>
    <row r="2290" spans="1:15" x14ac:dyDescent="0.3">
      <c r="A2290">
        <v>2289</v>
      </c>
      <c r="B2290" t="s">
        <v>2331</v>
      </c>
      <c r="C2290" s="7">
        <v>45695</v>
      </c>
      <c r="D2290" t="s">
        <v>30</v>
      </c>
      <c r="E2290" t="s">
        <v>23</v>
      </c>
      <c r="F2290" t="s">
        <v>56</v>
      </c>
      <c r="G2290" t="s">
        <v>28</v>
      </c>
      <c r="H2290">
        <v>98353</v>
      </c>
      <c r="I2290">
        <v>11045</v>
      </c>
      <c r="J2290">
        <v>424</v>
      </c>
      <c r="K2290">
        <v>33646</v>
      </c>
      <c r="L2290">
        <v>951248</v>
      </c>
      <c r="M2290">
        <v>11.23</v>
      </c>
      <c r="N2290">
        <v>3.84</v>
      </c>
      <c r="O2290">
        <v>2727.25</v>
      </c>
    </row>
    <row r="2291" spans="1:15" x14ac:dyDescent="0.3">
      <c r="A2291">
        <v>2290</v>
      </c>
      <c r="B2291" t="s">
        <v>2332</v>
      </c>
      <c r="C2291" s="7">
        <v>45838</v>
      </c>
      <c r="D2291" t="s">
        <v>25</v>
      </c>
      <c r="E2291" t="s">
        <v>33</v>
      </c>
      <c r="F2291" t="s">
        <v>31</v>
      </c>
      <c r="G2291" t="s">
        <v>20</v>
      </c>
      <c r="H2291">
        <v>91909</v>
      </c>
      <c r="I2291">
        <v>1509</v>
      </c>
      <c r="J2291">
        <v>352</v>
      </c>
      <c r="K2291">
        <v>46660</v>
      </c>
      <c r="L2291">
        <v>547684</v>
      </c>
      <c r="M2291">
        <v>1.64</v>
      </c>
      <c r="N2291">
        <v>23.33</v>
      </c>
      <c r="O2291">
        <v>1073.77</v>
      </c>
    </row>
    <row r="2292" spans="1:15" x14ac:dyDescent="0.3">
      <c r="A2292">
        <v>2291</v>
      </c>
      <c r="B2292" t="s">
        <v>2333</v>
      </c>
      <c r="C2292" s="7">
        <v>45730</v>
      </c>
      <c r="D2292" t="s">
        <v>30</v>
      </c>
      <c r="E2292" t="s">
        <v>50</v>
      </c>
      <c r="F2292" t="s">
        <v>58</v>
      </c>
      <c r="G2292" t="s">
        <v>20</v>
      </c>
      <c r="H2292">
        <v>79404</v>
      </c>
      <c r="I2292">
        <v>6009</v>
      </c>
      <c r="J2292">
        <v>344</v>
      </c>
      <c r="K2292">
        <v>24953</v>
      </c>
      <c r="L2292">
        <v>191181</v>
      </c>
      <c r="M2292">
        <v>7.57</v>
      </c>
      <c r="N2292">
        <v>5.72</v>
      </c>
      <c r="O2292">
        <v>666.18</v>
      </c>
    </row>
    <row r="2293" spans="1:15" x14ac:dyDescent="0.3">
      <c r="A2293">
        <v>2292</v>
      </c>
      <c r="B2293" t="s">
        <v>2334</v>
      </c>
      <c r="C2293" s="7">
        <v>45806</v>
      </c>
      <c r="D2293" t="s">
        <v>39</v>
      </c>
      <c r="E2293" t="s">
        <v>26</v>
      </c>
      <c r="F2293" t="s">
        <v>37</v>
      </c>
      <c r="G2293" t="s">
        <v>28</v>
      </c>
      <c r="H2293">
        <v>29876</v>
      </c>
      <c r="I2293">
        <v>4020</v>
      </c>
      <c r="J2293">
        <v>266</v>
      </c>
      <c r="K2293">
        <v>8596</v>
      </c>
      <c r="L2293">
        <v>265384</v>
      </c>
      <c r="M2293">
        <v>13.46</v>
      </c>
      <c r="N2293">
        <v>6.62</v>
      </c>
      <c r="O2293">
        <v>2987.4</v>
      </c>
    </row>
    <row r="2294" spans="1:15" x14ac:dyDescent="0.3">
      <c r="A2294">
        <v>2293</v>
      </c>
      <c r="B2294" t="s">
        <v>2335</v>
      </c>
      <c r="C2294" s="7">
        <v>45960</v>
      </c>
      <c r="D2294" t="s">
        <v>17</v>
      </c>
      <c r="E2294" t="s">
        <v>50</v>
      </c>
      <c r="F2294" t="s">
        <v>45</v>
      </c>
      <c r="G2294" t="s">
        <v>20</v>
      </c>
      <c r="H2294">
        <v>24088</v>
      </c>
      <c r="I2294">
        <v>1783</v>
      </c>
      <c r="J2294">
        <v>382</v>
      </c>
      <c r="K2294">
        <v>16365</v>
      </c>
      <c r="L2294">
        <v>785253</v>
      </c>
      <c r="M2294">
        <v>7.4</v>
      </c>
      <c r="N2294">
        <v>21.42</v>
      </c>
      <c r="O2294">
        <v>4698.3999999999996</v>
      </c>
    </row>
    <row r="2295" spans="1:15" x14ac:dyDescent="0.3">
      <c r="A2295">
        <v>2294</v>
      </c>
      <c r="B2295" t="s">
        <v>2336</v>
      </c>
      <c r="C2295" s="7">
        <v>45761</v>
      </c>
      <c r="D2295" t="s">
        <v>42</v>
      </c>
      <c r="E2295" t="s">
        <v>33</v>
      </c>
      <c r="F2295" t="s">
        <v>58</v>
      </c>
      <c r="G2295" t="s">
        <v>28</v>
      </c>
      <c r="H2295">
        <v>97998</v>
      </c>
      <c r="I2295">
        <v>13036</v>
      </c>
      <c r="J2295">
        <v>266</v>
      </c>
      <c r="K2295">
        <v>34772</v>
      </c>
      <c r="L2295">
        <v>550265</v>
      </c>
      <c r="M2295">
        <v>13.3</v>
      </c>
      <c r="N2295">
        <v>2.04</v>
      </c>
      <c r="O2295">
        <v>1482.51</v>
      </c>
    </row>
    <row r="2296" spans="1:15" x14ac:dyDescent="0.3">
      <c r="A2296">
        <v>2295</v>
      </c>
      <c r="B2296" t="s">
        <v>2337</v>
      </c>
      <c r="C2296" s="7">
        <v>45964</v>
      </c>
      <c r="D2296" t="s">
        <v>22</v>
      </c>
      <c r="E2296" t="s">
        <v>44</v>
      </c>
      <c r="F2296" t="s">
        <v>48</v>
      </c>
      <c r="G2296" t="s">
        <v>28</v>
      </c>
      <c r="H2296">
        <v>3427</v>
      </c>
      <c r="I2296">
        <v>190</v>
      </c>
      <c r="J2296">
        <v>35</v>
      </c>
      <c r="K2296">
        <v>42111</v>
      </c>
      <c r="L2296">
        <v>46301</v>
      </c>
      <c r="M2296">
        <v>5.54</v>
      </c>
      <c r="N2296">
        <v>18.420000000000002</v>
      </c>
      <c r="O2296">
        <v>9.9499999999999993</v>
      </c>
    </row>
    <row r="2297" spans="1:15" x14ac:dyDescent="0.3">
      <c r="A2297">
        <v>2296</v>
      </c>
      <c r="B2297" t="s">
        <v>2338</v>
      </c>
      <c r="C2297" s="7">
        <v>45972</v>
      </c>
      <c r="D2297" t="s">
        <v>17</v>
      </c>
      <c r="E2297" t="s">
        <v>50</v>
      </c>
      <c r="F2297" t="s">
        <v>19</v>
      </c>
      <c r="G2297" t="s">
        <v>40</v>
      </c>
      <c r="H2297">
        <v>61899</v>
      </c>
      <c r="I2297">
        <v>958</v>
      </c>
      <c r="J2297">
        <v>224</v>
      </c>
      <c r="K2297">
        <v>8727</v>
      </c>
      <c r="L2297">
        <v>486399</v>
      </c>
      <c r="M2297">
        <v>1.55</v>
      </c>
      <c r="N2297">
        <v>23.38</v>
      </c>
      <c r="O2297">
        <v>5473.25</v>
      </c>
    </row>
    <row r="2298" spans="1:15" x14ac:dyDescent="0.3">
      <c r="A2298">
        <v>2297</v>
      </c>
      <c r="B2298" t="s">
        <v>2339</v>
      </c>
      <c r="C2298" s="7">
        <v>46007</v>
      </c>
      <c r="D2298" t="s">
        <v>30</v>
      </c>
      <c r="E2298" t="s">
        <v>62</v>
      </c>
      <c r="F2298" t="s">
        <v>58</v>
      </c>
      <c r="G2298" t="s">
        <v>40</v>
      </c>
      <c r="H2298">
        <v>46791</v>
      </c>
      <c r="I2298">
        <v>1051</v>
      </c>
      <c r="J2298">
        <v>177</v>
      </c>
      <c r="K2298">
        <v>38421</v>
      </c>
      <c r="L2298">
        <v>156835</v>
      </c>
      <c r="M2298">
        <v>2.25</v>
      </c>
      <c r="N2298">
        <v>16.84</v>
      </c>
      <c r="O2298">
        <v>308.2</v>
      </c>
    </row>
    <row r="2299" spans="1:15" x14ac:dyDescent="0.3">
      <c r="A2299">
        <v>2298</v>
      </c>
      <c r="B2299" t="s">
        <v>2340</v>
      </c>
      <c r="C2299" s="7">
        <v>45739</v>
      </c>
      <c r="D2299" t="s">
        <v>22</v>
      </c>
      <c r="E2299" t="s">
        <v>44</v>
      </c>
      <c r="F2299" t="s">
        <v>27</v>
      </c>
      <c r="G2299" t="s">
        <v>20</v>
      </c>
      <c r="H2299">
        <v>93011</v>
      </c>
      <c r="I2299">
        <v>3906</v>
      </c>
      <c r="J2299">
        <v>484</v>
      </c>
      <c r="K2299">
        <v>21643</v>
      </c>
      <c r="L2299">
        <v>820933</v>
      </c>
      <c r="M2299">
        <v>4.2</v>
      </c>
      <c r="N2299">
        <v>12.39</v>
      </c>
      <c r="O2299">
        <v>3693</v>
      </c>
    </row>
    <row r="2300" spans="1:15" x14ac:dyDescent="0.3">
      <c r="A2300">
        <v>2299</v>
      </c>
      <c r="B2300" t="s">
        <v>2341</v>
      </c>
      <c r="C2300" s="7">
        <v>45745</v>
      </c>
      <c r="D2300" t="s">
        <v>39</v>
      </c>
      <c r="E2300" t="s">
        <v>44</v>
      </c>
      <c r="F2300" t="s">
        <v>34</v>
      </c>
      <c r="G2300" t="s">
        <v>20</v>
      </c>
      <c r="H2300">
        <v>36128</v>
      </c>
      <c r="I2300">
        <v>1876</v>
      </c>
      <c r="J2300">
        <v>268</v>
      </c>
      <c r="K2300">
        <v>46103</v>
      </c>
      <c r="L2300">
        <v>338829</v>
      </c>
      <c r="M2300">
        <v>5.19</v>
      </c>
      <c r="N2300">
        <v>14.29</v>
      </c>
      <c r="O2300">
        <v>634.92999999999995</v>
      </c>
    </row>
    <row r="2301" spans="1:15" x14ac:dyDescent="0.3">
      <c r="A2301">
        <v>2300</v>
      </c>
      <c r="B2301" t="s">
        <v>2342</v>
      </c>
      <c r="C2301" s="7">
        <v>45700</v>
      </c>
      <c r="D2301" t="s">
        <v>39</v>
      </c>
      <c r="E2301" t="s">
        <v>26</v>
      </c>
      <c r="F2301" t="s">
        <v>48</v>
      </c>
      <c r="G2301" t="s">
        <v>40</v>
      </c>
      <c r="H2301">
        <v>3298</v>
      </c>
      <c r="I2301">
        <v>246</v>
      </c>
      <c r="J2301">
        <v>9</v>
      </c>
      <c r="K2301">
        <v>44348</v>
      </c>
      <c r="L2301">
        <v>8737</v>
      </c>
      <c r="M2301">
        <v>7.46</v>
      </c>
      <c r="N2301">
        <v>3.66</v>
      </c>
      <c r="O2301">
        <v>-80.3</v>
      </c>
    </row>
    <row r="2302" spans="1:15" x14ac:dyDescent="0.3">
      <c r="A2302">
        <v>2301</v>
      </c>
      <c r="B2302" t="s">
        <v>2343</v>
      </c>
      <c r="C2302" s="7">
        <v>45694</v>
      </c>
      <c r="D2302" t="s">
        <v>42</v>
      </c>
      <c r="E2302" t="s">
        <v>50</v>
      </c>
      <c r="F2302" t="s">
        <v>45</v>
      </c>
      <c r="G2302" t="s">
        <v>20</v>
      </c>
      <c r="H2302">
        <v>49350</v>
      </c>
      <c r="I2302">
        <v>5184</v>
      </c>
      <c r="J2302">
        <v>425</v>
      </c>
      <c r="K2302">
        <v>7970</v>
      </c>
      <c r="L2302">
        <v>349230</v>
      </c>
      <c r="M2302">
        <v>10.5</v>
      </c>
      <c r="N2302">
        <v>8.1999999999999993</v>
      </c>
      <c r="O2302">
        <v>4281.8</v>
      </c>
    </row>
    <row r="2303" spans="1:15" x14ac:dyDescent="0.3">
      <c r="A2303">
        <v>2302</v>
      </c>
      <c r="B2303" t="s">
        <v>2344</v>
      </c>
      <c r="C2303" s="7">
        <v>45955</v>
      </c>
      <c r="D2303" t="s">
        <v>30</v>
      </c>
      <c r="E2303" t="s">
        <v>36</v>
      </c>
      <c r="F2303" t="s">
        <v>27</v>
      </c>
      <c r="G2303" t="s">
        <v>20</v>
      </c>
      <c r="H2303">
        <v>20875</v>
      </c>
      <c r="I2303">
        <v>2630</v>
      </c>
      <c r="J2303">
        <v>377</v>
      </c>
      <c r="K2303">
        <v>16132</v>
      </c>
      <c r="L2303">
        <v>645565</v>
      </c>
      <c r="M2303">
        <v>12.6</v>
      </c>
      <c r="N2303">
        <v>14.33</v>
      </c>
      <c r="O2303">
        <v>3901.69</v>
      </c>
    </row>
    <row r="2304" spans="1:15" x14ac:dyDescent="0.3">
      <c r="A2304">
        <v>2303</v>
      </c>
      <c r="B2304" t="s">
        <v>2345</v>
      </c>
      <c r="C2304" s="7">
        <v>45809</v>
      </c>
      <c r="D2304" t="s">
        <v>17</v>
      </c>
      <c r="E2304" t="s">
        <v>26</v>
      </c>
      <c r="F2304" t="s">
        <v>48</v>
      </c>
      <c r="G2304" t="s">
        <v>28</v>
      </c>
      <c r="H2304">
        <v>61722</v>
      </c>
      <c r="I2304">
        <v>3142</v>
      </c>
      <c r="J2304">
        <v>723</v>
      </c>
      <c r="K2304">
        <v>20726</v>
      </c>
      <c r="L2304">
        <v>1513000</v>
      </c>
      <c r="M2304">
        <v>5.09</v>
      </c>
      <c r="N2304">
        <v>23.01</v>
      </c>
      <c r="O2304">
        <v>7200.02</v>
      </c>
    </row>
    <row r="2305" spans="1:15" x14ac:dyDescent="0.3">
      <c r="A2305">
        <v>2304</v>
      </c>
      <c r="B2305" t="s">
        <v>2346</v>
      </c>
      <c r="C2305" s="7">
        <v>45671</v>
      </c>
      <c r="D2305" t="s">
        <v>17</v>
      </c>
      <c r="E2305" t="s">
        <v>44</v>
      </c>
      <c r="F2305" t="s">
        <v>37</v>
      </c>
      <c r="G2305" t="s">
        <v>20</v>
      </c>
      <c r="H2305">
        <v>50411</v>
      </c>
      <c r="I2305">
        <v>1126</v>
      </c>
      <c r="J2305">
        <v>193</v>
      </c>
      <c r="K2305">
        <v>33331</v>
      </c>
      <c r="L2305">
        <v>311740</v>
      </c>
      <c r="M2305">
        <v>2.23</v>
      </c>
      <c r="N2305">
        <v>17.14</v>
      </c>
      <c r="O2305">
        <v>835.29</v>
      </c>
    </row>
    <row r="2306" spans="1:15" x14ac:dyDescent="0.3">
      <c r="A2306">
        <v>2305</v>
      </c>
      <c r="B2306" t="s">
        <v>2347</v>
      </c>
      <c r="C2306" s="7">
        <v>45678</v>
      </c>
      <c r="D2306" t="s">
        <v>25</v>
      </c>
      <c r="E2306" t="s">
        <v>33</v>
      </c>
      <c r="F2306" t="s">
        <v>34</v>
      </c>
      <c r="G2306" t="s">
        <v>40</v>
      </c>
      <c r="H2306">
        <v>27838</v>
      </c>
      <c r="I2306">
        <v>3242</v>
      </c>
      <c r="J2306">
        <v>173</v>
      </c>
      <c r="K2306">
        <v>11540</v>
      </c>
      <c r="L2306">
        <v>244800</v>
      </c>
      <c r="M2306">
        <v>11.65</v>
      </c>
      <c r="N2306">
        <v>5.34</v>
      </c>
      <c r="O2306">
        <v>2021.27</v>
      </c>
    </row>
    <row r="2307" spans="1:15" x14ac:dyDescent="0.3">
      <c r="A2307">
        <v>2306</v>
      </c>
      <c r="B2307" t="s">
        <v>2348</v>
      </c>
      <c r="C2307" s="7">
        <v>45735</v>
      </c>
      <c r="D2307" t="s">
        <v>25</v>
      </c>
      <c r="E2307" t="s">
        <v>26</v>
      </c>
      <c r="F2307" t="s">
        <v>37</v>
      </c>
      <c r="G2307" t="s">
        <v>28</v>
      </c>
      <c r="H2307">
        <v>30419</v>
      </c>
      <c r="I2307">
        <v>1590</v>
      </c>
      <c r="J2307">
        <v>63</v>
      </c>
      <c r="K2307">
        <v>41037</v>
      </c>
      <c r="L2307">
        <v>21843</v>
      </c>
      <c r="M2307">
        <v>5.23</v>
      </c>
      <c r="N2307">
        <v>3.96</v>
      </c>
      <c r="O2307">
        <v>-46.77</v>
      </c>
    </row>
    <row r="2308" spans="1:15" x14ac:dyDescent="0.3">
      <c r="A2308">
        <v>2307</v>
      </c>
      <c r="B2308" t="s">
        <v>2349</v>
      </c>
      <c r="C2308" s="7">
        <v>46022</v>
      </c>
      <c r="D2308" t="s">
        <v>42</v>
      </c>
      <c r="E2308" t="s">
        <v>26</v>
      </c>
      <c r="F2308" t="s">
        <v>27</v>
      </c>
      <c r="G2308" t="s">
        <v>40</v>
      </c>
      <c r="H2308">
        <v>99196</v>
      </c>
      <c r="I2308">
        <v>5841</v>
      </c>
      <c r="J2308">
        <v>1163</v>
      </c>
      <c r="K2308">
        <v>33306</v>
      </c>
      <c r="L2308">
        <v>2588924</v>
      </c>
      <c r="M2308">
        <v>5.89</v>
      </c>
      <c r="N2308">
        <v>19.91</v>
      </c>
      <c r="O2308">
        <v>7673.16</v>
      </c>
    </row>
    <row r="2309" spans="1:15" x14ac:dyDescent="0.3">
      <c r="A2309">
        <v>2308</v>
      </c>
      <c r="B2309" t="s">
        <v>2350</v>
      </c>
      <c r="C2309" s="7">
        <v>45662</v>
      </c>
      <c r="D2309" t="s">
        <v>25</v>
      </c>
      <c r="E2309" t="s">
        <v>18</v>
      </c>
      <c r="F2309" t="s">
        <v>19</v>
      </c>
      <c r="G2309" t="s">
        <v>28</v>
      </c>
      <c r="H2309">
        <v>55677</v>
      </c>
      <c r="I2309">
        <v>4945</v>
      </c>
      <c r="J2309">
        <v>1120</v>
      </c>
      <c r="K2309">
        <v>49576</v>
      </c>
      <c r="L2309">
        <v>952216</v>
      </c>
      <c r="M2309">
        <v>8.8800000000000008</v>
      </c>
      <c r="N2309">
        <v>22.65</v>
      </c>
      <c r="O2309">
        <v>1820.72</v>
      </c>
    </row>
    <row r="2310" spans="1:15" x14ac:dyDescent="0.3">
      <c r="A2310">
        <v>2309</v>
      </c>
      <c r="B2310" t="s">
        <v>2351</v>
      </c>
      <c r="C2310" s="7">
        <v>45814</v>
      </c>
      <c r="D2310" t="s">
        <v>39</v>
      </c>
      <c r="E2310" t="s">
        <v>23</v>
      </c>
      <c r="F2310" t="s">
        <v>48</v>
      </c>
      <c r="G2310" t="s">
        <v>28</v>
      </c>
      <c r="H2310">
        <v>35359</v>
      </c>
      <c r="I2310">
        <v>4909</v>
      </c>
      <c r="J2310">
        <v>1198</v>
      </c>
      <c r="K2310">
        <v>3395</v>
      </c>
      <c r="L2310">
        <v>1050483</v>
      </c>
      <c r="M2310">
        <v>13.88</v>
      </c>
      <c r="N2310">
        <v>24.4</v>
      </c>
      <c r="O2310">
        <v>30840.79</v>
      </c>
    </row>
    <row r="2311" spans="1:15" x14ac:dyDescent="0.3">
      <c r="A2311">
        <v>2310</v>
      </c>
      <c r="B2311" t="s">
        <v>2352</v>
      </c>
      <c r="C2311" s="7">
        <v>45984</v>
      </c>
      <c r="D2311" t="s">
        <v>22</v>
      </c>
      <c r="E2311" t="s">
        <v>62</v>
      </c>
      <c r="F2311" t="s">
        <v>45</v>
      </c>
      <c r="G2311" t="s">
        <v>28</v>
      </c>
      <c r="H2311">
        <v>24286</v>
      </c>
      <c r="I2311">
        <v>2576</v>
      </c>
      <c r="J2311">
        <v>565</v>
      </c>
      <c r="K2311">
        <v>45821</v>
      </c>
      <c r="L2311">
        <v>745741</v>
      </c>
      <c r="M2311">
        <v>10.61</v>
      </c>
      <c r="N2311">
        <v>21.93</v>
      </c>
      <c r="O2311">
        <v>1527.53</v>
      </c>
    </row>
    <row r="2312" spans="1:15" x14ac:dyDescent="0.3">
      <c r="A2312">
        <v>2311</v>
      </c>
      <c r="B2312" t="s">
        <v>2353</v>
      </c>
      <c r="C2312" s="7">
        <v>45862</v>
      </c>
      <c r="D2312" t="s">
        <v>17</v>
      </c>
      <c r="E2312" t="s">
        <v>33</v>
      </c>
      <c r="F2312" t="s">
        <v>37</v>
      </c>
      <c r="G2312" t="s">
        <v>40</v>
      </c>
      <c r="H2312">
        <v>69259</v>
      </c>
      <c r="I2312">
        <v>6054</v>
      </c>
      <c r="J2312">
        <v>915</v>
      </c>
      <c r="K2312">
        <v>32071</v>
      </c>
      <c r="L2312">
        <v>743124</v>
      </c>
      <c r="M2312">
        <v>8.74</v>
      </c>
      <c r="N2312">
        <v>15.11</v>
      </c>
      <c r="O2312">
        <v>2217.09</v>
      </c>
    </row>
    <row r="2313" spans="1:15" x14ac:dyDescent="0.3">
      <c r="A2313">
        <v>2312</v>
      </c>
      <c r="B2313" t="s">
        <v>2354</v>
      </c>
      <c r="C2313" s="7">
        <v>45715</v>
      </c>
      <c r="D2313" t="s">
        <v>22</v>
      </c>
      <c r="E2313" t="s">
        <v>26</v>
      </c>
      <c r="F2313" t="s">
        <v>27</v>
      </c>
      <c r="G2313" t="s">
        <v>20</v>
      </c>
      <c r="H2313">
        <v>58061</v>
      </c>
      <c r="I2313">
        <v>6512</v>
      </c>
      <c r="J2313">
        <v>394</v>
      </c>
      <c r="K2313">
        <v>11277</v>
      </c>
      <c r="L2313">
        <v>668809</v>
      </c>
      <c r="M2313">
        <v>11.22</v>
      </c>
      <c r="N2313">
        <v>6.05</v>
      </c>
      <c r="O2313">
        <v>5830.88</v>
      </c>
    </row>
    <row r="2314" spans="1:15" x14ac:dyDescent="0.3">
      <c r="A2314">
        <v>2313</v>
      </c>
      <c r="B2314" t="s">
        <v>2355</v>
      </c>
      <c r="C2314" s="7">
        <v>45690</v>
      </c>
      <c r="D2314" t="s">
        <v>25</v>
      </c>
      <c r="E2314" t="s">
        <v>33</v>
      </c>
      <c r="F2314" t="s">
        <v>78</v>
      </c>
      <c r="G2314" t="s">
        <v>40</v>
      </c>
      <c r="H2314">
        <v>24467</v>
      </c>
      <c r="I2314">
        <v>551</v>
      </c>
      <c r="J2314">
        <v>35</v>
      </c>
      <c r="K2314">
        <v>9560</v>
      </c>
      <c r="L2314">
        <v>30389</v>
      </c>
      <c r="M2314">
        <v>2.25</v>
      </c>
      <c r="N2314">
        <v>6.35</v>
      </c>
      <c r="O2314">
        <v>217.89</v>
      </c>
    </row>
    <row r="2315" spans="1:15" x14ac:dyDescent="0.3">
      <c r="A2315">
        <v>2314</v>
      </c>
      <c r="B2315" t="s">
        <v>2356</v>
      </c>
      <c r="C2315" s="7">
        <v>45906</v>
      </c>
      <c r="D2315" t="s">
        <v>22</v>
      </c>
      <c r="E2315" t="s">
        <v>18</v>
      </c>
      <c r="F2315" t="s">
        <v>37</v>
      </c>
      <c r="G2315" t="s">
        <v>28</v>
      </c>
      <c r="H2315">
        <v>34152</v>
      </c>
      <c r="I2315">
        <v>4698</v>
      </c>
      <c r="J2315">
        <v>537</v>
      </c>
      <c r="K2315">
        <v>39894</v>
      </c>
      <c r="L2315">
        <v>222857</v>
      </c>
      <c r="M2315">
        <v>13.76</v>
      </c>
      <c r="N2315">
        <v>11.43</v>
      </c>
      <c r="O2315">
        <v>458.62</v>
      </c>
    </row>
    <row r="2316" spans="1:15" x14ac:dyDescent="0.3">
      <c r="A2316">
        <v>2315</v>
      </c>
      <c r="B2316" t="s">
        <v>2357</v>
      </c>
      <c r="C2316" s="7">
        <v>45970</v>
      </c>
      <c r="D2316" t="s">
        <v>22</v>
      </c>
      <c r="E2316" t="s">
        <v>33</v>
      </c>
      <c r="F2316" t="s">
        <v>34</v>
      </c>
      <c r="G2316" t="s">
        <v>40</v>
      </c>
      <c r="H2316">
        <v>81608</v>
      </c>
      <c r="I2316">
        <v>8131</v>
      </c>
      <c r="J2316">
        <v>476</v>
      </c>
      <c r="K2316">
        <v>41356</v>
      </c>
      <c r="L2316">
        <v>525833</v>
      </c>
      <c r="M2316">
        <v>9.9600000000000009</v>
      </c>
      <c r="N2316">
        <v>5.85</v>
      </c>
      <c r="O2316">
        <v>1171.47</v>
      </c>
    </row>
    <row r="2317" spans="1:15" x14ac:dyDescent="0.3">
      <c r="A2317">
        <v>2316</v>
      </c>
      <c r="B2317" t="s">
        <v>2358</v>
      </c>
      <c r="C2317" s="7">
        <v>45939</v>
      </c>
      <c r="D2317" t="s">
        <v>25</v>
      </c>
      <c r="E2317" t="s">
        <v>23</v>
      </c>
      <c r="F2317" t="s">
        <v>45</v>
      </c>
      <c r="G2317" t="s">
        <v>28</v>
      </c>
      <c r="H2317">
        <v>70054</v>
      </c>
      <c r="I2317">
        <v>2281</v>
      </c>
      <c r="J2317">
        <v>209</v>
      </c>
      <c r="K2317">
        <v>25928</v>
      </c>
      <c r="L2317">
        <v>129169</v>
      </c>
      <c r="M2317">
        <v>3.26</v>
      </c>
      <c r="N2317">
        <v>9.16</v>
      </c>
      <c r="O2317">
        <v>398.19</v>
      </c>
    </row>
    <row r="2318" spans="1:15" x14ac:dyDescent="0.3">
      <c r="A2318">
        <v>2317</v>
      </c>
      <c r="B2318" t="s">
        <v>2359</v>
      </c>
      <c r="C2318" s="7">
        <v>46019</v>
      </c>
      <c r="D2318" t="s">
        <v>25</v>
      </c>
      <c r="E2318" t="s">
        <v>23</v>
      </c>
      <c r="F2318" t="s">
        <v>48</v>
      </c>
      <c r="G2318" t="s">
        <v>28</v>
      </c>
      <c r="H2318">
        <v>56344</v>
      </c>
      <c r="I2318">
        <v>3920</v>
      </c>
      <c r="J2318">
        <v>99</v>
      </c>
      <c r="K2318">
        <v>37006</v>
      </c>
      <c r="L2318">
        <v>188204</v>
      </c>
      <c r="M2318">
        <v>6.96</v>
      </c>
      <c r="N2318">
        <v>2.5299999999999998</v>
      </c>
      <c r="O2318">
        <v>408.57</v>
      </c>
    </row>
    <row r="2319" spans="1:15" x14ac:dyDescent="0.3">
      <c r="A2319">
        <v>2318</v>
      </c>
      <c r="B2319" t="s">
        <v>2360</v>
      </c>
      <c r="C2319" s="7">
        <v>45860</v>
      </c>
      <c r="D2319" t="s">
        <v>39</v>
      </c>
      <c r="E2319" t="s">
        <v>18</v>
      </c>
      <c r="F2319" t="s">
        <v>48</v>
      </c>
      <c r="G2319" t="s">
        <v>28</v>
      </c>
      <c r="H2319">
        <v>26782</v>
      </c>
      <c r="I2319">
        <v>3330</v>
      </c>
      <c r="J2319">
        <v>231</v>
      </c>
      <c r="K2319">
        <v>27192</v>
      </c>
      <c r="L2319">
        <v>139633</v>
      </c>
      <c r="M2319">
        <v>12.43</v>
      </c>
      <c r="N2319">
        <v>6.94</v>
      </c>
      <c r="O2319">
        <v>413.5</v>
      </c>
    </row>
    <row r="2320" spans="1:15" x14ac:dyDescent="0.3">
      <c r="A2320">
        <v>2319</v>
      </c>
      <c r="B2320" t="s">
        <v>2361</v>
      </c>
      <c r="C2320" s="7">
        <v>45929</v>
      </c>
      <c r="D2320" t="s">
        <v>39</v>
      </c>
      <c r="E2320" t="s">
        <v>23</v>
      </c>
      <c r="F2320" t="s">
        <v>31</v>
      </c>
      <c r="G2320" t="s">
        <v>40</v>
      </c>
      <c r="H2320">
        <v>83812</v>
      </c>
      <c r="I2320">
        <v>1598</v>
      </c>
      <c r="J2320">
        <v>198</v>
      </c>
      <c r="K2320">
        <v>40576</v>
      </c>
      <c r="L2320">
        <v>155402</v>
      </c>
      <c r="M2320">
        <v>1.91</v>
      </c>
      <c r="N2320">
        <v>12.39</v>
      </c>
      <c r="O2320">
        <v>282.99</v>
      </c>
    </row>
    <row r="2321" spans="1:15" x14ac:dyDescent="0.3">
      <c r="A2321">
        <v>2320</v>
      </c>
      <c r="B2321" t="s">
        <v>2362</v>
      </c>
      <c r="C2321" s="7">
        <v>45995</v>
      </c>
      <c r="D2321" t="s">
        <v>22</v>
      </c>
      <c r="E2321" t="s">
        <v>23</v>
      </c>
      <c r="F2321" t="s">
        <v>48</v>
      </c>
      <c r="G2321" t="s">
        <v>28</v>
      </c>
      <c r="H2321">
        <v>91323</v>
      </c>
      <c r="I2321">
        <v>3564</v>
      </c>
      <c r="J2321">
        <v>498</v>
      </c>
      <c r="K2321">
        <v>42201</v>
      </c>
      <c r="L2321">
        <v>795540</v>
      </c>
      <c r="M2321">
        <v>3.9</v>
      </c>
      <c r="N2321">
        <v>13.97</v>
      </c>
      <c r="O2321">
        <v>1785.11</v>
      </c>
    </row>
    <row r="2322" spans="1:15" x14ac:dyDescent="0.3">
      <c r="A2322">
        <v>2321</v>
      </c>
      <c r="B2322" t="s">
        <v>2363</v>
      </c>
      <c r="C2322" s="7">
        <v>45881</v>
      </c>
      <c r="D2322" t="s">
        <v>39</v>
      </c>
      <c r="E2322" t="s">
        <v>36</v>
      </c>
      <c r="F2322" t="s">
        <v>78</v>
      </c>
      <c r="G2322" t="s">
        <v>40</v>
      </c>
      <c r="H2322">
        <v>53180</v>
      </c>
      <c r="I2322">
        <v>4905</v>
      </c>
      <c r="J2322">
        <v>983</v>
      </c>
      <c r="K2322">
        <v>8619</v>
      </c>
      <c r="L2322">
        <v>1204041</v>
      </c>
      <c r="M2322">
        <v>9.2200000000000006</v>
      </c>
      <c r="N2322">
        <v>20.04</v>
      </c>
      <c r="O2322">
        <v>13870.1</v>
      </c>
    </row>
    <row r="2323" spans="1:15" x14ac:dyDescent="0.3">
      <c r="A2323">
        <v>2322</v>
      </c>
      <c r="B2323" t="s">
        <v>2364</v>
      </c>
      <c r="C2323" s="7">
        <v>46002</v>
      </c>
      <c r="D2323" t="s">
        <v>39</v>
      </c>
      <c r="E2323" t="s">
        <v>36</v>
      </c>
      <c r="F2323" t="s">
        <v>56</v>
      </c>
      <c r="G2323" t="s">
        <v>28</v>
      </c>
      <c r="H2323">
        <v>28106</v>
      </c>
      <c r="I2323">
        <v>3893</v>
      </c>
      <c r="J2323">
        <v>970</v>
      </c>
      <c r="K2323">
        <v>25329</v>
      </c>
      <c r="L2323">
        <v>2180995</v>
      </c>
      <c r="M2323">
        <v>13.85</v>
      </c>
      <c r="N2323">
        <v>24.92</v>
      </c>
      <c r="O2323">
        <v>8510.57</v>
      </c>
    </row>
    <row r="2324" spans="1:15" x14ac:dyDescent="0.3">
      <c r="A2324">
        <v>2323</v>
      </c>
      <c r="B2324" t="s">
        <v>2365</v>
      </c>
      <c r="C2324" s="7">
        <v>45981</v>
      </c>
      <c r="D2324" t="s">
        <v>22</v>
      </c>
      <c r="E2324" t="s">
        <v>50</v>
      </c>
      <c r="F2324" t="s">
        <v>78</v>
      </c>
      <c r="G2324" t="s">
        <v>28</v>
      </c>
      <c r="H2324">
        <v>98908</v>
      </c>
      <c r="I2324">
        <v>2353</v>
      </c>
      <c r="J2324">
        <v>564</v>
      </c>
      <c r="K2324">
        <v>17143</v>
      </c>
      <c r="L2324">
        <v>235755</v>
      </c>
      <c r="M2324">
        <v>2.38</v>
      </c>
      <c r="N2324">
        <v>23.97</v>
      </c>
      <c r="O2324">
        <v>1275.22</v>
      </c>
    </row>
    <row r="2325" spans="1:15" x14ac:dyDescent="0.3">
      <c r="A2325">
        <v>2324</v>
      </c>
      <c r="B2325" t="s">
        <v>2366</v>
      </c>
      <c r="C2325" s="7">
        <v>45713</v>
      </c>
      <c r="D2325" t="s">
        <v>25</v>
      </c>
      <c r="E2325" t="s">
        <v>18</v>
      </c>
      <c r="F2325" t="s">
        <v>45</v>
      </c>
      <c r="G2325" t="s">
        <v>20</v>
      </c>
      <c r="H2325">
        <v>60621</v>
      </c>
      <c r="I2325">
        <v>2322</v>
      </c>
      <c r="J2325">
        <v>299</v>
      </c>
      <c r="K2325">
        <v>21986</v>
      </c>
      <c r="L2325">
        <v>258949</v>
      </c>
      <c r="M2325">
        <v>3.83</v>
      </c>
      <c r="N2325">
        <v>12.88</v>
      </c>
      <c r="O2325">
        <v>1077.81</v>
      </c>
    </row>
    <row r="2326" spans="1:15" x14ac:dyDescent="0.3">
      <c r="A2326">
        <v>2325</v>
      </c>
      <c r="B2326" t="s">
        <v>2367</v>
      </c>
      <c r="C2326" s="7">
        <v>45969</v>
      </c>
      <c r="D2326" t="s">
        <v>39</v>
      </c>
      <c r="E2326" t="s">
        <v>18</v>
      </c>
      <c r="F2326" t="s">
        <v>19</v>
      </c>
      <c r="G2326" t="s">
        <v>40</v>
      </c>
      <c r="H2326">
        <v>88008</v>
      </c>
      <c r="I2326">
        <v>9167</v>
      </c>
      <c r="J2326">
        <v>825</v>
      </c>
      <c r="K2326">
        <v>10456</v>
      </c>
      <c r="L2326">
        <v>561149</v>
      </c>
      <c r="M2326">
        <v>10.42</v>
      </c>
      <c r="N2326">
        <v>9</v>
      </c>
      <c r="O2326">
        <v>5266.93</v>
      </c>
    </row>
    <row r="2327" spans="1:15" x14ac:dyDescent="0.3">
      <c r="A2327">
        <v>2326</v>
      </c>
      <c r="B2327" t="s">
        <v>2368</v>
      </c>
      <c r="C2327" s="7">
        <v>45965</v>
      </c>
      <c r="D2327" t="s">
        <v>17</v>
      </c>
      <c r="E2327" t="s">
        <v>18</v>
      </c>
      <c r="F2327" t="s">
        <v>19</v>
      </c>
      <c r="G2327" t="s">
        <v>28</v>
      </c>
      <c r="H2327">
        <v>96825</v>
      </c>
      <c r="I2327">
        <v>4634</v>
      </c>
      <c r="J2327">
        <v>807</v>
      </c>
      <c r="K2327">
        <v>44937</v>
      </c>
      <c r="L2327">
        <v>995478</v>
      </c>
      <c r="M2327">
        <v>4.79</v>
      </c>
      <c r="N2327">
        <v>17.41</v>
      </c>
      <c r="O2327">
        <v>2115.29</v>
      </c>
    </row>
    <row r="2328" spans="1:15" x14ac:dyDescent="0.3">
      <c r="A2328">
        <v>2327</v>
      </c>
      <c r="B2328" t="s">
        <v>2369</v>
      </c>
      <c r="C2328" s="7">
        <v>45904</v>
      </c>
      <c r="D2328" t="s">
        <v>30</v>
      </c>
      <c r="E2328" t="s">
        <v>50</v>
      </c>
      <c r="F2328" t="s">
        <v>37</v>
      </c>
      <c r="G2328" t="s">
        <v>40</v>
      </c>
      <c r="H2328">
        <v>43646</v>
      </c>
      <c r="I2328">
        <v>6237</v>
      </c>
      <c r="J2328">
        <v>1558</v>
      </c>
      <c r="K2328">
        <v>1479</v>
      </c>
      <c r="L2328">
        <v>3721702</v>
      </c>
      <c r="M2328">
        <v>14.29</v>
      </c>
      <c r="N2328">
        <v>24.98</v>
      </c>
      <c r="O2328">
        <v>251476.83</v>
      </c>
    </row>
    <row r="2329" spans="1:15" x14ac:dyDescent="0.3">
      <c r="A2329">
        <v>2328</v>
      </c>
      <c r="B2329" t="s">
        <v>2370</v>
      </c>
      <c r="C2329" s="7">
        <v>45955</v>
      </c>
      <c r="D2329" t="s">
        <v>39</v>
      </c>
      <c r="E2329" t="s">
        <v>23</v>
      </c>
      <c r="F2329" t="s">
        <v>19</v>
      </c>
      <c r="G2329" t="s">
        <v>40</v>
      </c>
      <c r="H2329">
        <v>6694</v>
      </c>
      <c r="I2329">
        <v>498</v>
      </c>
      <c r="J2329">
        <v>105</v>
      </c>
      <c r="K2329">
        <v>31643</v>
      </c>
      <c r="L2329">
        <v>107105</v>
      </c>
      <c r="M2329">
        <v>7.44</v>
      </c>
      <c r="N2329">
        <v>21.08</v>
      </c>
      <c r="O2329">
        <v>238.48</v>
      </c>
    </row>
    <row r="2330" spans="1:15" x14ac:dyDescent="0.3">
      <c r="A2330">
        <v>2329</v>
      </c>
      <c r="B2330" t="s">
        <v>2371</v>
      </c>
      <c r="C2330" s="7">
        <v>45696</v>
      </c>
      <c r="D2330" t="s">
        <v>22</v>
      </c>
      <c r="E2330" t="s">
        <v>26</v>
      </c>
      <c r="F2330" t="s">
        <v>56</v>
      </c>
      <c r="G2330" t="s">
        <v>40</v>
      </c>
      <c r="H2330">
        <v>14166</v>
      </c>
      <c r="I2330">
        <v>1894</v>
      </c>
      <c r="J2330">
        <v>371</v>
      </c>
      <c r="K2330">
        <v>40754</v>
      </c>
      <c r="L2330">
        <v>271313</v>
      </c>
      <c r="M2330">
        <v>13.37</v>
      </c>
      <c r="N2330">
        <v>19.59</v>
      </c>
      <c r="O2330">
        <v>565.73</v>
      </c>
    </row>
    <row r="2331" spans="1:15" x14ac:dyDescent="0.3">
      <c r="A2331">
        <v>2330</v>
      </c>
      <c r="B2331" t="s">
        <v>2372</v>
      </c>
      <c r="C2331" s="7">
        <v>45714</v>
      </c>
      <c r="D2331" t="s">
        <v>42</v>
      </c>
      <c r="E2331" t="s">
        <v>50</v>
      </c>
      <c r="F2331" t="s">
        <v>34</v>
      </c>
      <c r="G2331" t="s">
        <v>40</v>
      </c>
      <c r="H2331">
        <v>59273</v>
      </c>
      <c r="I2331">
        <v>7305</v>
      </c>
      <c r="J2331">
        <v>385</v>
      </c>
      <c r="K2331">
        <v>23302</v>
      </c>
      <c r="L2331">
        <v>512991</v>
      </c>
      <c r="M2331">
        <v>12.32</v>
      </c>
      <c r="N2331">
        <v>5.27</v>
      </c>
      <c r="O2331">
        <v>2101.5</v>
      </c>
    </row>
    <row r="2332" spans="1:15" x14ac:dyDescent="0.3">
      <c r="A2332">
        <v>2331</v>
      </c>
      <c r="B2332" t="s">
        <v>2373</v>
      </c>
      <c r="C2332" s="7">
        <v>45912</v>
      </c>
      <c r="D2332" t="s">
        <v>39</v>
      </c>
      <c r="E2332" t="s">
        <v>23</v>
      </c>
      <c r="F2332" t="s">
        <v>78</v>
      </c>
      <c r="G2332" t="s">
        <v>40</v>
      </c>
      <c r="H2332">
        <v>85312</v>
      </c>
      <c r="I2332">
        <v>4899</v>
      </c>
      <c r="J2332">
        <v>1205</v>
      </c>
      <c r="K2332">
        <v>34793</v>
      </c>
      <c r="L2332">
        <v>1171703</v>
      </c>
      <c r="M2332">
        <v>5.74</v>
      </c>
      <c r="N2332">
        <v>24.6</v>
      </c>
      <c r="O2332">
        <v>3267.68</v>
      </c>
    </row>
    <row r="2333" spans="1:15" x14ac:dyDescent="0.3">
      <c r="A2333">
        <v>2332</v>
      </c>
      <c r="B2333" t="s">
        <v>2374</v>
      </c>
      <c r="C2333" s="7">
        <v>45931</v>
      </c>
      <c r="D2333" t="s">
        <v>30</v>
      </c>
      <c r="E2333" t="s">
        <v>26</v>
      </c>
      <c r="F2333" t="s">
        <v>34</v>
      </c>
      <c r="G2333" t="s">
        <v>28</v>
      </c>
      <c r="H2333">
        <v>52221</v>
      </c>
      <c r="I2333">
        <v>3609</v>
      </c>
      <c r="J2333">
        <v>449</v>
      </c>
      <c r="K2333">
        <v>34949</v>
      </c>
      <c r="L2333">
        <v>934657</v>
      </c>
      <c r="M2333">
        <v>6.91</v>
      </c>
      <c r="N2333">
        <v>12.44</v>
      </c>
      <c r="O2333">
        <v>2574.38</v>
      </c>
    </row>
    <row r="2334" spans="1:15" x14ac:dyDescent="0.3">
      <c r="A2334">
        <v>2333</v>
      </c>
      <c r="B2334" t="s">
        <v>2375</v>
      </c>
      <c r="C2334" s="7">
        <v>45973</v>
      </c>
      <c r="D2334" t="s">
        <v>22</v>
      </c>
      <c r="E2334" t="s">
        <v>26</v>
      </c>
      <c r="F2334" t="s">
        <v>31</v>
      </c>
      <c r="G2334" t="s">
        <v>28</v>
      </c>
      <c r="H2334">
        <v>76333</v>
      </c>
      <c r="I2334">
        <v>2306</v>
      </c>
      <c r="J2334">
        <v>187</v>
      </c>
      <c r="K2334">
        <v>16522</v>
      </c>
      <c r="L2334">
        <v>117759</v>
      </c>
      <c r="M2334">
        <v>3.02</v>
      </c>
      <c r="N2334">
        <v>8.11</v>
      </c>
      <c r="O2334">
        <v>612.75</v>
      </c>
    </row>
    <row r="2335" spans="1:15" x14ac:dyDescent="0.3">
      <c r="A2335">
        <v>2334</v>
      </c>
      <c r="B2335" t="s">
        <v>2376</v>
      </c>
      <c r="C2335" s="7">
        <v>45885</v>
      </c>
      <c r="D2335" t="s">
        <v>17</v>
      </c>
      <c r="E2335" t="s">
        <v>33</v>
      </c>
      <c r="F2335" t="s">
        <v>78</v>
      </c>
      <c r="G2335" t="s">
        <v>40</v>
      </c>
      <c r="H2335">
        <v>30296</v>
      </c>
      <c r="I2335">
        <v>2537</v>
      </c>
      <c r="J2335">
        <v>495</v>
      </c>
      <c r="K2335">
        <v>31600</v>
      </c>
      <c r="L2335">
        <v>84757</v>
      </c>
      <c r="M2335">
        <v>8.3699999999999992</v>
      </c>
      <c r="N2335">
        <v>19.510000000000002</v>
      </c>
      <c r="O2335">
        <v>168.22</v>
      </c>
    </row>
    <row r="2336" spans="1:15" x14ac:dyDescent="0.3">
      <c r="A2336">
        <v>2335</v>
      </c>
      <c r="B2336" t="s">
        <v>2377</v>
      </c>
      <c r="C2336" s="7">
        <v>45974</v>
      </c>
      <c r="D2336" t="s">
        <v>30</v>
      </c>
      <c r="E2336" t="s">
        <v>50</v>
      </c>
      <c r="F2336" t="s">
        <v>34</v>
      </c>
      <c r="G2336" t="s">
        <v>28</v>
      </c>
      <c r="H2336">
        <v>80669</v>
      </c>
      <c r="I2336">
        <v>1174</v>
      </c>
      <c r="J2336">
        <v>250</v>
      </c>
      <c r="K2336">
        <v>13772</v>
      </c>
      <c r="L2336">
        <v>316668</v>
      </c>
      <c r="M2336">
        <v>1.46</v>
      </c>
      <c r="N2336">
        <v>21.29</v>
      </c>
      <c r="O2336">
        <v>2199.39</v>
      </c>
    </row>
    <row r="2337" spans="1:15" x14ac:dyDescent="0.3">
      <c r="A2337">
        <v>2336</v>
      </c>
      <c r="B2337" t="s">
        <v>2378</v>
      </c>
      <c r="C2337" s="7">
        <v>45945</v>
      </c>
      <c r="D2337" t="s">
        <v>25</v>
      </c>
      <c r="E2337" t="s">
        <v>62</v>
      </c>
      <c r="F2337" t="s">
        <v>58</v>
      </c>
      <c r="G2337" t="s">
        <v>40</v>
      </c>
      <c r="H2337">
        <v>9248</v>
      </c>
      <c r="I2337">
        <v>988</v>
      </c>
      <c r="J2337">
        <v>165</v>
      </c>
      <c r="K2337">
        <v>31127</v>
      </c>
      <c r="L2337">
        <v>212588</v>
      </c>
      <c r="M2337">
        <v>10.68</v>
      </c>
      <c r="N2337">
        <v>16.7</v>
      </c>
      <c r="O2337">
        <v>582.96</v>
      </c>
    </row>
    <row r="2338" spans="1:15" x14ac:dyDescent="0.3">
      <c r="A2338">
        <v>2337</v>
      </c>
      <c r="B2338" t="s">
        <v>2379</v>
      </c>
      <c r="C2338" s="7">
        <v>45950</v>
      </c>
      <c r="D2338" t="s">
        <v>42</v>
      </c>
      <c r="E2338" t="s">
        <v>50</v>
      </c>
      <c r="F2338" t="s">
        <v>58</v>
      </c>
      <c r="G2338" t="s">
        <v>20</v>
      </c>
      <c r="H2338">
        <v>90091</v>
      </c>
      <c r="I2338">
        <v>9059</v>
      </c>
      <c r="J2338">
        <v>1225</v>
      </c>
      <c r="K2338">
        <v>28178</v>
      </c>
      <c r="L2338">
        <v>2157375</v>
      </c>
      <c r="M2338">
        <v>10.06</v>
      </c>
      <c r="N2338">
        <v>13.52</v>
      </c>
      <c r="O2338">
        <v>7556.26</v>
      </c>
    </row>
    <row r="2339" spans="1:15" x14ac:dyDescent="0.3">
      <c r="A2339">
        <v>2338</v>
      </c>
      <c r="B2339" t="s">
        <v>2380</v>
      </c>
      <c r="C2339" s="7">
        <v>45812</v>
      </c>
      <c r="D2339" t="s">
        <v>25</v>
      </c>
      <c r="E2339" t="s">
        <v>50</v>
      </c>
      <c r="F2339" t="s">
        <v>56</v>
      </c>
      <c r="G2339" t="s">
        <v>20</v>
      </c>
      <c r="H2339">
        <v>67723</v>
      </c>
      <c r="I2339">
        <v>3847</v>
      </c>
      <c r="J2339">
        <v>897</v>
      </c>
      <c r="K2339">
        <v>30609</v>
      </c>
      <c r="L2339">
        <v>1197101</v>
      </c>
      <c r="M2339">
        <v>5.68</v>
      </c>
      <c r="N2339">
        <v>23.32</v>
      </c>
      <c r="O2339">
        <v>3810.94</v>
      </c>
    </row>
    <row r="2340" spans="1:15" x14ac:dyDescent="0.3">
      <c r="A2340">
        <v>2339</v>
      </c>
      <c r="B2340" t="s">
        <v>2381</v>
      </c>
      <c r="C2340" s="7">
        <v>45862</v>
      </c>
      <c r="D2340" t="s">
        <v>17</v>
      </c>
      <c r="E2340" t="s">
        <v>18</v>
      </c>
      <c r="F2340" t="s">
        <v>27</v>
      </c>
      <c r="G2340" t="s">
        <v>28</v>
      </c>
      <c r="H2340">
        <v>38876</v>
      </c>
      <c r="I2340">
        <v>4142</v>
      </c>
      <c r="J2340">
        <v>613</v>
      </c>
      <c r="K2340">
        <v>47214</v>
      </c>
      <c r="L2340">
        <v>586581</v>
      </c>
      <c r="M2340">
        <v>10.65</v>
      </c>
      <c r="N2340">
        <v>14.8</v>
      </c>
      <c r="O2340">
        <v>1142.3800000000001</v>
      </c>
    </row>
    <row r="2341" spans="1:15" x14ac:dyDescent="0.3">
      <c r="A2341">
        <v>2340</v>
      </c>
      <c r="B2341" t="s">
        <v>2382</v>
      </c>
      <c r="C2341" s="7">
        <v>45967</v>
      </c>
      <c r="D2341" t="s">
        <v>39</v>
      </c>
      <c r="E2341" t="s">
        <v>50</v>
      </c>
      <c r="F2341" t="s">
        <v>48</v>
      </c>
      <c r="G2341" t="s">
        <v>28</v>
      </c>
      <c r="H2341">
        <v>77582</v>
      </c>
      <c r="I2341">
        <v>9519</v>
      </c>
      <c r="J2341">
        <v>304</v>
      </c>
      <c r="K2341">
        <v>13628</v>
      </c>
      <c r="L2341">
        <v>271377</v>
      </c>
      <c r="M2341">
        <v>12.27</v>
      </c>
      <c r="N2341">
        <v>3.19</v>
      </c>
      <c r="O2341">
        <v>1891.25</v>
      </c>
    </row>
    <row r="2342" spans="1:15" x14ac:dyDescent="0.3">
      <c r="A2342">
        <v>2341</v>
      </c>
      <c r="B2342" t="s">
        <v>2383</v>
      </c>
      <c r="C2342" s="7">
        <v>45892</v>
      </c>
      <c r="D2342" t="s">
        <v>25</v>
      </c>
      <c r="E2342" t="s">
        <v>50</v>
      </c>
      <c r="F2342" t="s">
        <v>27</v>
      </c>
      <c r="G2342" t="s">
        <v>28</v>
      </c>
      <c r="H2342">
        <v>23400</v>
      </c>
      <c r="I2342">
        <v>718</v>
      </c>
      <c r="J2342">
        <v>22</v>
      </c>
      <c r="K2342">
        <v>8619</v>
      </c>
      <c r="L2342">
        <v>10514</v>
      </c>
      <c r="M2342">
        <v>3.07</v>
      </c>
      <c r="N2342">
        <v>3.06</v>
      </c>
      <c r="O2342">
        <v>21.99</v>
      </c>
    </row>
    <row r="2343" spans="1:15" x14ac:dyDescent="0.3">
      <c r="A2343">
        <v>2342</v>
      </c>
      <c r="B2343" t="s">
        <v>2384</v>
      </c>
      <c r="C2343" s="7">
        <v>45796</v>
      </c>
      <c r="D2343" t="s">
        <v>22</v>
      </c>
      <c r="E2343" t="s">
        <v>33</v>
      </c>
      <c r="F2343" t="s">
        <v>31</v>
      </c>
      <c r="G2343" t="s">
        <v>40</v>
      </c>
      <c r="H2343">
        <v>73466</v>
      </c>
      <c r="I2343">
        <v>10594</v>
      </c>
      <c r="J2343">
        <v>461</v>
      </c>
      <c r="K2343">
        <v>1395</v>
      </c>
      <c r="L2343">
        <v>658887</v>
      </c>
      <c r="M2343">
        <v>14.42</v>
      </c>
      <c r="N2343">
        <v>4.3499999999999996</v>
      </c>
      <c r="O2343">
        <v>47136.44</v>
      </c>
    </row>
    <row r="2344" spans="1:15" x14ac:dyDescent="0.3">
      <c r="A2344">
        <v>2343</v>
      </c>
      <c r="B2344" t="s">
        <v>2385</v>
      </c>
      <c r="C2344" s="7">
        <v>45942</v>
      </c>
      <c r="D2344" t="s">
        <v>39</v>
      </c>
      <c r="E2344" t="s">
        <v>23</v>
      </c>
      <c r="F2344" t="s">
        <v>31</v>
      </c>
      <c r="G2344" t="s">
        <v>28</v>
      </c>
      <c r="H2344">
        <v>14680</v>
      </c>
      <c r="I2344">
        <v>1053</v>
      </c>
      <c r="J2344">
        <v>21</v>
      </c>
      <c r="K2344">
        <v>28036</v>
      </c>
      <c r="L2344">
        <v>29780</v>
      </c>
      <c r="M2344">
        <v>7.17</v>
      </c>
      <c r="N2344">
        <v>1.99</v>
      </c>
      <c r="O2344">
        <v>6.22</v>
      </c>
    </row>
    <row r="2345" spans="1:15" x14ac:dyDescent="0.3">
      <c r="A2345">
        <v>2344</v>
      </c>
      <c r="B2345" t="s">
        <v>2386</v>
      </c>
      <c r="C2345" s="7">
        <v>45900</v>
      </c>
      <c r="D2345" t="s">
        <v>42</v>
      </c>
      <c r="E2345" t="s">
        <v>18</v>
      </c>
      <c r="F2345" t="s">
        <v>19</v>
      </c>
      <c r="G2345" t="s">
        <v>28</v>
      </c>
      <c r="H2345">
        <v>40992</v>
      </c>
      <c r="I2345">
        <v>5871</v>
      </c>
      <c r="J2345">
        <v>1224</v>
      </c>
      <c r="K2345">
        <v>27778</v>
      </c>
      <c r="L2345">
        <v>1963673</v>
      </c>
      <c r="M2345">
        <v>14.32</v>
      </c>
      <c r="N2345">
        <v>20.85</v>
      </c>
      <c r="O2345">
        <v>6969.23</v>
      </c>
    </row>
    <row r="2346" spans="1:15" x14ac:dyDescent="0.3">
      <c r="A2346">
        <v>2345</v>
      </c>
      <c r="B2346" t="s">
        <v>2387</v>
      </c>
      <c r="C2346" s="7">
        <v>45886</v>
      </c>
      <c r="D2346" t="s">
        <v>42</v>
      </c>
      <c r="E2346" t="s">
        <v>23</v>
      </c>
      <c r="F2346" t="s">
        <v>48</v>
      </c>
      <c r="G2346" t="s">
        <v>20</v>
      </c>
      <c r="H2346">
        <v>55525</v>
      </c>
      <c r="I2346">
        <v>7645</v>
      </c>
      <c r="J2346">
        <v>636</v>
      </c>
      <c r="K2346">
        <v>1221</v>
      </c>
      <c r="L2346">
        <v>1478584</v>
      </c>
      <c r="M2346">
        <v>13.77</v>
      </c>
      <c r="N2346">
        <v>8.32</v>
      </c>
      <c r="O2346">
        <v>120980.29</v>
      </c>
    </row>
    <row r="2347" spans="1:15" x14ac:dyDescent="0.3">
      <c r="A2347">
        <v>2346</v>
      </c>
      <c r="B2347" t="s">
        <v>2388</v>
      </c>
      <c r="C2347" s="7">
        <v>46005</v>
      </c>
      <c r="D2347" t="s">
        <v>30</v>
      </c>
      <c r="E2347" t="s">
        <v>18</v>
      </c>
      <c r="F2347" t="s">
        <v>34</v>
      </c>
      <c r="G2347" t="s">
        <v>40</v>
      </c>
      <c r="H2347">
        <v>28899</v>
      </c>
      <c r="I2347">
        <v>476</v>
      </c>
      <c r="J2347">
        <v>95</v>
      </c>
      <c r="K2347">
        <v>17573</v>
      </c>
      <c r="L2347">
        <v>101402</v>
      </c>
      <c r="M2347">
        <v>1.65</v>
      </c>
      <c r="N2347">
        <v>19.96</v>
      </c>
      <c r="O2347">
        <v>477.02</v>
      </c>
    </row>
    <row r="2348" spans="1:15" x14ac:dyDescent="0.3">
      <c r="A2348">
        <v>2347</v>
      </c>
      <c r="B2348" t="s">
        <v>2389</v>
      </c>
      <c r="C2348" s="7">
        <v>45841</v>
      </c>
      <c r="D2348" t="s">
        <v>30</v>
      </c>
      <c r="E2348" t="s">
        <v>33</v>
      </c>
      <c r="F2348" t="s">
        <v>37</v>
      </c>
      <c r="G2348" t="s">
        <v>40</v>
      </c>
      <c r="H2348">
        <v>47647</v>
      </c>
      <c r="I2348">
        <v>5760</v>
      </c>
      <c r="J2348">
        <v>531</v>
      </c>
      <c r="K2348">
        <v>1356</v>
      </c>
      <c r="L2348">
        <v>1287869</v>
      </c>
      <c r="M2348">
        <v>12.09</v>
      </c>
      <c r="N2348">
        <v>9.2200000000000006</v>
      </c>
      <c r="O2348">
        <v>94894.54</v>
      </c>
    </row>
    <row r="2349" spans="1:15" x14ac:dyDescent="0.3">
      <c r="A2349">
        <v>2348</v>
      </c>
      <c r="B2349" t="s">
        <v>2390</v>
      </c>
      <c r="C2349" s="7">
        <v>45998</v>
      </c>
      <c r="D2349" t="s">
        <v>42</v>
      </c>
      <c r="E2349" t="s">
        <v>50</v>
      </c>
      <c r="F2349" t="s">
        <v>56</v>
      </c>
      <c r="G2349" t="s">
        <v>40</v>
      </c>
      <c r="H2349">
        <v>35217</v>
      </c>
      <c r="I2349">
        <v>4983</v>
      </c>
      <c r="J2349">
        <v>491</v>
      </c>
      <c r="K2349">
        <v>41361</v>
      </c>
      <c r="L2349">
        <v>1202978</v>
      </c>
      <c r="M2349">
        <v>14.15</v>
      </c>
      <c r="N2349">
        <v>9.85</v>
      </c>
      <c r="O2349">
        <v>2808.51</v>
      </c>
    </row>
    <row r="2350" spans="1:15" x14ac:dyDescent="0.3">
      <c r="A2350">
        <v>2349</v>
      </c>
      <c r="B2350" t="s">
        <v>2391</v>
      </c>
      <c r="C2350" s="7">
        <v>45667</v>
      </c>
      <c r="D2350" t="s">
        <v>17</v>
      </c>
      <c r="E2350" t="s">
        <v>18</v>
      </c>
      <c r="F2350" t="s">
        <v>19</v>
      </c>
      <c r="G2350" t="s">
        <v>28</v>
      </c>
      <c r="H2350">
        <v>7787</v>
      </c>
      <c r="I2350">
        <v>1106</v>
      </c>
      <c r="J2350">
        <v>216</v>
      </c>
      <c r="K2350">
        <v>24253</v>
      </c>
      <c r="L2350">
        <v>398386</v>
      </c>
      <c r="M2350">
        <v>14.2</v>
      </c>
      <c r="N2350">
        <v>19.53</v>
      </c>
      <c r="O2350">
        <v>1542.65</v>
      </c>
    </row>
    <row r="2351" spans="1:15" x14ac:dyDescent="0.3">
      <c r="A2351">
        <v>2350</v>
      </c>
      <c r="B2351" t="s">
        <v>2392</v>
      </c>
      <c r="C2351" s="7">
        <v>45981</v>
      </c>
      <c r="D2351" t="s">
        <v>39</v>
      </c>
      <c r="E2351" t="s">
        <v>50</v>
      </c>
      <c r="F2351" t="s">
        <v>31</v>
      </c>
      <c r="G2351" t="s">
        <v>40</v>
      </c>
      <c r="H2351">
        <v>22233</v>
      </c>
      <c r="I2351">
        <v>1919</v>
      </c>
      <c r="J2351">
        <v>367</v>
      </c>
      <c r="K2351">
        <v>40280</v>
      </c>
      <c r="L2351">
        <v>81984</v>
      </c>
      <c r="M2351">
        <v>8.6300000000000008</v>
      </c>
      <c r="N2351">
        <v>19.12</v>
      </c>
      <c r="O2351">
        <v>103.53</v>
      </c>
    </row>
    <row r="2352" spans="1:15" x14ac:dyDescent="0.3">
      <c r="A2352">
        <v>2351</v>
      </c>
      <c r="B2352" t="s">
        <v>2393</v>
      </c>
      <c r="C2352" s="7">
        <v>45787</v>
      </c>
      <c r="D2352" t="s">
        <v>39</v>
      </c>
      <c r="E2352" t="s">
        <v>23</v>
      </c>
      <c r="F2352" t="s">
        <v>27</v>
      </c>
      <c r="G2352" t="s">
        <v>28</v>
      </c>
      <c r="H2352">
        <v>17105</v>
      </c>
      <c r="I2352">
        <v>365</v>
      </c>
      <c r="J2352">
        <v>36</v>
      </c>
      <c r="K2352">
        <v>13933</v>
      </c>
      <c r="L2352">
        <v>30410</v>
      </c>
      <c r="M2352">
        <v>2.13</v>
      </c>
      <c r="N2352">
        <v>9.86</v>
      </c>
      <c r="O2352">
        <v>118.25</v>
      </c>
    </row>
    <row r="2353" spans="1:15" x14ac:dyDescent="0.3">
      <c r="A2353">
        <v>2352</v>
      </c>
      <c r="B2353" t="s">
        <v>2394</v>
      </c>
      <c r="C2353" s="7">
        <v>45849</v>
      </c>
      <c r="D2353" t="s">
        <v>39</v>
      </c>
      <c r="E2353" t="s">
        <v>33</v>
      </c>
      <c r="F2353" t="s">
        <v>48</v>
      </c>
      <c r="G2353" t="s">
        <v>28</v>
      </c>
      <c r="H2353">
        <v>36947</v>
      </c>
      <c r="I2353">
        <v>3178</v>
      </c>
      <c r="J2353">
        <v>495</v>
      </c>
      <c r="K2353">
        <v>28152</v>
      </c>
      <c r="L2353">
        <v>1155055</v>
      </c>
      <c r="M2353">
        <v>8.6</v>
      </c>
      <c r="N2353">
        <v>15.58</v>
      </c>
      <c r="O2353">
        <v>4002.93</v>
      </c>
    </row>
    <row r="2354" spans="1:15" x14ac:dyDescent="0.3">
      <c r="A2354">
        <v>2353</v>
      </c>
      <c r="B2354" t="s">
        <v>2395</v>
      </c>
      <c r="C2354" s="7">
        <v>45963</v>
      </c>
      <c r="D2354" t="s">
        <v>30</v>
      </c>
      <c r="E2354" t="s">
        <v>62</v>
      </c>
      <c r="F2354" t="s">
        <v>78</v>
      </c>
      <c r="G2354" t="s">
        <v>28</v>
      </c>
      <c r="H2354">
        <v>19581</v>
      </c>
      <c r="I2354">
        <v>711</v>
      </c>
      <c r="J2354">
        <v>43</v>
      </c>
      <c r="K2354">
        <v>16519</v>
      </c>
      <c r="L2354">
        <v>41231</v>
      </c>
      <c r="M2354">
        <v>3.63</v>
      </c>
      <c r="N2354">
        <v>6.05</v>
      </c>
      <c r="O2354">
        <v>149.6</v>
      </c>
    </row>
    <row r="2355" spans="1:15" x14ac:dyDescent="0.3">
      <c r="A2355">
        <v>2354</v>
      </c>
      <c r="B2355" t="s">
        <v>2396</v>
      </c>
      <c r="C2355" s="7">
        <v>45721</v>
      </c>
      <c r="D2355" t="s">
        <v>22</v>
      </c>
      <c r="E2355" t="s">
        <v>23</v>
      </c>
      <c r="F2355" t="s">
        <v>31</v>
      </c>
      <c r="G2355" t="s">
        <v>20</v>
      </c>
      <c r="H2355">
        <v>56767</v>
      </c>
      <c r="I2355">
        <v>6859</v>
      </c>
      <c r="J2355">
        <v>502</v>
      </c>
      <c r="K2355">
        <v>9620</v>
      </c>
      <c r="L2355">
        <v>1084071</v>
      </c>
      <c r="M2355">
        <v>12.08</v>
      </c>
      <c r="N2355">
        <v>7.32</v>
      </c>
      <c r="O2355">
        <v>11169.26</v>
      </c>
    </row>
    <row r="2356" spans="1:15" x14ac:dyDescent="0.3">
      <c r="A2356">
        <v>2355</v>
      </c>
      <c r="B2356" t="s">
        <v>2397</v>
      </c>
      <c r="C2356" s="7">
        <v>45673</v>
      </c>
      <c r="D2356" t="s">
        <v>42</v>
      </c>
      <c r="E2356" t="s">
        <v>62</v>
      </c>
      <c r="F2356" t="s">
        <v>58</v>
      </c>
      <c r="G2356" t="s">
        <v>28</v>
      </c>
      <c r="H2356">
        <v>29240</v>
      </c>
      <c r="I2356">
        <v>4108</v>
      </c>
      <c r="J2356">
        <v>732</v>
      </c>
      <c r="K2356">
        <v>32552</v>
      </c>
      <c r="L2356">
        <v>617079</v>
      </c>
      <c r="M2356">
        <v>14.05</v>
      </c>
      <c r="N2356">
        <v>17.82</v>
      </c>
      <c r="O2356">
        <v>1795.67</v>
      </c>
    </row>
    <row r="2357" spans="1:15" x14ac:dyDescent="0.3">
      <c r="A2357">
        <v>2356</v>
      </c>
      <c r="B2357" t="s">
        <v>2398</v>
      </c>
      <c r="C2357" s="7">
        <v>45848</v>
      </c>
      <c r="D2357" t="s">
        <v>22</v>
      </c>
      <c r="E2357" t="s">
        <v>36</v>
      </c>
      <c r="F2357" t="s">
        <v>34</v>
      </c>
      <c r="G2357" t="s">
        <v>28</v>
      </c>
      <c r="H2357">
        <v>51960</v>
      </c>
      <c r="I2357">
        <v>3005</v>
      </c>
      <c r="J2357">
        <v>614</v>
      </c>
      <c r="K2357">
        <v>14784</v>
      </c>
      <c r="L2357">
        <v>1225451</v>
      </c>
      <c r="M2357">
        <v>5.78</v>
      </c>
      <c r="N2357">
        <v>20.43</v>
      </c>
      <c r="O2357">
        <v>8188.81</v>
      </c>
    </row>
    <row r="2358" spans="1:15" x14ac:dyDescent="0.3">
      <c r="A2358">
        <v>2357</v>
      </c>
      <c r="B2358" t="s">
        <v>2399</v>
      </c>
      <c r="C2358" s="7">
        <v>45931</v>
      </c>
      <c r="D2358" t="s">
        <v>39</v>
      </c>
      <c r="E2358" t="s">
        <v>44</v>
      </c>
      <c r="F2358" t="s">
        <v>48</v>
      </c>
      <c r="G2358" t="s">
        <v>28</v>
      </c>
      <c r="H2358">
        <v>43763</v>
      </c>
      <c r="I2358">
        <v>1835</v>
      </c>
      <c r="J2358">
        <v>85</v>
      </c>
      <c r="K2358">
        <v>42481</v>
      </c>
      <c r="L2358">
        <v>176102</v>
      </c>
      <c r="M2358">
        <v>4.1900000000000004</v>
      </c>
      <c r="N2358">
        <v>4.63</v>
      </c>
      <c r="O2358">
        <v>314.54000000000002</v>
      </c>
    </row>
    <row r="2359" spans="1:15" x14ac:dyDescent="0.3">
      <c r="A2359">
        <v>2358</v>
      </c>
      <c r="B2359" t="s">
        <v>2400</v>
      </c>
      <c r="C2359" s="7">
        <v>45710</v>
      </c>
      <c r="D2359" t="s">
        <v>39</v>
      </c>
      <c r="E2359" t="s">
        <v>23</v>
      </c>
      <c r="F2359" t="s">
        <v>48</v>
      </c>
      <c r="G2359" t="s">
        <v>40</v>
      </c>
      <c r="H2359">
        <v>11726</v>
      </c>
      <c r="I2359">
        <v>397</v>
      </c>
      <c r="J2359">
        <v>43</v>
      </c>
      <c r="K2359">
        <v>16984</v>
      </c>
      <c r="L2359">
        <v>41585</v>
      </c>
      <c r="M2359">
        <v>3.39</v>
      </c>
      <c r="N2359">
        <v>10.83</v>
      </c>
      <c r="O2359">
        <v>144.84</v>
      </c>
    </row>
    <row r="2360" spans="1:15" x14ac:dyDescent="0.3">
      <c r="A2360">
        <v>2359</v>
      </c>
      <c r="B2360" t="s">
        <v>2401</v>
      </c>
      <c r="C2360" s="7">
        <v>45692</v>
      </c>
      <c r="D2360" t="s">
        <v>17</v>
      </c>
      <c r="E2360" t="s">
        <v>62</v>
      </c>
      <c r="F2360" t="s">
        <v>45</v>
      </c>
      <c r="G2360" t="s">
        <v>40</v>
      </c>
      <c r="H2360">
        <v>33654</v>
      </c>
      <c r="I2360">
        <v>3566</v>
      </c>
      <c r="J2360">
        <v>201</v>
      </c>
      <c r="K2360">
        <v>33091</v>
      </c>
      <c r="L2360">
        <v>477232</v>
      </c>
      <c r="M2360">
        <v>10.6</v>
      </c>
      <c r="N2360">
        <v>5.64</v>
      </c>
      <c r="O2360">
        <v>1342.16</v>
      </c>
    </row>
    <row r="2361" spans="1:15" x14ac:dyDescent="0.3">
      <c r="A2361">
        <v>2360</v>
      </c>
      <c r="B2361" t="s">
        <v>2402</v>
      </c>
      <c r="C2361" s="7">
        <v>45796</v>
      </c>
      <c r="D2361" t="s">
        <v>22</v>
      </c>
      <c r="E2361" t="s">
        <v>36</v>
      </c>
      <c r="F2361" t="s">
        <v>34</v>
      </c>
      <c r="G2361" t="s">
        <v>28</v>
      </c>
      <c r="H2361">
        <v>19767</v>
      </c>
      <c r="I2361">
        <v>2791</v>
      </c>
      <c r="J2361">
        <v>529</v>
      </c>
      <c r="K2361">
        <v>24985</v>
      </c>
      <c r="L2361">
        <v>608433</v>
      </c>
      <c r="M2361">
        <v>14.12</v>
      </c>
      <c r="N2361">
        <v>18.95</v>
      </c>
      <c r="O2361">
        <v>2335.16</v>
      </c>
    </row>
    <row r="2362" spans="1:15" x14ac:dyDescent="0.3">
      <c r="A2362">
        <v>2361</v>
      </c>
      <c r="B2362" t="s">
        <v>2403</v>
      </c>
      <c r="C2362" s="7">
        <v>45957</v>
      </c>
      <c r="D2362" t="s">
        <v>17</v>
      </c>
      <c r="E2362" t="s">
        <v>33</v>
      </c>
      <c r="F2362" t="s">
        <v>78</v>
      </c>
      <c r="G2362" t="s">
        <v>40</v>
      </c>
      <c r="H2362">
        <v>73834</v>
      </c>
      <c r="I2362">
        <v>5997</v>
      </c>
      <c r="J2362">
        <v>776</v>
      </c>
      <c r="K2362">
        <v>27930</v>
      </c>
      <c r="L2362">
        <v>428179</v>
      </c>
      <c r="M2362">
        <v>8.1199999999999992</v>
      </c>
      <c r="N2362">
        <v>12.94</v>
      </c>
      <c r="O2362">
        <v>1433.04</v>
      </c>
    </row>
    <row r="2363" spans="1:15" x14ac:dyDescent="0.3">
      <c r="A2363">
        <v>2362</v>
      </c>
      <c r="B2363" t="s">
        <v>2404</v>
      </c>
      <c r="C2363" s="7">
        <v>45717</v>
      </c>
      <c r="D2363" t="s">
        <v>22</v>
      </c>
      <c r="E2363" t="s">
        <v>44</v>
      </c>
      <c r="F2363" t="s">
        <v>56</v>
      </c>
      <c r="G2363" t="s">
        <v>28</v>
      </c>
      <c r="H2363">
        <v>46387</v>
      </c>
      <c r="I2363">
        <v>1609</v>
      </c>
      <c r="J2363">
        <v>396</v>
      </c>
      <c r="K2363">
        <v>43031</v>
      </c>
      <c r="L2363">
        <v>153766</v>
      </c>
      <c r="M2363">
        <v>3.47</v>
      </c>
      <c r="N2363">
        <v>24.61</v>
      </c>
      <c r="O2363">
        <v>257.33999999999997</v>
      </c>
    </row>
    <row r="2364" spans="1:15" x14ac:dyDescent="0.3">
      <c r="A2364">
        <v>2363</v>
      </c>
      <c r="B2364" t="s">
        <v>2405</v>
      </c>
      <c r="C2364" s="7">
        <v>45684</v>
      </c>
      <c r="D2364" t="s">
        <v>22</v>
      </c>
      <c r="E2364" t="s">
        <v>23</v>
      </c>
      <c r="F2364" t="s">
        <v>31</v>
      </c>
      <c r="G2364" t="s">
        <v>28</v>
      </c>
      <c r="H2364">
        <v>81602</v>
      </c>
      <c r="I2364">
        <v>2192</v>
      </c>
      <c r="J2364">
        <v>272</v>
      </c>
      <c r="K2364">
        <v>3795</v>
      </c>
      <c r="L2364">
        <v>255564</v>
      </c>
      <c r="M2364">
        <v>2.69</v>
      </c>
      <c r="N2364">
        <v>12.41</v>
      </c>
      <c r="O2364">
        <v>6634.7</v>
      </c>
    </row>
    <row r="2365" spans="1:15" x14ac:dyDescent="0.3">
      <c r="A2365">
        <v>2364</v>
      </c>
      <c r="B2365" t="s">
        <v>2406</v>
      </c>
      <c r="C2365" s="7">
        <v>45899</v>
      </c>
      <c r="D2365" t="s">
        <v>39</v>
      </c>
      <c r="E2365" t="s">
        <v>44</v>
      </c>
      <c r="F2365" t="s">
        <v>45</v>
      </c>
      <c r="G2365" t="s">
        <v>28</v>
      </c>
      <c r="H2365">
        <v>79549</v>
      </c>
      <c r="I2365">
        <v>2314</v>
      </c>
      <c r="J2365">
        <v>310</v>
      </c>
      <c r="K2365">
        <v>22688</v>
      </c>
      <c r="L2365">
        <v>270336</v>
      </c>
      <c r="M2365">
        <v>2.91</v>
      </c>
      <c r="N2365">
        <v>13.4</v>
      </c>
      <c r="O2365">
        <v>1091.55</v>
      </c>
    </row>
    <row r="2366" spans="1:15" x14ac:dyDescent="0.3">
      <c r="A2366">
        <v>2365</v>
      </c>
      <c r="B2366" t="s">
        <v>2407</v>
      </c>
      <c r="C2366" s="7">
        <v>45809</v>
      </c>
      <c r="D2366" t="s">
        <v>25</v>
      </c>
      <c r="E2366" t="s">
        <v>62</v>
      </c>
      <c r="F2366" t="s">
        <v>37</v>
      </c>
      <c r="G2366" t="s">
        <v>28</v>
      </c>
      <c r="H2366">
        <v>19500</v>
      </c>
      <c r="I2366">
        <v>1413</v>
      </c>
      <c r="J2366">
        <v>252</v>
      </c>
      <c r="K2366">
        <v>43755</v>
      </c>
      <c r="L2366">
        <v>471172</v>
      </c>
      <c r="M2366">
        <v>7.25</v>
      </c>
      <c r="N2366">
        <v>17.829999999999998</v>
      </c>
      <c r="O2366">
        <v>976.83</v>
      </c>
    </row>
    <row r="2367" spans="1:15" x14ac:dyDescent="0.3">
      <c r="A2367">
        <v>2366</v>
      </c>
      <c r="B2367" t="s">
        <v>2408</v>
      </c>
      <c r="C2367" s="7">
        <v>45966</v>
      </c>
      <c r="D2367" t="s">
        <v>39</v>
      </c>
      <c r="E2367" t="s">
        <v>23</v>
      </c>
      <c r="F2367" t="s">
        <v>31</v>
      </c>
      <c r="G2367" t="s">
        <v>20</v>
      </c>
      <c r="H2367">
        <v>77097</v>
      </c>
      <c r="I2367">
        <v>5689</v>
      </c>
      <c r="J2367">
        <v>1282</v>
      </c>
      <c r="K2367">
        <v>23243</v>
      </c>
      <c r="L2367">
        <v>975474</v>
      </c>
      <c r="M2367">
        <v>7.38</v>
      </c>
      <c r="N2367">
        <v>22.53</v>
      </c>
      <c r="O2367">
        <v>4096.78</v>
      </c>
    </row>
    <row r="2368" spans="1:15" x14ac:dyDescent="0.3">
      <c r="A2368">
        <v>2367</v>
      </c>
      <c r="B2368" t="s">
        <v>2409</v>
      </c>
      <c r="C2368" s="7">
        <v>45769</v>
      </c>
      <c r="D2368" t="s">
        <v>30</v>
      </c>
      <c r="E2368" t="s">
        <v>18</v>
      </c>
      <c r="F2368" t="s">
        <v>37</v>
      </c>
      <c r="G2368" t="s">
        <v>40</v>
      </c>
      <c r="H2368">
        <v>65006</v>
      </c>
      <c r="I2368">
        <v>9014</v>
      </c>
      <c r="J2368">
        <v>304</v>
      </c>
      <c r="K2368">
        <v>11501</v>
      </c>
      <c r="L2368">
        <v>134766</v>
      </c>
      <c r="M2368">
        <v>13.87</v>
      </c>
      <c r="N2368">
        <v>3.37</v>
      </c>
      <c r="O2368">
        <v>1071.76</v>
      </c>
    </row>
    <row r="2369" spans="1:15" x14ac:dyDescent="0.3">
      <c r="A2369">
        <v>2368</v>
      </c>
      <c r="B2369" t="s">
        <v>2410</v>
      </c>
      <c r="C2369" s="7">
        <v>45876</v>
      </c>
      <c r="D2369" t="s">
        <v>25</v>
      </c>
      <c r="E2369" t="s">
        <v>62</v>
      </c>
      <c r="F2369" t="s">
        <v>19</v>
      </c>
      <c r="G2369" t="s">
        <v>40</v>
      </c>
      <c r="H2369">
        <v>27350</v>
      </c>
      <c r="I2369">
        <v>1254</v>
      </c>
      <c r="J2369">
        <v>291</v>
      </c>
      <c r="K2369">
        <v>45963</v>
      </c>
      <c r="L2369">
        <v>714099</v>
      </c>
      <c r="M2369">
        <v>4.59</v>
      </c>
      <c r="N2369">
        <v>23.21</v>
      </c>
      <c r="O2369">
        <v>1453.64</v>
      </c>
    </row>
    <row r="2370" spans="1:15" x14ac:dyDescent="0.3">
      <c r="A2370">
        <v>2369</v>
      </c>
      <c r="B2370" t="s">
        <v>2411</v>
      </c>
      <c r="C2370" s="7">
        <v>45903</v>
      </c>
      <c r="D2370" t="s">
        <v>22</v>
      </c>
      <c r="E2370" t="s">
        <v>62</v>
      </c>
      <c r="F2370" t="s">
        <v>45</v>
      </c>
      <c r="G2370" t="s">
        <v>20</v>
      </c>
      <c r="H2370">
        <v>23948</v>
      </c>
      <c r="I2370">
        <v>3565</v>
      </c>
      <c r="J2370">
        <v>641</v>
      </c>
      <c r="K2370">
        <v>3882</v>
      </c>
      <c r="L2370">
        <v>1292800</v>
      </c>
      <c r="M2370">
        <v>14.89</v>
      </c>
      <c r="N2370">
        <v>17.98</v>
      </c>
      <c r="O2370">
        <v>33204.92</v>
      </c>
    </row>
    <row r="2371" spans="1:15" x14ac:dyDescent="0.3">
      <c r="A2371">
        <v>2370</v>
      </c>
      <c r="B2371" t="s">
        <v>2412</v>
      </c>
      <c r="C2371" s="7">
        <v>45818</v>
      </c>
      <c r="D2371" t="s">
        <v>39</v>
      </c>
      <c r="E2371" t="s">
        <v>18</v>
      </c>
      <c r="F2371" t="s">
        <v>56</v>
      </c>
      <c r="G2371" t="s">
        <v>40</v>
      </c>
      <c r="H2371">
        <v>38387</v>
      </c>
      <c r="I2371">
        <v>4928</v>
      </c>
      <c r="J2371">
        <v>988</v>
      </c>
      <c r="K2371">
        <v>9606</v>
      </c>
      <c r="L2371">
        <v>1736941</v>
      </c>
      <c r="M2371">
        <v>12.84</v>
      </c>
      <c r="N2371">
        <v>20.05</v>
      </c>
      <c r="O2371">
        <v>17982.3</v>
      </c>
    </row>
    <row r="2372" spans="1:15" x14ac:dyDescent="0.3">
      <c r="A2372">
        <v>2371</v>
      </c>
      <c r="B2372" t="s">
        <v>2413</v>
      </c>
      <c r="C2372" s="7">
        <v>45825</v>
      </c>
      <c r="D2372" t="s">
        <v>17</v>
      </c>
      <c r="E2372" t="s">
        <v>36</v>
      </c>
      <c r="F2372" t="s">
        <v>56</v>
      </c>
      <c r="G2372" t="s">
        <v>40</v>
      </c>
      <c r="H2372">
        <v>41072</v>
      </c>
      <c r="I2372">
        <v>3757</v>
      </c>
      <c r="J2372">
        <v>409</v>
      </c>
      <c r="K2372">
        <v>41671</v>
      </c>
      <c r="L2372">
        <v>265793</v>
      </c>
      <c r="M2372">
        <v>9.15</v>
      </c>
      <c r="N2372">
        <v>10.89</v>
      </c>
      <c r="O2372">
        <v>537.84</v>
      </c>
    </row>
    <row r="2373" spans="1:15" x14ac:dyDescent="0.3">
      <c r="A2373">
        <v>2372</v>
      </c>
      <c r="B2373" t="s">
        <v>2414</v>
      </c>
      <c r="C2373" s="7">
        <v>45875</v>
      </c>
      <c r="D2373" t="s">
        <v>17</v>
      </c>
      <c r="E2373" t="s">
        <v>62</v>
      </c>
      <c r="F2373" t="s">
        <v>45</v>
      </c>
      <c r="G2373" t="s">
        <v>28</v>
      </c>
      <c r="H2373">
        <v>7553</v>
      </c>
      <c r="I2373">
        <v>282</v>
      </c>
      <c r="J2373">
        <v>70</v>
      </c>
      <c r="K2373">
        <v>28444</v>
      </c>
      <c r="L2373">
        <v>28164</v>
      </c>
      <c r="M2373">
        <v>3.73</v>
      </c>
      <c r="N2373">
        <v>24.82</v>
      </c>
      <c r="O2373">
        <v>-0.98</v>
      </c>
    </row>
    <row r="2374" spans="1:15" x14ac:dyDescent="0.3">
      <c r="A2374">
        <v>2373</v>
      </c>
      <c r="B2374" t="s">
        <v>2415</v>
      </c>
      <c r="C2374" s="7">
        <v>45851</v>
      </c>
      <c r="D2374" t="s">
        <v>39</v>
      </c>
      <c r="E2374" t="s">
        <v>50</v>
      </c>
      <c r="F2374" t="s">
        <v>34</v>
      </c>
      <c r="G2374" t="s">
        <v>20</v>
      </c>
      <c r="H2374">
        <v>37597</v>
      </c>
      <c r="I2374">
        <v>3500</v>
      </c>
      <c r="J2374">
        <v>578</v>
      </c>
      <c r="K2374">
        <v>4837</v>
      </c>
      <c r="L2374">
        <v>737585</v>
      </c>
      <c r="M2374">
        <v>9.31</v>
      </c>
      <c r="N2374">
        <v>16.510000000000002</v>
      </c>
      <c r="O2374">
        <v>15147.83</v>
      </c>
    </row>
    <row r="2375" spans="1:15" x14ac:dyDescent="0.3">
      <c r="A2375">
        <v>2374</v>
      </c>
      <c r="B2375" t="s">
        <v>2416</v>
      </c>
      <c r="C2375" s="7">
        <v>45967</v>
      </c>
      <c r="D2375" t="s">
        <v>22</v>
      </c>
      <c r="E2375" t="s">
        <v>33</v>
      </c>
      <c r="F2375" t="s">
        <v>27</v>
      </c>
      <c r="G2375" t="s">
        <v>40</v>
      </c>
      <c r="H2375">
        <v>41683</v>
      </c>
      <c r="I2375">
        <v>2254</v>
      </c>
      <c r="J2375">
        <v>259</v>
      </c>
      <c r="K2375">
        <v>40775</v>
      </c>
      <c r="L2375">
        <v>121962</v>
      </c>
      <c r="M2375">
        <v>5.41</v>
      </c>
      <c r="N2375">
        <v>11.49</v>
      </c>
      <c r="O2375">
        <v>199.11</v>
      </c>
    </row>
    <row r="2376" spans="1:15" x14ac:dyDescent="0.3">
      <c r="A2376">
        <v>2375</v>
      </c>
      <c r="B2376" t="s">
        <v>2417</v>
      </c>
      <c r="C2376" s="7">
        <v>45957</v>
      </c>
      <c r="D2376" t="s">
        <v>25</v>
      </c>
      <c r="E2376" t="s">
        <v>23</v>
      </c>
      <c r="F2376" t="s">
        <v>37</v>
      </c>
      <c r="G2376" t="s">
        <v>20</v>
      </c>
      <c r="H2376">
        <v>57362</v>
      </c>
      <c r="I2376">
        <v>2719</v>
      </c>
      <c r="J2376">
        <v>403</v>
      </c>
      <c r="K2376">
        <v>3107</v>
      </c>
      <c r="L2376">
        <v>616882</v>
      </c>
      <c r="M2376">
        <v>4.74</v>
      </c>
      <c r="N2376">
        <v>14.82</v>
      </c>
      <c r="O2376">
        <v>19757.189999999999</v>
      </c>
    </row>
    <row r="2377" spans="1:15" x14ac:dyDescent="0.3">
      <c r="A2377">
        <v>2376</v>
      </c>
      <c r="B2377" t="s">
        <v>2418</v>
      </c>
      <c r="C2377" s="7">
        <v>45666</v>
      </c>
      <c r="D2377" t="s">
        <v>22</v>
      </c>
      <c r="E2377" t="s">
        <v>36</v>
      </c>
      <c r="F2377" t="s">
        <v>31</v>
      </c>
      <c r="G2377" t="s">
        <v>20</v>
      </c>
      <c r="H2377">
        <v>70765</v>
      </c>
      <c r="I2377">
        <v>10464</v>
      </c>
      <c r="J2377">
        <v>2478</v>
      </c>
      <c r="K2377">
        <v>17344</v>
      </c>
      <c r="L2377">
        <v>1698685</v>
      </c>
      <c r="M2377">
        <v>14.79</v>
      </c>
      <c r="N2377">
        <v>23.68</v>
      </c>
      <c r="O2377">
        <v>9694.0400000000009</v>
      </c>
    </row>
    <row r="2378" spans="1:15" x14ac:dyDescent="0.3">
      <c r="A2378">
        <v>2377</v>
      </c>
      <c r="B2378" t="s">
        <v>2419</v>
      </c>
      <c r="C2378" s="7">
        <v>45925</v>
      </c>
      <c r="D2378" t="s">
        <v>42</v>
      </c>
      <c r="E2378" t="s">
        <v>33</v>
      </c>
      <c r="F2378" t="s">
        <v>78</v>
      </c>
      <c r="G2378" t="s">
        <v>40</v>
      </c>
      <c r="H2378">
        <v>13478</v>
      </c>
      <c r="I2378">
        <v>1576</v>
      </c>
      <c r="J2378">
        <v>74</v>
      </c>
      <c r="K2378">
        <v>27245</v>
      </c>
      <c r="L2378">
        <v>82329</v>
      </c>
      <c r="M2378">
        <v>11.69</v>
      </c>
      <c r="N2378">
        <v>4.7</v>
      </c>
      <c r="O2378">
        <v>202.18</v>
      </c>
    </row>
    <row r="2379" spans="1:15" x14ac:dyDescent="0.3">
      <c r="A2379">
        <v>2378</v>
      </c>
      <c r="B2379" t="s">
        <v>2420</v>
      </c>
      <c r="C2379" s="7">
        <v>45922</v>
      </c>
      <c r="D2379" t="s">
        <v>42</v>
      </c>
      <c r="E2379" t="s">
        <v>62</v>
      </c>
      <c r="F2379" t="s">
        <v>34</v>
      </c>
      <c r="G2379" t="s">
        <v>28</v>
      </c>
      <c r="H2379">
        <v>39641</v>
      </c>
      <c r="I2379">
        <v>3589</v>
      </c>
      <c r="J2379">
        <v>354</v>
      </c>
      <c r="K2379">
        <v>36938</v>
      </c>
      <c r="L2379">
        <v>481196</v>
      </c>
      <c r="M2379">
        <v>9.0500000000000007</v>
      </c>
      <c r="N2379">
        <v>9.86</v>
      </c>
      <c r="O2379">
        <v>1202.71</v>
      </c>
    </row>
    <row r="2380" spans="1:15" x14ac:dyDescent="0.3">
      <c r="A2380">
        <v>2379</v>
      </c>
      <c r="B2380" t="s">
        <v>2421</v>
      </c>
      <c r="C2380" s="7">
        <v>45909</v>
      </c>
      <c r="D2380" t="s">
        <v>42</v>
      </c>
      <c r="E2380" t="s">
        <v>44</v>
      </c>
      <c r="F2380" t="s">
        <v>19</v>
      </c>
      <c r="G2380" t="s">
        <v>20</v>
      </c>
      <c r="H2380">
        <v>58414</v>
      </c>
      <c r="I2380">
        <v>1982</v>
      </c>
      <c r="J2380">
        <v>326</v>
      </c>
      <c r="K2380">
        <v>45587</v>
      </c>
      <c r="L2380">
        <v>333074</v>
      </c>
      <c r="M2380">
        <v>3.39</v>
      </c>
      <c r="N2380">
        <v>16.45</v>
      </c>
      <c r="O2380">
        <v>630.64</v>
      </c>
    </row>
    <row r="2381" spans="1:15" x14ac:dyDescent="0.3">
      <c r="A2381">
        <v>2380</v>
      </c>
      <c r="B2381" t="s">
        <v>2422</v>
      </c>
      <c r="C2381" s="7">
        <v>45956</v>
      </c>
      <c r="D2381" t="s">
        <v>30</v>
      </c>
      <c r="E2381" t="s">
        <v>18</v>
      </c>
      <c r="F2381" t="s">
        <v>78</v>
      </c>
      <c r="G2381" t="s">
        <v>28</v>
      </c>
      <c r="H2381">
        <v>68936</v>
      </c>
      <c r="I2381">
        <v>2510</v>
      </c>
      <c r="J2381">
        <v>102</v>
      </c>
      <c r="K2381">
        <v>9368</v>
      </c>
      <c r="L2381">
        <v>32428</v>
      </c>
      <c r="M2381">
        <v>3.64</v>
      </c>
      <c r="N2381">
        <v>4.0599999999999996</v>
      </c>
      <c r="O2381">
        <v>246.16</v>
      </c>
    </row>
    <row r="2382" spans="1:15" x14ac:dyDescent="0.3">
      <c r="A2382">
        <v>2381</v>
      </c>
      <c r="B2382" t="s">
        <v>2423</v>
      </c>
      <c r="C2382" s="7">
        <v>45889</v>
      </c>
      <c r="D2382" t="s">
        <v>25</v>
      </c>
      <c r="E2382" t="s">
        <v>62</v>
      </c>
      <c r="F2382" t="s">
        <v>48</v>
      </c>
      <c r="G2382" t="s">
        <v>28</v>
      </c>
      <c r="H2382">
        <v>70313</v>
      </c>
      <c r="I2382">
        <v>9557</v>
      </c>
      <c r="J2382">
        <v>959</v>
      </c>
      <c r="K2382">
        <v>32145</v>
      </c>
      <c r="L2382">
        <v>2188595</v>
      </c>
      <c r="M2382">
        <v>13.59</v>
      </c>
      <c r="N2382">
        <v>10.029999999999999</v>
      </c>
      <c r="O2382">
        <v>6708.46</v>
      </c>
    </row>
    <row r="2383" spans="1:15" x14ac:dyDescent="0.3">
      <c r="A2383">
        <v>2382</v>
      </c>
      <c r="B2383" t="s">
        <v>2424</v>
      </c>
      <c r="C2383" s="7">
        <v>45826</v>
      </c>
      <c r="D2383" t="s">
        <v>25</v>
      </c>
      <c r="E2383" t="s">
        <v>33</v>
      </c>
      <c r="F2383" t="s">
        <v>45</v>
      </c>
      <c r="G2383" t="s">
        <v>28</v>
      </c>
      <c r="H2383">
        <v>99384</v>
      </c>
      <c r="I2383">
        <v>10505</v>
      </c>
      <c r="J2383">
        <v>2377</v>
      </c>
      <c r="K2383">
        <v>15313</v>
      </c>
      <c r="L2383">
        <v>5749708</v>
      </c>
      <c r="M2383">
        <v>10.57</v>
      </c>
      <c r="N2383">
        <v>22.63</v>
      </c>
      <c r="O2383">
        <v>37448.35</v>
      </c>
    </row>
    <row r="2384" spans="1:15" x14ac:dyDescent="0.3">
      <c r="A2384">
        <v>2383</v>
      </c>
      <c r="B2384" t="s">
        <v>2425</v>
      </c>
      <c r="C2384" s="7">
        <v>45711</v>
      </c>
      <c r="D2384" t="s">
        <v>25</v>
      </c>
      <c r="E2384" t="s">
        <v>26</v>
      </c>
      <c r="F2384" t="s">
        <v>45</v>
      </c>
      <c r="G2384" t="s">
        <v>40</v>
      </c>
      <c r="H2384">
        <v>66056</v>
      </c>
      <c r="I2384">
        <v>3279</v>
      </c>
      <c r="J2384">
        <v>600</v>
      </c>
      <c r="K2384">
        <v>49748</v>
      </c>
      <c r="L2384">
        <v>1474680</v>
      </c>
      <c r="M2384">
        <v>4.96</v>
      </c>
      <c r="N2384">
        <v>18.3</v>
      </c>
      <c r="O2384">
        <v>2864.29</v>
      </c>
    </row>
    <row r="2385" spans="1:15" x14ac:dyDescent="0.3">
      <c r="A2385">
        <v>2384</v>
      </c>
      <c r="B2385" t="s">
        <v>2426</v>
      </c>
      <c r="C2385" s="7">
        <v>45932</v>
      </c>
      <c r="D2385" t="s">
        <v>25</v>
      </c>
      <c r="E2385" t="s">
        <v>18</v>
      </c>
      <c r="F2385" t="s">
        <v>34</v>
      </c>
      <c r="G2385" t="s">
        <v>20</v>
      </c>
      <c r="H2385">
        <v>4890</v>
      </c>
      <c r="I2385">
        <v>262</v>
      </c>
      <c r="J2385">
        <v>38</v>
      </c>
      <c r="K2385">
        <v>25387</v>
      </c>
      <c r="L2385">
        <v>72852</v>
      </c>
      <c r="M2385">
        <v>5.36</v>
      </c>
      <c r="N2385">
        <v>14.5</v>
      </c>
      <c r="O2385">
        <v>186.96</v>
      </c>
    </row>
    <row r="2386" spans="1:15" x14ac:dyDescent="0.3">
      <c r="A2386">
        <v>2385</v>
      </c>
      <c r="B2386" t="s">
        <v>2427</v>
      </c>
      <c r="C2386" s="7">
        <v>45830</v>
      </c>
      <c r="D2386" t="s">
        <v>22</v>
      </c>
      <c r="E2386" t="s">
        <v>23</v>
      </c>
      <c r="F2386" t="s">
        <v>48</v>
      </c>
      <c r="G2386" t="s">
        <v>40</v>
      </c>
      <c r="H2386">
        <v>80921</v>
      </c>
      <c r="I2386">
        <v>8864</v>
      </c>
      <c r="J2386">
        <v>1885</v>
      </c>
      <c r="K2386">
        <v>27169</v>
      </c>
      <c r="L2386">
        <v>1501384</v>
      </c>
      <c r="M2386">
        <v>10.95</v>
      </c>
      <c r="N2386">
        <v>21.27</v>
      </c>
      <c r="O2386">
        <v>5426.06</v>
      </c>
    </row>
    <row r="2387" spans="1:15" x14ac:dyDescent="0.3">
      <c r="A2387">
        <v>2386</v>
      </c>
      <c r="B2387" t="s">
        <v>2428</v>
      </c>
      <c r="C2387" s="7">
        <v>45711</v>
      </c>
      <c r="D2387" t="s">
        <v>30</v>
      </c>
      <c r="E2387" t="s">
        <v>62</v>
      </c>
      <c r="F2387" t="s">
        <v>34</v>
      </c>
      <c r="G2387" t="s">
        <v>20</v>
      </c>
      <c r="H2387">
        <v>81897</v>
      </c>
      <c r="I2387">
        <v>11577</v>
      </c>
      <c r="J2387">
        <v>2577</v>
      </c>
      <c r="K2387">
        <v>31699</v>
      </c>
      <c r="L2387">
        <v>1397433</v>
      </c>
      <c r="M2387">
        <v>14.14</v>
      </c>
      <c r="N2387">
        <v>22.26</v>
      </c>
      <c r="O2387">
        <v>4308.5</v>
      </c>
    </row>
    <row r="2388" spans="1:15" x14ac:dyDescent="0.3">
      <c r="A2388">
        <v>2387</v>
      </c>
      <c r="B2388" t="s">
        <v>2429</v>
      </c>
      <c r="C2388" s="7">
        <v>45874</v>
      </c>
      <c r="D2388" t="s">
        <v>22</v>
      </c>
      <c r="E2388" t="s">
        <v>36</v>
      </c>
      <c r="F2388" t="s">
        <v>45</v>
      </c>
      <c r="G2388" t="s">
        <v>28</v>
      </c>
      <c r="H2388">
        <v>49549</v>
      </c>
      <c r="I2388">
        <v>3080</v>
      </c>
      <c r="J2388">
        <v>212</v>
      </c>
      <c r="K2388">
        <v>28234</v>
      </c>
      <c r="L2388">
        <v>243647</v>
      </c>
      <c r="M2388">
        <v>6.22</v>
      </c>
      <c r="N2388">
        <v>6.88</v>
      </c>
      <c r="O2388">
        <v>762.97</v>
      </c>
    </row>
    <row r="2389" spans="1:15" x14ac:dyDescent="0.3">
      <c r="A2389">
        <v>2388</v>
      </c>
      <c r="B2389" t="s">
        <v>2430</v>
      </c>
      <c r="C2389" s="7">
        <v>45668</v>
      </c>
      <c r="D2389" t="s">
        <v>17</v>
      </c>
      <c r="E2389" t="s">
        <v>62</v>
      </c>
      <c r="F2389" t="s">
        <v>48</v>
      </c>
      <c r="G2389" t="s">
        <v>40</v>
      </c>
      <c r="H2389">
        <v>12721</v>
      </c>
      <c r="I2389">
        <v>1413</v>
      </c>
      <c r="J2389">
        <v>188</v>
      </c>
      <c r="K2389">
        <v>37353</v>
      </c>
      <c r="L2389">
        <v>266092</v>
      </c>
      <c r="M2389">
        <v>11.11</v>
      </c>
      <c r="N2389">
        <v>13.31</v>
      </c>
      <c r="O2389">
        <v>612.36</v>
      </c>
    </row>
    <row r="2390" spans="1:15" x14ac:dyDescent="0.3">
      <c r="A2390">
        <v>2389</v>
      </c>
      <c r="B2390" t="s">
        <v>2431</v>
      </c>
      <c r="C2390" s="7">
        <v>45720</v>
      </c>
      <c r="D2390" t="s">
        <v>25</v>
      </c>
      <c r="E2390" t="s">
        <v>36</v>
      </c>
      <c r="F2390" t="s">
        <v>34</v>
      </c>
      <c r="G2390" t="s">
        <v>20</v>
      </c>
      <c r="H2390">
        <v>42735</v>
      </c>
      <c r="I2390">
        <v>2025</v>
      </c>
      <c r="J2390">
        <v>104</v>
      </c>
      <c r="K2390">
        <v>33830</v>
      </c>
      <c r="L2390">
        <v>20482</v>
      </c>
      <c r="M2390">
        <v>4.74</v>
      </c>
      <c r="N2390">
        <v>5.14</v>
      </c>
      <c r="O2390">
        <v>-39.46</v>
      </c>
    </row>
    <row r="2391" spans="1:15" x14ac:dyDescent="0.3">
      <c r="A2391">
        <v>2390</v>
      </c>
      <c r="B2391" t="s">
        <v>2432</v>
      </c>
      <c r="C2391" s="7">
        <v>45900</v>
      </c>
      <c r="D2391" t="s">
        <v>42</v>
      </c>
      <c r="E2391" t="s">
        <v>26</v>
      </c>
      <c r="F2391" t="s">
        <v>31</v>
      </c>
      <c r="G2391" t="s">
        <v>28</v>
      </c>
      <c r="H2391">
        <v>2367</v>
      </c>
      <c r="I2391">
        <v>150</v>
      </c>
      <c r="J2391">
        <v>37</v>
      </c>
      <c r="K2391">
        <v>6720</v>
      </c>
      <c r="L2391">
        <v>55416</v>
      </c>
      <c r="M2391">
        <v>6.34</v>
      </c>
      <c r="N2391">
        <v>24.67</v>
      </c>
      <c r="O2391">
        <v>724.69</v>
      </c>
    </row>
    <row r="2392" spans="1:15" x14ac:dyDescent="0.3">
      <c r="A2392">
        <v>2391</v>
      </c>
      <c r="B2392" t="s">
        <v>2433</v>
      </c>
      <c r="C2392" s="7">
        <v>45929</v>
      </c>
      <c r="D2392" t="s">
        <v>42</v>
      </c>
      <c r="E2392" t="s">
        <v>18</v>
      </c>
      <c r="F2392" t="s">
        <v>19</v>
      </c>
      <c r="G2392" t="s">
        <v>40</v>
      </c>
      <c r="H2392">
        <v>16894</v>
      </c>
      <c r="I2392">
        <v>1164</v>
      </c>
      <c r="J2392">
        <v>241</v>
      </c>
      <c r="K2392">
        <v>2592</v>
      </c>
      <c r="L2392">
        <v>69605</v>
      </c>
      <c r="M2392">
        <v>6.89</v>
      </c>
      <c r="N2392">
        <v>20.7</v>
      </c>
      <c r="O2392">
        <v>2585.37</v>
      </c>
    </row>
    <row r="2393" spans="1:15" x14ac:dyDescent="0.3">
      <c r="A2393">
        <v>2392</v>
      </c>
      <c r="B2393" t="s">
        <v>2434</v>
      </c>
      <c r="C2393" s="7">
        <v>45811</v>
      </c>
      <c r="D2393" t="s">
        <v>39</v>
      </c>
      <c r="E2393" t="s">
        <v>62</v>
      </c>
      <c r="F2393" t="s">
        <v>45</v>
      </c>
      <c r="G2393" t="s">
        <v>28</v>
      </c>
      <c r="H2393">
        <v>17124</v>
      </c>
      <c r="I2393">
        <v>345</v>
      </c>
      <c r="J2393">
        <v>42</v>
      </c>
      <c r="K2393">
        <v>16723</v>
      </c>
      <c r="L2393">
        <v>93089</v>
      </c>
      <c r="M2393">
        <v>2.0099999999999998</v>
      </c>
      <c r="N2393">
        <v>12.17</v>
      </c>
      <c r="O2393">
        <v>456.65</v>
      </c>
    </row>
    <row r="2394" spans="1:15" x14ac:dyDescent="0.3">
      <c r="A2394">
        <v>2393</v>
      </c>
      <c r="B2394" t="s">
        <v>2435</v>
      </c>
      <c r="C2394" s="7">
        <v>45763</v>
      </c>
      <c r="D2394" t="s">
        <v>30</v>
      </c>
      <c r="E2394" t="s">
        <v>50</v>
      </c>
      <c r="F2394" t="s">
        <v>78</v>
      </c>
      <c r="G2394" t="s">
        <v>28</v>
      </c>
      <c r="H2394">
        <v>10132</v>
      </c>
      <c r="I2394">
        <v>803</v>
      </c>
      <c r="J2394">
        <v>194</v>
      </c>
      <c r="K2394">
        <v>39856</v>
      </c>
      <c r="L2394">
        <v>271151</v>
      </c>
      <c r="M2394">
        <v>7.93</v>
      </c>
      <c r="N2394">
        <v>24.16</v>
      </c>
      <c r="O2394">
        <v>580.32000000000005</v>
      </c>
    </row>
    <row r="2395" spans="1:15" x14ac:dyDescent="0.3">
      <c r="A2395">
        <v>2394</v>
      </c>
      <c r="B2395" t="s">
        <v>2436</v>
      </c>
      <c r="C2395" s="7">
        <v>45948</v>
      </c>
      <c r="D2395" t="s">
        <v>39</v>
      </c>
      <c r="E2395" t="s">
        <v>36</v>
      </c>
      <c r="F2395" t="s">
        <v>31</v>
      </c>
      <c r="G2395" t="s">
        <v>20</v>
      </c>
      <c r="H2395">
        <v>11337</v>
      </c>
      <c r="I2395">
        <v>557</v>
      </c>
      <c r="J2395">
        <v>100</v>
      </c>
      <c r="K2395">
        <v>25728</v>
      </c>
      <c r="L2395">
        <v>155902</v>
      </c>
      <c r="M2395">
        <v>4.91</v>
      </c>
      <c r="N2395">
        <v>17.95</v>
      </c>
      <c r="O2395">
        <v>505.96</v>
      </c>
    </row>
    <row r="2396" spans="1:15" x14ac:dyDescent="0.3">
      <c r="A2396">
        <v>2395</v>
      </c>
      <c r="B2396" t="s">
        <v>2437</v>
      </c>
      <c r="C2396" s="7">
        <v>45822</v>
      </c>
      <c r="D2396" t="s">
        <v>30</v>
      </c>
      <c r="E2396" t="s">
        <v>18</v>
      </c>
      <c r="F2396" t="s">
        <v>31</v>
      </c>
      <c r="G2396" t="s">
        <v>40</v>
      </c>
      <c r="H2396">
        <v>82091</v>
      </c>
      <c r="I2396">
        <v>1808</v>
      </c>
      <c r="J2396">
        <v>396</v>
      </c>
      <c r="K2396">
        <v>852</v>
      </c>
      <c r="L2396">
        <v>370093</v>
      </c>
      <c r="M2396">
        <v>2.2000000000000002</v>
      </c>
      <c r="N2396">
        <v>21.9</v>
      </c>
      <c r="O2396">
        <v>43330.02</v>
      </c>
    </row>
    <row r="2397" spans="1:15" x14ac:dyDescent="0.3">
      <c r="A2397">
        <v>2396</v>
      </c>
      <c r="B2397" t="s">
        <v>2438</v>
      </c>
      <c r="C2397" s="7">
        <v>45855</v>
      </c>
      <c r="D2397" t="s">
        <v>30</v>
      </c>
      <c r="E2397" t="s">
        <v>36</v>
      </c>
      <c r="F2397" t="s">
        <v>34</v>
      </c>
      <c r="G2397" t="s">
        <v>28</v>
      </c>
      <c r="H2397">
        <v>39259</v>
      </c>
      <c r="I2397">
        <v>4081</v>
      </c>
      <c r="J2397">
        <v>762</v>
      </c>
      <c r="K2397">
        <v>12692</v>
      </c>
      <c r="L2397">
        <v>1279440</v>
      </c>
      <c r="M2397">
        <v>10.4</v>
      </c>
      <c r="N2397">
        <v>18.670000000000002</v>
      </c>
      <c r="O2397">
        <v>9980.39</v>
      </c>
    </row>
    <row r="2398" spans="1:15" x14ac:dyDescent="0.3">
      <c r="A2398">
        <v>2397</v>
      </c>
      <c r="B2398" t="s">
        <v>2439</v>
      </c>
      <c r="C2398" s="7">
        <v>45709</v>
      </c>
      <c r="D2398" t="s">
        <v>30</v>
      </c>
      <c r="E2398" t="s">
        <v>33</v>
      </c>
      <c r="F2398" t="s">
        <v>45</v>
      </c>
      <c r="G2398" t="s">
        <v>28</v>
      </c>
      <c r="H2398">
        <v>75461</v>
      </c>
      <c r="I2398">
        <v>3800</v>
      </c>
      <c r="J2398">
        <v>441</v>
      </c>
      <c r="K2398">
        <v>17663</v>
      </c>
      <c r="L2398">
        <v>975258</v>
      </c>
      <c r="M2398">
        <v>5.04</v>
      </c>
      <c r="N2398">
        <v>11.61</v>
      </c>
      <c r="O2398">
        <v>5421.63</v>
      </c>
    </row>
    <row r="2399" spans="1:15" x14ac:dyDescent="0.3">
      <c r="A2399">
        <v>2398</v>
      </c>
      <c r="B2399" t="s">
        <v>2440</v>
      </c>
      <c r="C2399" s="7">
        <v>45780</v>
      </c>
      <c r="D2399" t="s">
        <v>30</v>
      </c>
      <c r="E2399" t="s">
        <v>62</v>
      </c>
      <c r="F2399" t="s">
        <v>78</v>
      </c>
      <c r="G2399" t="s">
        <v>28</v>
      </c>
      <c r="H2399">
        <v>89977</v>
      </c>
      <c r="I2399">
        <v>10949</v>
      </c>
      <c r="J2399">
        <v>392</v>
      </c>
      <c r="K2399">
        <v>33171</v>
      </c>
      <c r="L2399">
        <v>831060</v>
      </c>
      <c r="M2399">
        <v>12.17</v>
      </c>
      <c r="N2399">
        <v>3.58</v>
      </c>
      <c r="O2399">
        <v>2405.36</v>
      </c>
    </row>
    <row r="2400" spans="1:15" x14ac:dyDescent="0.3">
      <c r="A2400">
        <v>2399</v>
      </c>
      <c r="B2400" t="s">
        <v>2441</v>
      </c>
      <c r="C2400" s="7">
        <v>45990</v>
      </c>
      <c r="D2400" t="s">
        <v>30</v>
      </c>
      <c r="E2400" t="s">
        <v>50</v>
      </c>
      <c r="F2400" t="s">
        <v>48</v>
      </c>
      <c r="G2400" t="s">
        <v>28</v>
      </c>
      <c r="H2400">
        <v>4692</v>
      </c>
      <c r="I2400">
        <v>208</v>
      </c>
      <c r="J2400">
        <v>38</v>
      </c>
      <c r="K2400">
        <v>29928</v>
      </c>
      <c r="L2400">
        <v>94711</v>
      </c>
      <c r="M2400">
        <v>4.43</v>
      </c>
      <c r="N2400">
        <v>18.27</v>
      </c>
      <c r="O2400">
        <v>216.47</v>
      </c>
    </row>
    <row r="2401" spans="1:15" x14ac:dyDescent="0.3">
      <c r="A2401">
        <v>2400</v>
      </c>
      <c r="B2401" t="s">
        <v>2442</v>
      </c>
      <c r="C2401" s="7">
        <v>45788</v>
      </c>
      <c r="D2401" t="s">
        <v>42</v>
      </c>
      <c r="E2401" t="s">
        <v>18</v>
      </c>
      <c r="F2401" t="s">
        <v>27</v>
      </c>
      <c r="G2401" t="s">
        <v>20</v>
      </c>
      <c r="H2401">
        <v>33685</v>
      </c>
      <c r="I2401">
        <v>2752</v>
      </c>
      <c r="J2401">
        <v>236</v>
      </c>
      <c r="K2401">
        <v>26301</v>
      </c>
      <c r="L2401">
        <v>244879</v>
      </c>
      <c r="M2401">
        <v>8.17</v>
      </c>
      <c r="N2401">
        <v>8.58</v>
      </c>
      <c r="O2401">
        <v>831.05</v>
      </c>
    </row>
    <row r="2402" spans="1:15" x14ac:dyDescent="0.3">
      <c r="A2402">
        <v>2401</v>
      </c>
      <c r="B2402" t="s">
        <v>2443</v>
      </c>
      <c r="C2402" s="7">
        <v>45762</v>
      </c>
      <c r="D2402" t="s">
        <v>42</v>
      </c>
      <c r="E2402" t="s">
        <v>33</v>
      </c>
      <c r="F2402" t="s">
        <v>27</v>
      </c>
      <c r="G2402" t="s">
        <v>28</v>
      </c>
      <c r="H2402">
        <v>5582</v>
      </c>
      <c r="I2402">
        <v>162</v>
      </c>
      <c r="J2402">
        <v>32</v>
      </c>
      <c r="K2402">
        <v>47966</v>
      </c>
      <c r="L2402">
        <v>29114</v>
      </c>
      <c r="M2402">
        <v>2.9</v>
      </c>
      <c r="N2402">
        <v>19.75</v>
      </c>
      <c r="O2402">
        <v>-39.299999999999997</v>
      </c>
    </row>
    <row r="2403" spans="1:15" x14ac:dyDescent="0.3">
      <c r="A2403">
        <v>2402</v>
      </c>
      <c r="B2403" t="s">
        <v>2444</v>
      </c>
      <c r="C2403" s="7">
        <v>45937</v>
      </c>
      <c r="D2403" t="s">
        <v>25</v>
      </c>
      <c r="E2403" t="s">
        <v>26</v>
      </c>
      <c r="F2403" t="s">
        <v>56</v>
      </c>
      <c r="G2403" t="s">
        <v>20</v>
      </c>
      <c r="H2403">
        <v>6616</v>
      </c>
      <c r="I2403">
        <v>448</v>
      </c>
      <c r="J2403">
        <v>23</v>
      </c>
      <c r="K2403">
        <v>2355</v>
      </c>
      <c r="L2403">
        <v>39625</v>
      </c>
      <c r="M2403">
        <v>6.77</v>
      </c>
      <c r="N2403">
        <v>5.13</v>
      </c>
      <c r="O2403">
        <v>1582.62</v>
      </c>
    </row>
    <row r="2404" spans="1:15" x14ac:dyDescent="0.3">
      <c r="A2404">
        <v>2403</v>
      </c>
      <c r="B2404" t="s">
        <v>2445</v>
      </c>
      <c r="C2404" s="7">
        <v>45726</v>
      </c>
      <c r="D2404" t="s">
        <v>22</v>
      </c>
      <c r="E2404" t="s">
        <v>18</v>
      </c>
      <c r="F2404" t="s">
        <v>58</v>
      </c>
      <c r="G2404" t="s">
        <v>40</v>
      </c>
      <c r="H2404">
        <v>2084</v>
      </c>
      <c r="I2404">
        <v>155</v>
      </c>
      <c r="J2404">
        <v>12</v>
      </c>
      <c r="K2404">
        <v>24587</v>
      </c>
      <c r="L2404">
        <v>7681</v>
      </c>
      <c r="M2404">
        <v>7.44</v>
      </c>
      <c r="N2404">
        <v>7.74</v>
      </c>
      <c r="O2404">
        <v>-68.760000000000005</v>
      </c>
    </row>
    <row r="2405" spans="1:15" x14ac:dyDescent="0.3">
      <c r="A2405">
        <v>2404</v>
      </c>
      <c r="B2405" t="s">
        <v>2446</v>
      </c>
      <c r="C2405" s="7">
        <v>45775</v>
      </c>
      <c r="D2405" t="s">
        <v>22</v>
      </c>
      <c r="E2405" t="s">
        <v>44</v>
      </c>
      <c r="F2405" t="s">
        <v>45</v>
      </c>
      <c r="G2405" t="s">
        <v>20</v>
      </c>
      <c r="H2405">
        <v>34969</v>
      </c>
      <c r="I2405">
        <v>2565</v>
      </c>
      <c r="J2405">
        <v>515</v>
      </c>
      <c r="K2405">
        <v>6245</v>
      </c>
      <c r="L2405">
        <v>990962</v>
      </c>
      <c r="M2405">
        <v>7.34</v>
      </c>
      <c r="N2405">
        <v>20.079999999999998</v>
      </c>
      <c r="O2405">
        <v>15768.26</v>
      </c>
    </row>
    <row r="2406" spans="1:15" x14ac:dyDescent="0.3">
      <c r="A2406">
        <v>2405</v>
      </c>
      <c r="B2406" t="s">
        <v>2447</v>
      </c>
      <c r="C2406" s="7">
        <v>45863</v>
      </c>
      <c r="D2406" t="s">
        <v>42</v>
      </c>
      <c r="E2406" t="s">
        <v>23</v>
      </c>
      <c r="F2406" t="s">
        <v>34</v>
      </c>
      <c r="G2406" t="s">
        <v>20</v>
      </c>
      <c r="H2406">
        <v>76411</v>
      </c>
      <c r="I2406">
        <v>7510</v>
      </c>
      <c r="J2406">
        <v>1327</v>
      </c>
      <c r="K2406">
        <v>39966</v>
      </c>
      <c r="L2406">
        <v>1503775</v>
      </c>
      <c r="M2406">
        <v>9.83</v>
      </c>
      <c r="N2406">
        <v>17.670000000000002</v>
      </c>
      <c r="O2406">
        <v>3662.66</v>
      </c>
    </row>
    <row r="2407" spans="1:15" x14ac:dyDescent="0.3">
      <c r="A2407">
        <v>2406</v>
      </c>
      <c r="B2407" t="s">
        <v>2448</v>
      </c>
      <c r="C2407" s="7">
        <v>45796</v>
      </c>
      <c r="D2407" t="s">
        <v>42</v>
      </c>
      <c r="E2407" t="s">
        <v>44</v>
      </c>
      <c r="F2407" t="s">
        <v>37</v>
      </c>
      <c r="G2407" t="s">
        <v>40</v>
      </c>
      <c r="H2407">
        <v>23692</v>
      </c>
      <c r="I2407">
        <v>2307</v>
      </c>
      <c r="J2407">
        <v>330</v>
      </c>
      <c r="K2407">
        <v>46955</v>
      </c>
      <c r="L2407">
        <v>444344</v>
      </c>
      <c r="M2407">
        <v>9.74</v>
      </c>
      <c r="N2407">
        <v>14.3</v>
      </c>
      <c r="O2407">
        <v>846.32</v>
      </c>
    </row>
    <row r="2408" spans="1:15" x14ac:dyDescent="0.3">
      <c r="A2408">
        <v>2407</v>
      </c>
      <c r="B2408" t="s">
        <v>2449</v>
      </c>
      <c r="C2408" s="7">
        <v>45909</v>
      </c>
      <c r="D2408" t="s">
        <v>25</v>
      </c>
      <c r="E2408" t="s">
        <v>62</v>
      </c>
      <c r="F2408" t="s">
        <v>58</v>
      </c>
      <c r="G2408" t="s">
        <v>20</v>
      </c>
      <c r="H2408">
        <v>32081</v>
      </c>
      <c r="I2408">
        <v>3012</v>
      </c>
      <c r="J2408">
        <v>610</v>
      </c>
      <c r="K2408">
        <v>37557</v>
      </c>
      <c r="L2408">
        <v>741842</v>
      </c>
      <c r="M2408">
        <v>9.39</v>
      </c>
      <c r="N2408">
        <v>20.25</v>
      </c>
      <c r="O2408">
        <v>1875.27</v>
      </c>
    </row>
    <row r="2409" spans="1:15" x14ac:dyDescent="0.3">
      <c r="A2409">
        <v>2408</v>
      </c>
      <c r="B2409" t="s">
        <v>2450</v>
      </c>
      <c r="C2409" s="7">
        <v>45719</v>
      </c>
      <c r="D2409" t="s">
        <v>25</v>
      </c>
      <c r="E2409" t="s">
        <v>50</v>
      </c>
      <c r="F2409" t="s">
        <v>58</v>
      </c>
      <c r="G2409" t="s">
        <v>40</v>
      </c>
      <c r="H2409">
        <v>3788</v>
      </c>
      <c r="I2409">
        <v>472</v>
      </c>
      <c r="J2409">
        <v>112</v>
      </c>
      <c r="K2409">
        <v>27863</v>
      </c>
      <c r="L2409">
        <v>164179</v>
      </c>
      <c r="M2409">
        <v>12.46</v>
      </c>
      <c r="N2409">
        <v>23.73</v>
      </c>
      <c r="O2409">
        <v>489.23</v>
      </c>
    </row>
    <row r="2410" spans="1:15" x14ac:dyDescent="0.3">
      <c r="A2410">
        <v>2409</v>
      </c>
      <c r="B2410" t="s">
        <v>2451</v>
      </c>
      <c r="C2410" s="7">
        <v>45925</v>
      </c>
      <c r="D2410" t="s">
        <v>25</v>
      </c>
      <c r="E2410" t="s">
        <v>62</v>
      </c>
      <c r="F2410" t="s">
        <v>45</v>
      </c>
      <c r="G2410" t="s">
        <v>40</v>
      </c>
      <c r="H2410">
        <v>5602</v>
      </c>
      <c r="I2410">
        <v>263</v>
      </c>
      <c r="J2410">
        <v>24</v>
      </c>
      <c r="K2410">
        <v>47382</v>
      </c>
      <c r="L2410">
        <v>36913</v>
      </c>
      <c r="M2410">
        <v>4.6900000000000004</v>
      </c>
      <c r="N2410">
        <v>9.1300000000000008</v>
      </c>
      <c r="O2410">
        <v>-22.1</v>
      </c>
    </row>
    <row r="2411" spans="1:15" x14ac:dyDescent="0.3">
      <c r="A2411">
        <v>2410</v>
      </c>
      <c r="B2411" t="s">
        <v>2452</v>
      </c>
      <c r="C2411" s="7">
        <v>45771</v>
      </c>
      <c r="D2411" t="s">
        <v>17</v>
      </c>
      <c r="E2411" t="s">
        <v>36</v>
      </c>
      <c r="F2411" t="s">
        <v>45</v>
      </c>
      <c r="G2411" t="s">
        <v>28</v>
      </c>
      <c r="H2411">
        <v>62589</v>
      </c>
      <c r="I2411">
        <v>7886</v>
      </c>
      <c r="J2411">
        <v>1492</v>
      </c>
      <c r="K2411">
        <v>37497</v>
      </c>
      <c r="L2411">
        <v>3596065</v>
      </c>
      <c r="M2411">
        <v>12.6</v>
      </c>
      <c r="N2411">
        <v>18.920000000000002</v>
      </c>
      <c r="O2411">
        <v>9490.2900000000009</v>
      </c>
    </row>
    <row r="2412" spans="1:15" x14ac:dyDescent="0.3">
      <c r="A2412">
        <v>2411</v>
      </c>
      <c r="B2412" t="s">
        <v>2453</v>
      </c>
      <c r="C2412" s="7">
        <v>45777</v>
      </c>
      <c r="D2412" t="s">
        <v>17</v>
      </c>
      <c r="E2412" t="s">
        <v>23</v>
      </c>
      <c r="F2412" t="s">
        <v>34</v>
      </c>
      <c r="G2412" t="s">
        <v>20</v>
      </c>
      <c r="H2412">
        <v>38219</v>
      </c>
      <c r="I2412">
        <v>4272</v>
      </c>
      <c r="J2412">
        <v>545</v>
      </c>
      <c r="K2412">
        <v>1189</v>
      </c>
      <c r="L2412">
        <v>403306</v>
      </c>
      <c r="M2412">
        <v>11.18</v>
      </c>
      <c r="N2412">
        <v>12.76</v>
      </c>
      <c r="O2412">
        <v>33812.1</v>
      </c>
    </row>
    <row r="2413" spans="1:15" x14ac:dyDescent="0.3">
      <c r="A2413">
        <v>2412</v>
      </c>
      <c r="B2413" t="s">
        <v>2454</v>
      </c>
      <c r="C2413" s="7">
        <v>45872</v>
      </c>
      <c r="D2413" t="s">
        <v>25</v>
      </c>
      <c r="E2413" t="s">
        <v>26</v>
      </c>
      <c r="F2413" t="s">
        <v>19</v>
      </c>
      <c r="G2413" t="s">
        <v>20</v>
      </c>
      <c r="H2413">
        <v>82617</v>
      </c>
      <c r="I2413">
        <v>2672</v>
      </c>
      <c r="J2413">
        <v>410</v>
      </c>
      <c r="K2413">
        <v>10054</v>
      </c>
      <c r="L2413">
        <v>857259</v>
      </c>
      <c r="M2413">
        <v>3.23</v>
      </c>
      <c r="N2413">
        <v>15.34</v>
      </c>
      <c r="O2413">
        <v>8426.91</v>
      </c>
    </row>
    <row r="2414" spans="1:15" x14ac:dyDescent="0.3">
      <c r="A2414">
        <v>2413</v>
      </c>
      <c r="B2414" t="s">
        <v>2455</v>
      </c>
      <c r="C2414" s="7">
        <v>45678</v>
      </c>
      <c r="D2414" t="s">
        <v>42</v>
      </c>
      <c r="E2414" t="s">
        <v>18</v>
      </c>
      <c r="F2414" t="s">
        <v>78</v>
      </c>
      <c r="G2414" t="s">
        <v>20</v>
      </c>
      <c r="H2414">
        <v>52891</v>
      </c>
      <c r="I2414">
        <v>1619</v>
      </c>
      <c r="J2414">
        <v>210</v>
      </c>
      <c r="K2414">
        <v>13593</v>
      </c>
      <c r="L2414">
        <v>113845</v>
      </c>
      <c r="M2414">
        <v>3.06</v>
      </c>
      <c r="N2414">
        <v>12.97</v>
      </c>
      <c r="O2414">
        <v>737.52</v>
      </c>
    </row>
    <row r="2415" spans="1:15" x14ac:dyDescent="0.3">
      <c r="A2415">
        <v>2414</v>
      </c>
      <c r="B2415" t="s">
        <v>2456</v>
      </c>
      <c r="C2415" s="7">
        <v>45894</v>
      </c>
      <c r="D2415" t="s">
        <v>39</v>
      </c>
      <c r="E2415" t="s">
        <v>23</v>
      </c>
      <c r="F2415" t="s">
        <v>58</v>
      </c>
      <c r="G2415" t="s">
        <v>28</v>
      </c>
      <c r="H2415">
        <v>12140</v>
      </c>
      <c r="I2415">
        <v>1372</v>
      </c>
      <c r="J2415">
        <v>44</v>
      </c>
      <c r="K2415">
        <v>36346</v>
      </c>
      <c r="L2415">
        <v>43421</v>
      </c>
      <c r="M2415">
        <v>11.3</v>
      </c>
      <c r="N2415">
        <v>3.21</v>
      </c>
      <c r="O2415">
        <v>19.46</v>
      </c>
    </row>
    <row r="2416" spans="1:15" x14ac:dyDescent="0.3">
      <c r="A2416">
        <v>2415</v>
      </c>
      <c r="B2416" t="s">
        <v>2457</v>
      </c>
      <c r="C2416" s="7">
        <v>45960</v>
      </c>
      <c r="D2416" t="s">
        <v>17</v>
      </c>
      <c r="E2416" t="s">
        <v>33</v>
      </c>
      <c r="F2416" t="s">
        <v>37</v>
      </c>
      <c r="G2416" t="s">
        <v>40</v>
      </c>
      <c r="H2416">
        <v>9688</v>
      </c>
      <c r="I2416">
        <v>136</v>
      </c>
      <c r="J2416">
        <v>5</v>
      </c>
      <c r="K2416">
        <v>35510</v>
      </c>
      <c r="L2416">
        <v>6563</v>
      </c>
      <c r="M2416">
        <v>1.4</v>
      </c>
      <c r="N2416">
        <v>3.68</v>
      </c>
      <c r="O2416">
        <v>-81.52</v>
      </c>
    </row>
    <row r="2417" spans="1:15" x14ac:dyDescent="0.3">
      <c r="A2417">
        <v>2416</v>
      </c>
      <c r="B2417" t="s">
        <v>2458</v>
      </c>
      <c r="C2417" s="7">
        <v>45940</v>
      </c>
      <c r="D2417" t="s">
        <v>17</v>
      </c>
      <c r="E2417" t="s">
        <v>18</v>
      </c>
      <c r="F2417" t="s">
        <v>48</v>
      </c>
      <c r="G2417" t="s">
        <v>40</v>
      </c>
      <c r="H2417">
        <v>29192</v>
      </c>
      <c r="I2417">
        <v>944</v>
      </c>
      <c r="J2417">
        <v>87</v>
      </c>
      <c r="K2417">
        <v>18876</v>
      </c>
      <c r="L2417">
        <v>172681</v>
      </c>
      <c r="M2417">
        <v>3.23</v>
      </c>
      <c r="N2417">
        <v>9.2200000000000006</v>
      </c>
      <c r="O2417">
        <v>814.82</v>
      </c>
    </row>
    <row r="2418" spans="1:15" x14ac:dyDescent="0.3">
      <c r="A2418">
        <v>2417</v>
      </c>
      <c r="B2418" t="s">
        <v>2459</v>
      </c>
      <c r="C2418" s="7">
        <v>45731</v>
      </c>
      <c r="D2418" t="s">
        <v>42</v>
      </c>
      <c r="E2418" t="s">
        <v>62</v>
      </c>
      <c r="F2418" t="s">
        <v>48</v>
      </c>
      <c r="G2418" t="s">
        <v>40</v>
      </c>
      <c r="H2418">
        <v>64271</v>
      </c>
      <c r="I2418">
        <v>5713</v>
      </c>
      <c r="J2418">
        <v>316</v>
      </c>
      <c r="K2418">
        <v>47760</v>
      </c>
      <c r="L2418">
        <v>733263</v>
      </c>
      <c r="M2418">
        <v>8.89</v>
      </c>
      <c r="N2418">
        <v>5.53</v>
      </c>
      <c r="O2418">
        <v>1435.3</v>
      </c>
    </row>
    <row r="2419" spans="1:15" x14ac:dyDescent="0.3">
      <c r="A2419">
        <v>2418</v>
      </c>
      <c r="B2419" t="s">
        <v>2460</v>
      </c>
      <c r="C2419" s="7">
        <v>45788</v>
      </c>
      <c r="D2419" t="s">
        <v>22</v>
      </c>
      <c r="E2419" t="s">
        <v>50</v>
      </c>
      <c r="F2419" t="s">
        <v>45</v>
      </c>
      <c r="G2419" t="s">
        <v>20</v>
      </c>
      <c r="H2419">
        <v>96707</v>
      </c>
      <c r="I2419">
        <v>13015</v>
      </c>
      <c r="J2419">
        <v>2545</v>
      </c>
      <c r="K2419">
        <v>23996</v>
      </c>
      <c r="L2419">
        <v>4833873</v>
      </c>
      <c r="M2419">
        <v>13.46</v>
      </c>
      <c r="N2419">
        <v>19.55</v>
      </c>
      <c r="O2419">
        <v>20044.38</v>
      </c>
    </row>
    <row r="2420" spans="1:15" x14ac:dyDescent="0.3">
      <c r="A2420">
        <v>2419</v>
      </c>
      <c r="B2420" t="s">
        <v>2461</v>
      </c>
      <c r="C2420" s="7">
        <v>45731</v>
      </c>
      <c r="D2420" t="s">
        <v>39</v>
      </c>
      <c r="E2420" t="s">
        <v>33</v>
      </c>
      <c r="F2420" t="s">
        <v>48</v>
      </c>
      <c r="G2420" t="s">
        <v>28</v>
      </c>
      <c r="H2420">
        <v>24259</v>
      </c>
      <c r="I2420">
        <v>1770</v>
      </c>
      <c r="J2420">
        <v>75</v>
      </c>
      <c r="K2420">
        <v>49597</v>
      </c>
      <c r="L2420">
        <v>159649</v>
      </c>
      <c r="M2420">
        <v>7.3</v>
      </c>
      <c r="N2420">
        <v>4.24</v>
      </c>
      <c r="O2420">
        <v>221.89</v>
      </c>
    </row>
    <row r="2421" spans="1:15" x14ac:dyDescent="0.3">
      <c r="A2421">
        <v>2420</v>
      </c>
      <c r="B2421" t="s">
        <v>2462</v>
      </c>
      <c r="C2421" s="7">
        <v>45931</v>
      </c>
      <c r="D2421" t="s">
        <v>22</v>
      </c>
      <c r="E2421" t="s">
        <v>23</v>
      </c>
      <c r="F2421" t="s">
        <v>48</v>
      </c>
      <c r="G2421" t="s">
        <v>20</v>
      </c>
      <c r="H2421">
        <v>91950</v>
      </c>
      <c r="I2421">
        <v>11497</v>
      </c>
      <c r="J2421">
        <v>1105</v>
      </c>
      <c r="K2421">
        <v>9033</v>
      </c>
      <c r="L2421">
        <v>424591</v>
      </c>
      <c r="M2421">
        <v>12.5</v>
      </c>
      <c r="N2421">
        <v>9.61</v>
      </c>
      <c r="O2421">
        <v>4600.25</v>
      </c>
    </row>
    <row r="2422" spans="1:15" x14ac:dyDescent="0.3">
      <c r="A2422">
        <v>2421</v>
      </c>
      <c r="B2422" t="s">
        <v>2463</v>
      </c>
      <c r="C2422" s="7">
        <v>45768</v>
      </c>
      <c r="D2422" t="s">
        <v>25</v>
      </c>
      <c r="E2422" t="s">
        <v>62</v>
      </c>
      <c r="F2422" t="s">
        <v>48</v>
      </c>
      <c r="G2422" t="s">
        <v>20</v>
      </c>
      <c r="H2422">
        <v>41039</v>
      </c>
      <c r="I2422">
        <v>3544</v>
      </c>
      <c r="J2422">
        <v>608</v>
      </c>
      <c r="K2422">
        <v>21865</v>
      </c>
      <c r="L2422">
        <v>1073560</v>
      </c>
      <c r="M2422">
        <v>8.64</v>
      </c>
      <c r="N2422">
        <v>17.16</v>
      </c>
      <c r="O2422">
        <v>4809.8900000000003</v>
      </c>
    </row>
    <row r="2423" spans="1:15" x14ac:dyDescent="0.3">
      <c r="A2423">
        <v>2422</v>
      </c>
      <c r="B2423" t="s">
        <v>2464</v>
      </c>
      <c r="C2423" s="7">
        <v>45735</v>
      </c>
      <c r="D2423" t="s">
        <v>25</v>
      </c>
      <c r="E2423" t="s">
        <v>23</v>
      </c>
      <c r="F2423" t="s">
        <v>34</v>
      </c>
      <c r="G2423" t="s">
        <v>28</v>
      </c>
      <c r="H2423">
        <v>72585</v>
      </c>
      <c r="I2423">
        <v>7268</v>
      </c>
      <c r="J2423">
        <v>1063</v>
      </c>
      <c r="K2423">
        <v>34876</v>
      </c>
      <c r="L2423">
        <v>583707</v>
      </c>
      <c r="M2423">
        <v>10.01</v>
      </c>
      <c r="N2423">
        <v>14.63</v>
      </c>
      <c r="O2423">
        <v>1573.68</v>
      </c>
    </row>
    <row r="2424" spans="1:15" x14ac:dyDescent="0.3">
      <c r="A2424">
        <v>2423</v>
      </c>
      <c r="B2424" t="s">
        <v>2465</v>
      </c>
      <c r="C2424" s="7">
        <v>45842</v>
      </c>
      <c r="D2424" t="s">
        <v>39</v>
      </c>
      <c r="E2424" t="s">
        <v>50</v>
      </c>
      <c r="F2424" t="s">
        <v>19</v>
      </c>
      <c r="G2424" t="s">
        <v>40</v>
      </c>
      <c r="H2424">
        <v>31991</v>
      </c>
      <c r="I2424">
        <v>3521</v>
      </c>
      <c r="J2424">
        <v>494</v>
      </c>
      <c r="K2424">
        <v>36211</v>
      </c>
      <c r="L2424">
        <v>155454</v>
      </c>
      <c r="M2424">
        <v>11.01</v>
      </c>
      <c r="N2424">
        <v>14.03</v>
      </c>
      <c r="O2424">
        <v>329.3</v>
      </c>
    </row>
    <row r="2425" spans="1:15" x14ac:dyDescent="0.3">
      <c r="A2425">
        <v>2424</v>
      </c>
      <c r="B2425" t="s">
        <v>2466</v>
      </c>
      <c r="C2425" s="7">
        <v>45673</v>
      </c>
      <c r="D2425" t="s">
        <v>25</v>
      </c>
      <c r="E2425" t="s">
        <v>18</v>
      </c>
      <c r="F2425" t="s">
        <v>56</v>
      </c>
      <c r="G2425" t="s">
        <v>20</v>
      </c>
      <c r="H2425">
        <v>5086</v>
      </c>
      <c r="I2425">
        <v>60</v>
      </c>
      <c r="J2425">
        <v>6</v>
      </c>
      <c r="K2425">
        <v>23510</v>
      </c>
      <c r="L2425">
        <v>9429</v>
      </c>
      <c r="M2425">
        <v>1.18</v>
      </c>
      <c r="N2425">
        <v>10</v>
      </c>
      <c r="O2425">
        <v>-59.89</v>
      </c>
    </row>
    <row r="2426" spans="1:15" x14ac:dyDescent="0.3">
      <c r="A2426">
        <v>2425</v>
      </c>
      <c r="B2426" t="s">
        <v>2467</v>
      </c>
      <c r="C2426" s="7">
        <v>45894</v>
      </c>
      <c r="D2426" t="s">
        <v>39</v>
      </c>
      <c r="E2426" t="s">
        <v>62</v>
      </c>
      <c r="F2426" t="s">
        <v>37</v>
      </c>
      <c r="G2426" t="s">
        <v>20</v>
      </c>
      <c r="H2426">
        <v>18899</v>
      </c>
      <c r="I2426">
        <v>1554</v>
      </c>
      <c r="J2426">
        <v>319</v>
      </c>
      <c r="K2426">
        <v>48302</v>
      </c>
      <c r="L2426">
        <v>67339</v>
      </c>
      <c r="M2426">
        <v>8.2200000000000006</v>
      </c>
      <c r="N2426">
        <v>20.53</v>
      </c>
      <c r="O2426">
        <v>39.409999999999997</v>
      </c>
    </row>
    <row r="2427" spans="1:15" x14ac:dyDescent="0.3">
      <c r="A2427">
        <v>2426</v>
      </c>
      <c r="B2427" t="s">
        <v>2468</v>
      </c>
      <c r="C2427" s="7">
        <v>45705</v>
      </c>
      <c r="D2427" t="s">
        <v>25</v>
      </c>
      <c r="E2427" t="s">
        <v>36</v>
      </c>
      <c r="F2427" t="s">
        <v>19</v>
      </c>
      <c r="G2427" t="s">
        <v>28</v>
      </c>
      <c r="H2427">
        <v>99649</v>
      </c>
      <c r="I2427">
        <v>13754</v>
      </c>
      <c r="J2427">
        <v>416</v>
      </c>
      <c r="K2427">
        <v>32890</v>
      </c>
      <c r="L2427">
        <v>230220</v>
      </c>
      <c r="M2427">
        <v>13.8</v>
      </c>
      <c r="N2427">
        <v>3.02</v>
      </c>
      <c r="O2427">
        <v>599.96</v>
      </c>
    </row>
    <row r="2428" spans="1:15" x14ac:dyDescent="0.3">
      <c r="A2428">
        <v>2427</v>
      </c>
      <c r="B2428" t="s">
        <v>2469</v>
      </c>
      <c r="C2428" s="7">
        <v>45857</v>
      </c>
      <c r="D2428" t="s">
        <v>30</v>
      </c>
      <c r="E2428" t="s">
        <v>26</v>
      </c>
      <c r="F2428" t="s">
        <v>78</v>
      </c>
      <c r="G2428" t="s">
        <v>20</v>
      </c>
      <c r="H2428">
        <v>75235</v>
      </c>
      <c r="I2428">
        <v>1427</v>
      </c>
      <c r="J2428">
        <v>288</v>
      </c>
      <c r="K2428">
        <v>23894</v>
      </c>
      <c r="L2428">
        <v>94346</v>
      </c>
      <c r="M2428">
        <v>1.9</v>
      </c>
      <c r="N2428">
        <v>20.18</v>
      </c>
      <c r="O2428">
        <v>294.85000000000002</v>
      </c>
    </row>
    <row r="2429" spans="1:15" x14ac:dyDescent="0.3">
      <c r="A2429">
        <v>2428</v>
      </c>
      <c r="B2429" t="s">
        <v>2470</v>
      </c>
      <c r="C2429" s="7">
        <v>45801</v>
      </c>
      <c r="D2429" t="s">
        <v>17</v>
      </c>
      <c r="E2429" t="s">
        <v>50</v>
      </c>
      <c r="F2429" t="s">
        <v>37</v>
      </c>
      <c r="G2429" t="s">
        <v>28</v>
      </c>
      <c r="H2429">
        <v>4270</v>
      </c>
      <c r="I2429">
        <v>301</v>
      </c>
      <c r="J2429">
        <v>46</v>
      </c>
      <c r="K2429">
        <v>43572</v>
      </c>
      <c r="L2429">
        <v>83645</v>
      </c>
      <c r="M2429">
        <v>7.05</v>
      </c>
      <c r="N2429">
        <v>15.28</v>
      </c>
      <c r="O2429">
        <v>91.97</v>
      </c>
    </row>
    <row r="2430" spans="1:15" x14ac:dyDescent="0.3">
      <c r="A2430">
        <v>2429</v>
      </c>
      <c r="B2430" t="s">
        <v>2471</v>
      </c>
      <c r="C2430" s="7">
        <v>45900</v>
      </c>
      <c r="D2430" t="s">
        <v>25</v>
      </c>
      <c r="E2430" t="s">
        <v>62</v>
      </c>
      <c r="F2430" t="s">
        <v>58</v>
      </c>
      <c r="G2430" t="s">
        <v>28</v>
      </c>
      <c r="H2430">
        <v>15543</v>
      </c>
      <c r="I2430">
        <v>839</v>
      </c>
      <c r="J2430">
        <v>156</v>
      </c>
      <c r="K2430">
        <v>40483</v>
      </c>
      <c r="L2430">
        <v>376954</v>
      </c>
      <c r="M2430">
        <v>5.4</v>
      </c>
      <c r="N2430">
        <v>18.59</v>
      </c>
      <c r="O2430">
        <v>831.13</v>
      </c>
    </row>
    <row r="2431" spans="1:15" x14ac:dyDescent="0.3">
      <c r="A2431">
        <v>2430</v>
      </c>
      <c r="B2431" t="s">
        <v>2472</v>
      </c>
      <c r="C2431" s="7">
        <v>45773</v>
      </c>
      <c r="D2431" t="s">
        <v>42</v>
      </c>
      <c r="E2431" t="s">
        <v>33</v>
      </c>
      <c r="F2431" t="s">
        <v>78</v>
      </c>
      <c r="G2431" t="s">
        <v>20</v>
      </c>
      <c r="H2431">
        <v>33096</v>
      </c>
      <c r="I2431">
        <v>3664</v>
      </c>
      <c r="J2431">
        <v>128</v>
      </c>
      <c r="K2431">
        <v>49171</v>
      </c>
      <c r="L2431">
        <v>62726</v>
      </c>
      <c r="M2431">
        <v>11.07</v>
      </c>
      <c r="N2431">
        <v>3.49</v>
      </c>
      <c r="O2431">
        <v>27.57</v>
      </c>
    </row>
    <row r="2432" spans="1:15" x14ac:dyDescent="0.3">
      <c r="A2432">
        <v>2431</v>
      </c>
      <c r="B2432" t="s">
        <v>2473</v>
      </c>
      <c r="C2432" s="7">
        <v>45833</v>
      </c>
      <c r="D2432" t="s">
        <v>39</v>
      </c>
      <c r="E2432" t="s">
        <v>36</v>
      </c>
      <c r="F2432" t="s">
        <v>34</v>
      </c>
      <c r="G2432" t="s">
        <v>28</v>
      </c>
      <c r="H2432">
        <v>48257</v>
      </c>
      <c r="I2432">
        <v>1663</v>
      </c>
      <c r="J2432">
        <v>80</v>
      </c>
      <c r="K2432">
        <v>32573</v>
      </c>
      <c r="L2432">
        <v>14895</v>
      </c>
      <c r="M2432">
        <v>3.45</v>
      </c>
      <c r="N2432">
        <v>4.8099999999999996</v>
      </c>
      <c r="O2432">
        <v>-54.27</v>
      </c>
    </row>
    <row r="2433" spans="1:15" x14ac:dyDescent="0.3">
      <c r="A2433">
        <v>2432</v>
      </c>
      <c r="B2433" t="s">
        <v>2474</v>
      </c>
      <c r="C2433" s="7">
        <v>45666</v>
      </c>
      <c r="D2433" t="s">
        <v>22</v>
      </c>
      <c r="E2433" t="s">
        <v>33</v>
      </c>
      <c r="F2433" t="s">
        <v>58</v>
      </c>
      <c r="G2433" t="s">
        <v>40</v>
      </c>
      <c r="H2433">
        <v>11784</v>
      </c>
      <c r="I2433">
        <v>407</v>
      </c>
      <c r="J2433">
        <v>101</v>
      </c>
      <c r="K2433">
        <v>45736</v>
      </c>
      <c r="L2433">
        <v>172826</v>
      </c>
      <c r="M2433">
        <v>3.45</v>
      </c>
      <c r="N2433">
        <v>24.82</v>
      </c>
      <c r="O2433">
        <v>277.88</v>
      </c>
    </row>
    <row r="2434" spans="1:15" x14ac:dyDescent="0.3">
      <c r="A2434">
        <v>2433</v>
      </c>
      <c r="B2434" t="s">
        <v>2475</v>
      </c>
      <c r="C2434" s="7">
        <v>45764</v>
      </c>
      <c r="D2434" t="s">
        <v>17</v>
      </c>
      <c r="E2434" t="s">
        <v>26</v>
      </c>
      <c r="F2434" t="s">
        <v>27</v>
      </c>
      <c r="G2434" t="s">
        <v>40</v>
      </c>
      <c r="H2434">
        <v>59468</v>
      </c>
      <c r="I2434">
        <v>8367</v>
      </c>
      <c r="J2434">
        <v>1976</v>
      </c>
      <c r="K2434">
        <v>9425</v>
      </c>
      <c r="L2434">
        <v>3161613</v>
      </c>
      <c r="M2434">
        <v>14.07</v>
      </c>
      <c r="N2434">
        <v>23.62</v>
      </c>
      <c r="O2434">
        <v>33446.46</v>
      </c>
    </row>
    <row r="2435" spans="1:15" x14ac:dyDescent="0.3">
      <c r="A2435">
        <v>2434</v>
      </c>
      <c r="B2435" t="s">
        <v>2476</v>
      </c>
      <c r="C2435" s="7">
        <v>45898</v>
      </c>
      <c r="D2435" t="s">
        <v>30</v>
      </c>
      <c r="E2435" t="s">
        <v>18</v>
      </c>
      <c r="F2435" t="s">
        <v>56</v>
      </c>
      <c r="G2435" t="s">
        <v>40</v>
      </c>
      <c r="H2435">
        <v>82986</v>
      </c>
      <c r="I2435">
        <v>6614</v>
      </c>
      <c r="J2435">
        <v>778</v>
      </c>
      <c r="K2435">
        <v>5171</v>
      </c>
      <c r="L2435">
        <v>1804128</v>
      </c>
      <c r="M2435">
        <v>7.97</v>
      </c>
      <c r="N2435">
        <v>11.76</v>
      </c>
      <c r="O2435">
        <v>34786.11</v>
      </c>
    </row>
    <row r="2436" spans="1:15" x14ac:dyDescent="0.3">
      <c r="A2436">
        <v>2435</v>
      </c>
      <c r="B2436" t="s">
        <v>2477</v>
      </c>
      <c r="C2436" s="7">
        <v>45796</v>
      </c>
      <c r="D2436" t="s">
        <v>42</v>
      </c>
      <c r="E2436" t="s">
        <v>44</v>
      </c>
      <c r="F2436" t="s">
        <v>34</v>
      </c>
      <c r="G2436" t="s">
        <v>40</v>
      </c>
      <c r="H2436">
        <v>40335</v>
      </c>
      <c r="I2436">
        <v>4967</v>
      </c>
      <c r="J2436">
        <v>148</v>
      </c>
      <c r="K2436">
        <v>48540</v>
      </c>
      <c r="L2436">
        <v>257705</v>
      </c>
      <c r="M2436">
        <v>12.31</v>
      </c>
      <c r="N2436">
        <v>2.98</v>
      </c>
      <c r="O2436">
        <v>430.91</v>
      </c>
    </row>
    <row r="2437" spans="1:15" x14ac:dyDescent="0.3">
      <c r="A2437">
        <v>2436</v>
      </c>
      <c r="B2437" t="s">
        <v>2478</v>
      </c>
      <c r="C2437" s="7">
        <v>45952</v>
      </c>
      <c r="D2437" t="s">
        <v>17</v>
      </c>
      <c r="E2437" t="s">
        <v>18</v>
      </c>
      <c r="F2437" t="s">
        <v>31</v>
      </c>
      <c r="G2437" t="s">
        <v>40</v>
      </c>
      <c r="H2437">
        <v>46974</v>
      </c>
      <c r="I2437">
        <v>1386</v>
      </c>
      <c r="J2437">
        <v>222</v>
      </c>
      <c r="K2437">
        <v>2334</v>
      </c>
      <c r="L2437">
        <v>88480</v>
      </c>
      <c r="M2437">
        <v>2.95</v>
      </c>
      <c r="N2437">
        <v>16.02</v>
      </c>
      <c r="O2437">
        <v>3690.51</v>
      </c>
    </row>
    <row r="2438" spans="1:15" x14ac:dyDescent="0.3">
      <c r="A2438">
        <v>2437</v>
      </c>
      <c r="B2438" t="s">
        <v>2479</v>
      </c>
      <c r="C2438" s="7">
        <v>45865</v>
      </c>
      <c r="D2438" t="s">
        <v>17</v>
      </c>
      <c r="E2438" t="s">
        <v>33</v>
      </c>
      <c r="F2438" t="s">
        <v>34</v>
      </c>
      <c r="G2438" t="s">
        <v>40</v>
      </c>
      <c r="H2438">
        <v>77210</v>
      </c>
      <c r="I2438">
        <v>2261</v>
      </c>
      <c r="J2438">
        <v>219</v>
      </c>
      <c r="K2438">
        <v>40368</v>
      </c>
      <c r="L2438">
        <v>311015</v>
      </c>
      <c r="M2438">
        <v>2.93</v>
      </c>
      <c r="N2438">
        <v>9.69</v>
      </c>
      <c r="O2438">
        <v>670.44</v>
      </c>
    </row>
    <row r="2439" spans="1:15" x14ac:dyDescent="0.3">
      <c r="A2439">
        <v>2438</v>
      </c>
      <c r="B2439" t="s">
        <v>2480</v>
      </c>
      <c r="C2439" s="7">
        <v>45921</v>
      </c>
      <c r="D2439" t="s">
        <v>17</v>
      </c>
      <c r="E2439" t="s">
        <v>50</v>
      </c>
      <c r="F2439" t="s">
        <v>78</v>
      </c>
      <c r="G2439" t="s">
        <v>20</v>
      </c>
      <c r="H2439">
        <v>55214</v>
      </c>
      <c r="I2439">
        <v>2643</v>
      </c>
      <c r="J2439">
        <v>542</v>
      </c>
      <c r="K2439">
        <v>28022</v>
      </c>
      <c r="L2439">
        <v>1089005</v>
      </c>
      <c r="M2439">
        <v>4.79</v>
      </c>
      <c r="N2439">
        <v>20.51</v>
      </c>
      <c r="O2439">
        <v>3786.23</v>
      </c>
    </row>
    <row r="2440" spans="1:15" x14ac:dyDescent="0.3">
      <c r="A2440">
        <v>2439</v>
      </c>
      <c r="B2440" t="s">
        <v>2481</v>
      </c>
      <c r="C2440" s="7">
        <v>45795</v>
      </c>
      <c r="D2440" t="s">
        <v>42</v>
      </c>
      <c r="E2440" t="s">
        <v>62</v>
      </c>
      <c r="F2440" t="s">
        <v>58</v>
      </c>
      <c r="G2440" t="s">
        <v>20</v>
      </c>
      <c r="H2440">
        <v>61766</v>
      </c>
      <c r="I2440">
        <v>6832</v>
      </c>
      <c r="J2440">
        <v>256</v>
      </c>
      <c r="K2440">
        <v>45439</v>
      </c>
      <c r="L2440">
        <v>339320</v>
      </c>
      <c r="M2440">
        <v>11.06</v>
      </c>
      <c r="N2440">
        <v>3.75</v>
      </c>
      <c r="O2440">
        <v>646.76</v>
      </c>
    </row>
    <row r="2441" spans="1:15" x14ac:dyDescent="0.3">
      <c r="A2441">
        <v>2440</v>
      </c>
      <c r="B2441" t="s">
        <v>2482</v>
      </c>
      <c r="C2441" s="7">
        <v>45703</v>
      </c>
      <c r="D2441" t="s">
        <v>22</v>
      </c>
      <c r="E2441" t="s">
        <v>18</v>
      </c>
      <c r="F2441" t="s">
        <v>34</v>
      </c>
      <c r="G2441" t="s">
        <v>20</v>
      </c>
      <c r="H2441">
        <v>68000</v>
      </c>
      <c r="I2441">
        <v>4460</v>
      </c>
      <c r="J2441">
        <v>986</v>
      </c>
      <c r="K2441">
        <v>41133</v>
      </c>
      <c r="L2441">
        <v>1439661</v>
      </c>
      <c r="M2441">
        <v>6.56</v>
      </c>
      <c r="N2441">
        <v>22.11</v>
      </c>
      <c r="O2441">
        <v>3400.03</v>
      </c>
    </row>
    <row r="2442" spans="1:15" x14ac:dyDescent="0.3">
      <c r="A2442">
        <v>2441</v>
      </c>
      <c r="B2442" t="s">
        <v>2483</v>
      </c>
      <c r="C2442" s="7">
        <v>45680</v>
      </c>
      <c r="D2442" t="s">
        <v>25</v>
      </c>
      <c r="E2442" t="s">
        <v>50</v>
      </c>
      <c r="F2442" t="s">
        <v>34</v>
      </c>
      <c r="G2442" t="s">
        <v>40</v>
      </c>
      <c r="H2442">
        <v>65316</v>
      </c>
      <c r="I2442">
        <v>5430</v>
      </c>
      <c r="J2442">
        <v>1269</v>
      </c>
      <c r="K2442">
        <v>6966</v>
      </c>
      <c r="L2442">
        <v>1494096</v>
      </c>
      <c r="M2442">
        <v>8.31</v>
      </c>
      <c r="N2442">
        <v>23.37</v>
      </c>
      <c r="O2442">
        <v>21347.91</v>
      </c>
    </row>
    <row r="2443" spans="1:15" x14ac:dyDescent="0.3">
      <c r="A2443">
        <v>2442</v>
      </c>
      <c r="B2443" t="s">
        <v>2484</v>
      </c>
      <c r="C2443" s="7">
        <v>45761</v>
      </c>
      <c r="D2443" t="s">
        <v>30</v>
      </c>
      <c r="E2443" t="s">
        <v>26</v>
      </c>
      <c r="F2443" t="s">
        <v>45</v>
      </c>
      <c r="G2443" t="s">
        <v>28</v>
      </c>
      <c r="H2443">
        <v>96171</v>
      </c>
      <c r="I2443">
        <v>13479</v>
      </c>
      <c r="J2443">
        <v>2436</v>
      </c>
      <c r="K2443">
        <v>46698</v>
      </c>
      <c r="L2443">
        <v>4764955</v>
      </c>
      <c r="M2443">
        <v>14.02</v>
      </c>
      <c r="N2443">
        <v>18.07</v>
      </c>
      <c r="O2443">
        <v>10103.799999999999</v>
      </c>
    </row>
    <row r="2444" spans="1:15" x14ac:dyDescent="0.3">
      <c r="A2444">
        <v>2443</v>
      </c>
      <c r="B2444" t="s">
        <v>2485</v>
      </c>
      <c r="C2444" s="7">
        <v>45887</v>
      </c>
      <c r="D2444" t="s">
        <v>25</v>
      </c>
      <c r="E2444" t="s">
        <v>26</v>
      </c>
      <c r="F2444" t="s">
        <v>37</v>
      </c>
      <c r="G2444" t="s">
        <v>20</v>
      </c>
      <c r="H2444">
        <v>31207</v>
      </c>
      <c r="I2444">
        <v>2594</v>
      </c>
      <c r="J2444">
        <v>604</v>
      </c>
      <c r="K2444">
        <v>13816</v>
      </c>
      <c r="L2444">
        <v>710943</v>
      </c>
      <c r="M2444">
        <v>8.31</v>
      </c>
      <c r="N2444">
        <v>23.28</v>
      </c>
      <c r="O2444">
        <v>5045.7</v>
      </c>
    </row>
    <row r="2445" spans="1:15" x14ac:dyDescent="0.3">
      <c r="A2445">
        <v>2444</v>
      </c>
      <c r="B2445" t="s">
        <v>2486</v>
      </c>
      <c r="C2445" s="7">
        <v>45733</v>
      </c>
      <c r="D2445" t="s">
        <v>17</v>
      </c>
      <c r="E2445" t="s">
        <v>23</v>
      </c>
      <c r="F2445" t="s">
        <v>78</v>
      </c>
      <c r="G2445" t="s">
        <v>20</v>
      </c>
      <c r="H2445">
        <v>76246</v>
      </c>
      <c r="I2445">
        <v>9409</v>
      </c>
      <c r="J2445">
        <v>1868</v>
      </c>
      <c r="K2445">
        <v>16269</v>
      </c>
      <c r="L2445">
        <v>2175248</v>
      </c>
      <c r="M2445">
        <v>12.34</v>
      </c>
      <c r="N2445">
        <v>19.850000000000001</v>
      </c>
      <c r="O2445">
        <v>13270.69</v>
      </c>
    </row>
    <row r="2446" spans="1:15" x14ac:dyDescent="0.3">
      <c r="A2446">
        <v>2445</v>
      </c>
      <c r="B2446" t="s">
        <v>2487</v>
      </c>
      <c r="C2446" s="7">
        <v>45733</v>
      </c>
      <c r="D2446" t="s">
        <v>25</v>
      </c>
      <c r="E2446" t="s">
        <v>44</v>
      </c>
      <c r="F2446" t="s">
        <v>31</v>
      </c>
      <c r="G2446" t="s">
        <v>20</v>
      </c>
      <c r="H2446">
        <v>22823</v>
      </c>
      <c r="I2446">
        <v>1044</v>
      </c>
      <c r="J2446">
        <v>210</v>
      </c>
      <c r="K2446">
        <v>36479</v>
      </c>
      <c r="L2446">
        <v>370199</v>
      </c>
      <c r="M2446">
        <v>4.57</v>
      </c>
      <c r="N2446">
        <v>20.11</v>
      </c>
      <c r="O2446">
        <v>914.82</v>
      </c>
    </row>
    <row r="2447" spans="1:15" x14ac:dyDescent="0.3">
      <c r="A2447">
        <v>2446</v>
      </c>
      <c r="B2447" t="s">
        <v>2488</v>
      </c>
      <c r="C2447" s="7">
        <v>45938</v>
      </c>
      <c r="D2447" t="s">
        <v>22</v>
      </c>
      <c r="E2447" t="s">
        <v>50</v>
      </c>
      <c r="F2447" t="s">
        <v>45</v>
      </c>
      <c r="G2447" t="s">
        <v>28</v>
      </c>
      <c r="H2447">
        <v>28280</v>
      </c>
      <c r="I2447">
        <v>3400</v>
      </c>
      <c r="J2447">
        <v>291</v>
      </c>
      <c r="K2447">
        <v>598</v>
      </c>
      <c r="L2447">
        <v>57752</v>
      </c>
      <c r="M2447">
        <v>12.02</v>
      </c>
      <c r="N2447">
        <v>8.56</v>
      </c>
      <c r="O2447">
        <v>9558.6200000000008</v>
      </c>
    </row>
    <row r="2448" spans="1:15" x14ac:dyDescent="0.3">
      <c r="A2448">
        <v>2447</v>
      </c>
      <c r="B2448" t="s">
        <v>2489</v>
      </c>
      <c r="C2448" s="7">
        <v>45971</v>
      </c>
      <c r="D2448" t="s">
        <v>25</v>
      </c>
      <c r="E2448" t="s">
        <v>23</v>
      </c>
      <c r="F2448" t="s">
        <v>19</v>
      </c>
      <c r="G2448" t="s">
        <v>40</v>
      </c>
      <c r="H2448">
        <v>98488</v>
      </c>
      <c r="I2448">
        <v>12687</v>
      </c>
      <c r="J2448">
        <v>1904</v>
      </c>
      <c r="K2448">
        <v>22945</v>
      </c>
      <c r="L2448">
        <v>2942247</v>
      </c>
      <c r="M2448">
        <v>12.88</v>
      </c>
      <c r="N2448">
        <v>15.01</v>
      </c>
      <c r="O2448">
        <v>12722.97</v>
      </c>
    </row>
    <row r="2449" spans="1:15" x14ac:dyDescent="0.3">
      <c r="A2449">
        <v>2448</v>
      </c>
      <c r="B2449" t="s">
        <v>2490</v>
      </c>
      <c r="C2449" s="7">
        <v>45659</v>
      </c>
      <c r="D2449" t="s">
        <v>25</v>
      </c>
      <c r="E2449" t="s">
        <v>18</v>
      </c>
      <c r="F2449" t="s">
        <v>27</v>
      </c>
      <c r="G2449" t="s">
        <v>40</v>
      </c>
      <c r="H2449">
        <v>75938</v>
      </c>
      <c r="I2449">
        <v>10067</v>
      </c>
      <c r="J2449">
        <v>569</v>
      </c>
      <c r="K2449">
        <v>6505</v>
      </c>
      <c r="L2449">
        <v>244619</v>
      </c>
      <c r="M2449">
        <v>13.26</v>
      </c>
      <c r="N2449">
        <v>5.65</v>
      </c>
      <c r="O2449">
        <v>3660.34</v>
      </c>
    </row>
    <row r="2450" spans="1:15" x14ac:dyDescent="0.3">
      <c r="A2450">
        <v>2449</v>
      </c>
      <c r="B2450" t="s">
        <v>2491</v>
      </c>
      <c r="C2450" s="7">
        <v>46008</v>
      </c>
      <c r="D2450" t="s">
        <v>30</v>
      </c>
      <c r="E2450" t="s">
        <v>36</v>
      </c>
      <c r="F2450" t="s">
        <v>56</v>
      </c>
      <c r="G2450" t="s">
        <v>40</v>
      </c>
      <c r="H2450">
        <v>99693</v>
      </c>
      <c r="I2450">
        <v>13142</v>
      </c>
      <c r="J2450">
        <v>2833</v>
      </c>
      <c r="K2450">
        <v>8037</v>
      </c>
      <c r="L2450">
        <v>1990120</v>
      </c>
      <c r="M2450">
        <v>13.18</v>
      </c>
      <c r="N2450">
        <v>21.56</v>
      </c>
      <c r="O2450">
        <v>24661.14</v>
      </c>
    </row>
    <row r="2451" spans="1:15" x14ac:dyDescent="0.3">
      <c r="A2451">
        <v>2450</v>
      </c>
      <c r="B2451" t="s">
        <v>2492</v>
      </c>
      <c r="C2451" s="7">
        <v>45856</v>
      </c>
      <c r="D2451" t="s">
        <v>25</v>
      </c>
      <c r="E2451" t="s">
        <v>44</v>
      </c>
      <c r="F2451" t="s">
        <v>58</v>
      </c>
      <c r="G2451" t="s">
        <v>40</v>
      </c>
      <c r="H2451">
        <v>77280</v>
      </c>
      <c r="I2451">
        <v>9487</v>
      </c>
      <c r="J2451">
        <v>2072</v>
      </c>
      <c r="K2451">
        <v>37131</v>
      </c>
      <c r="L2451">
        <v>3318874</v>
      </c>
      <c r="M2451">
        <v>12.28</v>
      </c>
      <c r="N2451">
        <v>21.84</v>
      </c>
      <c r="O2451">
        <v>8838.3700000000008</v>
      </c>
    </row>
    <row r="2452" spans="1:15" x14ac:dyDescent="0.3">
      <c r="A2452">
        <v>2451</v>
      </c>
      <c r="B2452" t="s">
        <v>2493</v>
      </c>
      <c r="C2452" s="7">
        <v>45783</v>
      </c>
      <c r="D2452" t="s">
        <v>25</v>
      </c>
      <c r="E2452" t="s">
        <v>23</v>
      </c>
      <c r="F2452" t="s">
        <v>48</v>
      </c>
      <c r="G2452" t="s">
        <v>40</v>
      </c>
      <c r="H2452">
        <v>11774</v>
      </c>
      <c r="I2452">
        <v>1238</v>
      </c>
      <c r="J2452">
        <v>241</v>
      </c>
      <c r="K2452">
        <v>24261</v>
      </c>
      <c r="L2452">
        <v>182276</v>
      </c>
      <c r="M2452">
        <v>10.51</v>
      </c>
      <c r="N2452">
        <v>19.47</v>
      </c>
      <c r="O2452">
        <v>651.29999999999995</v>
      </c>
    </row>
    <row r="2453" spans="1:15" x14ac:dyDescent="0.3">
      <c r="A2453">
        <v>2452</v>
      </c>
      <c r="B2453" t="s">
        <v>2494</v>
      </c>
      <c r="C2453" s="7">
        <v>45718</v>
      </c>
      <c r="D2453" t="s">
        <v>25</v>
      </c>
      <c r="E2453" t="s">
        <v>36</v>
      </c>
      <c r="F2453" t="s">
        <v>56</v>
      </c>
      <c r="G2453" t="s">
        <v>20</v>
      </c>
      <c r="H2453">
        <v>78265</v>
      </c>
      <c r="I2453">
        <v>9220</v>
      </c>
      <c r="J2453">
        <v>1319</v>
      </c>
      <c r="K2453">
        <v>34373</v>
      </c>
      <c r="L2453">
        <v>969790</v>
      </c>
      <c r="M2453">
        <v>11.78</v>
      </c>
      <c r="N2453">
        <v>14.31</v>
      </c>
      <c r="O2453">
        <v>2721.4</v>
      </c>
    </row>
    <row r="2454" spans="1:15" x14ac:dyDescent="0.3">
      <c r="A2454">
        <v>2453</v>
      </c>
      <c r="B2454" t="s">
        <v>2495</v>
      </c>
      <c r="C2454" s="7">
        <v>45942</v>
      </c>
      <c r="D2454" t="s">
        <v>17</v>
      </c>
      <c r="E2454" t="s">
        <v>44</v>
      </c>
      <c r="F2454" t="s">
        <v>58</v>
      </c>
      <c r="G2454" t="s">
        <v>28</v>
      </c>
      <c r="H2454">
        <v>13598</v>
      </c>
      <c r="I2454">
        <v>1206</v>
      </c>
      <c r="J2454">
        <v>67</v>
      </c>
      <c r="K2454">
        <v>16258</v>
      </c>
      <c r="L2454">
        <v>114306</v>
      </c>
      <c r="M2454">
        <v>8.8699999999999992</v>
      </c>
      <c r="N2454">
        <v>5.56</v>
      </c>
      <c r="O2454">
        <v>603.08000000000004</v>
      </c>
    </row>
    <row r="2455" spans="1:15" x14ac:dyDescent="0.3">
      <c r="A2455">
        <v>2454</v>
      </c>
      <c r="B2455" t="s">
        <v>2496</v>
      </c>
      <c r="C2455" s="7">
        <v>45667</v>
      </c>
      <c r="D2455" t="s">
        <v>39</v>
      </c>
      <c r="E2455" t="s">
        <v>33</v>
      </c>
      <c r="F2455" t="s">
        <v>48</v>
      </c>
      <c r="G2455" t="s">
        <v>20</v>
      </c>
      <c r="H2455">
        <v>66699</v>
      </c>
      <c r="I2455">
        <v>2984</v>
      </c>
      <c r="J2455">
        <v>646</v>
      </c>
      <c r="K2455">
        <v>48161</v>
      </c>
      <c r="L2455">
        <v>566063</v>
      </c>
      <c r="M2455">
        <v>4.47</v>
      </c>
      <c r="N2455">
        <v>21.65</v>
      </c>
      <c r="O2455">
        <v>1075.3499999999999</v>
      </c>
    </row>
    <row r="2456" spans="1:15" x14ac:dyDescent="0.3">
      <c r="A2456">
        <v>2455</v>
      </c>
      <c r="B2456" t="s">
        <v>2497</v>
      </c>
      <c r="C2456" s="7">
        <v>45868</v>
      </c>
      <c r="D2456" t="s">
        <v>25</v>
      </c>
      <c r="E2456" t="s">
        <v>62</v>
      </c>
      <c r="F2456" t="s">
        <v>31</v>
      </c>
      <c r="G2456" t="s">
        <v>28</v>
      </c>
      <c r="H2456">
        <v>48581</v>
      </c>
      <c r="I2456">
        <v>2151</v>
      </c>
      <c r="J2456">
        <v>208</v>
      </c>
      <c r="K2456">
        <v>38251</v>
      </c>
      <c r="L2456">
        <v>166956</v>
      </c>
      <c r="M2456">
        <v>4.43</v>
      </c>
      <c r="N2456">
        <v>9.67</v>
      </c>
      <c r="O2456">
        <v>336.48</v>
      </c>
    </row>
    <row r="2457" spans="1:15" x14ac:dyDescent="0.3">
      <c r="A2457">
        <v>2456</v>
      </c>
      <c r="B2457" t="s">
        <v>2498</v>
      </c>
      <c r="C2457" s="7">
        <v>46018</v>
      </c>
      <c r="D2457" t="s">
        <v>42</v>
      </c>
      <c r="E2457" t="s">
        <v>50</v>
      </c>
      <c r="F2457" t="s">
        <v>27</v>
      </c>
      <c r="G2457" t="s">
        <v>28</v>
      </c>
      <c r="H2457">
        <v>76334</v>
      </c>
      <c r="I2457">
        <v>10711</v>
      </c>
      <c r="J2457">
        <v>2660</v>
      </c>
      <c r="K2457">
        <v>12894</v>
      </c>
      <c r="L2457">
        <v>4037111</v>
      </c>
      <c r="M2457">
        <v>14.03</v>
      </c>
      <c r="N2457">
        <v>24.83</v>
      </c>
      <c r="O2457">
        <v>31210.12</v>
      </c>
    </row>
    <row r="2458" spans="1:15" x14ac:dyDescent="0.3">
      <c r="A2458">
        <v>2457</v>
      </c>
      <c r="B2458" t="s">
        <v>2499</v>
      </c>
      <c r="C2458" s="7">
        <v>45987</v>
      </c>
      <c r="D2458" t="s">
        <v>17</v>
      </c>
      <c r="E2458" t="s">
        <v>23</v>
      </c>
      <c r="F2458" t="s">
        <v>78</v>
      </c>
      <c r="G2458" t="s">
        <v>40</v>
      </c>
      <c r="H2458">
        <v>20434</v>
      </c>
      <c r="I2458">
        <v>423</v>
      </c>
      <c r="J2458">
        <v>20</v>
      </c>
      <c r="K2458">
        <v>3399</v>
      </c>
      <c r="L2458">
        <v>9484</v>
      </c>
      <c r="M2458">
        <v>2.0699999999999998</v>
      </c>
      <c r="N2458">
        <v>4.7300000000000004</v>
      </c>
      <c r="O2458">
        <v>179.03</v>
      </c>
    </row>
    <row r="2459" spans="1:15" x14ac:dyDescent="0.3">
      <c r="A2459">
        <v>2458</v>
      </c>
      <c r="B2459" t="s">
        <v>2500</v>
      </c>
      <c r="C2459" s="7">
        <v>45992</v>
      </c>
      <c r="D2459" t="s">
        <v>39</v>
      </c>
      <c r="E2459" t="s">
        <v>62</v>
      </c>
      <c r="F2459" t="s">
        <v>34</v>
      </c>
      <c r="G2459" t="s">
        <v>28</v>
      </c>
      <c r="H2459">
        <v>71657</v>
      </c>
      <c r="I2459">
        <v>2216</v>
      </c>
      <c r="J2459">
        <v>396</v>
      </c>
      <c r="K2459">
        <v>25596</v>
      </c>
      <c r="L2459">
        <v>916157</v>
      </c>
      <c r="M2459">
        <v>3.09</v>
      </c>
      <c r="N2459">
        <v>17.87</v>
      </c>
      <c r="O2459">
        <v>3479.26</v>
      </c>
    </row>
    <row r="2460" spans="1:15" x14ac:dyDescent="0.3">
      <c r="A2460">
        <v>2459</v>
      </c>
      <c r="B2460" t="s">
        <v>2501</v>
      </c>
      <c r="C2460" s="7">
        <v>45914</v>
      </c>
      <c r="D2460" t="s">
        <v>25</v>
      </c>
      <c r="E2460" t="s">
        <v>62</v>
      </c>
      <c r="F2460" t="s">
        <v>58</v>
      </c>
      <c r="G2460" t="s">
        <v>40</v>
      </c>
      <c r="H2460">
        <v>1147</v>
      </c>
      <c r="I2460">
        <v>58</v>
      </c>
      <c r="J2460">
        <v>7</v>
      </c>
      <c r="K2460">
        <v>7467</v>
      </c>
      <c r="L2460">
        <v>9783</v>
      </c>
      <c r="M2460">
        <v>5.0599999999999996</v>
      </c>
      <c r="N2460">
        <v>12.07</v>
      </c>
      <c r="O2460">
        <v>31.02</v>
      </c>
    </row>
    <row r="2461" spans="1:15" x14ac:dyDescent="0.3">
      <c r="A2461">
        <v>2460</v>
      </c>
      <c r="B2461" t="s">
        <v>2502</v>
      </c>
      <c r="C2461" s="7">
        <v>45984</v>
      </c>
      <c r="D2461" t="s">
        <v>39</v>
      </c>
      <c r="E2461" t="s">
        <v>50</v>
      </c>
      <c r="F2461" t="s">
        <v>58</v>
      </c>
      <c r="G2461" t="s">
        <v>20</v>
      </c>
      <c r="H2461">
        <v>43567</v>
      </c>
      <c r="I2461">
        <v>1548</v>
      </c>
      <c r="J2461">
        <v>269</v>
      </c>
      <c r="K2461">
        <v>11756</v>
      </c>
      <c r="L2461">
        <v>617340</v>
      </c>
      <c r="M2461">
        <v>3.55</v>
      </c>
      <c r="N2461">
        <v>17.38</v>
      </c>
      <c r="O2461">
        <v>5151.1099999999997</v>
      </c>
    </row>
    <row r="2462" spans="1:15" x14ac:dyDescent="0.3">
      <c r="A2462">
        <v>2461</v>
      </c>
      <c r="B2462" t="s">
        <v>2503</v>
      </c>
      <c r="C2462" s="7">
        <v>45739</v>
      </c>
      <c r="D2462" t="s">
        <v>22</v>
      </c>
      <c r="E2462" t="s">
        <v>18</v>
      </c>
      <c r="F2462" t="s">
        <v>19</v>
      </c>
      <c r="G2462" t="s">
        <v>20</v>
      </c>
      <c r="H2462">
        <v>30133</v>
      </c>
      <c r="I2462">
        <v>3122</v>
      </c>
      <c r="J2462">
        <v>527</v>
      </c>
      <c r="K2462">
        <v>1361</v>
      </c>
      <c r="L2462">
        <v>443971</v>
      </c>
      <c r="M2462">
        <v>10.36</v>
      </c>
      <c r="N2462">
        <v>16.88</v>
      </c>
      <c r="O2462">
        <v>32517.57</v>
      </c>
    </row>
    <row r="2463" spans="1:15" x14ac:dyDescent="0.3">
      <c r="A2463">
        <v>2462</v>
      </c>
      <c r="B2463" t="s">
        <v>2504</v>
      </c>
      <c r="C2463" s="7">
        <v>45693</v>
      </c>
      <c r="D2463" t="s">
        <v>17</v>
      </c>
      <c r="E2463" t="s">
        <v>26</v>
      </c>
      <c r="F2463" t="s">
        <v>31</v>
      </c>
      <c r="G2463" t="s">
        <v>28</v>
      </c>
      <c r="H2463">
        <v>73307</v>
      </c>
      <c r="I2463">
        <v>6172</v>
      </c>
      <c r="J2463">
        <v>342</v>
      </c>
      <c r="K2463">
        <v>27673</v>
      </c>
      <c r="L2463">
        <v>603135</v>
      </c>
      <c r="M2463">
        <v>8.42</v>
      </c>
      <c r="N2463">
        <v>5.54</v>
      </c>
      <c r="O2463">
        <v>2079.5</v>
      </c>
    </row>
    <row r="2464" spans="1:15" x14ac:dyDescent="0.3">
      <c r="A2464">
        <v>2463</v>
      </c>
      <c r="B2464" t="s">
        <v>2505</v>
      </c>
      <c r="C2464" s="7">
        <v>45716</v>
      </c>
      <c r="D2464" t="s">
        <v>25</v>
      </c>
      <c r="E2464" t="s">
        <v>23</v>
      </c>
      <c r="F2464" t="s">
        <v>56</v>
      </c>
      <c r="G2464" t="s">
        <v>40</v>
      </c>
      <c r="H2464">
        <v>74985</v>
      </c>
      <c r="I2464">
        <v>1042</v>
      </c>
      <c r="J2464">
        <v>93</v>
      </c>
      <c r="K2464">
        <v>33445</v>
      </c>
      <c r="L2464">
        <v>208952</v>
      </c>
      <c r="M2464">
        <v>1.39</v>
      </c>
      <c r="N2464">
        <v>8.93</v>
      </c>
      <c r="O2464">
        <v>524.76</v>
      </c>
    </row>
    <row r="2465" spans="1:15" x14ac:dyDescent="0.3">
      <c r="A2465">
        <v>2464</v>
      </c>
      <c r="B2465" t="s">
        <v>2506</v>
      </c>
      <c r="C2465" s="7">
        <v>45685</v>
      </c>
      <c r="D2465" t="s">
        <v>25</v>
      </c>
      <c r="E2465" t="s">
        <v>26</v>
      </c>
      <c r="F2465" t="s">
        <v>19</v>
      </c>
      <c r="G2465" t="s">
        <v>20</v>
      </c>
      <c r="H2465">
        <v>23661</v>
      </c>
      <c r="I2465">
        <v>1133</v>
      </c>
      <c r="J2465">
        <v>50</v>
      </c>
      <c r="K2465">
        <v>13593</v>
      </c>
      <c r="L2465">
        <v>55487</v>
      </c>
      <c r="M2465">
        <v>4.79</v>
      </c>
      <c r="N2465">
        <v>4.41</v>
      </c>
      <c r="O2465">
        <v>308.20999999999998</v>
      </c>
    </row>
    <row r="2466" spans="1:15" x14ac:dyDescent="0.3">
      <c r="A2466">
        <v>2465</v>
      </c>
      <c r="B2466" t="s">
        <v>2507</v>
      </c>
      <c r="C2466" s="7">
        <v>45747</v>
      </c>
      <c r="D2466" t="s">
        <v>39</v>
      </c>
      <c r="E2466" t="s">
        <v>26</v>
      </c>
      <c r="F2466" t="s">
        <v>34</v>
      </c>
      <c r="G2466" t="s">
        <v>40</v>
      </c>
      <c r="H2466">
        <v>69468</v>
      </c>
      <c r="I2466">
        <v>3042</v>
      </c>
      <c r="J2466">
        <v>529</v>
      </c>
      <c r="K2466">
        <v>4790</v>
      </c>
      <c r="L2466">
        <v>190899</v>
      </c>
      <c r="M2466">
        <v>4.38</v>
      </c>
      <c r="N2466">
        <v>17.39</v>
      </c>
      <c r="O2466">
        <v>3885.4</v>
      </c>
    </row>
    <row r="2467" spans="1:15" x14ac:dyDescent="0.3">
      <c r="A2467">
        <v>2466</v>
      </c>
      <c r="B2467" t="s">
        <v>2508</v>
      </c>
      <c r="C2467" s="7">
        <v>45993</v>
      </c>
      <c r="D2467" t="s">
        <v>42</v>
      </c>
      <c r="E2467" t="s">
        <v>44</v>
      </c>
      <c r="F2467" t="s">
        <v>48</v>
      </c>
      <c r="G2467" t="s">
        <v>28</v>
      </c>
      <c r="H2467">
        <v>83201</v>
      </c>
      <c r="I2467">
        <v>7831</v>
      </c>
      <c r="J2467">
        <v>296</v>
      </c>
      <c r="K2467">
        <v>17867</v>
      </c>
      <c r="L2467">
        <v>131415</v>
      </c>
      <c r="M2467">
        <v>9.41</v>
      </c>
      <c r="N2467">
        <v>3.78</v>
      </c>
      <c r="O2467">
        <v>635.52</v>
      </c>
    </row>
    <row r="2468" spans="1:15" x14ac:dyDescent="0.3">
      <c r="A2468">
        <v>2467</v>
      </c>
      <c r="B2468" t="s">
        <v>2509</v>
      </c>
      <c r="C2468" s="7">
        <v>45790</v>
      </c>
      <c r="D2468" t="s">
        <v>42</v>
      </c>
      <c r="E2468" t="s">
        <v>50</v>
      </c>
      <c r="F2468" t="s">
        <v>48</v>
      </c>
      <c r="G2468" t="s">
        <v>28</v>
      </c>
      <c r="H2468">
        <v>97394</v>
      </c>
      <c r="I2468">
        <v>8008</v>
      </c>
      <c r="J2468">
        <v>1051</v>
      </c>
      <c r="K2468">
        <v>37696</v>
      </c>
      <c r="L2468">
        <v>711856</v>
      </c>
      <c r="M2468">
        <v>8.2200000000000006</v>
      </c>
      <c r="N2468">
        <v>13.12</v>
      </c>
      <c r="O2468">
        <v>1788.42</v>
      </c>
    </row>
    <row r="2469" spans="1:15" x14ac:dyDescent="0.3">
      <c r="A2469">
        <v>2468</v>
      </c>
      <c r="B2469" t="s">
        <v>2510</v>
      </c>
      <c r="C2469" s="7">
        <v>45770</v>
      </c>
      <c r="D2469" t="s">
        <v>17</v>
      </c>
      <c r="E2469" t="s">
        <v>33</v>
      </c>
      <c r="F2469" t="s">
        <v>27</v>
      </c>
      <c r="G2469" t="s">
        <v>20</v>
      </c>
      <c r="H2469">
        <v>86864</v>
      </c>
      <c r="I2469">
        <v>3779</v>
      </c>
      <c r="J2469">
        <v>222</v>
      </c>
      <c r="K2469">
        <v>48934</v>
      </c>
      <c r="L2469">
        <v>251872</v>
      </c>
      <c r="M2469">
        <v>4.3499999999999996</v>
      </c>
      <c r="N2469">
        <v>5.87</v>
      </c>
      <c r="O2469">
        <v>414.72</v>
      </c>
    </row>
    <row r="2470" spans="1:15" x14ac:dyDescent="0.3">
      <c r="A2470">
        <v>2469</v>
      </c>
      <c r="B2470" t="s">
        <v>2511</v>
      </c>
      <c r="C2470" s="7">
        <v>45978</v>
      </c>
      <c r="D2470" t="s">
        <v>39</v>
      </c>
      <c r="E2470" t="s">
        <v>33</v>
      </c>
      <c r="F2470" t="s">
        <v>56</v>
      </c>
      <c r="G2470" t="s">
        <v>20</v>
      </c>
      <c r="H2470">
        <v>15034</v>
      </c>
      <c r="I2470">
        <v>510</v>
      </c>
      <c r="J2470">
        <v>52</v>
      </c>
      <c r="K2470">
        <v>12212</v>
      </c>
      <c r="L2470">
        <v>52519</v>
      </c>
      <c r="M2470">
        <v>3.39</v>
      </c>
      <c r="N2470">
        <v>10.199999999999999</v>
      </c>
      <c r="O2470">
        <v>330.08</v>
      </c>
    </row>
    <row r="2471" spans="1:15" x14ac:dyDescent="0.3">
      <c r="A2471">
        <v>2470</v>
      </c>
      <c r="B2471" t="s">
        <v>2512</v>
      </c>
      <c r="C2471" s="7">
        <v>45909</v>
      </c>
      <c r="D2471" t="s">
        <v>30</v>
      </c>
      <c r="E2471" t="s">
        <v>26</v>
      </c>
      <c r="F2471" t="s">
        <v>78</v>
      </c>
      <c r="G2471" t="s">
        <v>28</v>
      </c>
      <c r="H2471">
        <v>35009</v>
      </c>
      <c r="I2471">
        <v>2274</v>
      </c>
      <c r="J2471">
        <v>403</v>
      </c>
      <c r="K2471">
        <v>28138</v>
      </c>
      <c r="L2471">
        <v>459968</v>
      </c>
      <c r="M2471">
        <v>6.5</v>
      </c>
      <c r="N2471">
        <v>17.72</v>
      </c>
      <c r="O2471">
        <v>1534.71</v>
      </c>
    </row>
    <row r="2472" spans="1:15" x14ac:dyDescent="0.3">
      <c r="A2472">
        <v>2471</v>
      </c>
      <c r="B2472" t="s">
        <v>2513</v>
      </c>
      <c r="C2472" s="7">
        <v>45751</v>
      </c>
      <c r="D2472" t="s">
        <v>30</v>
      </c>
      <c r="E2472" t="s">
        <v>62</v>
      </c>
      <c r="F2472" t="s">
        <v>48</v>
      </c>
      <c r="G2472" t="s">
        <v>40</v>
      </c>
      <c r="H2472">
        <v>14311</v>
      </c>
      <c r="I2472">
        <v>1677</v>
      </c>
      <c r="J2472">
        <v>380</v>
      </c>
      <c r="K2472">
        <v>6748</v>
      </c>
      <c r="L2472">
        <v>466751</v>
      </c>
      <c r="M2472">
        <v>11.72</v>
      </c>
      <c r="N2472">
        <v>22.66</v>
      </c>
      <c r="O2472">
        <v>6817.11</v>
      </c>
    </row>
    <row r="2473" spans="1:15" x14ac:dyDescent="0.3">
      <c r="A2473">
        <v>2472</v>
      </c>
      <c r="B2473" t="s">
        <v>2514</v>
      </c>
      <c r="C2473" s="7">
        <v>45837</v>
      </c>
      <c r="D2473" t="s">
        <v>17</v>
      </c>
      <c r="E2473" t="s">
        <v>50</v>
      </c>
      <c r="F2473" t="s">
        <v>78</v>
      </c>
      <c r="G2473" t="s">
        <v>20</v>
      </c>
      <c r="H2473">
        <v>52378</v>
      </c>
      <c r="I2473">
        <v>7464</v>
      </c>
      <c r="J2473">
        <v>1005</v>
      </c>
      <c r="K2473">
        <v>35328</v>
      </c>
      <c r="L2473">
        <v>1065755</v>
      </c>
      <c r="M2473">
        <v>14.25</v>
      </c>
      <c r="N2473">
        <v>13.46</v>
      </c>
      <c r="O2473">
        <v>2916.76</v>
      </c>
    </row>
    <row r="2474" spans="1:15" x14ac:dyDescent="0.3">
      <c r="A2474">
        <v>2473</v>
      </c>
      <c r="B2474" t="s">
        <v>2515</v>
      </c>
      <c r="C2474" s="7">
        <v>45867</v>
      </c>
      <c r="D2474" t="s">
        <v>22</v>
      </c>
      <c r="E2474" t="s">
        <v>62</v>
      </c>
      <c r="F2474" t="s">
        <v>19</v>
      </c>
      <c r="G2474" t="s">
        <v>28</v>
      </c>
      <c r="H2474">
        <v>37183</v>
      </c>
      <c r="I2474">
        <v>998</v>
      </c>
      <c r="J2474">
        <v>178</v>
      </c>
      <c r="K2474">
        <v>44026</v>
      </c>
      <c r="L2474">
        <v>396425</v>
      </c>
      <c r="M2474">
        <v>2.68</v>
      </c>
      <c r="N2474">
        <v>17.84</v>
      </c>
      <c r="O2474">
        <v>800.42</v>
      </c>
    </row>
    <row r="2475" spans="1:15" x14ac:dyDescent="0.3">
      <c r="A2475">
        <v>2474</v>
      </c>
      <c r="B2475" t="s">
        <v>2516</v>
      </c>
      <c r="C2475" s="7">
        <v>45739</v>
      </c>
      <c r="D2475" t="s">
        <v>22</v>
      </c>
      <c r="E2475" t="s">
        <v>23</v>
      </c>
      <c r="F2475" t="s">
        <v>45</v>
      </c>
      <c r="G2475" t="s">
        <v>28</v>
      </c>
      <c r="H2475">
        <v>82729</v>
      </c>
      <c r="I2475">
        <v>5634</v>
      </c>
      <c r="J2475">
        <v>1081</v>
      </c>
      <c r="K2475">
        <v>23621</v>
      </c>
      <c r="L2475">
        <v>366698</v>
      </c>
      <c r="M2475">
        <v>6.81</v>
      </c>
      <c r="N2475">
        <v>19.190000000000001</v>
      </c>
      <c r="O2475">
        <v>1452.45</v>
      </c>
    </row>
    <row r="2476" spans="1:15" x14ac:dyDescent="0.3">
      <c r="A2476">
        <v>2475</v>
      </c>
      <c r="B2476" t="s">
        <v>2517</v>
      </c>
      <c r="C2476" s="7">
        <v>45919</v>
      </c>
      <c r="D2476" t="s">
        <v>42</v>
      </c>
      <c r="E2476" t="s">
        <v>62</v>
      </c>
      <c r="F2476" t="s">
        <v>58</v>
      </c>
      <c r="G2476" t="s">
        <v>20</v>
      </c>
      <c r="H2476">
        <v>2971</v>
      </c>
      <c r="I2476">
        <v>47</v>
      </c>
      <c r="J2476">
        <v>7</v>
      </c>
      <c r="K2476">
        <v>48761</v>
      </c>
      <c r="L2476">
        <v>2841</v>
      </c>
      <c r="M2476">
        <v>1.58</v>
      </c>
      <c r="N2476">
        <v>14.89</v>
      </c>
      <c r="O2476">
        <v>-94.17</v>
      </c>
    </row>
    <row r="2477" spans="1:15" x14ac:dyDescent="0.3">
      <c r="A2477">
        <v>2476</v>
      </c>
      <c r="B2477" t="s">
        <v>2518</v>
      </c>
      <c r="C2477" s="7">
        <v>45815</v>
      </c>
      <c r="D2477" t="s">
        <v>25</v>
      </c>
      <c r="E2477" t="s">
        <v>33</v>
      </c>
      <c r="F2477" t="s">
        <v>27</v>
      </c>
      <c r="G2477" t="s">
        <v>40</v>
      </c>
      <c r="H2477">
        <v>17456</v>
      </c>
      <c r="I2477">
        <v>1137</v>
      </c>
      <c r="J2477">
        <v>182</v>
      </c>
      <c r="K2477">
        <v>43273</v>
      </c>
      <c r="L2477">
        <v>374462</v>
      </c>
      <c r="M2477">
        <v>6.51</v>
      </c>
      <c r="N2477">
        <v>16.010000000000002</v>
      </c>
      <c r="O2477">
        <v>765.35</v>
      </c>
    </row>
    <row r="2478" spans="1:15" x14ac:dyDescent="0.3">
      <c r="A2478">
        <v>2477</v>
      </c>
      <c r="B2478" t="s">
        <v>2519</v>
      </c>
      <c r="C2478" s="7">
        <v>45702</v>
      </c>
      <c r="D2478" t="s">
        <v>42</v>
      </c>
      <c r="E2478" t="s">
        <v>50</v>
      </c>
      <c r="F2478" t="s">
        <v>58</v>
      </c>
      <c r="G2478" t="s">
        <v>40</v>
      </c>
      <c r="H2478">
        <v>99815</v>
      </c>
      <c r="I2478">
        <v>7197</v>
      </c>
      <c r="J2478">
        <v>1264</v>
      </c>
      <c r="K2478">
        <v>8042</v>
      </c>
      <c r="L2478">
        <v>517719</v>
      </c>
      <c r="M2478">
        <v>7.21</v>
      </c>
      <c r="N2478">
        <v>17.559999999999999</v>
      </c>
      <c r="O2478">
        <v>6337.82</v>
      </c>
    </row>
    <row r="2479" spans="1:15" x14ac:dyDescent="0.3">
      <c r="A2479">
        <v>2478</v>
      </c>
      <c r="B2479" t="s">
        <v>2520</v>
      </c>
      <c r="C2479" s="7">
        <v>45746</v>
      </c>
      <c r="D2479" t="s">
        <v>25</v>
      </c>
      <c r="E2479" t="s">
        <v>50</v>
      </c>
      <c r="F2479" t="s">
        <v>58</v>
      </c>
      <c r="G2479" t="s">
        <v>28</v>
      </c>
      <c r="H2479">
        <v>97764</v>
      </c>
      <c r="I2479">
        <v>13284</v>
      </c>
      <c r="J2479">
        <v>1724</v>
      </c>
      <c r="K2479">
        <v>8600</v>
      </c>
      <c r="L2479">
        <v>1298910</v>
      </c>
      <c r="M2479">
        <v>13.59</v>
      </c>
      <c r="N2479">
        <v>12.98</v>
      </c>
      <c r="O2479">
        <v>15004.43</v>
      </c>
    </row>
    <row r="2480" spans="1:15" x14ac:dyDescent="0.3">
      <c r="A2480">
        <v>2479</v>
      </c>
      <c r="B2480" t="s">
        <v>2521</v>
      </c>
      <c r="C2480" s="7">
        <v>45910</v>
      </c>
      <c r="D2480" t="s">
        <v>39</v>
      </c>
      <c r="E2480" t="s">
        <v>18</v>
      </c>
      <c r="F2480" t="s">
        <v>19</v>
      </c>
      <c r="G2480" t="s">
        <v>20</v>
      </c>
      <c r="H2480">
        <v>85255</v>
      </c>
      <c r="I2480">
        <v>2292</v>
      </c>
      <c r="J2480">
        <v>171</v>
      </c>
      <c r="K2480">
        <v>5503</v>
      </c>
      <c r="L2480">
        <v>311067</v>
      </c>
      <c r="M2480">
        <v>2.69</v>
      </c>
      <c r="N2480">
        <v>7.46</v>
      </c>
      <c r="O2480">
        <v>5552.44</v>
      </c>
    </row>
    <row r="2481" spans="1:15" x14ac:dyDescent="0.3">
      <c r="A2481">
        <v>2480</v>
      </c>
      <c r="B2481" t="s">
        <v>2522</v>
      </c>
      <c r="C2481" s="7">
        <v>45815</v>
      </c>
      <c r="D2481" t="s">
        <v>39</v>
      </c>
      <c r="E2481" t="s">
        <v>44</v>
      </c>
      <c r="F2481" t="s">
        <v>34</v>
      </c>
      <c r="G2481" t="s">
        <v>28</v>
      </c>
      <c r="H2481">
        <v>61764</v>
      </c>
      <c r="I2481">
        <v>4697</v>
      </c>
      <c r="J2481">
        <v>98</v>
      </c>
      <c r="K2481">
        <v>42930</v>
      </c>
      <c r="L2481">
        <v>113507</v>
      </c>
      <c r="M2481">
        <v>7.6</v>
      </c>
      <c r="N2481">
        <v>2.09</v>
      </c>
      <c r="O2481">
        <v>164.4</v>
      </c>
    </row>
    <row r="2482" spans="1:15" x14ac:dyDescent="0.3">
      <c r="A2482">
        <v>2481</v>
      </c>
      <c r="B2482" t="s">
        <v>2523</v>
      </c>
      <c r="C2482" s="7">
        <v>45799</v>
      </c>
      <c r="D2482" t="s">
        <v>22</v>
      </c>
      <c r="E2482" t="s">
        <v>50</v>
      </c>
      <c r="F2482" t="s">
        <v>19</v>
      </c>
      <c r="G2482" t="s">
        <v>20</v>
      </c>
      <c r="H2482">
        <v>66594</v>
      </c>
      <c r="I2482">
        <v>8901</v>
      </c>
      <c r="J2482">
        <v>910</v>
      </c>
      <c r="K2482">
        <v>36339</v>
      </c>
      <c r="L2482">
        <v>1266131</v>
      </c>
      <c r="M2482">
        <v>13.37</v>
      </c>
      <c r="N2482">
        <v>10.220000000000001</v>
      </c>
      <c r="O2482">
        <v>3384.24</v>
      </c>
    </row>
    <row r="2483" spans="1:15" x14ac:dyDescent="0.3">
      <c r="A2483">
        <v>2482</v>
      </c>
      <c r="B2483" t="s">
        <v>2524</v>
      </c>
      <c r="C2483" s="7">
        <v>45708</v>
      </c>
      <c r="D2483" t="s">
        <v>25</v>
      </c>
      <c r="E2483" t="s">
        <v>23</v>
      </c>
      <c r="F2483" t="s">
        <v>78</v>
      </c>
      <c r="G2483" t="s">
        <v>20</v>
      </c>
      <c r="H2483">
        <v>54104</v>
      </c>
      <c r="I2483">
        <v>3860</v>
      </c>
      <c r="J2483">
        <v>342</v>
      </c>
      <c r="K2483">
        <v>43375</v>
      </c>
      <c r="L2483">
        <v>65997</v>
      </c>
      <c r="M2483">
        <v>7.13</v>
      </c>
      <c r="N2483">
        <v>8.86</v>
      </c>
      <c r="O2483">
        <v>52.15</v>
      </c>
    </row>
    <row r="2484" spans="1:15" x14ac:dyDescent="0.3">
      <c r="A2484">
        <v>2483</v>
      </c>
      <c r="B2484" t="s">
        <v>2525</v>
      </c>
      <c r="C2484" s="7">
        <v>45700</v>
      </c>
      <c r="D2484" t="s">
        <v>17</v>
      </c>
      <c r="E2484" t="s">
        <v>26</v>
      </c>
      <c r="F2484" t="s">
        <v>45</v>
      </c>
      <c r="G2484" t="s">
        <v>20</v>
      </c>
      <c r="H2484">
        <v>22102</v>
      </c>
      <c r="I2484">
        <v>1740</v>
      </c>
      <c r="J2484">
        <v>193</v>
      </c>
      <c r="K2484">
        <v>10206</v>
      </c>
      <c r="L2484">
        <v>369000</v>
      </c>
      <c r="M2484">
        <v>7.87</v>
      </c>
      <c r="N2484">
        <v>11.09</v>
      </c>
      <c r="O2484">
        <v>3515.65</v>
      </c>
    </row>
    <row r="2485" spans="1:15" x14ac:dyDescent="0.3">
      <c r="A2485">
        <v>2484</v>
      </c>
      <c r="B2485" t="s">
        <v>2526</v>
      </c>
      <c r="C2485" s="7">
        <v>45928</v>
      </c>
      <c r="D2485" t="s">
        <v>30</v>
      </c>
      <c r="E2485" t="s">
        <v>23</v>
      </c>
      <c r="F2485" t="s">
        <v>45</v>
      </c>
      <c r="G2485" t="s">
        <v>28</v>
      </c>
      <c r="H2485">
        <v>16527</v>
      </c>
      <c r="I2485">
        <v>1809</v>
      </c>
      <c r="J2485">
        <v>62</v>
      </c>
      <c r="K2485">
        <v>15892</v>
      </c>
      <c r="L2485">
        <v>117697</v>
      </c>
      <c r="M2485">
        <v>10.95</v>
      </c>
      <c r="N2485">
        <v>3.43</v>
      </c>
      <c r="O2485">
        <v>640.59</v>
      </c>
    </row>
    <row r="2486" spans="1:15" x14ac:dyDescent="0.3">
      <c r="A2486">
        <v>2485</v>
      </c>
      <c r="B2486" t="s">
        <v>2527</v>
      </c>
      <c r="C2486" s="7">
        <v>45761</v>
      </c>
      <c r="D2486" t="s">
        <v>39</v>
      </c>
      <c r="E2486" t="s">
        <v>23</v>
      </c>
      <c r="F2486" t="s">
        <v>45</v>
      </c>
      <c r="G2486" t="s">
        <v>20</v>
      </c>
      <c r="H2486">
        <v>19648</v>
      </c>
      <c r="I2486">
        <v>607</v>
      </c>
      <c r="J2486">
        <v>141</v>
      </c>
      <c r="K2486">
        <v>19560</v>
      </c>
      <c r="L2486">
        <v>348343</v>
      </c>
      <c r="M2486">
        <v>3.09</v>
      </c>
      <c r="N2486">
        <v>23.23</v>
      </c>
      <c r="O2486">
        <v>1680.89</v>
      </c>
    </row>
    <row r="2487" spans="1:15" x14ac:dyDescent="0.3">
      <c r="A2487">
        <v>2486</v>
      </c>
      <c r="B2487" t="s">
        <v>2528</v>
      </c>
      <c r="C2487" s="7">
        <v>45683</v>
      </c>
      <c r="D2487" t="s">
        <v>25</v>
      </c>
      <c r="E2487" t="s">
        <v>18</v>
      </c>
      <c r="F2487" t="s">
        <v>58</v>
      </c>
      <c r="G2487" t="s">
        <v>20</v>
      </c>
      <c r="H2487">
        <v>78945</v>
      </c>
      <c r="I2487">
        <v>8108</v>
      </c>
      <c r="J2487">
        <v>1289</v>
      </c>
      <c r="K2487">
        <v>41490</v>
      </c>
      <c r="L2487">
        <v>2080200</v>
      </c>
      <c r="M2487">
        <v>10.27</v>
      </c>
      <c r="N2487">
        <v>15.9</v>
      </c>
      <c r="O2487">
        <v>4913.79</v>
      </c>
    </row>
    <row r="2488" spans="1:15" x14ac:dyDescent="0.3">
      <c r="A2488">
        <v>2487</v>
      </c>
      <c r="B2488" t="s">
        <v>2529</v>
      </c>
      <c r="C2488" s="7">
        <v>45717</v>
      </c>
      <c r="D2488" t="s">
        <v>39</v>
      </c>
      <c r="E2488" t="s">
        <v>18</v>
      </c>
      <c r="F2488" t="s">
        <v>56</v>
      </c>
      <c r="G2488" t="s">
        <v>40</v>
      </c>
      <c r="H2488">
        <v>2730</v>
      </c>
      <c r="I2488">
        <v>134</v>
      </c>
      <c r="J2488">
        <v>21</v>
      </c>
      <c r="K2488">
        <v>45990</v>
      </c>
      <c r="L2488">
        <v>26584</v>
      </c>
      <c r="M2488">
        <v>4.91</v>
      </c>
      <c r="N2488">
        <v>15.67</v>
      </c>
      <c r="O2488">
        <v>-42.2</v>
      </c>
    </row>
    <row r="2489" spans="1:15" x14ac:dyDescent="0.3">
      <c r="A2489">
        <v>2488</v>
      </c>
      <c r="B2489" t="s">
        <v>2530</v>
      </c>
      <c r="C2489" s="7">
        <v>45681</v>
      </c>
      <c r="D2489" t="s">
        <v>17</v>
      </c>
      <c r="E2489" t="s">
        <v>18</v>
      </c>
      <c r="F2489" t="s">
        <v>27</v>
      </c>
      <c r="G2489" t="s">
        <v>20</v>
      </c>
      <c r="H2489">
        <v>13963</v>
      </c>
      <c r="I2489">
        <v>1346</v>
      </c>
      <c r="J2489">
        <v>264</v>
      </c>
      <c r="K2489">
        <v>38215</v>
      </c>
      <c r="L2489">
        <v>383783</v>
      </c>
      <c r="M2489">
        <v>9.64</v>
      </c>
      <c r="N2489">
        <v>19.61</v>
      </c>
      <c r="O2489">
        <v>904.26</v>
      </c>
    </row>
    <row r="2490" spans="1:15" x14ac:dyDescent="0.3">
      <c r="A2490">
        <v>2489</v>
      </c>
      <c r="B2490" t="s">
        <v>2531</v>
      </c>
      <c r="C2490" s="7">
        <v>45917</v>
      </c>
      <c r="D2490" t="s">
        <v>42</v>
      </c>
      <c r="E2490" t="s">
        <v>18</v>
      </c>
      <c r="F2490" t="s">
        <v>34</v>
      </c>
      <c r="G2490" t="s">
        <v>40</v>
      </c>
      <c r="H2490">
        <v>47501</v>
      </c>
      <c r="I2490">
        <v>6076</v>
      </c>
      <c r="J2490">
        <v>1384</v>
      </c>
      <c r="K2490">
        <v>48900</v>
      </c>
      <c r="L2490">
        <v>3429506</v>
      </c>
      <c r="M2490">
        <v>12.79</v>
      </c>
      <c r="N2490">
        <v>22.78</v>
      </c>
      <c r="O2490">
        <v>6913.37</v>
      </c>
    </row>
    <row r="2491" spans="1:15" x14ac:dyDescent="0.3">
      <c r="A2491">
        <v>2490</v>
      </c>
      <c r="B2491" t="s">
        <v>2532</v>
      </c>
      <c r="C2491" s="7">
        <v>45844</v>
      </c>
      <c r="D2491" t="s">
        <v>25</v>
      </c>
      <c r="E2491" t="s">
        <v>18</v>
      </c>
      <c r="F2491" t="s">
        <v>37</v>
      </c>
      <c r="G2491" t="s">
        <v>20</v>
      </c>
      <c r="H2491">
        <v>38341</v>
      </c>
      <c r="I2491">
        <v>5594</v>
      </c>
      <c r="J2491">
        <v>1066</v>
      </c>
      <c r="K2491">
        <v>41163</v>
      </c>
      <c r="L2491">
        <v>983218</v>
      </c>
      <c r="M2491">
        <v>14.59</v>
      </c>
      <c r="N2491">
        <v>19.059999999999999</v>
      </c>
      <c r="O2491">
        <v>2288.59</v>
      </c>
    </row>
    <row r="2492" spans="1:15" x14ac:dyDescent="0.3">
      <c r="A2492">
        <v>2491</v>
      </c>
      <c r="B2492" t="s">
        <v>2533</v>
      </c>
      <c r="C2492" s="7">
        <v>45719</v>
      </c>
      <c r="D2492" t="s">
        <v>25</v>
      </c>
      <c r="E2492" t="s">
        <v>62</v>
      </c>
      <c r="F2492" t="s">
        <v>78</v>
      </c>
      <c r="G2492" t="s">
        <v>40</v>
      </c>
      <c r="H2492">
        <v>58350</v>
      </c>
      <c r="I2492">
        <v>3374</v>
      </c>
      <c r="J2492">
        <v>295</v>
      </c>
      <c r="K2492">
        <v>17216</v>
      </c>
      <c r="L2492">
        <v>159086</v>
      </c>
      <c r="M2492">
        <v>5.78</v>
      </c>
      <c r="N2492">
        <v>8.74</v>
      </c>
      <c r="O2492">
        <v>824.06</v>
      </c>
    </row>
    <row r="2493" spans="1:15" x14ac:dyDescent="0.3">
      <c r="A2493">
        <v>2492</v>
      </c>
      <c r="B2493" t="s">
        <v>2534</v>
      </c>
      <c r="C2493" s="7">
        <v>45897</v>
      </c>
      <c r="D2493" t="s">
        <v>22</v>
      </c>
      <c r="E2493" t="s">
        <v>23</v>
      </c>
      <c r="F2493" t="s">
        <v>45</v>
      </c>
      <c r="G2493" t="s">
        <v>28</v>
      </c>
      <c r="H2493">
        <v>70269</v>
      </c>
      <c r="I2493">
        <v>7970</v>
      </c>
      <c r="J2493">
        <v>1229</v>
      </c>
      <c r="K2493">
        <v>37362</v>
      </c>
      <c r="L2493">
        <v>1546615</v>
      </c>
      <c r="M2493">
        <v>11.34</v>
      </c>
      <c r="N2493">
        <v>15.42</v>
      </c>
      <c r="O2493">
        <v>4039.59</v>
      </c>
    </row>
    <row r="2494" spans="1:15" x14ac:dyDescent="0.3">
      <c r="A2494">
        <v>2493</v>
      </c>
      <c r="B2494" t="s">
        <v>2535</v>
      </c>
      <c r="C2494" s="7">
        <v>45920</v>
      </c>
      <c r="D2494" t="s">
        <v>25</v>
      </c>
      <c r="E2494" t="s">
        <v>62</v>
      </c>
      <c r="F2494" t="s">
        <v>78</v>
      </c>
      <c r="G2494" t="s">
        <v>20</v>
      </c>
      <c r="H2494">
        <v>15673</v>
      </c>
      <c r="I2494">
        <v>1857</v>
      </c>
      <c r="J2494">
        <v>91</v>
      </c>
      <c r="K2494">
        <v>21624</v>
      </c>
      <c r="L2494">
        <v>131807</v>
      </c>
      <c r="M2494">
        <v>11.85</v>
      </c>
      <c r="N2494">
        <v>4.9000000000000004</v>
      </c>
      <c r="O2494">
        <v>509.54</v>
      </c>
    </row>
    <row r="2495" spans="1:15" x14ac:dyDescent="0.3">
      <c r="A2495">
        <v>2494</v>
      </c>
      <c r="B2495" t="s">
        <v>2536</v>
      </c>
      <c r="C2495" s="7">
        <v>45854</v>
      </c>
      <c r="D2495" t="s">
        <v>42</v>
      </c>
      <c r="E2495" t="s">
        <v>62</v>
      </c>
      <c r="F2495" t="s">
        <v>56</v>
      </c>
      <c r="G2495" t="s">
        <v>20</v>
      </c>
      <c r="H2495">
        <v>27581</v>
      </c>
      <c r="I2495">
        <v>3047</v>
      </c>
      <c r="J2495">
        <v>670</v>
      </c>
      <c r="K2495">
        <v>44016</v>
      </c>
      <c r="L2495">
        <v>1026430</v>
      </c>
      <c r="M2495">
        <v>11.05</v>
      </c>
      <c r="N2495">
        <v>21.99</v>
      </c>
      <c r="O2495">
        <v>2231.94</v>
      </c>
    </row>
    <row r="2496" spans="1:15" x14ac:dyDescent="0.3">
      <c r="A2496">
        <v>2495</v>
      </c>
      <c r="B2496" t="s">
        <v>2537</v>
      </c>
      <c r="C2496" s="7">
        <v>45887</v>
      </c>
      <c r="D2496" t="s">
        <v>30</v>
      </c>
      <c r="E2496" t="s">
        <v>18</v>
      </c>
      <c r="F2496" t="s">
        <v>48</v>
      </c>
      <c r="G2496" t="s">
        <v>20</v>
      </c>
      <c r="H2496">
        <v>71185</v>
      </c>
      <c r="I2496">
        <v>3954</v>
      </c>
      <c r="J2496">
        <v>575</v>
      </c>
      <c r="K2496">
        <v>17273</v>
      </c>
      <c r="L2496">
        <v>392558</v>
      </c>
      <c r="M2496">
        <v>5.55</v>
      </c>
      <c r="N2496">
        <v>14.54</v>
      </c>
      <c r="O2496">
        <v>2172.67</v>
      </c>
    </row>
    <row r="2497" spans="1:15" x14ac:dyDescent="0.3">
      <c r="A2497">
        <v>2496</v>
      </c>
      <c r="B2497" t="s">
        <v>2538</v>
      </c>
      <c r="C2497" s="7">
        <v>45845</v>
      </c>
      <c r="D2497" t="s">
        <v>42</v>
      </c>
      <c r="E2497" t="s">
        <v>62</v>
      </c>
      <c r="F2497" t="s">
        <v>19</v>
      </c>
      <c r="G2497" t="s">
        <v>20</v>
      </c>
      <c r="H2497">
        <v>38590</v>
      </c>
      <c r="I2497">
        <v>4866</v>
      </c>
      <c r="J2497">
        <v>127</v>
      </c>
      <c r="K2497">
        <v>33850</v>
      </c>
      <c r="L2497">
        <v>232835</v>
      </c>
      <c r="M2497">
        <v>12.61</v>
      </c>
      <c r="N2497">
        <v>2.61</v>
      </c>
      <c r="O2497">
        <v>587.84</v>
      </c>
    </row>
    <row r="2498" spans="1:15" x14ac:dyDescent="0.3">
      <c r="A2498">
        <v>2497</v>
      </c>
      <c r="B2498" t="s">
        <v>2539</v>
      </c>
      <c r="C2498" s="7">
        <v>45757</v>
      </c>
      <c r="D2498" t="s">
        <v>39</v>
      </c>
      <c r="E2498" t="s">
        <v>36</v>
      </c>
      <c r="F2498" t="s">
        <v>27</v>
      </c>
      <c r="G2498" t="s">
        <v>20</v>
      </c>
      <c r="H2498">
        <v>2930</v>
      </c>
      <c r="I2498">
        <v>115</v>
      </c>
      <c r="J2498">
        <v>22</v>
      </c>
      <c r="K2498">
        <v>13216</v>
      </c>
      <c r="L2498">
        <v>48182</v>
      </c>
      <c r="M2498">
        <v>3.92</v>
      </c>
      <c r="N2498">
        <v>19.13</v>
      </c>
      <c r="O2498">
        <v>264.57</v>
      </c>
    </row>
    <row r="2499" spans="1:15" x14ac:dyDescent="0.3">
      <c r="A2499">
        <v>2498</v>
      </c>
      <c r="B2499" t="s">
        <v>2540</v>
      </c>
      <c r="C2499" s="7">
        <v>45854</v>
      </c>
      <c r="D2499" t="s">
        <v>22</v>
      </c>
      <c r="E2499" t="s">
        <v>50</v>
      </c>
      <c r="F2499" t="s">
        <v>19</v>
      </c>
      <c r="G2499" t="s">
        <v>28</v>
      </c>
      <c r="H2499">
        <v>22268</v>
      </c>
      <c r="I2499">
        <v>719</v>
      </c>
      <c r="J2499">
        <v>114</v>
      </c>
      <c r="K2499">
        <v>29461</v>
      </c>
      <c r="L2499">
        <v>228565</v>
      </c>
      <c r="M2499">
        <v>3.23</v>
      </c>
      <c r="N2499">
        <v>15.86</v>
      </c>
      <c r="O2499">
        <v>675.81</v>
      </c>
    </row>
    <row r="2500" spans="1:15" x14ac:dyDescent="0.3">
      <c r="A2500">
        <v>2499</v>
      </c>
      <c r="B2500" t="s">
        <v>2541</v>
      </c>
      <c r="C2500" s="7">
        <v>45884</v>
      </c>
      <c r="D2500" t="s">
        <v>17</v>
      </c>
      <c r="E2500" t="s">
        <v>44</v>
      </c>
      <c r="F2500" t="s">
        <v>37</v>
      </c>
      <c r="G2500" t="s">
        <v>28</v>
      </c>
      <c r="H2500">
        <v>60754</v>
      </c>
      <c r="I2500">
        <v>4859</v>
      </c>
      <c r="J2500">
        <v>912</v>
      </c>
      <c r="K2500">
        <v>33486</v>
      </c>
      <c r="L2500">
        <v>179499</v>
      </c>
      <c r="M2500">
        <v>8</v>
      </c>
      <c r="N2500">
        <v>18.77</v>
      </c>
      <c r="O2500">
        <v>436.04</v>
      </c>
    </row>
    <row r="2501" spans="1:15" x14ac:dyDescent="0.3">
      <c r="A2501">
        <v>2500</v>
      </c>
      <c r="B2501" t="s">
        <v>2542</v>
      </c>
      <c r="C2501" s="7">
        <v>45844</v>
      </c>
      <c r="D2501" t="s">
        <v>17</v>
      </c>
      <c r="E2501" t="s">
        <v>26</v>
      </c>
      <c r="F2501" t="s">
        <v>37</v>
      </c>
      <c r="G2501" t="s">
        <v>28</v>
      </c>
      <c r="H2501">
        <v>82231</v>
      </c>
      <c r="I2501">
        <v>12128</v>
      </c>
      <c r="J2501">
        <v>726</v>
      </c>
      <c r="K2501">
        <v>12672</v>
      </c>
      <c r="L2501">
        <v>1558581</v>
      </c>
      <c r="M2501">
        <v>14.75</v>
      </c>
      <c r="N2501">
        <v>5.99</v>
      </c>
      <c r="O2501">
        <v>12198.98</v>
      </c>
    </row>
    <row r="2502" spans="1:15" x14ac:dyDescent="0.3">
      <c r="A2502">
        <v>2501</v>
      </c>
      <c r="B2502" t="s">
        <v>2543</v>
      </c>
      <c r="C2502" s="7">
        <v>45856</v>
      </c>
      <c r="D2502" t="s">
        <v>25</v>
      </c>
      <c r="E2502" t="s">
        <v>23</v>
      </c>
      <c r="F2502" t="s">
        <v>56</v>
      </c>
      <c r="G2502" t="s">
        <v>20</v>
      </c>
      <c r="H2502">
        <v>8198</v>
      </c>
      <c r="I2502">
        <v>317</v>
      </c>
      <c r="J2502">
        <v>58</v>
      </c>
      <c r="K2502">
        <v>44785</v>
      </c>
      <c r="L2502">
        <v>120936</v>
      </c>
      <c r="M2502">
        <v>3.87</v>
      </c>
      <c r="N2502">
        <v>18.3</v>
      </c>
      <c r="O2502">
        <v>170.04</v>
      </c>
    </row>
    <row r="2503" spans="1:15" x14ac:dyDescent="0.3">
      <c r="A2503">
        <v>2502</v>
      </c>
      <c r="B2503" t="s">
        <v>2544</v>
      </c>
      <c r="C2503" s="7">
        <v>45990</v>
      </c>
      <c r="D2503" t="s">
        <v>22</v>
      </c>
      <c r="E2503" t="s">
        <v>33</v>
      </c>
      <c r="F2503" t="s">
        <v>78</v>
      </c>
      <c r="G2503" t="s">
        <v>28</v>
      </c>
      <c r="H2503">
        <v>29519</v>
      </c>
      <c r="I2503">
        <v>1913</v>
      </c>
      <c r="J2503">
        <v>224</v>
      </c>
      <c r="K2503">
        <v>2798</v>
      </c>
      <c r="L2503">
        <v>528951</v>
      </c>
      <c r="M2503">
        <v>6.48</v>
      </c>
      <c r="N2503">
        <v>11.71</v>
      </c>
      <c r="O2503">
        <v>18805.84</v>
      </c>
    </row>
    <row r="2504" spans="1:15" x14ac:dyDescent="0.3">
      <c r="A2504">
        <v>2503</v>
      </c>
      <c r="B2504" t="s">
        <v>2545</v>
      </c>
      <c r="C2504" s="7">
        <v>45771</v>
      </c>
      <c r="D2504" t="s">
        <v>22</v>
      </c>
      <c r="E2504" t="s">
        <v>26</v>
      </c>
      <c r="F2504" t="s">
        <v>58</v>
      </c>
      <c r="G2504" t="s">
        <v>40</v>
      </c>
      <c r="H2504">
        <v>28771</v>
      </c>
      <c r="I2504">
        <v>3165</v>
      </c>
      <c r="J2504">
        <v>774</v>
      </c>
      <c r="K2504">
        <v>6069</v>
      </c>
      <c r="L2504">
        <v>1095020</v>
      </c>
      <c r="M2504">
        <v>11</v>
      </c>
      <c r="N2504">
        <v>24.45</v>
      </c>
      <c r="O2504">
        <v>17942.669999999998</v>
      </c>
    </row>
    <row r="2505" spans="1:15" x14ac:dyDescent="0.3">
      <c r="A2505">
        <v>2504</v>
      </c>
      <c r="B2505" t="s">
        <v>2546</v>
      </c>
      <c r="C2505" s="7">
        <v>45712</v>
      </c>
      <c r="D2505" t="s">
        <v>17</v>
      </c>
      <c r="E2505" t="s">
        <v>50</v>
      </c>
      <c r="F2505" t="s">
        <v>34</v>
      </c>
      <c r="G2505" t="s">
        <v>20</v>
      </c>
      <c r="H2505">
        <v>39382</v>
      </c>
      <c r="I2505">
        <v>4516</v>
      </c>
      <c r="J2505">
        <v>225</v>
      </c>
      <c r="K2505">
        <v>11409</v>
      </c>
      <c r="L2505">
        <v>39153</v>
      </c>
      <c r="M2505">
        <v>11.47</v>
      </c>
      <c r="N2505">
        <v>4.9800000000000004</v>
      </c>
      <c r="O2505">
        <v>243.17</v>
      </c>
    </row>
    <row r="2506" spans="1:15" x14ac:dyDescent="0.3">
      <c r="A2506">
        <v>2505</v>
      </c>
      <c r="B2506" t="s">
        <v>2547</v>
      </c>
      <c r="C2506" s="7">
        <v>45694</v>
      </c>
      <c r="D2506" t="s">
        <v>30</v>
      </c>
      <c r="E2506" t="s">
        <v>62</v>
      </c>
      <c r="F2506" t="s">
        <v>31</v>
      </c>
      <c r="G2506" t="s">
        <v>40</v>
      </c>
      <c r="H2506">
        <v>3027</v>
      </c>
      <c r="I2506">
        <v>191</v>
      </c>
      <c r="J2506">
        <v>17</v>
      </c>
      <c r="K2506">
        <v>2819</v>
      </c>
      <c r="L2506">
        <v>6582</v>
      </c>
      <c r="M2506">
        <v>6.31</v>
      </c>
      <c r="N2506">
        <v>8.9</v>
      </c>
      <c r="O2506">
        <v>133.49</v>
      </c>
    </row>
    <row r="2507" spans="1:15" x14ac:dyDescent="0.3">
      <c r="A2507">
        <v>2506</v>
      </c>
      <c r="B2507" t="s">
        <v>2548</v>
      </c>
      <c r="C2507" s="7">
        <v>45783</v>
      </c>
      <c r="D2507" t="s">
        <v>39</v>
      </c>
      <c r="E2507" t="s">
        <v>44</v>
      </c>
      <c r="F2507" t="s">
        <v>45</v>
      </c>
      <c r="G2507" t="s">
        <v>28</v>
      </c>
      <c r="H2507">
        <v>73096</v>
      </c>
      <c r="I2507">
        <v>7089</v>
      </c>
      <c r="J2507">
        <v>1571</v>
      </c>
      <c r="K2507">
        <v>14895</v>
      </c>
      <c r="L2507">
        <v>2867626</v>
      </c>
      <c r="M2507">
        <v>9.6999999999999993</v>
      </c>
      <c r="N2507">
        <v>22.16</v>
      </c>
      <c r="O2507">
        <v>19152.68</v>
      </c>
    </row>
    <row r="2508" spans="1:15" x14ac:dyDescent="0.3">
      <c r="A2508">
        <v>2507</v>
      </c>
      <c r="B2508" t="s">
        <v>2549</v>
      </c>
      <c r="C2508" s="7">
        <v>45718</v>
      </c>
      <c r="D2508" t="s">
        <v>42</v>
      </c>
      <c r="E2508" t="s">
        <v>62</v>
      </c>
      <c r="F2508" t="s">
        <v>27</v>
      </c>
      <c r="G2508" t="s">
        <v>28</v>
      </c>
      <c r="H2508">
        <v>73083</v>
      </c>
      <c r="I2508">
        <v>2216</v>
      </c>
      <c r="J2508">
        <v>91</v>
      </c>
      <c r="K2508">
        <v>655</v>
      </c>
      <c r="L2508">
        <v>17302</v>
      </c>
      <c r="M2508">
        <v>3.03</v>
      </c>
      <c r="N2508">
        <v>4.1100000000000003</v>
      </c>
      <c r="O2508">
        <v>2539.71</v>
      </c>
    </row>
    <row r="2509" spans="1:15" x14ac:dyDescent="0.3">
      <c r="A2509">
        <v>2508</v>
      </c>
      <c r="B2509" t="s">
        <v>2550</v>
      </c>
      <c r="C2509" s="7">
        <v>45899</v>
      </c>
      <c r="D2509" t="s">
        <v>39</v>
      </c>
      <c r="E2509" t="s">
        <v>44</v>
      </c>
      <c r="F2509" t="s">
        <v>31</v>
      </c>
      <c r="G2509" t="s">
        <v>40</v>
      </c>
      <c r="H2509">
        <v>21377</v>
      </c>
      <c r="I2509">
        <v>2222</v>
      </c>
      <c r="J2509">
        <v>478</v>
      </c>
      <c r="K2509">
        <v>42848</v>
      </c>
      <c r="L2509">
        <v>209057</v>
      </c>
      <c r="M2509">
        <v>10.39</v>
      </c>
      <c r="N2509">
        <v>21.51</v>
      </c>
      <c r="O2509">
        <v>387.9</v>
      </c>
    </row>
    <row r="2510" spans="1:15" x14ac:dyDescent="0.3">
      <c r="A2510">
        <v>2509</v>
      </c>
      <c r="B2510" t="s">
        <v>2551</v>
      </c>
      <c r="C2510" s="7">
        <v>45910</v>
      </c>
      <c r="D2510" t="s">
        <v>42</v>
      </c>
      <c r="E2510" t="s">
        <v>18</v>
      </c>
      <c r="F2510" t="s">
        <v>78</v>
      </c>
      <c r="G2510" t="s">
        <v>20</v>
      </c>
      <c r="H2510">
        <v>15570</v>
      </c>
      <c r="I2510">
        <v>715</v>
      </c>
      <c r="J2510">
        <v>153</v>
      </c>
      <c r="K2510">
        <v>38636</v>
      </c>
      <c r="L2510">
        <v>348642</v>
      </c>
      <c r="M2510">
        <v>4.59</v>
      </c>
      <c r="N2510">
        <v>21.4</v>
      </c>
      <c r="O2510">
        <v>802.37</v>
      </c>
    </row>
    <row r="2511" spans="1:15" x14ac:dyDescent="0.3">
      <c r="A2511">
        <v>2510</v>
      </c>
      <c r="B2511" t="s">
        <v>2552</v>
      </c>
      <c r="C2511" s="7">
        <v>45832</v>
      </c>
      <c r="D2511" t="s">
        <v>42</v>
      </c>
      <c r="E2511" t="s">
        <v>33</v>
      </c>
      <c r="F2511" t="s">
        <v>78</v>
      </c>
      <c r="G2511" t="s">
        <v>28</v>
      </c>
      <c r="H2511">
        <v>78630</v>
      </c>
      <c r="I2511">
        <v>6882</v>
      </c>
      <c r="J2511">
        <v>1703</v>
      </c>
      <c r="K2511">
        <v>28358</v>
      </c>
      <c r="L2511">
        <v>2283247</v>
      </c>
      <c r="M2511">
        <v>8.75</v>
      </c>
      <c r="N2511">
        <v>24.75</v>
      </c>
      <c r="O2511">
        <v>7951.52</v>
      </c>
    </row>
    <row r="2512" spans="1:15" x14ac:dyDescent="0.3">
      <c r="A2512">
        <v>2511</v>
      </c>
      <c r="B2512" t="s">
        <v>2553</v>
      </c>
      <c r="C2512" s="7">
        <v>45774</v>
      </c>
      <c r="D2512" t="s">
        <v>17</v>
      </c>
      <c r="E2512" t="s">
        <v>50</v>
      </c>
      <c r="F2512" t="s">
        <v>48</v>
      </c>
      <c r="G2512" t="s">
        <v>20</v>
      </c>
      <c r="H2512">
        <v>84819</v>
      </c>
      <c r="I2512">
        <v>1595</v>
      </c>
      <c r="J2512">
        <v>374</v>
      </c>
      <c r="K2512">
        <v>40699</v>
      </c>
      <c r="L2512">
        <v>462029</v>
      </c>
      <c r="M2512">
        <v>1.88</v>
      </c>
      <c r="N2512">
        <v>23.45</v>
      </c>
      <c r="O2512">
        <v>1035.24</v>
      </c>
    </row>
    <row r="2513" spans="1:15" x14ac:dyDescent="0.3">
      <c r="A2513">
        <v>2512</v>
      </c>
      <c r="B2513" t="s">
        <v>2554</v>
      </c>
      <c r="C2513" s="7">
        <v>45847</v>
      </c>
      <c r="D2513" t="s">
        <v>42</v>
      </c>
      <c r="E2513" t="s">
        <v>50</v>
      </c>
      <c r="F2513" t="s">
        <v>56</v>
      </c>
      <c r="G2513" t="s">
        <v>28</v>
      </c>
      <c r="H2513">
        <v>39749</v>
      </c>
      <c r="I2513">
        <v>2794</v>
      </c>
      <c r="J2513">
        <v>500</v>
      </c>
      <c r="K2513">
        <v>38040</v>
      </c>
      <c r="L2513">
        <v>1065027</v>
      </c>
      <c r="M2513">
        <v>7.03</v>
      </c>
      <c r="N2513">
        <v>17.899999999999999</v>
      </c>
      <c r="O2513">
        <v>2699.77</v>
      </c>
    </row>
    <row r="2514" spans="1:15" x14ac:dyDescent="0.3">
      <c r="A2514">
        <v>2513</v>
      </c>
      <c r="B2514" t="s">
        <v>2555</v>
      </c>
      <c r="C2514" s="7">
        <v>45893</v>
      </c>
      <c r="D2514" t="s">
        <v>39</v>
      </c>
      <c r="E2514" t="s">
        <v>23</v>
      </c>
      <c r="F2514" t="s">
        <v>19</v>
      </c>
      <c r="G2514" t="s">
        <v>28</v>
      </c>
      <c r="H2514">
        <v>19526</v>
      </c>
      <c r="I2514">
        <v>345</v>
      </c>
      <c r="J2514">
        <v>51</v>
      </c>
      <c r="K2514">
        <v>3701</v>
      </c>
      <c r="L2514">
        <v>19844</v>
      </c>
      <c r="M2514">
        <v>1.77</v>
      </c>
      <c r="N2514">
        <v>14.78</v>
      </c>
      <c r="O2514">
        <v>436.25</v>
      </c>
    </row>
    <row r="2515" spans="1:15" x14ac:dyDescent="0.3">
      <c r="A2515">
        <v>2514</v>
      </c>
      <c r="B2515" t="s">
        <v>2556</v>
      </c>
      <c r="C2515" s="7">
        <v>45904</v>
      </c>
      <c r="D2515" t="s">
        <v>22</v>
      </c>
      <c r="E2515" t="s">
        <v>36</v>
      </c>
      <c r="F2515" t="s">
        <v>56</v>
      </c>
      <c r="G2515" t="s">
        <v>40</v>
      </c>
      <c r="H2515">
        <v>17056</v>
      </c>
      <c r="I2515">
        <v>1651</v>
      </c>
      <c r="J2515">
        <v>229</v>
      </c>
      <c r="K2515">
        <v>40373</v>
      </c>
      <c r="L2515">
        <v>440491</v>
      </c>
      <c r="M2515">
        <v>9.68</v>
      </c>
      <c r="N2515">
        <v>13.87</v>
      </c>
      <c r="O2515">
        <v>991.06</v>
      </c>
    </row>
    <row r="2516" spans="1:15" x14ac:dyDescent="0.3">
      <c r="A2516">
        <v>2515</v>
      </c>
      <c r="B2516" t="s">
        <v>2557</v>
      </c>
      <c r="C2516" s="7">
        <v>45774</v>
      </c>
      <c r="D2516" t="s">
        <v>22</v>
      </c>
      <c r="E2516" t="s">
        <v>23</v>
      </c>
      <c r="F2516" t="s">
        <v>78</v>
      </c>
      <c r="G2516" t="s">
        <v>28</v>
      </c>
      <c r="H2516">
        <v>95720</v>
      </c>
      <c r="I2516">
        <v>1959</v>
      </c>
      <c r="J2516">
        <v>149</v>
      </c>
      <c r="K2516">
        <v>5336</v>
      </c>
      <c r="L2516">
        <v>133715</v>
      </c>
      <c r="M2516">
        <v>2.0499999999999998</v>
      </c>
      <c r="N2516">
        <v>7.61</v>
      </c>
      <c r="O2516">
        <v>2405.7800000000002</v>
      </c>
    </row>
    <row r="2517" spans="1:15" x14ac:dyDescent="0.3">
      <c r="A2517">
        <v>2516</v>
      </c>
      <c r="B2517" t="s">
        <v>2558</v>
      </c>
      <c r="C2517" s="7">
        <v>46019</v>
      </c>
      <c r="D2517" t="s">
        <v>30</v>
      </c>
      <c r="E2517" t="s">
        <v>26</v>
      </c>
      <c r="F2517" t="s">
        <v>27</v>
      </c>
      <c r="G2517" t="s">
        <v>20</v>
      </c>
      <c r="H2517">
        <v>39863</v>
      </c>
      <c r="I2517">
        <v>995</v>
      </c>
      <c r="J2517">
        <v>234</v>
      </c>
      <c r="K2517">
        <v>15435</v>
      </c>
      <c r="L2517">
        <v>500687</v>
      </c>
      <c r="M2517">
        <v>2.5</v>
      </c>
      <c r="N2517">
        <v>23.52</v>
      </c>
      <c r="O2517">
        <v>3143.87</v>
      </c>
    </row>
    <row r="2518" spans="1:15" x14ac:dyDescent="0.3">
      <c r="A2518">
        <v>2517</v>
      </c>
      <c r="B2518" t="s">
        <v>2559</v>
      </c>
      <c r="C2518" s="7">
        <v>45859</v>
      </c>
      <c r="D2518" t="s">
        <v>17</v>
      </c>
      <c r="E2518" t="s">
        <v>50</v>
      </c>
      <c r="F2518" t="s">
        <v>78</v>
      </c>
      <c r="G2518" t="s">
        <v>28</v>
      </c>
      <c r="H2518">
        <v>22233</v>
      </c>
      <c r="I2518">
        <v>2526</v>
      </c>
      <c r="J2518">
        <v>226</v>
      </c>
      <c r="K2518">
        <v>16950</v>
      </c>
      <c r="L2518">
        <v>443154</v>
      </c>
      <c r="M2518">
        <v>11.36</v>
      </c>
      <c r="N2518">
        <v>8.9499999999999993</v>
      </c>
      <c r="O2518">
        <v>2514.42</v>
      </c>
    </row>
    <row r="2519" spans="1:15" x14ac:dyDescent="0.3">
      <c r="A2519">
        <v>2518</v>
      </c>
      <c r="B2519" t="s">
        <v>2560</v>
      </c>
      <c r="C2519" s="7">
        <v>45887</v>
      </c>
      <c r="D2519" t="s">
        <v>30</v>
      </c>
      <c r="E2519" t="s">
        <v>50</v>
      </c>
      <c r="F2519" t="s">
        <v>58</v>
      </c>
      <c r="G2519" t="s">
        <v>20</v>
      </c>
      <c r="H2519">
        <v>25371</v>
      </c>
      <c r="I2519">
        <v>2526</v>
      </c>
      <c r="J2519">
        <v>578</v>
      </c>
      <c r="K2519">
        <v>41778</v>
      </c>
      <c r="L2519">
        <v>1440968</v>
      </c>
      <c r="M2519">
        <v>9.9600000000000009</v>
      </c>
      <c r="N2519">
        <v>22.88</v>
      </c>
      <c r="O2519">
        <v>3349.08</v>
      </c>
    </row>
    <row r="2520" spans="1:15" x14ac:dyDescent="0.3">
      <c r="A2520">
        <v>2519</v>
      </c>
      <c r="B2520" t="s">
        <v>2561</v>
      </c>
      <c r="C2520" s="7">
        <v>45731</v>
      </c>
      <c r="D2520" t="s">
        <v>30</v>
      </c>
      <c r="E2520" t="s">
        <v>18</v>
      </c>
      <c r="F2520" t="s">
        <v>45</v>
      </c>
      <c r="G2520" t="s">
        <v>28</v>
      </c>
      <c r="H2520">
        <v>2348</v>
      </c>
      <c r="I2520">
        <v>251</v>
      </c>
      <c r="J2520">
        <v>46</v>
      </c>
      <c r="K2520">
        <v>44672</v>
      </c>
      <c r="L2520">
        <v>80753</v>
      </c>
      <c r="M2520">
        <v>10.69</v>
      </c>
      <c r="N2520">
        <v>18.329999999999998</v>
      </c>
      <c r="O2520">
        <v>80.77</v>
      </c>
    </row>
    <row r="2521" spans="1:15" x14ac:dyDescent="0.3">
      <c r="A2521">
        <v>2520</v>
      </c>
      <c r="B2521" t="s">
        <v>2562</v>
      </c>
      <c r="C2521" s="7">
        <v>45871</v>
      </c>
      <c r="D2521" t="s">
        <v>17</v>
      </c>
      <c r="E2521" t="s">
        <v>26</v>
      </c>
      <c r="F2521" t="s">
        <v>31</v>
      </c>
      <c r="G2521" t="s">
        <v>40</v>
      </c>
      <c r="H2521">
        <v>28295</v>
      </c>
      <c r="I2521">
        <v>3258</v>
      </c>
      <c r="J2521">
        <v>626</v>
      </c>
      <c r="K2521">
        <v>48361</v>
      </c>
      <c r="L2521">
        <v>683644</v>
      </c>
      <c r="M2521">
        <v>11.51</v>
      </c>
      <c r="N2521">
        <v>19.21</v>
      </c>
      <c r="O2521">
        <v>1313.62</v>
      </c>
    </row>
    <row r="2522" spans="1:15" x14ac:dyDescent="0.3">
      <c r="A2522">
        <v>2521</v>
      </c>
      <c r="B2522" t="s">
        <v>2563</v>
      </c>
      <c r="C2522" s="7">
        <v>45901</v>
      </c>
      <c r="D2522" t="s">
        <v>22</v>
      </c>
      <c r="E2522" t="s">
        <v>23</v>
      </c>
      <c r="F2522" t="s">
        <v>27</v>
      </c>
      <c r="G2522" t="s">
        <v>40</v>
      </c>
      <c r="H2522">
        <v>17433</v>
      </c>
      <c r="I2522">
        <v>1066</v>
      </c>
      <c r="J2522">
        <v>249</v>
      </c>
      <c r="K2522">
        <v>26686</v>
      </c>
      <c r="L2522">
        <v>459849</v>
      </c>
      <c r="M2522">
        <v>6.11</v>
      </c>
      <c r="N2522">
        <v>23.36</v>
      </c>
      <c r="O2522">
        <v>1623.17</v>
      </c>
    </row>
    <row r="2523" spans="1:15" x14ac:dyDescent="0.3">
      <c r="A2523">
        <v>2522</v>
      </c>
      <c r="B2523" t="s">
        <v>2564</v>
      </c>
      <c r="C2523" s="7">
        <v>45859</v>
      </c>
      <c r="D2523" t="s">
        <v>22</v>
      </c>
      <c r="E2523" t="s">
        <v>36</v>
      </c>
      <c r="F2523" t="s">
        <v>78</v>
      </c>
      <c r="G2523" t="s">
        <v>20</v>
      </c>
      <c r="H2523">
        <v>91974</v>
      </c>
      <c r="I2523">
        <v>1413</v>
      </c>
      <c r="J2523">
        <v>162</v>
      </c>
      <c r="K2523">
        <v>26092</v>
      </c>
      <c r="L2523">
        <v>380683</v>
      </c>
      <c r="M2523">
        <v>1.54</v>
      </c>
      <c r="N2523">
        <v>11.46</v>
      </c>
      <c r="O2523">
        <v>1359</v>
      </c>
    </row>
    <row r="2524" spans="1:15" x14ac:dyDescent="0.3">
      <c r="A2524">
        <v>2523</v>
      </c>
      <c r="B2524" t="s">
        <v>2565</v>
      </c>
      <c r="C2524" s="7">
        <v>45835</v>
      </c>
      <c r="D2524" t="s">
        <v>25</v>
      </c>
      <c r="E2524" t="s">
        <v>26</v>
      </c>
      <c r="F2524" t="s">
        <v>56</v>
      </c>
      <c r="G2524" t="s">
        <v>20</v>
      </c>
      <c r="H2524">
        <v>91953</v>
      </c>
      <c r="I2524">
        <v>6401</v>
      </c>
      <c r="J2524">
        <v>886</v>
      </c>
      <c r="K2524">
        <v>38982</v>
      </c>
      <c r="L2524">
        <v>673639</v>
      </c>
      <c r="M2524">
        <v>6.96</v>
      </c>
      <c r="N2524">
        <v>13.84</v>
      </c>
      <c r="O2524">
        <v>1628.06</v>
      </c>
    </row>
    <row r="2525" spans="1:15" x14ac:dyDescent="0.3">
      <c r="A2525">
        <v>2524</v>
      </c>
      <c r="B2525" t="s">
        <v>2566</v>
      </c>
      <c r="C2525" s="7">
        <v>45963</v>
      </c>
      <c r="D2525" t="s">
        <v>30</v>
      </c>
      <c r="E2525" t="s">
        <v>50</v>
      </c>
      <c r="F2525" t="s">
        <v>58</v>
      </c>
      <c r="G2525" t="s">
        <v>20</v>
      </c>
      <c r="H2525">
        <v>76721</v>
      </c>
      <c r="I2525">
        <v>7617</v>
      </c>
      <c r="J2525">
        <v>1672</v>
      </c>
      <c r="K2525">
        <v>4648</v>
      </c>
      <c r="L2525">
        <v>3805962</v>
      </c>
      <c r="M2525">
        <v>9.93</v>
      </c>
      <c r="N2525">
        <v>21.95</v>
      </c>
      <c r="O2525">
        <v>81775.05</v>
      </c>
    </row>
    <row r="2526" spans="1:15" x14ac:dyDescent="0.3">
      <c r="A2526">
        <v>2525</v>
      </c>
      <c r="B2526" t="s">
        <v>2567</v>
      </c>
      <c r="C2526" s="7">
        <v>45888</v>
      </c>
      <c r="D2526" t="s">
        <v>25</v>
      </c>
      <c r="E2526" t="s">
        <v>62</v>
      </c>
      <c r="F2526" t="s">
        <v>19</v>
      </c>
      <c r="G2526" t="s">
        <v>40</v>
      </c>
      <c r="H2526">
        <v>42192</v>
      </c>
      <c r="I2526">
        <v>1992</v>
      </c>
      <c r="J2526">
        <v>388</v>
      </c>
      <c r="K2526">
        <v>32984</v>
      </c>
      <c r="L2526">
        <v>351498</v>
      </c>
      <c r="M2526">
        <v>4.72</v>
      </c>
      <c r="N2526">
        <v>19.48</v>
      </c>
      <c r="O2526">
        <v>965.67</v>
      </c>
    </row>
    <row r="2527" spans="1:15" x14ac:dyDescent="0.3">
      <c r="A2527">
        <v>2526</v>
      </c>
      <c r="B2527" t="s">
        <v>2568</v>
      </c>
      <c r="C2527" s="7">
        <v>45881</v>
      </c>
      <c r="D2527" t="s">
        <v>25</v>
      </c>
      <c r="E2527" t="s">
        <v>23</v>
      </c>
      <c r="F2527" t="s">
        <v>45</v>
      </c>
      <c r="G2527" t="s">
        <v>40</v>
      </c>
      <c r="H2527">
        <v>61735</v>
      </c>
      <c r="I2527">
        <v>8805</v>
      </c>
      <c r="J2527">
        <v>1631</v>
      </c>
      <c r="K2527">
        <v>17281</v>
      </c>
      <c r="L2527">
        <v>1220843</v>
      </c>
      <c r="M2527">
        <v>14.26</v>
      </c>
      <c r="N2527">
        <v>18.52</v>
      </c>
      <c r="O2527">
        <v>6964.84</v>
      </c>
    </row>
    <row r="2528" spans="1:15" x14ac:dyDescent="0.3">
      <c r="A2528">
        <v>2527</v>
      </c>
      <c r="B2528" t="s">
        <v>2569</v>
      </c>
      <c r="C2528" s="7">
        <v>45724</v>
      </c>
      <c r="D2528" t="s">
        <v>30</v>
      </c>
      <c r="E2528" t="s">
        <v>36</v>
      </c>
      <c r="F2528" t="s">
        <v>78</v>
      </c>
      <c r="G2528" t="s">
        <v>20</v>
      </c>
      <c r="H2528">
        <v>35035</v>
      </c>
      <c r="I2528">
        <v>1555</v>
      </c>
      <c r="J2528">
        <v>123</v>
      </c>
      <c r="K2528">
        <v>24104</v>
      </c>
      <c r="L2528">
        <v>267124</v>
      </c>
      <c r="M2528">
        <v>4.4400000000000004</v>
      </c>
      <c r="N2528">
        <v>7.91</v>
      </c>
      <c r="O2528">
        <v>1008.19</v>
      </c>
    </row>
    <row r="2529" spans="1:15" x14ac:dyDescent="0.3">
      <c r="A2529">
        <v>2528</v>
      </c>
      <c r="B2529" t="s">
        <v>2570</v>
      </c>
      <c r="C2529" s="7">
        <v>45710</v>
      </c>
      <c r="D2529" t="s">
        <v>25</v>
      </c>
      <c r="E2529" t="s">
        <v>18</v>
      </c>
      <c r="F2529" t="s">
        <v>56</v>
      </c>
      <c r="G2529" t="s">
        <v>28</v>
      </c>
      <c r="H2529">
        <v>93558</v>
      </c>
      <c r="I2529">
        <v>3819</v>
      </c>
      <c r="J2529">
        <v>255</v>
      </c>
      <c r="K2529">
        <v>47213</v>
      </c>
      <c r="L2529">
        <v>126475</v>
      </c>
      <c r="M2529">
        <v>4.08</v>
      </c>
      <c r="N2529">
        <v>6.68</v>
      </c>
      <c r="O2529">
        <v>167.88</v>
      </c>
    </row>
    <row r="2530" spans="1:15" x14ac:dyDescent="0.3">
      <c r="A2530">
        <v>2529</v>
      </c>
      <c r="B2530" t="s">
        <v>2571</v>
      </c>
      <c r="C2530" s="7">
        <v>45712</v>
      </c>
      <c r="D2530" t="s">
        <v>30</v>
      </c>
      <c r="E2530" t="s">
        <v>26</v>
      </c>
      <c r="F2530" t="s">
        <v>48</v>
      </c>
      <c r="G2530" t="s">
        <v>28</v>
      </c>
      <c r="H2530">
        <v>86360</v>
      </c>
      <c r="I2530">
        <v>8892</v>
      </c>
      <c r="J2530">
        <v>1049</v>
      </c>
      <c r="K2530">
        <v>30534</v>
      </c>
      <c r="L2530">
        <v>2545370</v>
      </c>
      <c r="M2530">
        <v>10.3</v>
      </c>
      <c r="N2530">
        <v>11.8</v>
      </c>
      <c r="O2530">
        <v>8236.19</v>
      </c>
    </row>
    <row r="2531" spans="1:15" x14ac:dyDescent="0.3">
      <c r="A2531">
        <v>2530</v>
      </c>
      <c r="B2531" t="s">
        <v>2572</v>
      </c>
      <c r="C2531" s="7">
        <v>45940</v>
      </c>
      <c r="D2531" t="s">
        <v>30</v>
      </c>
      <c r="E2531" t="s">
        <v>36</v>
      </c>
      <c r="F2531" t="s">
        <v>48</v>
      </c>
      <c r="G2531" t="s">
        <v>28</v>
      </c>
      <c r="H2531">
        <v>21658</v>
      </c>
      <c r="I2531">
        <v>2742</v>
      </c>
      <c r="J2531">
        <v>610</v>
      </c>
      <c r="K2531">
        <v>18911</v>
      </c>
      <c r="L2531">
        <v>505710</v>
      </c>
      <c r="M2531">
        <v>12.66</v>
      </c>
      <c r="N2531">
        <v>22.25</v>
      </c>
      <c r="O2531">
        <v>2574.09</v>
      </c>
    </row>
    <row r="2532" spans="1:15" x14ac:dyDescent="0.3">
      <c r="A2532">
        <v>2531</v>
      </c>
      <c r="B2532" t="s">
        <v>2573</v>
      </c>
      <c r="C2532" s="7">
        <v>45957</v>
      </c>
      <c r="D2532" t="s">
        <v>39</v>
      </c>
      <c r="E2532" t="s">
        <v>26</v>
      </c>
      <c r="F2532" t="s">
        <v>48</v>
      </c>
      <c r="G2532" t="s">
        <v>20</v>
      </c>
      <c r="H2532">
        <v>24032</v>
      </c>
      <c r="I2532">
        <v>664</v>
      </c>
      <c r="J2532">
        <v>121</v>
      </c>
      <c r="K2532">
        <v>47790</v>
      </c>
      <c r="L2532">
        <v>20386</v>
      </c>
      <c r="M2532">
        <v>2.76</v>
      </c>
      <c r="N2532">
        <v>18.22</v>
      </c>
      <c r="O2532">
        <v>-57.34</v>
      </c>
    </row>
    <row r="2533" spans="1:15" x14ac:dyDescent="0.3">
      <c r="A2533">
        <v>2532</v>
      </c>
      <c r="B2533" t="s">
        <v>2574</v>
      </c>
      <c r="C2533" s="7">
        <v>45794</v>
      </c>
      <c r="D2533" t="s">
        <v>39</v>
      </c>
      <c r="E2533" t="s">
        <v>50</v>
      </c>
      <c r="F2533" t="s">
        <v>58</v>
      </c>
      <c r="G2533" t="s">
        <v>28</v>
      </c>
      <c r="H2533">
        <v>98894</v>
      </c>
      <c r="I2533">
        <v>7758</v>
      </c>
      <c r="J2533">
        <v>1319</v>
      </c>
      <c r="K2533">
        <v>39838</v>
      </c>
      <c r="L2533">
        <v>240979</v>
      </c>
      <c r="M2533">
        <v>7.84</v>
      </c>
      <c r="N2533">
        <v>17</v>
      </c>
      <c r="O2533">
        <v>504.89</v>
      </c>
    </row>
    <row r="2534" spans="1:15" x14ac:dyDescent="0.3">
      <c r="A2534">
        <v>2533</v>
      </c>
      <c r="B2534" t="s">
        <v>2575</v>
      </c>
      <c r="C2534" s="7">
        <v>45888</v>
      </c>
      <c r="D2534" t="s">
        <v>30</v>
      </c>
      <c r="E2534" t="s">
        <v>23</v>
      </c>
      <c r="F2534" t="s">
        <v>45</v>
      </c>
      <c r="G2534" t="s">
        <v>20</v>
      </c>
      <c r="H2534">
        <v>11149</v>
      </c>
      <c r="I2534">
        <v>235</v>
      </c>
      <c r="J2534">
        <v>31</v>
      </c>
      <c r="K2534">
        <v>27545</v>
      </c>
      <c r="L2534">
        <v>67909</v>
      </c>
      <c r="M2534">
        <v>2.11</v>
      </c>
      <c r="N2534">
        <v>13.19</v>
      </c>
      <c r="O2534">
        <v>146.54</v>
      </c>
    </row>
    <row r="2535" spans="1:15" x14ac:dyDescent="0.3">
      <c r="A2535">
        <v>2534</v>
      </c>
      <c r="B2535" t="s">
        <v>2576</v>
      </c>
      <c r="C2535" s="7">
        <v>45833</v>
      </c>
      <c r="D2535" t="s">
        <v>17</v>
      </c>
      <c r="E2535" t="s">
        <v>23</v>
      </c>
      <c r="F2535" t="s">
        <v>48</v>
      </c>
      <c r="G2535" t="s">
        <v>28</v>
      </c>
      <c r="H2535">
        <v>53436</v>
      </c>
      <c r="I2535">
        <v>2123</v>
      </c>
      <c r="J2535">
        <v>270</v>
      </c>
      <c r="K2535">
        <v>44411</v>
      </c>
      <c r="L2535">
        <v>65460</v>
      </c>
      <c r="M2535">
        <v>3.97</v>
      </c>
      <c r="N2535">
        <v>12.72</v>
      </c>
      <c r="O2535">
        <v>47.39</v>
      </c>
    </row>
    <row r="2536" spans="1:15" x14ac:dyDescent="0.3">
      <c r="A2536">
        <v>2535</v>
      </c>
      <c r="B2536" t="s">
        <v>2577</v>
      </c>
      <c r="C2536" s="7">
        <v>45751</v>
      </c>
      <c r="D2536" t="s">
        <v>42</v>
      </c>
      <c r="E2536" t="s">
        <v>33</v>
      </c>
      <c r="F2536" t="s">
        <v>27</v>
      </c>
      <c r="G2536" t="s">
        <v>40</v>
      </c>
      <c r="H2536">
        <v>77454</v>
      </c>
      <c r="I2536">
        <v>4022</v>
      </c>
      <c r="J2536">
        <v>293</v>
      </c>
      <c r="K2536">
        <v>9645</v>
      </c>
      <c r="L2536">
        <v>618979</v>
      </c>
      <c r="M2536">
        <v>5.19</v>
      </c>
      <c r="N2536">
        <v>7.28</v>
      </c>
      <c r="O2536">
        <v>6317.54</v>
      </c>
    </row>
    <row r="2537" spans="1:15" x14ac:dyDescent="0.3">
      <c r="A2537">
        <v>2536</v>
      </c>
      <c r="B2537" t="s">
        <v>2578</v>
      </c>
      <c r="C2537" s="7">
        <v>45885</v>
      </c>
      <c r="D2537" t="s">
        <v>30</v>
      </c>
      <c r="E2537" t="s">
        <v>36</v>
      </c>
      <c r="F2537" t="s">
        <v>19</v>
      </c>
      <c r="G2537" t="s">
        <v>20</v>
      </c>
      <c r="H2537">
        <v>30343</v>
      </c>
      <c r="I2537">
        <v>1229</v>
      </c>
      <c r="J2537">
        <v>249</v>
      </c>
      <c r="K2537">
        <v>8416</v>
      </c>
      <c r="L2537">
        <v>200394</v>
      </c>
      <c r="M2537">
        <v>4.05</v>
      </c>
      <c r="N2537">
        <v>20.260000000000002</v>
      </c>
      <c r="O2537">
        <v>2281.25</v>
      </c>
    </row>
    <row r="2538" spans="1:15" x14ac:dyDescent="0.3">
      <c r="A2538">
        <v>2537</v>
      </c>
      <c r="B2538" t="s">
        <v>2579</v>
      </c>
      <c r="C2538" s="7">
        <v>45824</v>
      </c>
      <c r="D2538" t="s">
        <v>42</v>
      </c>
      <c r="E2538" t="s">
        <v>23</v>
      </c>
      <c r="F2538" t="s">
        <v>78</v>
      </c>
      <c r="G2538" t="s">
        <v>28</v>
      </c>
      <c r="H2538">
        <v>71769</v>
      </c>
      <c r="I2538">
        <v>4359</v>
      </c>
      <c r="J2538">
        <v>1067</v>
      </c>
      <c r="K2538">
        <v>28360</v>
      </c>
      <c r="L2538">
        <v>2019156</v>
      </c>
      <c r="M2538">
        <v>6.07</v>
      </c>
      <c r="N2538">
        <v>24.48</v>
      </c>
      <c r="O2538">
        <v>7019.81</v>
      </c>
    </row>
    <row r="2539" spans="1:15" x14ac:dyDescent="0.3">
      <c r="A2539">
        <v>2538</v>
      </c>
      <c r="B2539" t="s">
        <v>2580</v>
      </c>
      <c r="C2539" s="7">
        <v>45770</v>
      </c>
      <c r="D2539" t="s">
        <v>17</v>
      </c>
      <c r="E2539" t="s">
        <v>36</v>
      </c>
      <c r="F2539" t="s">
        <v>78</v>
      </c>
      <c r="G2539" t="s">
        <v>28</v>
      </c>
      <c r="H2539">
        <v>81711</v>
      </c>
      <c r="I2539">
        <v>10856</v>
      </c>
      <c r="J2539">
        <v>2469</v>
      </c>
      <c r="K2539">
        <v>16590</v>
      </c>
      <c r="L2539">
        <v>4425361</v>
      </c>
      <c r="M2539">
        <v>13.29</v>
      </c>
      <c r="N2539">
        <v>22.74</v>
      </c>
      <c r="O2539">
        <v>26574.92</v>
      </c>
    </row>
    <row r="2540" spans="1:15" x14ac:dyDescent="0.3">
      <c r="A2540">
        <v>2539</v>
      </c>
      <c r="B2540" t="s">
        <v>2581</v>
      </c>
      <c r="C2540" s="7">
        <v>45702</v>
      </c>
      <c r="D2540" t="s">
        <v>39</v>
      </c>
      <c r="E2540" t="s">
        <v>18</v>
      </c>
      <c r="F2540" t="s">
        <v>27</v>
      </c>
      <c r="G2540" t="s">
        <v>20</v>
      </c>
      <c r="H2540">
        <v>92844</v>
      </c>
      <c r="I2540">
        <v>3516</v>
      </c>
      <c r="J2540">
        <v>846</v>
      </c>
      <c r="K2540">
        <v>24916</v>
      </c>
      <c r="L2540">
        <v>1202299</v>
      </c>
      <c r="M2540">
        <v>3.79</v>
      </c>
      <c r="N2540">
        <v>24.06</v>
      </c>
      <c r="O2540">
        <v>4725.37</v>
      </c>
    </row>
    <row r="2541" spans="1:15" x14ac:dyDescent="0.3">
      <c r="A2541">
        <v>2540</v>
      </c>
      <c r="B2541" t="s">
        <v>2582</v>
      </c>
      <c r="C2541" s="7">
        <v>45877</v>
      </c>
      <c r="D2541" t="s">
        <v>25</v>
      </c>
      <c r="E2541" t="s">
        <v>26</v>
      </c>
      <c r="F2541" t="s">
        <v>27</v>
      </c>
      <c r="G2541" t="s">
        <v>40</v>
      </c>
      <c r="H2541">
        <v>46621</v>
      </c>
      <c r="I2541">
        <v>5808</v>
      </c>
      <c r="J2541">
        <v>213</v>
      </c>
      <c r="K2541">
        <v>15274</v>
      </c>
      <c r="L2541">
        <v>418577</v>
      </c>
      <c r="M2541">
        <v>12.46</v>
      </c>
      <c r="N2541">
        <v>3.67</v>
      </c>
      <c r="O2541">
        <v>2640.45</v>
      </c>
    </row>
    <row r="2542" spans="1:15" x14ac:dyDescent="0.3">
      <c r="A2542">
        <v>2541</v>
      </c>
      <c r="B2542" t="s">
        <v>2583</v>
      </c>
      <c r="C2542" s="7">
        <v>45890</v>
      </c>
      <c r="D2542" t="s">
        <v>39</v>
      </c>
      <c r="E2542" t="s">
        <v>33</v>
      </c>
      <c r="F2542" t="s">
        <v>31</v>
      </c>
      <c r="G2542" t="s">
        <v>20</v>
      </c>
      <c r="H2542">
        <v>56021</v>
      </c>
      <c r="I2542">
        <v>4267</v>
      </c>
      <c r="J2542">
        <v>489</v>
      </c>
      <c r="K2542">
        <v>32471</v>
      </c>
      <c r="L2542">
        <v>1020322</v>
      </c>
      <c r="M2542">
        <v>7.62</v>
      </c>
      <c r="N2542">
        <v>11.46</v>
      </c>
      <c r="O2542">
        <v>3042.24</v>
      </c>
    </row>
    <row r="2543" spans="1:15" x14ac:dyDescent="0.3">
      <c r="A2543">
        <v>2542</v>
      </c>
      <c r="B2543" t="s">
        <v>2584</v>
      </c>
      <c r="C2543" s="7">
        <v>45849</v>
      </c>
      <c r="D2543" t="s">
        <v>25</v>
      </c>
      <c r="E2543" t="s">
        <v>62</v>
      </c>
      <c r="F2543" t="s">
        <v>48</v>
      </c>
      <c r="G2543" t="s">
        <v>40</v>
      </c>
      <c r="H2543">
        <v>78085</v>
      </c>
      <c r="I2543">
        <v>8795</v>
      </c>
      <c r="J2543">
        <v>717</v>
      </c>
      <c r="K2543">
        <v>31360</v>
      </c>
      <c r="L2543">
        <v>1163343</v>
      </c>
      <c r="M2543">
        <v>11.26</v>
      </c>
      <c r="N2543">
        <v>8.15</v>
      </c>
      <c r="O2543">
        <v>3609.67</v>
      </c>
    </row>
    <row r="2544" spans="1:15" x14ac:dyDescent="0.3">
      <c r="A2544">
        <v>2543</v>
      </c>
      <c r="B2544" t="s">
        <v>2585</v>
      </c>
      <c r="C2544" s="7">
        <v>45911</v>
      </c>
      <c r="D2544" t="s">
        <v>42</v>
      </c>
      <c r="E2544" t="s">
        <v>50</v>
      </c>
      <c r="F2544" t="s">
        <v>48</v>
      </c>
      <c r="G2544" t="s">
        <v>20</v>
      </c>
      <c r="H2544">
        <v>72582</v>
      </c>
      <c r="I2544">
        <v>7849</v>
      </c>
      <c r="J2544">
        <v>773</v>
      </c>
      <c r="K2544">
        <v>40895</v>
      </c>
      <c r="L2544">
        <v>876532</v>
      </c>
      <c r="M2544">
        <v>10.81</v>
      </c>
      <c r="N2544">
        <v>9.85</v>
      </c>
      <c r="O2544">
        <v>2043.36</v>
      </c>
    </row>
    <row r="2545" spans="1:15" x14ac:dyDescent="0.3">
      <c r="A2545">
        <v>2544</v>
      </c>
      <c r="B2545" t="s">
        <v>2586</v>
      </c>
      <c r="C2545" s="7">
        <v>45947</v>
      </c>
      <c r="D2545" t="s">
        <v>39</v>
      </c>
      <c r="E2545" t="s">
        <v>23</v>
      </c>
      <c r="F2545" t="s">
        <v>78</v>
      </c>
      <c r="G2545" t="s">
        <v>20</v>
      </c>
      <c r="H2545">
        <v>6845</v>
      </c>
      <c r="I2545">
        <v>626</v>
      </c>
      <c r="J2545">
        <v>14</v>
      </c>
      <c r="K2545">
        <v>33423</v>
      </c>
      <c r="L2545">
        <v>32446</v>
      </c>
      <c r="M2545">
        <v>9.15</v>
      </c>
      <c r="N2545">
        <v>2.2400000000000002</v>
      </c>
      <c r="O2545">
        <v>-2.92</v>
      </c>
    </row>
    <row r="2546" spans="1:15" x14ac:dyDescent="0.3">
      <c r="A2546">
        <v>2545</v>
      </c>
      <c r="B2546" t="s">
        <v>2587</v>
      </c>
      <c r="C2546" s="7">
        <v>45779</v>
      </c>
      <c r="D2546" t="s">
        <v>22</v>
      </c>
      <c r="E2546" t="s">
        <v>23</v>
      </c>
      <c r="F2546" t="s">
        <v>58</v>
      </c>
      <c r="G2546" t="s">
        <v>28</v>
      </c>
      <c r="H2546">
        <v>11191</v>
      </c>
      <c r="I2546">
        <v>871</v>
      </c>
      <c r="J2546">
        <v>215</v>
      </c>
      <c r="K2546">
        <v>41351</v>
      </c>
      <c r="L2546">
        <v>183468</v>
      </c>
      <c r="M2546">
        <v>7.78</v>
      </c>
      <c r="N2546">
        <v>24.68</v>
      </c>
      <c r="O2546">
        <v>343.68</v>
      </c>
    </row>
    <row r="2547" spans="1:15" x14ac:dyDescent="0.3">
      <c r="A2547">
        <v>2546</v>
      </c>
      <c r="B2547" t="s">
        <v>2588</v>
      </c>
      <c r="C2547" s="7">
        <v>45738</v>
      </c>
      <c r="D2547" t="s">
        <v>42</v>
      </c>
      <c r="E2547" t="s">
        <v>36</v>
      </c>
      <c r="F2547" t="s">
        <v>45</v>
      </c>
      <c r="G2547" t="s">
        <v>20</v>
      </c>
      <c r="H2547">
        <v>72069</v>
      </c>
      <c r="I2547">
        <v>10098</v>
      </c>
      <c r="J2547">
        <v>342</v>
      </c>
      <c r="K2547">
        <v>29447</v>
      </c>
      <c r="L2547">
        <v>190624</v>
      </c>
      <c r="M2547">
        <v>14.01</v>
      </c>
      <c r="N2547">
        <v>3.39</v>
      </c>
      <c r="O2547">
        <v>547.35</v>
      </c>
    </row>
    <row r="2548" spans="1:15" x14ac:dyDescent="0.3">
      <c r="A2548">
        <v>2547</v>
      </c>
      <c r="B2548" t="s">
        <v>2589</v>
      </c>
      <c r="C2548" s="7">
        <v>45736</v>
      </c>
      <c r="D2548" t="s">
        <v>42</v>
      </c>
      <c r="E2548" t="s">
        <v>44</v>
      </c>
      <c r="F2548" t="s">
        <v>31</v>
      </c>
      <c r="G2548" t="s">
        <v>20</v>
      </c>
      <c r="H2548">
        <v>23716</v>
      </c>
      <c r="I2548">
        <v>263</v>
      </c>
      <c r="J2548">
        <v>15</v>
      </c>
      <c r="K2548">
        <v>12612</v>
      </c>
      <c r="L2548">
        <v>4620</v>
      </c>
      <c r="M2548">
        <v>1.1100000000000001</v>
      </c>
      <c r="N2548">
        <v>5.7</v>
      </c>
      <c r="O2548">
        <v>-63.37</v>
      </c>
    </row>
    <row r="2549" spans="1:15" x14ac:dyDescent="0.3">
      <c r="A2549">
        <v>2548</v>
      </c>
      <c r="B2549" t="s">
        <v>2590</v>
      </c>
      <c r="C2549" s="7">
        <v>46007</v>
      </c>
      <c r="D2549" t="s">
        <v>25</v>
      </c>
      <c r="E2549" t="s">
        <v>36</v>
      </c>
      <c r="F2549" t="s">
        <v>27</v>
      </c>
      <c r="G2549" t="s">
        <v>40</v>
      </c>
      <c r="H2549">
        <v>15879</v>
      </c>
      <c r="I2549">
        <v>1084</v>
      </c>
      <c r="J2549">
        <v>107</v>
      </c>
      <c r="K2549">
        <v>14542</v>
      </c>
      <c r="L2549">
        <v>216258</v>
      </c>
      <c r="M2549">
        <v>6.83</v>
      </c>
      <c r="N2549">
        <v>9.8699999999999992</v>
      </c>
      <c r="O2549">
        <v>1387.11</v>
      </c>
    </row>
    <row r="2550" spans="1:15" x14ac:dyDescent="0.3">
      <c r="A2550">
        <v>2549</v>
      </c>
      <c r="B2550" t="s">
        <v>2591</v>
      </c>
      <c r="C2550" s="7">
        <v>45757</v>
      </c>
      <c r="D2550" t="s">
        <v>39</v>
      </c>
      <c r="E2550" t="s">
        <v>36</v>
      </c>
      <c r="F2550" t="s">
        <v>78</v>
      </c>
      <c r="G2550" t="s">
        <v>28</v>
      </c>
      <c r="H2550">
        <v>67098</v>
      </c>
      <c r="I2550">
        <v>9753</v>
      </c>
      <c r="J2550">
        <v>1361</v>
      </c>
      <c r="K2550">
        <v>34910</v>
      </c>
      <c r="L2550">
        <v>869891</v>
      </c>
      <c r="M2550">
        <v>14.54</v>
      </c>
      <c r="N2550">
        <v>13.95</v>
      </c>
      <c r="O2550">
        <v>2391.84</v>
      </c>
    </row>
    <row r="2551" spans="1:15" x14ac:dyDescent="0.3">
      <c r="A2551">
        <v>2550</v>
      </c>
      <c r="B2551" t="s">
        <v>2592</v>
      </c>
      <c r="C2551" s="7">
        <v>45933</v>
      </c>
      <c r="D2551" t="s">
        <v>25</v>
      </c>
      <c r="E2551" t="s">
        <v>44</v>
      </c>
      <c r="F2551" t="s">
        <v>34</v>
      </c>
      <c r="G2551" t="s">
        <v>40</v>
      </c>
      <c r="H2551">
        <v>33281</v>
      </c>
      <c r="I2551">
        <v>3560</v>
      </c>
      <c r="J2551">
        <v>238</v>
      </c>
      <c r="K2551">
        <v>29809</v>
      </c>
      <c r="L2551">
        <v>109675</v>
      </c>
      <c r="M2551">
        <v>10.7</v>
      </c>
      <c r="N2551">
        <v>6.69</v>
      </c>
      <c r="O2551">
        <v>267.93</v>
      </c>
    </row>
    <row r="2552" spans="1:15" x14ac:dyDescent="0.3">
      <c r="A2552">
        <v>2551</v>
      </c>
      <c r="B2552" t="s">
        <v>2593</v>
      </c>
      <c r="C2552" s="7">
        <v>45795</v>
      </c>
      <c r="D2552" t="s">
        <v>42</v>
      </c>
      <c r="E2552" t="s">
        <v>18</v>
      </c>
      <c r="F2552" t="s">
        <v>78</v>
      </c>
      <c r="G2552" t="s">
        <v>40</v>
      </c>
      <c r="H2552">
        <v>98048</v>
      </c>
      <c r="I2552">
        <v>9800</v>
      </c>
      <c r="J2552">
        <v>1140</v>
      </c>
      <c r="K2552">
        <v>6561</v>
      </c>
      <c r="L2552">
        <v>2398999</v>
      </c>
      <c r="M2552">
        <v>10</v>
      </c>
      <c r="N2552">
        <v>11.63</v>
      </c>
      <c r="O2552">
        <v>36463.31</v>
      </c>
    </row>
    <row r="2553" spans="1:15" x14ac:dyDescent="0.3">
      <c r="A2553">
        <v>2552</v>
      </c>
      <c r="B2553" t="s">
        <v>2594</v>
      </c>
      <c r="C2553" s="7">
        <v>45818</v>
      </c>
      <c r="D2553" t="s">
        <v>22</v>
      </c>
      <c r="E2553" t="s">
        <v>26</v>
      </c>
      <c r="F2553" t="s">
        <v>48</v>
      </c>
      <c r="G2553" t="s">
        <v>20</v>
      </c>
      <c r="H2553">
        <v>8540</v>
      </c>
      <c r="I2553">
        <v>994</v>
      </c>
      <c r="J2553">
        <v>218</v>
      </c>
      <c r="K2553">
        <v>17000</v>
      </c>
      <c r="L2553">
        <v>339283</v>
      </c>
      <c r="M2553">
        <v>11.64</v>
      </c>
      <c r="N2553">
        <v>21.93</v>
      </c>
      <c r="O2553">
        <v>1895.74</v>
      </c>
    </row>
    <row r="2554" spans="1:15" x14ac:dyDescent="0.3">
      <c r="A2554">
        <v>2553</v>
      </c>
      <c r="B2554" t="s">
        <v>2595</v>
      </c>
      <c r="C2554" s="7">
        <v>45893</v>
      </c>
      <c r="D2554" t="s">
        <v>42</v>
      </c>
      <c r="E2554" t="s">
        <v>44</v>
      </c>
      <c r="F2554" t="s">
        <v>58</v>
      </c>
      <c r="G2554" t="s">
        <v>20</v>
      </c>
      <c r="H2554">
        <v>19696</v>
      </c>
      <c r="I2554">
        <v>1190</v>
      </c>
      <c r="J2554">
        <v>277</v>
      </c>
      <c r="K2554">
        <v>20374</v>
      </c>
      <c r="L2554">
        <v>90537</v>
      </c>
      <c r="M2554">
        <v>6.04</v>
      </c>
      <c r="N2554">
        <v>23.28</v>
      </c>
      <c r="O2554">
        <v>344.38</v>
      </c>
    </row>
    <row r="2555" spans="1:15" x14ac:dyDescent="0.3">
      <c r="A2555">
        <v>2554</v>
      </c>
      <c r="B2555" t="s">
        <v>2596</v>
      </c>
      <c r="C2555" s="7">
        <v>45795</v>
      </c>
      <c r="D2555" t="s">
        <v>17</v>
      </c>
      <c r="E2555" t="s">
        <v>18</v>
      </c>
      <c r="F2555" t="s">
        <v>34</v>
      </c>
      <c r="G2555" t="s">
        <v>20</v>
      </c>
      <c r="H2555">
        <v>9593</v>
      </c>
      <c r="I2555">
        <v>125</v>
      </c>
      <c r="J2555">
        <v>14</v>
      </c>
      <c r="K2555">
        <v>9521</v>
      </c>
      <c r="L2555">
        <v>27593</v>
      </c>
      <c r="M2555">
        <v>1.3</v>
      </c>
      <c r="N2555">
        <v>11.2</v>
      </c>
      <c r="O2555">
        <v>189.8</v>
      </c>
    </row>
    <row r="2556" spans="1:15" x14ac:dyDescent="0.3">
      <c r="A2556">
        <v>2555</v>
      </c>
      <c r="B2556" t="s">
        <v>2597</v>
      </c>
      <c r="C2556" s="7">
        <v>45725</v>
      </c>
      <c r="D2556" t="s">
        <v>39</v>
      </c>
      <c r="E2556" t="s">
        <v>50</v>
      </c>
      <c r="F2556" t="s">
        <v>56</v>
      </c>
      <c r="G2556" t="s">
        <v>20</v>
      </c>
      <c r="H2556">
        <v>59738</v>
      </c>
      <c r="I2556">
        <v>6198</v>
      </c>
      <c r="J2556">
        <v>1397</v>
      </c>
      <c r="K2556">
        <v>49306</v>
      </c>
      <c r="L2556">
        <v>530586</v>
      </c>
      <c r="M2556">
        <v>10.38</v>
      </c>
      <c r="N2556">
        <v>22.54</v>
      </c>
      <c r="O2556">
        <v>976.1</v>
      </c>
    </row>
    <row r="2557" spans="1:15" x14ac:dyDescent="0.3">
      <c r="A2557">
        <v>2556</v>
      </c>
      <c r="B2557" t="s">
        <v>2598</v>
      </c>
      <c r="C2557" s="7">
        <v>45863</v>
      </c>
      <c r="D2557" t="s">
        <v>39</v>
      </c>
      <c r="E2557" t="s">
        <v>50</v>
      </c>
      <c r="F2557" t="s">
        <v>58</v>
      </c>
      <c r="G2557" t="s">
        <v>28</v>
      </c>
      <c r="H2557">
        <v>93142</v>
      </c>
      <c r="I2557">
        <v>4684</v>
      </c>
      <c r="J2557">
        <v>297</v>
      </c>
      <c r="K2557">
        <v>24340</v>
      </c>
      <c r="L2557">
        <v>206558</v>
      </c>
      <c r="M2557">
        <v>5.03</v>
      </c>
      <c r="N2557">
        <v>6.34</v>
      </c>
      <c r="O2557">
        <v>748.63</v>
      </c>
    </row>
    <row r="2558" spans="1:15" x14ac:dyDescent="0.3">
      <c r="A2558">
        <v>2557</v>
      </c>
      <c r="B2558" t="s">
        <v>2599</v>
      </c>
      <c r="C2558" s="7">
        <v>45862</v>
      </c>
      <c r="D2558" t="s">
        <v>42</v>
      </c>
      <c r="E2558" t="s">
        <v>50</v>
      </c>
      <c r="F2558" t="s">
        <v>37</v>
      </c>
      <c r="G2558" t="s">
        <v>20</v>
      </c>
      <c r="H2558">
        <v>42746</v>
      </c>
      <c r="I2558">
        <v>1665</v>
      </c>
      <c r="J2558">
        <v>374</v>
      </c>
      <c r="K2558">
        <v>42726</v>
      </c>
      <c r="L2558">
        <v>609416</v>
      </c>
      <c r="M2558">
        <v>3.9</v>
      </c>
      <c r="N2558">
        <v>22.46</v>
      </c>
      <c r="O2558">
        <v>1326.34</v>
      </c>
    </row>
    <row r="2559" spans="1:15" x14ac:dyDescent="0.3">
      <c r="A2559">
        <v>2558</v>
      </c>
      <c r="B2559" t="s">
        <v>2600</v>
      </c>
      <c r="C2559" s="7">
        <v>45775</v>
      </c>
      <c r="D2559" t="s">
        <v>25</v>
      </c>
      <c r="E2559" t="s">
        <v>23</v>
      </c>
      <c r="F2559" t="s">
        <v>34</v>
      </c>
      <c r="G2559" t="s">
        <v>40</v>
      </c>
      <c r="H2559">
        <v>92910</v>
      </c>
      <c r="I2559">
        <v>1345</v>
      </c>
      <c r="J2559">
        <v>243</v>
      </c>
      <c r="K2559">
        <v>6463</v>
      </c>
      <c r="L2559">
        <v>498230</v>
      </c>
      <c r="M2559">
        <v>1.45</v>
      </c>
      <c r="N2559">
        <v>18.07</v>
      </c>
      <c r="O2559">
        <v>7608.92</v>
      </c>
    </row>
    <row r="2560" spans="1:15" x14ac:dyDescent="0.3">
      <c r="A2560">
        <v>2559</v>
      </c>
      <c r="B2560" t="s">
        <v>2601</v>
      </c>
      <c r="C2560" s="7">
        <v>45728</v>
      </c>
      <c r="D2560" t="s">
        <v>42</v>
      </c>
      <c r="E2560" t="s">
        <v>23</v>
      </c>
      <c r="F2560" t="s">
        <v>45</v>
      </c>
      <c r="G2560" t="s">
        <v>20</v>
      </c>
      <c r="H2560">
        <v>21753</v>
      </c>
      <c r="I2560">
        <v>2919</v>
      </c>
      <c r="J2560">
        <v>603</v>
      </c>
      <c r="K2560">
        <v>45168</v>
      </c>
      <c r="L2560">
        <v>537395</v>
      </c>
      <c r="M2560">
        <v>13.42</v>
      </c>
      <c r="N2560">
        <v>20.66</v>
      </c>
      <c r="O2560">
        <v>1089.77</v>
      </c>
    </row>
    <row r="2561" spans="1:15" x14ac:dyDescent="0.3">
      <c r="A2561">
        <v>2560</v>
      </c>
      <c r="B2561" t="s">
        <v>2602</v>
      </c>
      <c r="C2561" s="7">
        <v>45827</v>
      </c>
      <c r="D2561" t="s">
        <v>42</v>
      </c>
      <c r="E2561" t="s">
        <v>23</v>
      </c>
      <c r="F2561" t="s">
        <v>31</v>
      </c>
      <c r="G2561" t="s">
        <v>20</v>
      </c>
      <c r="H2561">
        <v>93425</v>
      </c>
      <c r="I2561">
        <v>2668</v>
      </c>
      <c r="J2561">
        <v>117</v>
      </c>
      <c r="K2561">
        <v>18015</v>
      </c>
      <c r="L2561">
        <v>80863</v>
      </c>
      <c r="M2561">
        <v>2.86</v>
      </c>
      <c r="N2561">
        <v>4.3899999999999997</v>
      </c>
      <c r="O2561">
        <v>348.87</v>
      </c>
    </row>
    <row r="2562" spans="1:15" x14ac:dyDescent="0.3">
      <c r="A2562">
        <v>2561</v>
      </c>
      <c r="B2562" t="s">
        <v>2603</v>
      </c>
      <c r="C2562" s="7">
        <v>45985</v>
      </c>
      <c r="D2562" t="s">
        <v>25</v>
      </c>
      <c r="E2562" t="s">
        <v>33</v>
      </c>
      <c r="F2562" t="s">
        <v>45</v>
      </c>
      <c r="G2562" t="s">
        <v>40</v>
      </c>
      <c r="H2562">
        <v>36508</v>
      </c>
      <c r="I2562">
        <v>2084</v>
      </c>
      <c r="J2562">
        <v>409</v>
      </c>
      <c r="K2562">
        <v>38709</v>
      </c>
      <c r="L2562">
        <v>157818</v>
      </c>
      <c r="M2562">
        <v>5.71</v>
      </c>
      <c r="N2562">
        <v>19.63</v>
      </c>
      <c r="O2562">
        <v>307.70999999999998</v>
      </c>
    </row>
    <row r="2563" spans="1:15" x14ac:dyDescent="0.3">
      <c r="A2563">
        <v>2562</v>
      </c>
      <c r="B2563" t="s">
        <v>2604</v>
      </c>
      <c r="C2563" s="7">
        <v>45729</v>
      </c>
      <c r="D2563" t="s">
        <v>42</v>
      </c>
      <c r="E2563" t="s">
        <v>62</v>
      </c>
      <c r="F2563" t="s">
        <v>34</v>
      </c>
      <c r="G2563" t="s">
        <v>20</v>
      </c>
      <c r="H2563">
        <v>7470</v>
      </c>
      <c r="I2563">
        <v>978</v>
      </c>
      <c r="J2563">
        <v>143</v>
      </c>
      <c r="K2563">
        <v>45908</v>
      </c>
      <c r="L2563">
        <v>176368</v>
      </c>
      <c r="M2563">
        <v>13.09</v>
      </c>
      <c r="N2563">
        <v>14.62</v>
      </c>
      <c r="O2563">
        <v>284.18</v>
      </c>
    </row>
    <row r="2564" spans="1:15" x14ac:dyDescent="0.3">
      <c r="A2564">
        <v>2563</v>
      </c>
      <c r="B2564" t="s">
        <v>2605</v>
      </c>
      <c r="C2564" s="7">
        <v>45705</v>
      </c>
      <c r="D2564" t="s">
        <v>22</v>
      </c>
      <c r="E2564" t="s">
        <v>36</v>
      </c>
      <c r="F2564" t="s">
        <v>58</v>
      </c>
      <c r="G2564" t="s">
        <v>40</v>
      </c>
      <c r="H2564">
        <v>50068</v>
      </c>
      <c r="I2564">
        <v>6172</v>
      </c>
      <c r="J2564">
        <v>637</v>
      </c>
      <c r="K2564">
        <v>43068</v>
      </c>
      <c r="L2564">
        <v>325070</v>
      </c>
      <c r="M2564">
        <v>12.33</v>
      </c>
      <c r="N2564">
        <v>10.32</v>
      </c>
      <c r="O2564">
        <v>654.78</v>
      </c>
    </row>
    <row r="2565" spans="1:15" x14ac:dyDescent="0.3">
      <c r="A2565">
        <v>2564</v>
      </c>
      <c r="B2565" t="s">
        <v>2606</v>
      </c>
      <c r="C2565" s="7">
        <v>45661</v>
      </c>
      <c r="D2565" t="s">
        <v>42</v>
      </c>
      <c r="E2565" t="s">
        <v>62</v>
      </c>
      <c r="F2565" t="s">
        <v>56</v>
      </c>
      <c r="G2565" t="s">
        <v>20</v>
      </c>
      <c r="H2565">
        <v>89526</v>
      </c>
      <c r="I2565">
        <v>6159</v>
      </c>
      <c r="J2565">
        <v>1228</v>
      </c>
      <c r="K2565">
        <v>39665</v>
      </c>
      <c r="L2565">
        <v>1888844</v>
      </c>
      <c r="M2565">
        <v>6.88</v>
      </c>
      <c r="N2565">
        <v>19.940000000000001</v>
      </c>
      <c r="O2565">
        <v>4661.96</v>
      </c>
    </row>
    <row r="2566" spans="1:15" x14ac:dyDescent="0.3">
      <c r="A2566">
        <v>2565</v>
      </c>
      <c r="B2566" t="s">
        <v>2607</v>
      </c>
      <c r="C2566" s="7">
        <v>45764</v>
      </c>
      <c r="D2566" t="s">
        <v>39</v>
      </c>
      <c r="E2566" t="s">
        <v>26</v>
      </c>
      <c r="F2566" t="s">
        <v>34</v>
      </c>
      <c r="G2566" t="s">
        <v>40</v>
      </c>
      <c r="H2566">
        <v>57547</v>
      </c>
      <c r="I2566">
        <v>4611</v>
      </c>
      <c r="J2566">
        <v>874</v>
      </c>
      <c r="K2566">
        <v>41561</v>
      </c>
      <c r="L2566">
        <v>538336</v>
      </c>
      <c r="M2566">
        <v>8.01</v>
      </c>
      <c r="N2566">
        <v>18.95</v>
      </c>
      <c r="O2566">
        <v>1195.29</v>
      </c>
    </row>
    <row r="2567" spans="1:15" x14ac:dyDescent="0.3">
      <c r="A2567">
        <v>2566</v>
      </c>
      <c r="B2567" t="s">
        <v>2608</v>
      </c>
      <c r="C2567" s="7">
        <v>45687</v>
      </c>
      <c r="D2567" t="s">
        <v>39</v>
      </c>
      <c r="E2567" t="s">
        <v>44</v>
      </c>
      <c r="F2567" t="s">
        <v>56</v>
      </c>
      <c r="G2567" t="s">
        <v>40</v>
      </c>
      <c r="H2567">
        <v>74163</v>
      </c>
      <c r="I2567">
        <v>7786</v>
      </c>
      <c r="J2567">
        <v>880</v>
      </c>
      <c r="K2567">
        <v>5216</v>
      </c>
      <c r="L2567">
        <v>1936551</v>
      </c>
      <c r="M2567">
        <v>10.5</v>
      </c>
      <c r="N2567">
        <v>11.3</v>
      </c>
      <c r="O2567">
        <v>37026.35</v>
      </c>
    </row>
    <row r="2568" spans="1:15" x14ac:dyDescent="0.3">
      <c r="A2568">
        <v>2567</v>
      </c>
      <c r="B2568" t="s">
        <v>2609</v>
      </c>
      <c r="C2568" s="7">
        <v>45828</v>
      </c>
      <c r="D2568" t="s">
        <v>17</v>
      </c>
      <c r="E2568" t="s">
        <v>44</v>
      </c>
      <c r="F2568" t="s">
        <v>19</v>
      </c>
      <c r="G2568" t="s">
        <v>40</v>
      </c>
      <c r="H2568">
        <v>72159</v>
      </c>
      <c r="I2568">
        <v>5469</v>
      </c>
      <c r="J2568">
        <v>996</v>
      </c>
      <c r="K2568">
        <v>14109</v>
      </c>
      <c r="L2568">
        <v>2217134</v>
      </c>
      <c r="M2568">
        <v>7.58</v>
      </c>
      <c r="N2568">
        <v>18.21</v>
      </c>
      <c r="O2568">
        <v>15613.89</v>
      </c>
    </row>
    <row r="2569" spans="1:15" x14ac:dyDescent="0.3">
      <c r="A2569">
        <v>2568</v>
      </c>
      <c r="B2569" t="s">
        <v>2610</v>
      </c>
      <c r="C2569" s="7">
        <v>45822</v>
      </c>
      <c r="D2569" t="s">
        <v>17</v>
      </c>
      <c r="E2569" t="s">
        <v>50</v>
      </c>
      <c r="F2569" t="s">
        <v>56</v>
      </c>
      <c r="G2569" t="s">
        <v>20</v>
      </c>
      <c r="H2569">
        <v>26179</v>
      </c>
      <c r="I2569">
        <v>3658</v>
      </c>
      <c r="J2569">
        <v>829</v>
      </c>
      <c r="K2569">
        <v>27304</v>
      </c>
      <c r="L2569">
        <v>2019239</v>
      </c>
      <c r="M2569">
        <v>13.97</v>
      </c>
      <c r="N2569">
        <v>22.66</v>
      </c>
      <c r="O2569">
        <v>7295.52</v>
      </c>
    </row>
    <row r="2570" spans="1:15" x14ac:dyDescent="0.3">
      <c r="A2570">
        <v>2569</v>
      </c>
      <c r="B2570" t="s">
        <v>2611</v>
      </c>
      <c r="C2570" s="7">
        <v>45861</v>
      </c>
      <c r="D2570" t="s">
        <v>30</v>
      </c>
      <c r="E2570" t="s">
        <v>26</v>
      </c>
      <c r="F2570" t="s">
        <v>34</v>
      </c>
      <c r="G2570" t="s">
        <v>20</v>
      </c>
      <c r="H2570">
        <v>54022</v>
      </c>
      <c r="I2570">
        <v>6999</v>
      </c>
      <c r="J2570">
        <v>491</v>
      </c>
      <c r="K2570">
        <v>1390</v>
      </c>
      <c r="L2570">
        <v>659708</v>
      </c>
      <c r="M2570">
        <v>12.96</v>
      </c>
      <c r="N2570">
        <v>7.02</v>
      </c>
      <c r="O2570">
        <v>47344.63</v>
      </c>
    </row>
    <row r="2571" spans="1:15" x14ac:dyDescent="0.3">
      <c r="A2571">
        <v>2570</v>
      </c>
      <c r="B2571" t="s">
        <v>2612</v>
      </c>
      <c r="C2571" s="7">
        <v>45821</v>
      </c>
      <c r="D2571" t="s">
        <v>17</v>
      </c>
      <c r="E2571" t="s">
        <v>44</v>
      </c>
      <c r="F2571" t="s">
        <v>37</v>
      </c>
      <c r="G2571" t="s">
        <v>40</v>
      </c>
      <c r="H2571">
        <v>48502</v>
      </c>
      <c r="I2571">
        <v>2984</v>
      </c>
      <c r="J2571">
        <v>280</v>
      </c>
      <c r="K2571">
        <v>43182</v>
      </c>
      <c r="L2571">
        <v>461572</v>
      </c>
      <c r="M2571">
        <v>6.15</v>
      </c>
      <c r="N2571">
        <v>9.3800000000000008</v>
      </c>
      <c r="O2571">
        <v>968.9</v>
      </c>
    </row>
    <row r="2572" spans="1:15" x14ac:dyDescent="0.3">
      <c r="A2572">
        <v>2571</v>
      </c>
      <c r="B2572" t="s">
        <v>2613</v>
      </c>
      <c r="C2572" s="7">
        <v>45837</v>
      </c>
      <c r="D2572" t="s">
        <v>25</v>
      </c>
      <c r="E2572" t="s">
        <v>18</v>
      </c>
      <c r="F2572" t="s">
        <v>19</v>
      </c>
      <c r="G2572" t="s">
        <v>20</v>
      </c>
      <c r="H2572">
        <v>52352</v>
      </c>
      <c r="I2572">
        <v>1905</v>
      </c>
      <c r="J2572">
        <v>322</v>
      </c>
      <c r="K2572">
        <v>8372</v>
      </c>
      <c r="L2572">
        <v>187205</v>
      </c>
      <c r="M2572">
        <v>3.64</v>
      </c>
      <c r="N2572">
        <v>16.899999999999999</v>
      </c>
      <c r="O2572">
        <v>2136.17</v>
      </c>
    </row>
    <row r="2573" spans="1:15" x14ac:dyDescent="0.3">
      <c r="A2573">
        <v>2572</v>
      </c>
      <c r="B2573" t="s">
        <v>2614</v>
      </c>
      <c r="C2573" s="7">
        <v>45811</v>
      </c>
      <c r="D2573" t="s">
        <v>30</v>
      </c>
      <c r="E2573" t="s">
        <v>26</v>
      </c>
      <c r="F2573" t="s">
        <v>19</v>
      </c>
      <c r="G2573" t="s">
        <v>28</v>
      </c>
      <c r="H2573">
        <v>47224</v>
      </c>
      <c r="I2573">
        <v>6446</v>
      </c>
      <c r="J2573">
        <v>1487</v>
      </c>
      <c r="K2573">
        <v>46724</v>
      </c>
      <c r="L2573">
        <v>1640871</v>
      </c>
      <c r="M2573">
        <v>13.65</v>
      </c>
      <c r="N2573">
        <v>23.07</v>
      </c>
      <c r="O2573">
        <v>3411.81</v>
      </c>
    </row>
    <row r="2574" spans="1:15" x14ac:dyDescent="0.3">
      <c r="A2574">
        <v>2573</v>
      </c>
      <c r="B2574" t="s">
        <v>2615</v>
      </c>
      <c r="C2574" s="7">
        <v>45704</v>
      </c>
      <c r="D2574" t="s">
        <v>39</v>
      </c>
      <c r="E2574" t="s">
        <v>26</v>
      </c>
      <c r="F2574" t="s">
        <v>45</v>
      </c>
      <c r="G2574" t="s">
        <v>28</v>
      </c>
      <c r="H2574">
        <v>25733</v>
      </c>
      <c r="I2574">
        <v>2669</v>
      </c>
      <c r="J2574">
        <v>310</v>
      </c>
      <c r="K2574">
        <v>44100</v>
      </c>
      <c r="L2574">
        <v>517198</v>
      </c>
      <c r="M2574">
        <v>10.37</v>
      </c>
      <c r="N2574">
        <v>11.61</v>
      </c>
      <c r="O2574">
        <v>1072.78</v>
      </c>
    </row>
    <row r="2575" spans="1:15" x14ac:dyDescent="0.3">
      <c r="A2575">
        <v>2574</v>
      </c>
      <c r="B2575" t="s">
        <v>2616</v>
      </c>
      <c r="C2575" s="7">
        <v>45664</v>
      </c>
      <c r="D2575" t="s">
        <v>22</v>
      </c>
      <c r="E2575" t="s">
        <v>50</v>
      </c>
      <c r="F2575" t="s">
        <v>27</v>
      </c>
      <c r="G2575" t="s">
        <v>20</v>
      </c>
      <c r="H2575">
        <v>12428</v>
      </c>
      <c r="I2575">
        <v>712</v>
      </c>
      <c r="J2575">
        <v>159</v>
      </c>
      <c r="K2575">
        <v>28883</v>
      </c>
      <c r="L2575">
        <v>245806</v>
      </c>
      <c r="M2575">
        <v>5.73</v>
      </c>
      <c r="N2575">
        <v>22.33</v>
      </c>
      <c r="O2575">
        <v>751.04</v>
      </c>
    </row>
    <row r="2576" spans="1:15" x14ac:dyDescent="0.3">
      <c r="A2576">
        <v>2575</v>
      </c>
      <c r="B2576" t="s">
        <v>2617</v>
      </c>
      <c r="C2576" s="7">
        <v>45792</v>
      </c>
      <c r="D2576" t="s">
        <v>42</v>
      </c>
      <c r="E2576" t="s">
        <v>23</v>
      </c>
      <c r="F2576" t="s">
        <v>34</v>
      </c>
      <c r="G2576" t="s">
        <v>28</v>
      </c>
      <c r="H2576">
        <v>91914</v>
      </c>
      <c r="I2576">
        <v>8183</v>
      </c>
      <c r="J2576">
        <v>244</v>
      </c>
      <c r="K2576">
        <v>7152</v>
      </c>
      <c r="L2576">
        <v>265101</v>
      </c>
      <c r="M2576">
        <v>8.9</v>
      </c>
      <c r="N2576">
        <v>2.98</v>
      </c>
      <c r="O2576">
        <v>3606.8</v>
      </c>
    </row>
    <row r="2577" spans="1:15" x14ac:dyDescent="0.3">
      <c r="A2577">
        <v>2576</v>
      </c>
      <c r="B2577" t="s">
        <v>2618</v>
      </c>
      <c r="C2577" s="7">
        <v>45989</v>
      </c>
      <c r="D2577" t="s">
        <v>25</v>
      </c>
      <c r="E2577" t="s">
        <v>23</v>
      </c>
      <c r="F2577" t="s">
        <v>45</v>
      </c>
      <c r="G2577" t="s">
        <v>40</v>
      </c>
      <c r="H2577">
        <v>57401</v>
      </c>
      <c r="I2577">
        <v>2164</v>
      </c>
      <c r="J2577">
        <v>137</v>
      </c>
      <c r="K2577">
        <v>3804</v>
      </c>
      <c r="L2577">
        <v>289685</v>
      </c>
      <c r="M2577">
        <v>3.77</v>
      </c>
      <c r="N2577">
        <v>6.33</v>
      </c>
      <c r="O2577">
        <v>7514.7</v>
      </c>
    </row>
    <row r="2578" spans="1:15" x14ac:dyDescent="0.3">
      <c r="A2578">
        <v>2577</v>
      </c>
      <c r="B2578" t="s">
        <v>2619</v>
      </c>
      <c r="C2578" s="7">
        <v>45783</v>
      </c>
      <c r="D2578" t="s">
        <v>42</v>
      </c>
      <c r="E2578" t="s">
        <v>36</v>
      </c>
      <c r="F2578" t="s">
        <v>19</v>
      </c>
      <c r="G2578" t="s">
        <v>40</v>
      </c>
      <c r="H2578">
        <v>10813</v>
      </c>
      <c r="I2578">
        <v>210</v>
      </c>
      <c r="J2578">
        <v>51</v>
      </c>
      <c r="K2578">
        <v>38133</v>
      </c>
      <c r="L2578">
        <v>76554</v>
      </c>
      <c r="M2578">
        <v>1.94</v>
      </c>
      <c r="N2578">
        <v>24.29</v>
      </c>
      <c r="O2578">
        <v>100.76</v>
      </c>
    </row>
    <row r="2579" spans="1:15" x14ac:dyDescent="0.3">
      <c r="A2579">
        <v>2578</v>
      </c>
      <c r="B2579" t="s">
        <v>2620</v>
      </c>
      <c r="C2579" s="7">
        <v>45702</v>
      </c>
      <c r="D2579" t="s">
        <v>22</v>
      </c>
      <c r="E2579" t="s">
        <v>36</v>
      </c>
      <c r="F2579" t="s">
        <v>27</v>
      </c>
      <c r="G2579" t="s">
        <v>20</v>
      </c>
      <c r="H2579">
        <v>24283</v>
      </c>
      <c r="I2579">
        <v>792</v>
      </c>
      <c r="J2579">
        <v>56</v>
      </c>
      <c r="K2579">
        <v>15245</v>
      </c>
      <c r="L2579">
        <v>69420</v>
      </c>
      <c r="M2579">
        <v>3.26</v>
      </c>
      <c r="N2579">
        <v>7.07</v>
      </c>
      <c r="O2579">
        <v>355.36</v>
      </c>
    </row>
    <row r="2580" spans="1:15" x14ac:dyDescent="0.3">
      <c r="A2580">
        <v>2579</v>
      </c>
      <c r="B2580" t="s">
        <v>2621</v>
      </c>
      <c r="C2580" s="7">
        <v>45731</v>
      </c>
      <c r="D2580" t="s">
        <v>30</v>
      </c>
      <c r="E2580" t="s">
        <v>62</v>
      </c>
      <c r="F2580" t="s">
        <v>48</v>
      </c>
      <c r="G2580" t="s">
        <v>28</v>
      </c>
      <c r="H2580">
        <v>92072</v>
      </c>
      <c r="I2580">
        <v>1686</v>
      </c>
      <c r="J2580">
        <v>247</v>
      </c>
      <c r="K2580">
        <v>48272</v>
      </c>
      <c r="L2580">
        <v>577893</v>
      </c>
      <c r="M2580">
        <v>1.83</v>
      </c>
      <c r="N2580">
        <v>14.65</v>
      </c>
      <c r="O2580">
        <v>1097.1600000000001</v>
      </c>
    </row>
    <row r="2581" spans="1:15" x14ac:dyDescent="0.3">
      <c r="A2581">
        <v>2580</v>
      </c>
      <c r="B2581" t="s">
        <v>2622</v>
      </c>
      <c r="C2581" s="7">
        <v>45872</v>
      </c>
      <c r="D2581" t="s">
        <v>25</v>
      </c>
      <c r="E2581" t="s">
        <v>62</v>
      </c>
      <c r="F2581" t="s">
        <v>27</v>
      </c>
      <c r="G2581" t="s">
        <v>20</v>
      </c>
      <c r="H2581">
        <v>53425</v>
      </c>
      <c r="I2581">
        <v>2835</v>
      </c>
      <c r="J2581">
        <v>465</v>
      </c>
      <c r="K2581">
        <v>5989</v>
      </c>
      <c r="L2581">
        <v>818379</v>
      </c>
      <c r="M2581">
        <v>5.31</v>
      </c>
      <c r="N2581">
        <v>16.399999999999999</v>
      </c>
      <c r="O2581">
        <v>13563.75</v>
      </c>
    </row>
    <row r="2582" spans="1:15" x14ac:dyDescent="0.3">
      <c r="A2582">
        <v>2581</v>
      </c>
      <c r="B2582" t="s">
        <v>2623</v>
      </c>
      <c r="C2582" s="7">
        <v>45839</v>
      </c>
      <c r="D2582" t="s">
        <v>25</v>
      </c>
      <c r="E2582" t="s">
        <v>23</v>
      </c>
      <c r="F2582" t="s">
        <v>34</v>
      </c>
      <c r="G2582" t="s">
        <v>28</v>
      </c>
      <c r="H2582">
        <v>52238</v>
      </c>
      <c r="I2582">
        <v>2827</v>
      </c>
      <c r="J2582">
        <v>279</v>
      </c>
      <c r="K2582">
        <v>35581</v>
      </c>
      <c r="L2582">
        <v>509478</v>
      </c>
      <c r="M2582">
        <v>5.41</v>
      </c>
      <c r="N2582">
        <v>9.8699999999999992</v>
      </c>
      <c r="O2582">
        <v>1331.87</v>
      </c>
    </row>
    <row r="2583" spans="1:15" x14ac:dyDescent="0.3">
      <c r="A2583">
        <v>2582</v>
      </c>
      <c r="B2583" t="s">
        <v>2624</v>
      </c>
      <c r="C2583" s="7">
        <v>45885</v>
      </c>
      <c r="D2583" t="s">
        <v>30</v>
      </c>
      <c r="E2583" t="s">
        <v>26</v>
      </c>
      <c r="F2583" t="s">
        <v>45</v>
      </c>
      <c r="G2583" t="s">
        <v>40</v>
      </c>
      <c r="H2583">
        <v>30919</v>
      </c>
      <c r="I2583">
        <v>4102</v>
      </c>
      <c r="J2583">
        <v>259</v>
      </c>
      <c r="K2583">
        <v>10394</v>
      </c>
      <c r="L2583">
        <v>296710</v>
      </c>
      <c r="M2583">
        <v>13.27</v>
      </c>
      <c r="N2583">
        <v>6.31</v>
      </c>
      <c r="O2583">
        <v>2754.54</v>
      </c>
    </row>
    <row r="2584" spans="1:15" x14ac:dyDescent="0.3">
      <c r="A2584">
        <v>2583</v>
      </c>
      <c r="B2584" t="s">
        <v>2625</v>
      </c>
      <c r="C2584" s="7">
        <v>45716</v>
      </c>
      <c r="D2584" t="s">
        <v>25</v>
      </c>
      <c r="E2584" t="s">
        <v>33</v>
      </c>
      <c r="F2584" t="s">
        <v>58</v>
      </c>
      <c r="G2584" t="s">
        <v>40</v>
      </c>
      <c r="H2584">
        <v>15591</v>
      </c>
      <c r="I2584">
        <v>997</v>
      </c>
      <c r="J2584">
        <v>241</v>
      </c>
      <c r="K2584">
        <v>44360</v>
      </c>
      <c r="L2584">
        <v>481585</v>
      </c>
      <c r="M2584">
        <v>6.39</v>
      </c>
      <c r="N2584">
        <v>24.17</v>
      </c>
      <c r="O2584">
        <v>985.63</v>
      </c>
    </row>
    <row r="2585" spans="1:15" x14ac:dyDescent="0.3">
      <c r="A2585">
        <v>2584</v>
      </c>
      <c r="B2585" t="s">
        <v>2626</v>
      </c>
      <c r="C2585" s="7">
        <v>45708</v>
      </c>
      <c r="D2585" t="s">
        <v>30</v>
      </c>
      <c r="E2585" t="s">
        <v>44</v>
      </c>
      <c r="F2585" t="s">
        <v>58</v>
      </c>
      <c r="G2585" t="s">
        <v>28</v>
      </c>
      <c r="H2585">
        <v>13209</v>
      </c>
      <c r="I2585">
        <v>1023</v>
      </c>
      <c r="J2585">
        <v>96</v>
      </c>
      <c r="K2585">
        <v>7292</v>
      </c>
      <c r="L2585">
        <v>59531</v>
      </c>
      <c r="M2585">
        <v>7.74</v>
      </c>
      <c r="N2585">
        <v>9.3800000000000008</v>
      </c>
      <c r="O2585">
        <v>716.36</v>
      </c>
    </row>
    <row r="2586" spans="1:15" x14ac:dyDescent="0.3">
      <c r="A2586">
        <v>2585</v>
      </c>
      <c r="B2586" t="s">
        <v>2627</v>
      </c>
      <c r="C2586" s="7">
        <v>45856</v>
      </c>
      <c r="D2586" t="s">
        <v>22</v>
      </c>
      <c r="E2586" t="s">
        <v>44</v>
      </c>
      <c r="F2586" t="s">
        <v>56</v>
      </c>
      <c r="G2586" t="s">
        <v>28</v>
      </c>
      <c r="H2586">
        <v>16244</v>
      </c>
      <c r="I2586">
        <v>967</v>
      </c>
      <c r="J2586">
        <v>136</v>
      </c>
      <c r="K2586">
        <v>9345</v>
      </c>
      <c r="L2586">
        <v>170570</v>
      </c>
      <c r="M2586">
        <v>5.95</v>
      </c>
      <c r="N2586">
        <v>14.06</v>
      </c>
      <c r="O2586">
        <v>1725.35</v>
      </c>
    </row>
    <row r="2587" spans="1:15" x14ac:dyDescent="0.3">
      <c r="A2587">
        <v>2586</v>
      </c>
      <c r="B2587" t="s">
        <v>2628</v>
      </c>
      <c r="C2587" s="7">
        <v>45786</v>
      </c>
      <c r="D2587" t="s">
        <v>22</v>
      </c>
      <c r="E2587" t="s">
        <v>33</v>
      </c>
      <c r="F2587" t="s">
        <v>78</v>
      </c>
      <c r="G2587" t="s">
        <v>40</v>
      </c>
      <c r="H2587">
        <v>99572</v>
      </c>
      <c r="I2587">
        <v>1513</v>
      </c>
      <c r="J2587">
        <v>246</v>
      </c>
      <c r="K2587">
        <v>43003</v>
      </c>
      <c r="L2587">
        <v>157392</v>
      </c>
      <c r="M2587">
        <v>1.52</v>
      </c>
      <c r="N2587">
        <v>16.260000000000002</v>
      </c>
      <c r="O2587">
        <v>266</v>
      </c>
    </row>
    <row r="2588" spans="1:15" x14ac:dyDescent="0.3">
      <c r="A2588">
        <v>2587</v>
      </c>
      <c r="B2588" t="s">
        <v>2629</v>
      </c>
      <c r="C2588" s="7">
        <v>45900</v>
      </c>
      <c r="D2588" t="s">
        <v>42</v>
      </c>
      <c r="E2588" t="s">
        <v>44</v>
      </c>
      <c r="F2588" t="s">
        <v>37</v>
      </c>
      <c r="G2588" t="s">
        <v>40</v>
      </c>
      <c r="H2588">
        <v>6898</v>
      </c>
      <c r="I2588">
        <v>906</v>
      </c>
      <c r="J2588">
        <v>89</v>
      </c>
      <c r="K2588">
        <v>44060</v>
      </c>
      <c r="L2588">
        <v>182521</v>
      </c>
      <c r="M2588">
        <v>13.13</v>
      </c>
      <c r="N2588">
        <v>9.82</v>
      </c>
      <c r="O2588">
        <v>314.26</v>
      </c>
    </row>
    <row r="2589" spans="1:15" x14ac:dyDescent="0.3">
      <c r="A2589">
        <v>2588</v>
      </c>
      <c r="B2589" t="s">
        <v>2630</v>
      </c>
      <c r="C2589" s="7">
        <v>45911</v>
      </c>
      <c r="D2589" t="s">
        <v>22</v>
      </c>
      <c r="E2589" t="s">
        <v>36</v>
      </c>
      <c r="F2589" t="s">
        <v>78</v>
      </c>
      <c r="G2589" t="s">
        <v>28</v>
      </c>
      <c r="H2589">
        <v>73152</v>
      </c>
      <c r="I2589">
        <v>7962</v>
      </c>
      <c r="J2589">
        <v>199</v>
      </c>
      <c r="K2589">
        <v>49901</v>
      </c>
      <c r="L2589">
        <v>420756</v>
      </c>
      <c r="M2589">
        <v>10.88</v>
      </c>
      <c r="N2589">
        <v>2.5</v>
      </c>
      <c r="O2589">
        <v>743.18</v>
      </c>
    </row>
    <row r="2590" spans="1:15" x14ac:dyDescent="0.3">
      <c r="A2590">
        <v>2589</v>
      </c>
      <c r="B2590" t="s">
        <v>2631</v>
      </c>
      <c r="C2590" s="7">
        <v>45770</v>
      </c>
      <c r="D2590" t="s">
        <v>30</v>
      </c>
      <c r="E2590" t="s">
        <v>33</v>
      </c>
      <c r="F2590" t="s">
        <v>58</v>
      </c>
      <c r="G2590" t="s">
        <v>28</v>
      </c>
      <c r="H2590">
        <v>92400</v>
      </c>
      <c r="I2590">
        <v>3918</v>
      </c>
      <c r="J2590">
        <v>120</v>
      </c>
      <c r="K2590">
        <v>44169</v>
      </c>
      <c r="L2590">
        <v>98943</v>
      </c>
      <c r="M2590">
        <v>4.24</v>
      </c>
      <c r="N2590">
        <v>3.06</v>
      </c>
      <c r="O2590">
        <v>124.01</v>
      </c>
    </row>
    <row r="2591" spans="1:15" x14ac:dyDescent="0.3">
      <c r="A2591">
        <v>2590</v>
      </c>
      <c r="B2591" t="s">
        <v>2632</v>
      </c>
      <c r="C2591" s="7">
        <v>45829</v>
      </c>
      <c r="D2591" t="s">
        <v>39</v>
      </c>
      <c r="E2591" t="s">
        <v>50</v>
      </c>
      <c r="F2591" t="s">
        <v>34</v>
      </c>
      <c r="G2591" t="s">
        <v>28</v>
      </c>
      <c r="H2591">
        <v>11193</v>
      </c>
      <c r="I2591">
        <v>1127</v>
      </c>
      <c r="J2591">
        <v>108</v>
      </c>
      <c r="K2591">
        <v>11342</v>
      </c>
      <c r="L2591">
        <v>103850</v>
      </c>
      <c r="M2591">
        <v>10.07</v>
      </c>
      <c r="N2591">
        <v>9.58</v>
      </c>
      <c r="O2591">
        <v>815.65</v>
      </c>
    </row>
    <row r="2592" spans="1:15" x14ac:dyDescent="0.3">
      <c r="A2592">
        <v>2591</v>
      </c>
      <c r="B2592" t="s">
        <v>2633</v>
      </c>
      <c r="C2592" s="7">
        <v>45932</v>
      </c>
      <c r="D2592" t="s">
        <v>42</v>
      </c>
      <c r="E2592" t="s">
        <v>36</v>
      </c>
      <c r="F2592" t="s">
        <v>27</v>
      </c>
      <c r="G2592" t="s">
        <v>20</v>
      </c>
      <c r="H2592">
        <v>59803</v>
      </c>
      <c r="I2592">
        <v>774</v>
      </c>
      <c r="J2592">
        <v>57</v>
      </c>
      <c r="K2592">
        <v>18267</v>
      </c>
      <c r="L2592">
        <v>47854</v>
      </c>
      <c r="M2592">
        <v>1.29</v>
      </c>
      <c r="N2592">
        <v>7.36</v>
      </c>
      <c r="O2592">
        <v>161.96</v>
      </c>
    </row>
    <row r="2593" spans="1:15" x14ac:dyDescent="0.3">
      <c r="A2593">
        <v>2592</v>
      </c>
      <c r="B2593" t="s">
        <v>2634</v>
      </c>
      <c r="C2593" s="7">
        <v>45746</v>
      </c>
      <c r="D2593" t="s">
        <v>39</v>
      </c>
      <c r="E2593" t="s">
        <v>50</v>
      </c>
      <c r="F2593" t="s">
        <v>58</v>
      </c>
      <c r="G2593" t="s">
        <v>20</v>
      </c>
      <c r="H2593">
        <v>55790</v>
      </c>
      <c r="I2593">
        <v>5139</v>
      </c>
      <c r="J2593">
        <v>1264</v>
      </c>
      <c r="K2593">
        <v>2552</v>
      </c>
      <c r="L2593">
        <v>2233872</v>
      </c>
      <c r="M2593">
        <v>9.2100000000000009</v>
      </c>
      <c r="N2593">
        <v>24.6</v>
      </c>
      <c r="O2593">
        <v>87420.800000000003</v>
      </c>
    </row>
    <row r="2594" spans="1:15" x14ac:dyDescent="0.3">
      <c r="A2594">
        <v>2593</v>
      </c>
      <c r="B2594" t="s">
        <v>2635</v>
      </c>
      <c r="C2594" s="7">
        <v>45830</v>
      </c>
      <c r="D2594" t="s">
        <v>17</v>
      </c>
      <c r="E2594" t="s">
        <v>44</v>
      </c>
      <c r="F2594" t="s">
        <v>56</v>
      </c>
      <c r="G2594" t="s">
        <v>40</v>
      </c>
      <c r="H2594">
        <v>86568</v>
      </c>
      <c r="I2594">
        <v>1063</v>
      </c>
      <c r="J2594">
        <v>21</v>
      </c>
      <c r="K2594">
        <v>29983</v>
      </c>
      <c r="L2594">
        <v>14359</v>
      </c>
      <c r="M2594">
        <v>1.23</v>
      </c>
      <c r="N2594">
        <v>1.98</v>
      </c>
      <c r="O2594">
        <v>-52.11</v>
      </c>
    </row>
    <row r="2595" spans="1:15" x14ac:dyDescent="0.3">
      <c r="A2595">
        <v>2594</v>
      </c>
      <c r="B2595" t="s">
        <v>2636</v>
      </c>
      <c r="C2595" s="7">
        <v>45822</v>
      </c>
      <c r="D2595" t="s">
        <v>22</v>
      </c>
      <c r="E2595" t="s">
        <v>23</v>
      </c>
      <c r="F2595" t="s">
        <v>48</v>
      </c>
      <c r="G2595" t="s">
        <v>40</v>
      </c>
      <c r="H2595">
        <v>36116</v>
      </c>
      <c r="I2595">
        <v>1789</v>
      </c>
      <c r="J2595">
        <v>81</v>
      </c>
      <c r="K2595">
        <v>19845</v>
      </c>
      <c r="L2595">
        <v>65168</v>
      </c>
      <c r="M2595">
        <v>4.95</v>
      </c>
      <c r="N2595">
        <v>4.53</v>
      </c>
      <c r="O2595">
        <v>228.38</v>
      </c>
    </row>
    <row r="2596" spans="1:15" x14ac:dyDescent="0.3">
      <c r="A2596">
        <v>2595</v>
      </c>
      <c r="B2596" t="s">
        <v>2637</v>
      </c>
      <c r="C2596" s="7">
        <v>45683</v>
      </c>
      <c r="D2596" t="s">
        <v>42</v>
      </c>
      <c r="E2596" t="s">
        <v>62</v>
      </c>
      <c r="F2596" t="s">
        <v>27</v>
      </c>
      <c r="G2596" t="s">
        <v>40</v>
      </c>
      <c r="H2596">
        <v>29884</v>
      </c>
      <c r="I2596">
        <v>4205</v>
      </c>
      <c r="J2596">
        <v>630</v>
      </c>
      <c r="K2596">
        <v>4344</v>
      </c>
      <c r="L2596">
        <v>1089339</v>
      </c>
      <c r="M2596">
        <v>14.07</v>
      </c>
      <c r="N2596">
        <v>14.98</v>
      </c>
      <c r="O2596">
        <v>24978.02</v>
      </c>
    </row>
    <row r="2597" spans="1:15" x14ac:dyDescent="0.3">
      <c r="A2597">
        <v>2596</v>
      </c>
      <c r="B2597" t="s">
        <v>2638</v>
      </c>
      <c r="C2597" s="7">
        <v>45925</v>
      </c>
      <c r="D2597" t="s">
        <v>42</v>
      </c>
      <c r="E2597" t="s">
        <v>33</v>
      </c>
      <c r="F2597" t="s">
        <v>45</v>
      </c>
      <c r="G2597" t="s">
        <v>28</v>
      </c>
      <c r="H2597">
        <v>13302</v>
      </c>
      <c r="I2597">
        <v>734</v>
      </c>
      <c r="J2597">
        <v>70</v>
      </c>
      <c r="K2597">
        <v>23053</v>
      </c>
      <c r="L2597">
        <v>167792</v>
      </c>
      <c r="M2597">
        <v>5.52</v>
      </c>
      <c r="N2597">
        <v>9.5399999999999991</v>
      </c>
      <c r="O2597">
        <v>627.86</v>
      </c>
    </row>
    <row r="2598" spans="1:15" x14ac:dyDescent="0.3">
      <c r="A2598">
        <v>2597</v>
      </c>
      <c r="B2598" t="s">
        <v>2639</v>
      </c>
      <c r="C2598" s="7">
        <v>45889</v>
      </c>
      <c r="D2598" t="s">
        <v>17</v>
      </c>
      <c r="E2598" t="s">
        <v>44</v>
      </c>
      <c r="F2598" t="s">
        <v>27</v>
      </c>
      <c r="G2598" t="s">
        <v>28</v>
      </c>
      <c r="H2598">
        <v>7714</v>
      </c>
      <c r="I2598">
        <v>888</v>
      </c>
      <c r="J2598">
        <v>203</v>
      </c>
      <c r="K2598">
        <v>19071</v>
      </c>
      <c r="L2598">
        <v>289122</v>
      </c>
      <c r="M2598">
        <v>11.51</v>
      </c>
      <c r="N2598">
        <v>22.86</v>
      </c>
      <c r="O2598">
        <v>1416.01</v>
      </c>
    </row>
    <row r="2599" spans="1:15" x14ac:dyDescent="0.3">
      <c r="A2599">
        <v>2598</v>
      </c>
      <c r="B2599" t="s">
        <v>2640</v>
      </c>
      <c r="C2599" s="7">
        <v>45777</v>
      </c>
      <c r="D2599" t="s">
        <v>30</v>
      </c>
      <c r="E2599" t="s">
        <v>18</v>
      </c>
      <c r="F2599" t="s">
        <v>31</v>
      </c>
      <c r="G2599" t="s">
        <v>40</v>
      </c>
      <c r="H2599">
        <v>55276</v>
      </c>
      <c r="I2599">
        <v>7507</v>
      </c>
      <c r="J2599">
        <v>1107</v>
      </c>
      <c r="K2599">
        <v>7003</v>
      </c>
      <c r="L2599">
        <v>2447103</v>
      </c>
      <c r="M2599">
        <v>13.58</v>
      </c>
      <c r="N2599">
        <v>14.75</v>
      </c>
      <c r="O2599">
        <v>34843.69</v>
      </c>
    </row>
    <row r="2600" spans="1:15" x14ac:dyDescent="0.3">
      <c r="A2600">
        <v>2599</v>
      </c>
      <c r="B2600" t="s">
        <v>2641</v>
      </c>
      <c r="C2600" s="7">
        <v>45950</v>
      </c>
      <c r="D2600" t="s">
        <v>25</v>
      </c>
      <c r="E2600" t="s">
        <v>23</v>
      </c>
      <c r="F2600" t="s">
        <v>78</v>
      </c>
      <c r="G2600" t="s">
        <v>28</v>
      </c>
      <c r="H2600">
        <v>39919</v>
      </c>
      <c r="I2600">
        <v>1112</v>
      </c>
      <c r="J2600">
        <v>212</v>
      </c>
      <c r="K2600">
        <v>40916</v>
      </c>
      <c r="L2600">
        <v>403729</v>
      </c>
      <c r="M2600">
        <v>2.79</v>
      </c>
      <c r="N2600">
        <v>19.059999999999999</v>
      </c>
      <c r="O2600">
        <v>886.74</v>
      </c>
    </row>
    <row r="2601" spans="1:15" x14ac:dyDescent="0.3">
      <c r="A2601">
        <v>2600</v>
      </c>
      <c r="B2601" t="s">
        <v>2642</v>
      </c>
      <c r="C2601" s="7">
        <v>45922</v>
      </c>
      <c r="D2601" t="s">
        <v>42</v>
      </c>
      <c r="E2601" t="s">
        <v>44</v>
      </c>
      <c r="F2601" t="s">
        <v>48</v>
      </c>
      <c r="G2601" t="s">
        <v>40</v>
      </c>
      <c r="H2601">
        <v>63308</v>
      </c>
      <c r="I2601">
        <v>3368</v>
      </c>
      <c r="J2601">
        <v>657</v>
      </c>
      <c r="K2601">
        <v>42235</v>
      </c>
      <c r="L2601">
        <v>115677</v>
      </c>
      <c r="M2601">
        <v>5.32</v>
      </c>
      <c r="N2601">
        <v>19.510000000000002</v>
      </c>
      <c r="O2601">
        <v>173.89</v>
      </c>
    </row>
    <row r="2602" spans="1:15" x14ac:dyDescent="0.3">
      <c r="A2602">
        <v>2601</v>
      </c>
      <c r="B2602" t="s">
        <v>2643</v>
      </c>
      <c r="C2602" s="7">
        <v>45868</v>
      </c>
      <c r="D2602" t="s">
        <v>30</v>
      </c>
      <c r="E2602" t="s">
        <v>23</v>
      </c>
      <c r="F2602" t="s">
        <v>31</v>
      </c>
      <c r="G2602" t="s">
        <v>20</v>
      </c>
      <c r="H2602">
        <v>60562</v>
      </c>
      <c r="I2602">
        <v>6913</v>
      </c>
      <c r="J2602">
        <v>179</v>
      </c>
      <c r="K2602">
        <v>14858</v>
      </c>
      <c r="L2602">
        <v>126202</v>
      </c>
      <c r="M2602">
        <v>11.41</v>
      </c>
      <c r="N2602">
        <v>2.59</v>
      </c>
      <c r="O2602">
        <v>749.4</v>
      </c>
    </row>
    <row r="2603" spans="1:15" x14ac:dyDescent="0.3">
      <c r="A2603">
        <v>2602</v>
      </c>
      <c r="B2603" t="s">
        <v>2644</v>
      </c>
      <c r="C2603" s="7">
        <v>45918</v>
      </c>
      <c r="D2603" t="s">
        <v>39</v>
      </c>
      <c r="E2603" t="s">
        <v>36</v>
      </c>
      <c r="F2603" t="s">
        <v>48</v>
      </c>
      <c r="G2603" t="s">
        <v>28</v>
      </c>
      <c r="H2603">
        <v>30870</v>
      </c>
      <c r="I2603">
        <v>2339</v>
      </c>
      <c r="J2603">
        <v>500</v>
      </c>
      <c r="K2603">
        <v>13717</v>
      </c>
      <c r="L2603">
        <v>574147</v>
      </c>
      <c r="M2603">
        <v>7.58</v>
      </c>
      <c r="N2603">
        <v>21.38</v>
      </c>
      <c r="O2603">
        <v>4085.67</v>
      </c>
    </row>
    <row r="2604" spans="1:15" x14ac:dyDescent="0.3">
      <c r="A2604">
        <v>2603</v>
      </c>
      <c r="B2604" t="s">
        <v>2645</v>
      </c>
      <c r="C2604" s="7">
        <v>45899</v>
      </c>
      <c r="D2604" t="s">
        <v>17</v>
      </c>
      <c r="E2604" t="s">
        <v>18</v>
      </c>
      <c r="F2604" t="s">
        <v>19</v>
      </c>
      <c r="G2604" t="s">
        <v>20</v>
      </c>
      <c r="H2604">
        <v>64313</v>
      </c>
      <c r="I2604">
        <v>7852</v>
      </c>
      <c r="J2604">
        <v>1520</v>
      </c>
      <c r="K2604">
        <v>10944</v>
      </c>
      <c r="L2604">
        <v>3147836</v>
      </c>
      <c r="M2604">
        <v>12.21</v>
      </c>
      <c r="N2604">
        <v>19.36</v>
      </c>
      <c r="O2604">
        <v>28663.07</v>
      </c>
    </row>
    <row r="2605" spans="1:15" x14ac:dyDescent="0.3">
      <c r="A2605">
        <v>2604</v>
      </c>
      <c r="B2605" t="s">
        <v>2646</v>
      </c>
      <c r="C2605" s="7">
        <v>45901</v>
      </c>
      <c r="D2605" t="s">
        <v>22</v>
      </c>
      <c r="E2605" t="s">
        <v>33</v>
      </c>
      <c r="F2605" t="s">
        <v>37</v>
      </c>
      <c r="G2605" t="s">
        <v>40</v>
      </c>
      <c r="H2605">
        <v>24990</v>
      </c>
      <c r="I2605">
        <v>3259</v>
      </c>
      <c r="J2605">
        <v>252</v>
      </c>
      <c r="K2605">
        <v>21321</v>
      </c>
      <c r="L2605">
        <v>563586</v>
      </c>
      <c r="M2605">
        <v>13.04</v>
      </c>
      <c r="N2605">
        <v>7.73</v>
      </c>
      <c r="O2605">
        <v>2543.3200000000002</v>
      </c>
    </row>
    <row r="2606" spans="1:15" x14ac:dyDescent="0.3">
      <c r="A2606">
        <v>2605</v>
      </c>
      <c r="B2606" t="s">
        <v>2647</v>
      </c>
      <c r="C2606" s="7">
        <v>45878</v>
      </c>
      <c r="D2606" t="s">
        <v>42</v>
      </c>
      <c r="E2606" t="s">
        <v>36</v>
      </c>
      <c r="F2606" t="s">
        <v>19</v>
      </c>
      <c r="G2606" t="s">
        <v>28</v>
      </c>
      <c r="H2606">
        <v>3116</v>
      </c>
      <c r="I2606">
        <v>425</v>
      </c>
      <c r="J2606">
        <v>73</v>
      </c>
      <c r="K2606">
        <v>22880</v>
      </c>
      <c r="L2606">
        <v>121950</v>
      </c>
      <c r="M2606">
        <v>13.64</v>
      </c>
      <c r="N2606">
        <v>17.18</v>
      </c>
      <c r="O2606">
        <v>433</v>
      </c>
    </row>
    <row r="2607" spans="1:15" x14ac:dyDescent="0.3">
      <c r="A2607">
        <v>2606</v>
      </c>
      <c r="B2607" t="s">
        <v>2648</v>
      </c>
      <c r="C2607" s="7">
        <v>45951</v>
      </c>
      <c r="D2607" t="s">
        <v>30</v>
      </c>
      <c r="E2607" t="s">
        <v>36</v>
      </c>
      <c r="F2607" t="s">
        <v>58</v>
      </c>
      <c r="G2607" t="s">
        <v>40</v>
      </c>
      <c r="H2607">
        <v>89637</v>
      </c>
      <c r="I2607">
        <v>10690</v>
      </c>
      <c r="J2607">
        <v>404</v>
      </c>
      <c r="K2607">
        <v>19667</v>
      </c>
      <c r="L2607">
        <v>774008</v>
      </c>
      <c r="M2607">
        <v>11.93</v>
      </c>
      <c r="N2607">
        <v>3.78</v>
      </c>
      <c r="O2607">
        <v>3835.58</v>
      </c>
    </row>
    <row r="2608" spans="1:15" x14ac:dyDescent="0.3">
      <c r="A2608">
        <v>2607</v>
      </c>
      <c r="B2608" t="s">
        <v>2649</v>
      </c>
      <c r="C2608" s="7">
        <v>45915</v>
      </c>
      <c r="D2608" t="s">
        <v>30</v>
      </c>
      <c r="E2608" t="s">
        <v>50</v>
      </c>
      <c r="F2608" t="s">
        <v>48</v>
      </c>
      <c r="G2608" t="s">
        <v>40</v>
      </c>
      <c r="H2608">
        <v>23172</v>
      </c>
      <c r="I2608">
        <v>3083</v>
      </c>
      <c r="J2608">
        <v>588</v>
      </c>
      <c r="K2608">
        <v>34833</v>
      </c>
      <c r="L2608">
        <v>1288235</v>
      </c>
      <c r="M2608">
        <v>13.3</v>
      </c>
      <c r="N2608">
        <v>19.07</v>
      </c>
      <c r="O2608">
        <v>3598.3</v>
      </c>
    </row>
    <row r="2609" spans="1:15" x14ac:dyDescent="0.3">
      <c r="A2609">
        <v>2608</v>
      </c>
      <c r="B2609" t="s">
        <v>2650</v>
      </c>
      <c r="C2609" s="7">
        <v>45984</v>
      </c>
      <c r="D2609" t="s">
        <v>42</v>
      </c>
      <c r="E2609" t="s">
        <v>26</v>
      </c>
      <c r="F2609" t="s">
        <v>78</v>
      </c>
      <c r="G2609" t="s">
        <v>20</v>
      </c>
      <c r="H2609">
        <v>42276</v>
      </c>
      <c r="I2609">
        <v>5645</v>
      </c>
      <c r="J2609">
        <v>772</v>
      </c>
      <c r="K2609">
        <v>42484</v>
      </c>
      <c r="L2609">
        <v>1646699</v>
      </c>
      <c r="M2609">
        <v>13.35</v>
      </c>
      <c r="N2609">
        <v>13.68</v>
      </c>
      <c r="O2609">
        <v>3776.05</v>
      </c>
    </row>
    <row r="2610" spans="1:15" x14ac:dyDescent="0.3">
      <c r="A2610">
        <v>2609</v>
      </c>
      <c r="B2610" t="s">
        <v>2651</v>
      </c>
      <c r="C2610" s="7">
        <v>45874</v>
      </c>
      <c r="D2610" t="s">
        <v>17</v>
      </c>
      <c r="E2610" t="s">
        <v>18</v>
      </c>
      <c r="F2610" t="s">
        <v>19</v>
      </c>
      <c r="G2610" t="s">
        <v>28</v>
      </c>
      <c r="H2610">
        <v>92025</v>
      </c>
      <c r="I2610">
        <v>8381</v>
      </c>
      <c r="J2610">
        <v>287</v>
      </c>
      <c r="K2610">
        <v>13487</v>
      </c>
      <c r="L2610">
        <v>620681</v>
      </c>
      <c r="M2610">
        <v>9.11</v>
      </c>
      <c r="N2610">
        <v>3.42</v>
      </c>
      <c r="O2610">
        <v>4502.1000000000004</v>
      </c>
    </row>
    <row r="2611" spans="1:15" x14ac:dyDescent="0.3">
      <c r="A2611">
        <v>2610</v>
      </c>
      <c r="B2611" t="s">
        <v>2652</v>
      </c>
      <c r="C2611" s="7">
        <v>45753</v>
      </c>
      <c r="D2611" t="s">
        <v>25</v>
      </c>
      <c r="E2611" t="s">
        <v>18</v>
      </c>
      <c r="F2611" t="s">
        <v>27</v>
      </c>
      <c r="G2611" t="s">
        <v>20</v>
      </c>
      <c r="H2611">
        <v>90495</v>
      </c>
      <c r="I2611">
        <v>12754</v>
      </c>
      <c r="J2611">
        <v>2068</v>
      </c>
      <c r="K2611">
        <v>1972</v>
      </c>
      <c r="L2611">
        <v>2209187</v>
      </c>
      <c r="M2611">
        <v>14.09</v>
      </c>
      <c r="N2611">
        <v>16.21</v>
      </c>
      <c r="O2611">
        <v>111921.49</v>
      </c>
    </row>
    <row r="2612" spans="1:15" x14ac:dyDescent="0.3">
      <c r="A2612">
        <v>2611</v>
      </c>
      <c r="B2612" t="s">
        <v>2653</v>
      </c>
      <c r="C2612" s="7">
        <v>45955</v>
      </c>
      <c r="D2612" t="s">
        <v>39</v>
      </c>
      <c r="E2612" t="s">
        <v>18</v>
      </c>
      <c r="F2612" t="s">
        <v>34</v>
      </c>
      <c r="G2612" t="s">
        <v>40</v>
      </c>
      <c r="H2612">
        <v>76743</v>
      </c>
      <c r="I2612">
        <v>1009</v>
      </c>
      <c r="J2612">
        <v>141</v>
      </c>
      <c r="K2612">
        <v>9987</v>
      </c>
      <c r="L2612">
        <v>289406</v>
      </c>
      <c r="M2612">
        <v>1.31</v>
      </c>
      <c r="N2612">
        <v>13.97</v>
      </c>
      <c r="O2612">
        <v>2797.81</v>
      </c>
    </row>
    <row r="2613" spans="1:15" x14ac:dyDescent="0.3">
      <c r="A2613">
        <v>2612</v>
      </c>
      <c r="B2613" t="s">
        <v>2654</v>
      </c>
      <c r="C2613" s="7">
        <v>45823</v>
      </c>
      <c r="D2613" t="s">
        <v>39</v>
      </c>
      <c r="E2613" t="s">
        <v>36</v>
      </c>
      <c r="F2613" t="s">
        <v>56</v>
      </c>
      <c r="G2613" t="s">
        <v>20</v>
      </c>
      <c r="H2613">
        <v>21937</v>
      </c>
      <c r="I2613">
        <v>2228</v>
      </c>
      <c r="J2613">
        <v>166</v>
      </c>
      <c r="K2613">
        <v>28312</v>
      </c>
      <c r="L2613">
        <v>188227</v>
      </c>
      <c r="M2613">
        <v>10.16</v>
      </c>
      <c r="N2613">
        <v>7.45</v>
      </c>
      <c r="O2613">
        <v>564.84</v>
      </c>
    </row>
    <row r="2614" spans="1:15" x14ac:dyDescent="0.3">
      <c r="A2614">
        <v>2613</v>
      </c>
      <c r="B2614" t="s">
        <v>2655</v>
      </c>
      <c r="C2614" s="7">
        <v>45970</v>
      </c>
      <c r="D2614" t="s">
        <v>42</v>
      </c>
      <c r="E2614" t="s">
        <v>26</v>
      </c>
      <c r="F2614" t="s">
        <v>27</v>
      </c>
      <c r="G2614" t="s">
        <v>40</v>
      </c>
      <c r="H2614">
        <v>60970</v>
      </c>
      <c r="I2614">
        <v>708</v>
      </c>
      <c r="J2614">
        <v>150</v>
      </c>
      <c r="K2614">
        <v>21433</v>
      </c>
      <c r="L2614">
        <v>315237</v>
      </c>
      <c r="M2614">
        <v>1.1599999999999999</v>
      </c>
      <c r="N2614">
        <v>21.19</v>
      </c>
      <c r="O2614">
        <v>1370.8</v>
      </c>
    </row>
    <row r="2615" spans="1:15" x14ac:dyDescent="0.3">
      <c r="A2615">
        <v>2614</v>
      </c>
      <c r="B2615" t="s">
        <v>2656</v>
      </c>
      <c r="C2615" s="7">
        <v>45932</v>
      </c>
      <c r="D2615" t="s">
        <v>17</v>
      </c>
      <c r="E2615" t="s">
        <v>36</v>
      </c>
      <c r="F2615" t="s">
        <v>37</v>
      </c>
      <c r="G2615" t="s">
        <v>40</v>
      </c>
      <c r="H2615">
        <v>39264</v>
      </c>
      <c r="I2615">
        <v>1684</v>
      </c>
      <c r="J2615">
        <v>48</v>
      </c>
      <c r="K2615">
        <v>10709</v>
      </c>
      <c r="L2615">
        <v>85647</v>
      </c>
      <c r="M2615">
        <v>4.29</v>
      </c>
      <c r="N2615">
        <v>2.85</v>
      </c>
      <c r="O2615">
        <v>699.75</v>
      </c>
    </row>
    <row r="2616" spans="1:15" x14ac:dyDescent="0.3">
      <c r="A2616">
        <v>2615</v>
      </c>
      <c r="B2616" t="s">
        <v>2657</v>
      </c>
      <c r="C2616" s="7">
        <v>46012</v>
      </c>
      <c r="D2616" t="s">
        <v>25</v>
      </c>
      <c r="E2616" t="s">
        <v>18</v>
      </c>
      <c r="F2616" t="s">
        <v>58</v>
      </c>
      <c r="G2616" t="s">
        <v>28</v>
      </c>
      <c r="H2616">
        <v>32117</v>
      </c>
      <c r="I2616">
        <v>2998</v>
      </c>
      <c r="J2616">
        <v>368</v>
      </c>
      <c r="K2616">
        <v>34511</v>
      </c>
      <c r="L2616">
        <v>608442</v>
      </c>
      <c r="M2616">
        <v>9.33</v>
      </c>
      <c r="N2616">
        <v>12.27</v>
      </c>
      <c r="O2616">
        <v>1663.04</v>
      </c>
    </row>
    <row r="2617" spans="1:15" x14ac:dyDescent="0.3">
      <c r="A2617">
        <v>2616</v>
      </c>
      <c r="B2617" t="s">
        <v>2658</v>
      </c>
      <c r="C2617" s="7">
        <v>45964</v>
      </c>
      <c r="D2617" t="s">
        <v>39</v>
      </c>
      <c r="E2617" t="s">
        <v>18</v>
      </c>
      <c r="F2617" t="s">
        <v>34</v>
      </c>
      <c r="G2617" t="s">
        <v>28</v>
      </c>
      <c r="H2617">
        <v>75131</v>
      </c>
      <c r="I2617">
        <v>10753</v>
      </c>
      <c r="J2617">
        <v>1929</v>
      </c>
      <c r="K2617">
        <v>22757</v>
      </c>
      <c r="L2617">
        <v>4794775</v>
      </c>
      <c r="M2617">
        <v>14.31</v>
      </c>
      <c r="N2617">
        <v>17.940000000000001</v>
      </c>
      <c r="O2617">
        <v>20969.23</v>
      </c>
    </row>
    <row r="2618" spans="1:15" x14ac:dyDescent="0.3">
      <c r="A2618">
        <v>2617</v>
      </c>
      <c r="B2618" t="s">
        <v>2659</v>
      </c>
      <c r="C2618" s="7">
        <v>45968</v>
      </c>
      <c r="D2618" t="s">
        <v>22</v>
      </c>
      <c r="E2618" t="s">
        <v>26</v>
      </c>
      <c r="F2618" t="s">
        <v>58</v>
      </c>
      <c r="G2618" t="s">
        <v>20</v>
      </c>
      <c r="H2618">
        <v>71596</v>
      </c>
      <c r="I2618">
        <v>7910</v>
      </c>
      <c r="J2618">
        <v>546</v>
      </c>
      <c r="K2618">
        <v>599</v>
      </c>
      <c r="L2618">
        <v>413535</v>
      </c>
      <c r="M2618">
        <v>11.05</v>
      </c>
      <c r="N2618">
        <v>6.9</v>
      </c>
      <c r="O2618">
        <v>68984.78</v>
      </c>
    </row>
    <row r="2619" spans="1:15" x14ac:dyDescent="0.3">
      <c r="A2619">
        <v>2618</v>
      </c>
      <c r="B2619" t="s">
        <v>2660</v>
      </c>
      <c r="C2619" s="7">
        <v>45685</v>
      </c>
      <c r="D2619" t="s">
        <v>17</v>
      </c>
      <c r="E2619" t="s">
        <v>26</v>
      </c>
      <c r="F2619" t="s">
        <v>37</v>
      </c>
      <c r="G2619" t="s">
        <v>28</v>
      </c>
      <c r="H2619">
        <v>74585</v>
      </c>
      <c r="I2619">
        <v>9143</v>
      </c>
      <c r="J2619">
        <v>1320</v>
      </c>
      <c r="K2619">
        <v>33105</v>
      </c>
      <c r="L2619">
        <v>959099</v>
      </c>
      <c r="M2619">
        <v>12.26</v>
      </c>
      <c r="N2619">
        <v>14.44</v>
      </c>
      <c r="O2619">
        <v>2797.14</v>
      </c>
    </row>
    <row r="2620" spans="1:15" x14ac:dyDescent="0.3">
      <c r="A2620">
        <v>2619</v>
      </c>
      <c r="B2620" t="s">
        <v>2661</v>
      </c>
      <c r="C2620" s="7">
        <v>45660</v>
      </c>
      <c r="D2620" t="s">
        <v>30</v>
      </c>
      <c r="E2620" t="s">
        <v>50</v>
      </c>
      <c r="F2620" t="s">
        <v>58</v>
      </c>
      <c r="G2620" t="s">
        <v>40</v>
      </c>
      <c r="H2620">
        <v>95985</v>
      </c>
      <c r="I2620">
        <v>9786</v>
      </c>
      <c r="J2620">
        <v>652</v>
      </c>
      <c r="K2620">
        <v>21007</v>
      </c>
      <c r="L2620">
        <v>866961</v>
      </c>
      <c r="M2620">
        <v>10.199999999999999</v>
      </c>
      <c r="N2620">
        <v>6.66</v>
      </c>
      <c r="O2620">
        <v>4026.99</v>
      </c>
    </row>
    <row r="2621" spans="1:15" x14ac:dyDescent="0.3">
      <c r="A2621">
        <v>2620</v>
      </c>
      <c r="B2621" t="s">
        <v>2662</v>
      </c>
      <c r="C2621" s="7">
        <v>45684</v>
      </c>
      <c r="D2621" t="s">
        <v>25</v>
      </c>
      <c r="E2621" t="s">
        <v>50</v>
      </c>
      <c r="F2621" t="s">
        <v>58</v>
      </c>
      <c r="G2621" t="s">
        <v>40</v>
      </c>
      <c r="H2621">
        <v>30070</v>
      </c>
      <c r="I2621">
        <v>1233</v>
      </c>
      <c r="J2621">
        <v>199</v>
      </c>
      <c r="K2621">
        <v>44210</v>
      </c>
      <c r="L2621">
        <v>276631</v>
      </c>
      <c r="M2621">
        <v>4.0999999999999996</v>
      </c>
      <c r="N2621">
        <v>16.14</v>
      </c>
      <c r="O2621">
        <v>525.72</v>
      </c>
    </row>
    <row r="2622" spans="1:15" x14ac:dyDescent="0.3">
      <c r="A2622">
        <v>2621</v>
      </c>
      <c r="B2622" t="s">
        <v>2663</v>
      </c>
      <c r="C2622" s="7">
        <v>45705</v>
      </c>
      <c r="D2622" t="s">
        <v>42</v>
      </c>
      <c r="E2622" t="s">
        <v>23</v>
      </c>
      <c r="F2622" t="s">
        <v>45</v>
      </c>
      <c r="G2622" t="s">
        <v>28</v>
      </c>
      <c r="H2622">
        <v>95727</v>
      </c>
      <c r="I2622">
        <v>11740</v>
      </c>
      <c r="J2622">
        <v>815</v>
      </c>
      <c r="K2622">
        <v>45112</v>
      </c>
      <c r="L2622">
        <v>1374917</v>
      </c>
      <c r="M2622">
        <v>12.26</v>
      </c>
      <c r="N2622">
        <v>6.94</v>
      </c>
      <c r="O2622">
        <v>2947.79</v>
      </c>
    </row>
    <row r="2623" spans="1:15" x14ac:dyDescent="0.3">
      <c r="A2623">
        <v>2622</v>
      </c>
      <c r="B2623" t="s">
        <v>2664</v>
      </c>
      <c r="C2623" s="7">
        <v>45737</v>
      </c>
      <c r="D2623" t="s">
        <v>30</v>
      </c>
      <c r="E2623" t="s">
        <v>33</v>
      </c>
      <c r="F2623" t="s">
        <v>48</v>
      </c>
      <c r="G2623" t="s">
        <v>28</v>
      </c>
      <c r="H2623">
        <v>7079</v>
      </c>
      <c r="I2623">
        <v>187</v>
      </c>
      <c r="J2623">
        <v>33</v>
      </c>
      <c r="K2623">
        <v>3193</v>
      </c>
      <c r="L2623">
        <v>51408</v>
      </c>
      <c r="M2623">
        <v>2.64</v>
      </c>
      <c r="N2623">
        <v>17.649999999999999</v>
      </c>
      <c r="O2623">
        <v>1510.16</v>
      </c>
    </row>
    <row r="2624" spans="1:15" x14ac:dyDescent="0.3">
      <c r="A2624">
        <v>2623</v>
      </c>
      <c r="B2624" t="s">
        <v>2665</v>
      </c>
      <c r="C2624" s="7">
        <v>45923</v>
      </c>
      <c r="D2624" t="s">
        <v>17</v>
      </c>
      <c r="E2624" t="s">
        <v>18</v>
      </c>
      <c r="F2624" t="s">
        <v>56</v>
      </c>
      <c r="G2624" t="s">
        <v>20</v>
      </c>
      <c r="H2624">
        <v>7281</v>
      </c>
      <c r="I2624">
        <v>280</v>
      </c>
      <c r="J2624">
        <v>8</v>
      </c>
      <c r="K2624">
        <v>25902</v>
      </c>
      <c r="L2624">
        <v>11341</v>
      </c>
      <c r="M2624">
        <v>3.85</v>
      </c>
      <c r="N2624">
        <v>2.86</v>
      </c>
      <c r="O2624">
        <v>-56.22</v>
      </c>
    </row>
    <row r="2625" spans="1:15" x14ac:dyDescent="0.3">
      <c r="A2625">
        <v>2624</v>
      </c>
      <c r="B2625" t="s">
        <v>2666</v>
      </c>
      <c r="C2625" s="7">
        <v>45939</v>
      </c>
      <c r="D2625" t="s">
        <v>39</v>
      </c>
      <c r="E2625" t="s">
        <v>33</v>
      </c>
      <c r="F2625" t="s">
        <v>58</v>
      </c>
      <c r="G2625" t="s">
        <v>40</v>
      </c>
      <c r="H2625">
        <v>53705</v>
      </c>
      <c r="I2625">
        <v>1767</v>
      </c>
      <c r="J2625">
        <v>305</v>
      </c>
      <c r="K2625">
        <v>8697</v>
      </c>
      <c r="L2625">
        <v>723702</v>
      </c>
      <c r="M2625">
        <v>3.29</v>
      </c>
      <c r="N2625">
        <v>17.260000000000002</v>
      </c>
      <c r="O2625">
        <v>8220.8799999999992</v>
      </c>
    </row>
    <row r="2626" spans="1:15" x14ac:dyDescent="0.3">
      <c r="A2626">
        <v>2625</v>
      </c>
      <c r="B2626" t="s">
        <v>2667</v>
      </c>
      <c r="C2626" s="7">
        <v>45995</v>
      </c>
      <c r="D2626" t="s">
        <v>22</v>
      </c>
      <c r="E2626" t="s">
        <v>44</v>
      </c>
      <c r="F2626" t="s">
        <v>34</v>
      </c>
      <c r="G2626" t="s">
        <v>20</v>
      </c>
      <c r="H2626">
        <v>43762</v>
      </c>
      <c r="I2626">
        <v>684</v>
      </c>
      <c r="J2626">
        <v>17</v>
      </c>
      <c r="K2626">
        <v>23153</v>
      </c>
      <c r="L2626">
        <v>23178</v>
      </c>
      <c r="M2626">
        <v>1.56</v>
      </c>
      <c r="N2626">
        <v>2.4900000000000002</v>
      </c>
      <c r="O2626">
        <v>0.11</v>
      </c>
    </row>
    <row r="2627" spans="1:15" x14ac:dyDescent="0.3">
      <c r="A2627">
        <v>2626</v>
      </c>
      <c r="B2627" t="s">
        <v>2668</v>
      </c>
      <c r="C2627" s="7">
        <v>45872</v>
      </c>
      <c r="D2627" t="s">
        <v>22</v>
      </c>
      <c r="E2627" t="s">
        <v>23</v>
      </c>
      <c r="F2627" t="s">
        <v>27</v>
      </c>
      <c r="G2627" t="s">
        <v>40</v>
      </c>
      <c r="H2627">
        <v>85093</v>
      </c>
      <c r="I2627">
        <v>11447</v>
      </c>
      <c r="J2627">
        <v>2140</v>
      </c>
      <c r="K2627">
        <v>31752</v>
      </c>
      <c r="L2627">
        <v>767662</v>
      </c>
      <c r="M2627">
        <v>13.45</v>
      </c>
      <c r="N2627">
        <v>18.690000000000001</v>
      </c>
      <c r="O2627">
        <v>2317.71</v>
      </c>
    </row>
    <row r="2628" spans="1:15" x14ac:dyDescent="0.3">
      <c r="A2628">
        <v>2627</v>
      </c>
      <c r="B2628" t="s">
        <v>2669</v>
      </c>
      <c r="C2628" s="7">
        <v>45714</v>
      </c>
      <c r="D2628" t="s">
        <v>39</v>
      </c>
      <c r="E2628" t="s">
        <v>62</v>
      </c>
      <c r="F2628" t="s">
        <v>27</v>
      </c>
      <c r="G2628" t="s">
        <v>28</v>
      </c>
      <c r="H2628">
        <v>90839</v>
      </c>
      <c r="I2628">
        <v>2748</v>
      </c>
      <c r="J2628">
        <v>668</v>
      </c>
      <c r="K2628">
        <v>44286</v>
      </c>
      <c r="L2628">
        <v>704382</v>
      </c>
      <c r="M2628">
        <v>3.03</v>
      </c>
      <c r="N2628">
        <v>24.31</v>
      </c>
      <c r="O2628">
        <v>1490.54</v>
      </c>
    </row>
    <row r="2629" spans="1:15" x14ac:dyDescent="0.3">
      <c r="A2629">
        <v>2628</v>
      </c>
      <c r="B2629" t="s">
        <v>2670</v>
      </c>
      <c r="C2629" s="7">
        <v>45666</v>
      </c>
      <c r="D2629" t="s">
        <v>39</v>
      </c>
      <c r="E2629" t="s">
        <v>18</v>
      </c>
      <c r="F2629" t="s">
        <v>56</v>
      </c>
      <c r="G2629" t="s">
        <v>20</v>
      </c>
      <c r="H2629">
        <v>18358</v>
      </c>
      <c r="I2629">
        <v>246</v>
      </c>
      <c r="J2629">
        <v>39</v>
      </c>
      <c r="K2629">
        <v>2138</v>
      </c>
      <c r="L2629">
        <v>18082</v>
      </c>
      <c r="M2629">
        <v>1.34</v>
      </c>
      <c r="N2629">
        <v>15.85</v>
      </c>
      <c r="O2629">
        <v>745.71</v>
      </c>
    </row>
    <row r="2630" spans="1:15" x14ac:dyDescent="0.3">
      <c r="A2630">
        <v>2629</v>
      </c>
      <c r="B2630" t="s">
        <v>2671</v>
      </c>
      <c r="C2630" s="7">
        <v>45793</v>
      </c>
      <c r="D2630" t="s">
        <v>42</v>
      </c>
      <c r="E2630" t="s">
        <v>33</v>
      </c>
      <c r="F2630" t="s">
        <v>45</v>
      </c>
      <c r="G2630" t="s">
        <v>28</v>
      </c>
      <c r="H2630">
        <v>84309</v>
      </c>
      <c r="I2630">
        <v>3713</v>
      </c>
      <c r="J2630">
        <v>505</v>
      </c>
      <c r="K2630">
        <v>10134</v>
      </c>
      <c r="L2630">
        <v>1145433</v>
      </c>
      <c r="M2630">
        <v>4.4000000000000004</v>
      </c>
      <c r="N2630">
        <v>13.6</v>
      </c>
      <c r="O2630">
        <v>11203.31</v>
      </c>
    </row>
    <row r="2631" spans="1:15" x14ac:dyDescent="0.3">
      <c r="A2631">
        <v>2630</v>
      </c>
      <c r="B2631" t="s">
        <v>2672</v>
      </c>
      <c r="C2631" s="7">
        <v>45829</v>
      </c>
      <c r="D2631" t="s">
        <v>22</v>
      </c>
      <c r="E2631" t="s">
        <v>62</v>
      </c>
      <c r="F2631" t="s">
        <v>48</v>
      </c>
      <c r="G2631" t="s">
        <v>20</v>
      </c>
      <c r="H2631">
        <v>78969</v>
      </c>
      <c r="I2631">
        <v>7039</v>
      </c>
      <c r="J2631">
        <v>1430</v>
      </c>
      <c r="K2631">
        <v>32723</v>
      </c>
      <c r="L2631">
        <v>2371689</v>
      </c>
      <c r="M2631">
        <v>8.91</v>
      </c>
      <c r="N2631">
        <v>20.32</v>
      </c>
      <c r="O2631">
        <v>7147.87</v>
      </c>
    </row>
    <row r="2632" spans="1:15" x14ac:dyDescent="0.3">
      <c r="A2632">
        <v>2631</v>
      </c>
      <c r="B2632" t="s">
        <v>2673</v>
      </c>
      <c r="C2632" s="7">
        <v>45731</v>
      </c>
      <c r="D2632" t="s">
        <v>42</v>
      </c>
      <c r="E2632" t="s">
        <v>26</v>
      </c>
      <c r="F2632" t="s">
        <v>31</v>
      </c>
      <c r="G2632" t="s">
        <v>20</v>
      </c>
      <c r="H2632">
        <v>24415</v>
      </c>
      <c r="I2632">
        <v>288</v>
      </c>
      <c r="J2632">
        <v>42</v>
      </c>
      <c r="K2632">
        <v>40620</v>
      </c>
      <c r="L2632">
        <v>98135</v>
      </c>
      <c r="M2632">
        <v>1.18</v>
      </c>
      <c r="N2632">
        <v>14.58</v>
      </c>
      <c r="O2632">
        <v>141.59</v>
      </c>
    </row>
    <row r="2633" spans="1:15" x14ac:dyDescent="0.3">
      <c r="A2633">
        <v>2632</v>
      </c>
      <c r="B2633" t="s">
        <v>2674</v>
      </c>
      <c r="C2633" s="7">
        <v>45737</v>
      </c>
      <c r="D2633" t="s">
        <v>39</v>
      </c>
      <c r="E2633" t="s">
        <v>62</v>
      </c>
      <c r="F2633" t="s">
        <v>31</v>
      </c>
      <c r="G2633" t="s">
        <v>20</v>
      </c>
      <c r="H2633">
        <v>54454</v>
      </c>
      <c r="I2633">
        <v>5431</v>
      </c>
      <c r="J2633">
        <v>146</v>
      </c>
      <c r="K2633">
        <v>29486</v>
      </c>
      <c r="L2633">
        <v>343998</v>
      </c>
      <c r="M2633">
        <v>9.9700000000000006</v>
      </c>
      <c r="N2633">
        <v>2.69</v>
      </c>
      <c r="O2633">
        <v>1066.67</v>
      </c>
    </row>
    <row r="2634" spans="1:15" x14ac:dyDescent="0.3">
      <c r="A2634">
        <v>2633</v>
      </c>
      <c r="B2634" t="s">
        <v>2675</v>
      </c>
      <c r="C2634" s="7">
        <v>45865</v>
      </c>
      <c r="D2634" t="s">
        <v>17</v>
      </c>
      <c r="E2634" t="s">
        <v>23</v>
      </c>
      <c r="F2634" t="s">
        <v>45</v>
      </c>
      <c r="G2634" t="s">
        <v>40</v>
      </c>
      <c r="H2634">
        <v>2173</v>
      </c>
      <c r="I2634">
        <v>114</v>
      </c>
      <c r="J2634">
        <v>19</v>
      </c>
      <c r="K2634">
        <v>45519</v>
      </c>
      <c r="L2634">
        <v>28295</v>
      </c>
      <c r="M2634">
        <v>5.25</v>
      </c>
      <c r="N2634">
        <v>16.670000000000002</v>
      </c>
      <c r="O2634">
        <v>-37.840000000000003</v>
      </c>
    </row>
    <row r="2635" spans="1:15" x14ac:dyDescent="0.3">
      <c r="A2635">
        <v>2634</v>
      </c>
      <c r="B2635" t="s">
        <v>2676</v>
      </c>
      <c r="C2635" s="7">
        <v>45808</v>
      </c>
      <c r="D2635" t="s">
        <v>39</v>
      </c>
      <c r="E2635" t="s">
        <v>50</v>
      </c>
      <c r="F2635" t="s">
        <v>31</v>
      </c>
      <c r="G2635" t="s">
        <v>20</v>
      </c>
      <c r="H2635">
        <v>50377</v>
      </c>
      <c r="I2635">
        <v>5819</v>
      </c>
      <c r="J2635">
        <v>1035</v>
      </c>
      <c r="K2635">
        <v>538</v>
      </c>
      <c r="L2635">
        <v>2388763</v>
      </c>
      <c r="M2635">
        <v>11.55</v>
      </c>
      <c r="N2635">
        <v>17.79</v>
      </c>
      <c r="O2635">
        <v>443850.2</v>
      </c>
    </row>
    <row r="2636" spans="1:15" x14ac:dyDescent="0.3">
      <c r="A2636">
        <v>2635</v>
      </c>
      <c r="B2636" t="s">
        <v>2677</v>
      </c>
      <c r="C2636" s="7">
        <v>45875</v>
      </c>
      <c r="D2636" t="s">
        <v>42</v>
      </c>
      <c r="E2636" t="s">
        <v>18</v>
      </c>
      <c r="F2636" t="s">
        <v>19</v>
      </c>
      <c r="G2636" t="s">
        <v>28</v>
      </c>
      <c r="H2636">
        <v>91401</v>
      </c>
      <c r="I2636">
        <v>5965</v>
      </c>
      <c r="J2636">
        <v>205</v>
      </c>
      <c r="K2636">
        <v>17921</v>
      </c>
      <c r="L2636">
        <v>137846</v>
      </c>
      <c r="M2636">
        <v>6.53</v>
      </c>
      <c r="N2636">
        <v>3.44</v>
      </c>
      <c r="O2636">
        <v>669.21</v>
      </c>
    </row>
    <row r="2637" spans="1:15" x14ac:dyDescent="0.3">
      <c r="A2637">
        <v>2636</v>
      </c>
      <c r="B2637" t="s">
        <v>2678</v>
      </c>
      <c r="C2637" s="7">
        <v>45862</v>
      </c>
      <c r="D2637" t="s">
        <v>17</v>
      </c>
      <c r="E2637" t="s">
        <v>33</v>
      </c>
      <c r="F2637" t="s">
        <v>19</v>
      </c>
      <c r="G2637" t="s">
        <v>40</v>
      </c>
      <c r="H2637">
        <v>49131</v>
      </c>
      <c r="I2637">
        <v>6871</v>
      </c>
      <c r="J2637">
        <v>707</v>
      </c>
      <c r="K2637">
        <v>34144</v>
      </c>
      <c r="L2637">
        <v>1719147</v>
      </c>
      <c r="M2637">
        <v>13.99</v>
      </c>
      <c r="N2637">
        <v>10.29</v>
      </c>
      <c r="O2637">
        <v>4935.04</v>
      </c>
    </row>
    <row r="2638" spans="1:15" x14ac:dyDescent="0.3">
      <c r="A2638">
        <v>2637</v>
      </c>
      <c r="B2638" t="s">
        <v>2679</v>
      </c>
      <c r="C2638" s="7">
        <v>45913</v>
      </c>
      <c r="D2638" t="s">
        <v>39</v>
      </c>
      <c r="E2638" t="s">
        <v>44</v>
      </c>
      <c r="F2638" t="s">
        <v>58</v>
      </c>
      <c r="G2638" t="s">
        <v>40</v>
      </c>
      <c r="H2638">
        <v>20250</v>
      </c>
      <c r="I2638">
        <v>688</v>
      </c>
      <c r="J2638">
        <v>103</v>
      </c>
      <c r="K2638">
        <v>43777</v>
      </c>
      <c r="L2638">
        <v>153408</v>
      </c>
      <c r="M2638">
        <v>3.4</v>
      </c>
      <c r="N2638">
        <v>14.97</v>
      </c>
      <c r="O2638">
        <v>250.43</v>
      </c>
    </row>
    <row r="2639" spans="1:15" x14ac:dyDescent="0.3">
      <c r="A2639">
        <v>2638</v>
      </c>
      <c r="B2639" t="s">
        <v>2680</v>
      </c>
      <c r="C2639" s="7">
        <v>45776</v>
      </c>
      <c r="D2639" t="s">
        <v>30</v>
      </c>
      <c r="E2639" t="s">
        <v>23</v>
      </c>
      <c r="F2639" t="s">
        <v>27</v>
      </c>
      <c r="G2639" t="s">
        <v>28</v>
      </c>
      <c r="H2639">
        <v>53437</v>
      </c>
      <c r="I2639">
        <v>3901</v>
      </c>
      <c r="J2639">
        <v>233</v>
      </c>
      <c r="K2639">
        <v>49954</v>
      </c>
      <c r="L2639">
        <v>560998</v>
      </c>
      <c r="M2639">
        <v>7.3</v>
      </c>
      <c r="N2639">
        <v>5.97</v>
      </c>
      <c r="O2639">
        <v>1023.04</v>
      </c>
    </row>
    <row r="2640" spans="1:15" x14ac:dyDescent="0.3">
      <c r="A2640">
        <v>2639</v>
      </c>
      <c r="B2640" t="s">
        <v>2681</v>
      </c>
      <c r="C2640" s="7">
        <v>45955</v>
      </c>
      <c r="D2640" t="s">
        <v>42</v>
      </c>
      <c r="E2640" t="s">
        <v>62</v>
      </c>
      <c r="F2640" t="s">
        <v>78</v>
      </c>
      <c r="G2640" t="s">
        <v>20</v>
      </c>
      <c r="H2640">
        <v>61764</v>
      </c>
      <c r="I2640">
        <v>7297</v>
      </c>
      <c r="J2640">
        <v>726</v>
      </c>
      <c r="K2640">
        <v>29473</v>
      </c>
      <c r="L2640">
        <v>329580</v>
      </c>
      <c r="M2640">
        <v>11.81</v>
      </c>
      <c r="N2640">
        <v>9.9499999999999993</v>
      </c>
      <c r="O2640">
        <v>1018.26</v>
      </c>
    </row>
    <row r="2641" spans="1:15" x14ac:dyDescent="0.3">
      <c r="A2641">
        <v>2640</v>
      </c>
      <c r="B2641" t="s">
        <v>2682</v>
      </c>
      <c r="C2641" s="7">
        <v>45752</v>
      </c>
      <c r="D2641" t="s">
        <v>39</v>
      </c>
      <c r="E2641" t="s">
        <v>50</v>
      </c>
      <c r="F2641" t="s">
        <v>34</v>
      </c>
      <c r="G2641" t="s">
        <v>40</v>
      </c>
      <c r="H2641">
        <v>99106</v>
      </c>
      <c r="I2641">
        <v>1818</v>
      </c>
      <c r="J2641">
        <v>167</v>
      </c>
      <c r="K2641">
        <v>9707</v>
      </c>
      <c r="L2641">
        <v>230864</v>
      </c>
      <c r="M2641">
        <v>1.83</v>
      </c>
      <c r="N2641">
        <v>9.19</v>
      </c>
      <c r="O2641">
        <v>2278.39</v>
      </c>
    </row>
    <row r="2642" spans="1:15" x14ac:dyDescent="0.3">
      <c r="A2642">
        <v>2641</v>
      </c>
      <c r="B2642" t="s">
        <v>2683</v>
      </c>
      <c r="C2642" s="7">
        <v>45890</v>
      </c>
      <c r="D2642" t="s">
        <v>22</v>
      </c>
      <c r="E2642" t="s">
        <v>50</v>
      </c>
      <c r="F2642" t="s">
        <v>78</v>
      </c>
      <c r="G2642" t="s">
        <v>20</v>
      </c>
      <c r="H2642">
        <v>17883</v>
      </c>
      <c r="I2642">
        <v>223</v>
      </c>
      <c r="J2642">
        <v>28</v>
      </c>
      <c r="K2642">
        <v>21139</v>
      </c>
      <c r="L2642">
        <v>8982</v>
      </c>
      <c r="M2642">
        <v>1.25</v>
      </c>
      <c r="N2642">
        <v>12.56</v>
      </c>
      <c r="O2642">
        <v>-57.51</v>
      </c>
    </row>
    <row r="2643" spans="1:15" x14ac:dyDescent="0.3">
      <c r="A2643">
        <v>2642</v>
      </c>
      <c r="B2643" t="s">
        <v>2684</v>
      </c>
      <c r="C2643" s="7">
        <v>45965</v>
      </c>
      <c r="D2643" t="s">
        <v>17</v>
      </c>
      <c r="E2643" t="s">
        <v>26</v>
      </c>
      <c r="F2643" t="s">
        <v>34</v>
      </c>
      <c r="G2643" t="s">
        <v>40</v>
      </c>
      <c r="H2643">
        <v>46187</v>
      </c>
      <c r="I2643">
        <v>3549</v>
      </c>
      <c r="J2643">
        <v>694</v>
      </c>
      <c r="K2643">
        <v>49271</v>
      </c>
      <c r="L2643">
        <v>1586068</v>
      </c>
      <c r="M2643">
        <v>7.68</v>
      </c>
      <c r="N2643">
        <v>19.55</v>
      </c>
      <c r="O2643">
        <v>3119.09</v>
      </c>
    </row>
    <row r="2644" spans="1:15" x14ac:dyDescent="0.3">
      <c r="A2644">
        <v>2643</v>
      </c>
      <c r="B2644" t="s">
        <v>2685</v>
      </c>
      <c r="C2644" s="7">
        <v>45902</v>
      </c>
      <c r="D2644" t="s">
        <v>30</v>
      </c>
      <c r="E2644" t="s">
        <v>62</v>
      </c>
      <c r="F2644" t="s">
        <v>56</v>
      </c>
      <c r="G2644" t="s">
        <v>28</v>
      </c>
      <c r="H2644">
        <v>80062</v>
      </c>
      <c r="I2644">
        <v>9781</v>
      </c>
      <c r="J2644">
        <v>1210</v>
      </c>
      <c r="K2644">
        <v>11159</v>
      </c>
      <c r="L2644">
        <v>2318378</v>
      </c>
      <c r="M2644">
        <v>12.22</v>
      </c>
      <c r="N2644">
        <v>12.37</v>
      </c>
      <c r="O2644">
        <v>20675.599999999999</v>
      </c>
    </row>
    <row r="2645" spans="1:15" x14ac:dyDescent="0.3">
      <c r="A2645">
        <v>2644</v>
      </c>
      <c r="B2645" t="s">
        <v>2686</v>
      </c>
      <c r="C2645" s="7">
        <v>45812</v>
      </c>
      <c r="D2645" t="s">
        <v>25</v>
      </c>
      <c r="E2645" t="s">
        <v>36</v>
      </c>
      <c r="F2645" t="s">
        <v>58</v>
      </c>
      <c r="G2645" t="s">
        <v>40</v>
      </c>
      <c r="H2645">
        <v>81073</v>
      </c>
      <c r="I2645">
        <v>3878</v>
      </c>
      <c r="J2645">
        <v>458</v>
      </c>
      <c r="K2645">
        <v>45860</v>
      </c>
      <c r="L2645">
        <v>535629</v>
      </c>
      <c r="M2645">
        <v>4.78</v>
      </c>
      <c r="N2645">
        <v>11.81</v>
      </c>
      <c r="O2645">
        <v>1067.97</v>
      </c>
    </row>
    <row r="2646" spans="1:15" x14ac:dyDescent="0.3">
      <c r="A2646">
        <v>2645</v>
      </c>
      <c r="B2646" t="s">
        <v>2687</v>
      </c>
      <c r="C2646" s="7">
        <v>45969</v>
      </c>
      <c r="D2646" t="s">
        <v>39</v>
      </c>
      <c r="E2646" t="s">
        <v>18</v>
      </c>
      <c r="F2646" t="s">
        <v>31</v>
      </c>
      <c r="G2646" t="s">
        <v>20</v>
      </c>
      <c r="H2646">
        <v>23631</v>
      </c>
      <c r="I2646">
        <v>436</v>
      </c>
      <c r="J2646">
        <v>74</v>
      </c>
      <c r="K2646">
        <v>47403</v>
      </c>
      <c r="L2646">
        <v>151521</v>
      </c>
      <c r="M2646">
        <v>1.85</v>
      </c>
      <c r="N2646">
        <v>16.97</v>
      </c>
      <c r="O2646">
        <v>219.65</v>
      </c>
    </row>
    <row r="2647" spans="1:15" x14ac:dyDescent="0.3">
      <c r="A2647">
        <v>2646</v>
      </c>
      <c r="B2647" t="s">
        <v>2688</v>
      </c>
      <c r="C2647" s="7">
        <v>45737</v>
      </c>
      <c r="D2647" t="s">
        <v>39</v>
      </c>
      <c r="E2647" t="s">
        <v>50</v>
      </c>
      <c r="F2647" t="s">
        <v>48</v>
      </c>
      <c r="G2647" t="s">
        <v>20</v>
      </c>
      <c r="H2647">
        <v>80052</v>
      </c>
      <c r="I2647">
        <v>9448</v>
      </c>
      <c r="J2647">
        <v>964</v>
      </c>
      <c r="K2647">
        <v>48814</v>
      </c>
      <c r="L2647">
        <v>1502686</v>
      </c>
      <c r="M2647">
        <v>11.8</v>
      </c>
      <c r="N2647">
        <v>10.199999999999999</v>
      </c>
      <c r="O2647">
        <v>2978.37</v>
      </c>
    </row>
    <row r="2648" spans="1:15" x14ac:dyDescent="0.3">
      <c r="A2648">
        <v>2647</v>
      </c>
      <c r="B2648" t="s">
        <v>2689</v>
      </c>
      <c r="C2648" s="7">
        <v>45995</v>
      </c>
      <c r="D2648" t="s">
        <v>17</v>
      </c>
      <c r="E2648" t="s">
        <v>62</v>
      </c>
      <c r="F2648" t="s">
        <v>27</v>
      </c>
      <c r="G2648" t="s">
        <v>20</v>
      </c>
      <c r="H2648">
        <v>1579</v>
      </c>
      <c r="I2648">
        <v>37</v>
      </c>
      <c r="J2648">
        <v>5</v>
      </c>
      <c r="K2648">
        <v>15226</v>
      </c>
      <c r="L2648">
        <v>8415</v>
      </c>
      <c r="M2648">
        <v>2.34</v>
      </c>
      <c r="N2648">
        <v>13.51</v>
      </c>
      <c r="O2648">
        <v>-44.73</v>
      </c>
    </row>
    <row r="2649" spans="1:15" x14ac:dyDescent="0.3">
      <c r="A2649">
        <v>2648</v>
      </c>
      <c r="B2649" t="s">
        <v>2690</v>
      </c>
      <c r="C2649" s="7">
        <v>45774</v>
      </c>
      <c r="D2649" t="s">
        <v>25</v>
      </c>
      <c r="E2649" t="s">
        <v>33</v>
      </c>
      <c r="F2649" t="s">
        <v>34</v>
      </c>
      <c r="G2649" t="s">
        <v>20</v>
      </c>
      <c r="H2649">
        <v>81863</v>
      </c>
      <c r="I2649">
        <v>1921</v>
      </c>
      <c r="J2649">
        <v>443</v>
      </c>
      <c r="K2649">
        <v>15596</v>
      </c>
      <c r="L2649">
        <v>745280</v>
      </c>
      <c r="M2649">
        <v>2.35</v>
      </c>
      <c r="N2649">
        <v>23.06</v>
      </c>
      <c r="O2649">
        <v>4678.82</v>
      </c>
    </row>
    <row r="2650" spans="1:15" x14ac:dyDescent="0.3">
      <c r="A2650">
        <v>2649</v>
      </c>
      <c r="B2650" t="s">
        <v>2691</v>
      </c>
      <c r="C2650" s="7">
        <v>45952</v>
      </c>
      <c r="D2650" t="s">
        <v>30</v>
      </c>
      <c r="E2650" t="s">
        <v>44</v>
      </c>
      <c r="F2650" t="s">
        <v>78</v>
      </c>
      <c r="G2650" t="s">
        <v>40</v>
      </c>
      <c r="H2650">
        <v>29537</v>
      </c>
      <c r="I2650">
        <v>2756</v>
      </c>
      <c r="J2650">
        <v>176</v>
      </c>
      <c r="K2650">
        <v>1326</v>
      </c>
      <c r="L2650">
        <v>240060</v>
      </c>
      <c r="M2650">
        <v>9.33</v>
      </c>
      <c r="N2650">
        <v>6.39</v>
      </c>
      <c r="O2650">
        <v>18006.939999999999</v>
      </c>
    </row>
    <row r="2651" spans="1:15" x14ac:dyDescent="0.3">
      <c r="A2651">
        <v>2650</v>
      </c>
      <c r="B2651" t="s">
        <v>2692</v>
      </c>
      <c r="C2651" s="7">
        <v>45880</v>
      </c>
      <c r="D2651" t="s">
        <v>17</v>
      </c>
      <c r="E2651" t="s">
        <v>44</v>
      </c>
      <c r="F2651" t="s">
        <v>27</v>
      </c>
      <c r="G2651" t="s">
        <v>28</v>
      </c>
      <c r="H2651">
        <v>72246</v>
      </c>
      <c r="I2651">
        <v>8423</v>
      </c>
      <c r="J2651">
        <v>439</v>
      </c>
      <c r="K2651">
        <v>2142</v>
      </c>
      <c r="L2651">
        <v>698146</v>
      </c>
      <c r="M2651">
        <v>11.66</v>
      </c>
      <c r="N2651">
        <v>5.21</v>
      </c>
      <c r="O2651">
        <v>32493.02</v>
      </c>
    </row>
    <row r="2652" spans="1:15" x14ac:dyDescent="0.3">
      <c r="A2652">
        <v>2651</v>
      </c>
      <c r="B2652" t="s">
        <v>2693</v>
      </c>
      <c r="C2652" s="7">
        <v>45663</v>
      </c>
      <c r="D2652" t="s">
        <v>42</v>
      </c>
      <c r="E2652" t="s">
        <v>26</v>
      </c>
      <c r="F2652" t="s">
        <v>48</v>
      </c>
      <c r="G2652" t="s">
        <v>40</v>
      </c>
      <c r="H2652">
        <v>21941</v>
      </c>
      <c r="I2652">
        <v>3259</v>
      </c>
      <c r="J2652">
        <v>748</v>
      </c>
      <c r="K2652">
        <v>47021</v>
      </c>
      <c r="L2652">
        <v>350263</v>
      </c>
      <c r="M2652">
        <v>14.85</v>
      </c>
      <c r="N2652">
        <v>22.95</v>
      </c>
      <c r="O2652">
        <v>644.9</v>
      </c>
    </row>
    <row r="2653" spans="1:15" x14ac:dyDescent="0.3">
      <c r="A2653">
        <v>2652</v>
      </c>
      <c r="B2653" t="s">
        <v>2694</v>
      </c>
      <c r="C2653" s="7">
        <v>45906</v>
      </c>
      <c r="D2653" t="s">
        <v>30</v>
      </c>
      <c r="E2653" t="s">
        <v>50</v>
      </c>
      <c r="F2653" t="s">
        <v>34</v>
      </c>
      <c r="G2653" t="s">
        <v>20</v>
      </c>
      <c r="H2653">
        <v>24940</v>
      </c>
      <c r="I2653">
        <v>1205</v>
      </c>
      <c r="J2653">
        <v>196</v>
      </c>
      <c r="K2653">
        <v>41667</v>
      </c>
      <c r="L2653">
        <v>43670</v>
      </c>
      <c r="M2653">
        <v>4.83</v>
      </c>
      <c r="N2653">
        <v>16.27</v>
      </c>
      <c r="O2653">
        <v>4.8099999999999996</v>
      </c>
    </row>
    <row r="2654" spans="1:15" x14ac:dyDescent="0.3">
      <c r="A2654">
        <v>2653</v>
      </c>
      <c r="B2654" t="s">
        <v>2695</v>
      </c>
      <c r="C2654" s="7">
        <v>45949</v>
      </c>
      <c r="D2654" t="s">
        <v>22</v>
      </c>
      <c r="E2654" t="s">
        <v>23</v>
      </c>
      <c r="F2654" t="s">
        <v>31</v>
      </c>
      <c r="G2654" t="s">
        <v>28</v>
      </c>
      <c r="H2654">
        <v>82577</v>
      </c>
      <c r="I2654">
        <v>5101</v>
      </c>
      <c r="J2654">
        <v>1246</v>
      </c>
      <c r="K2654">
        <v>45334</v>
      </c>
      <c r="L2654">
        <v>1360128</v>
      </c>
      <c r="M2654">
        <v>6.18</v>
      </c>
      <c r="N2654">
        <v>24.43</v>
      </c>
      <c r="O2654">
        <v>2900.22</v>
      </c>
    </row>
    <row r="2655" spans="1:15" x14ac:dyDescent="0.3">
      <c r="A2655">
        <v>2654</v>
      </c>
      <c r="B2655" t="s">
        <v>2696</v>
      </c>
      <c r="C2655" s="7">
        <v>45783</v>
      </c>
      <c r="D2655" t="s">
        <v>17</v>
      </c>
      <c r="E2655" t="s">
        <v>23</v>
      </c>
      <c r="F2655" t="s">
        <v>56</v>
      </c>
      <c r="G2655" t="s">
        <v>40</v>
      </c>
      <c r="H2655">
        <v>70985</v>
      </c>
      <c r="I2655">
        <v>2866</v>
      </c>
      <c r="J2655">
        <v>61</v>
      </c>
      <c r="K2655">
        <v>4716</v>
      </c>
      <c r="L2655">
        <v>103601</v>
      </c>
      <c r="M2655">
        <v>4.04</v>
      </c>
      <c r="N2655">
        <v>2.13</v>
      </c>
      <c r="O2655">
        <v>2096.71</v>
      </c>
    </row>
    <row r="2656" spans="1:15" x14ac:dyDescent="0.3">
      <c r="A2656">
        <v>2655</v>
      </c>
      <c r="B2656" t="s">
        <v>2697</v>
      </c>
      <c r="C2656" s="7">
        <v>45828</v>
      </c>
      <c r="D2656" t="s">
        <v>30</v>
      </c>
      <c r="E2656" t="s">
        <v>26</v>
      </c>
      <c r="F2656" t="s">
        <v>58</v>
      </c>
      <c r="G2656" t="s">
        <v>20</v>
      </c>
      <c r="H2656">
        <v>54541</v>
      </c>
      <c r="I2656">
        <v>3895</v>
      </c>
      <c r="J2656">
        <v>179</v>
      </c>
      <c r="K2656">
        <v>46854</v>
      </c>
      <c r="L2656">
        <v>207988</v>
      </c>
      <c r="M2656">
        <v>7.14</v>
      </c>
      <c r="N2656">
        <v>4.5999999999999996</v>
      </c>
      <c r="O2656">
        <v>343.9</v>
      </c>
    </row>
    <row r="2657" spans="1:15" x14ac:dyDescent="0.3">
      <c r="A2657">
        <v>2656</v>
      </c>
      <c r="B2657" t="s">
        <v>2698</v>
      </c>
      <c r="C2657" s="7">
        <v>45741</v>
      </c>
      <c r="D2657" t="s">
        <v>42</v>
      </c>
      <c r="E2657" t="s">
        <v>36</v>
      </c>
      <c r="F2657" t="s">
        <v>37</v>
      </c>
      <c r="G2657" t="s">
        <v>40</v>
      </c>
      <c r="H2657">
        <v>41582</v>
      </c>
      <c r="I2657">
        <v>2445</v>
      </c>
      <c r="J2657">
        <v>362</v>
      </c>
      <c r="K2657">
        <v>24792</v>
      </c>
      <c r="L2657">
        <v>156823</v>
      </c>
      <c r="M2657">
        <v>5.88</v>
      </c>
      <c r="N2657">
        <v>14.81</v>
      </c>
      <c r="O2657">
        <v>532.54999999999995</v>
      </c>
    </row>
    <row r="2658" spans="1:15" x14ac:dyDescent="0.3">
      <c r="A2658">
        <v>2657</v>
      </c>
      <c r="B2658" t="s">
        <v>2699</v>
      </c>
      <c r="C2658" s="7">
        <v>45684</v>
      </c>
      <c r="D2658" t="s">
        <v>30</v>
      </c>
      <c r="E2658" t="s">
        <v>62</v>
      </c>
      <c r="F2658" t="s">
        <v>56</v>
      </c>
      <c r="G2658" t="s">
        <v>20</v>
      </c>
      <c r="H2658">
        <v>26450</v>
      </c>
      <c r="I2658">
        <v>2238</v>
      </c>
      <c r="J2658">
        <v>367</v>
      </c>
      <c r="K2658">
        <v>42596</v>
      </c>
      <c r="L2658">
        <v>138650</v>
      </c>
      <c r="M2658">
        <v>8.4600000000000009</v>
      </c>
      <c r="N2658">
        <v>16.399999999999999</v>
      </c>
      <c r="O2658">
        <v>225.5</v>
      </c>
    </row>
    <row r="2659" spans="1:15" x14ac:dyDescent="0.3">
      <c r="A2659">
        <v>2658</v>
      </c>
      <c r="B2659" t="s">
        <v>2700</v>
      </c>
      <c r="C2659" s="7">
        <v>45689</v>
      </c>
      <c r="D2659" t="s">
        <v>39</v>
      </c>
      <c r="E2659" t="s">
        <v>50</v>
      </c>
      <c r="F2659" t="s">
        <v>37</v>
      </c>
      <c r="G2659" t="s">
        <v>40</v>
      </c>
      <c r="H2659">
        <v>85195</v>
      </c>
      <c r="I2659">
        <v>3629</v>
      </c>
      <c r="J2659">
        <v>147</v>
      </c>
      <c r="K2659">
        <v>25068</v>
      </c>
      <c r="L2659">
        <v>357372</v>
      </c>
      <c r="M2659">
        <v>4.26</v>
      </c>
      <c r="N2659">
        <v>4.05</v>
      </c>
      <c r="O2659">
        <v>1325.59</v>
      </c>
    </row>
    <row r="2660" spans="1:15" x14ac:dyDescent="0.3">
      <c r="A2660">
        <v>2659</v>
      </c>
      <c r="B2660" t="s">
        <v>2701</v>
      </c>
      <c r="C2660" s="7">
        <v>45976</v>
      </c>
      <c r="D2660" t="s">
        <v>17</v>
      </c>
      <c r="E2660" t="s">
        <v>18</v>
      </c>
      <c r="F2660" t="s">
        <v>34</v>
      </c>
      <c r="G2660" t="s">
        <v>20</v>
      </c>
      <c r="H2660">
        <v>87932</v>
      </c>
      <c r="I2660">
        <v>3817</v>
      </c>
      <c r="J2660">
        <v>122</v>
      </c>
      <c r="K2660">
        <v>7757</v>
      </c>
      <c r="L2660">
        <v>113922</v>
      </c>
      <c r="M2660">
        <v>4.34</v>
      </c>
      <c r="N2660">
        <v>3.2</v>
      </c>
      <c r="O2660">
        <v>1368.57</v>
      </c>
    </row>
    <row r="2661" spans="1:15" x14ac:dyDescent="0.3">
      <c r="A2661">
        <v>2660</v>
      </c>
      <c r="B2661" t="s">
        <v>2702</v>
      </c>
      <c r="C2661" s="7">
        <v>45810</v>
      </c>
      <c r="D2661" t="s">
        <v>17</v>
      </c>
      <c r="E2661" t="s">
        <v>26</v>
      </c>
      <c r="F2661" t="s">
        <v>58</v>
      </c>
      <c r="G2661" t="s">
        <v>28</v>
      </c>
      <c r="H2661">
        <v>68585</v>
      </c>
      <c r="I2661">
        <v>8619</v>
      </c>
      <c r="J2661">
        <v>568</v>
      </c>
      <c r="K2661">
        <v>10893</v>
      </c>
      <c r="L2661">
        <v>139012</v>
      </c>
      <c r="M2661">
        <v>12.57</v>
      </c>
      <c r="N2661">
        <v>6.59</v>
      </c>
      <c r="O2661">
        <v>1176.1199999999999</v>
      </c>
    </row>
    <row r="2662" spans="1:15" x14ac:dyDescent="0.3">
      <c r="A2662">
        <v>2661</v>
      </c>
      <c r="B2662" t="s">
        <v>2703</v>
      </c>
      <c r="C2662" s="7">
        <v>45796</v>
      </c>
      <c r="D2662" t="s">
        <v>30</v>
      </c>
      <c r="E2662" t="s">
        <v>50</v>
      </c>
      <c r="F2662" t="s">
        <v>48</v>
      </c>
      <c r="G2662" t="s">
        <v>28</v>
      </c>
      <c r="H2662">
        <v>37052</v>
      </c>
      <c r="I2662">
        <v>4044</v>
      </c>
      <c r="J2662">
        <v>373</v>
      </c>
      <c r="K2662">
        <v>27723</v>
      </c>
      <c r="L2662">
        <v>56025</v>
      </c>
      <c r="M2662">
        <v>10.91</v>
      </c>
      <c r="N2662">
        <v>9.2200000000000006</v>
      </c>
      <c r="O2662">
        <v>102.09</v>
      </c>
    </row>
    <row r="2663" spans="1:15" x14ac:dyDescent="0.3">
      <c r="A2663">
        <v>2662</v>
      </c>
      <c r="B2663" t="s">
        <v>2704</v>
      </c>
      <c r="C2663" s="7">
        <v>45819</v>
      </c>
      <c r="D2663" t="s">
        <v>25</v>
      </c>
      <c r="E2663" t="s">
        <v>23</v>
      </c>
      <c r="F2663" t="s">
        <v>56</v>
      </c>
      <c r="G2663" t="s">
        <v>28</v>
      </c>
      <c r="H2663">
        <v>99276</v>
      </c>
      <c r="I2663">
        <v>9749</v>
      </c>
      <c r="J2663">
        <v>1897</v>
      </c>
      <c r="K2663">
        <v>43367</v>
      </c>
      <c r="L2663">
        <v>3737085</v>
      </c>
      <c r="M2663">
        <v>9.82</v>
      </c>
      <c r="N2663">
        <v>19.46</v>
      </c>
      <c r="O2663">
        <v>8517.33</v>
      </c>
    </row>
    <row r="2664" spans="1:15" x14ac:dyDescent="0.3">
      <c r="A2664">
        <v>2663</v>
      </c>
      <c r="B2664" t="s">
        <v>2705</v>
      </c>
      <c r="C2664" s="7">
        <v>45899</v>
      </c>
      <c r="D2664" t="s">
        <v>17</v>
      </c>
      <c r="E2664" t="s">
        <v>23</v>
      </c>
      <c r="F2664" t="s">
        <v>19</v>
      </c>
      <c r="G2664" t="s">
        <v>28</v>
      </c>
      <c r="H2664">
        <v>43120</v>
      </c>
      <c r="I2664">
        <v>1055</v>
      </c>
      <c r="J2664">
        <v>220</v>
      </c>
      <c r="K2664">
        <v>37974</v>
      </c>
      <c r="L2664">
        <v>69858</v>
      </c>
      <c r="M2664">
        <v>2.4500000000000002</v>
      </c>
      <c r="N2664">
        <v>20.85</v>
      </c>
      <c r="O2664">
        <v>83.96</v>
      </c>
    </row>
    <row r="2665" spans="1:15" x14ac:dyDescent="0.3">
      <c r="A2665">
        <v>2664</v>
      </c>
      <c r="B2665" t="s">
        <v>2706</v>
      </c>
      <c r="C2665" s="7">
        <v>45933</v>
      </c>
      <c r="D2665" t="s">
        <v>22</v>
      </c>
      <c r="E2665" t="s">
        <v>44</v>
      </c>
      <c r="F2665" t="s">
        <v>37</v>
      </c>
      <c r="G2665" t="s">
        <v>28</v>
      </c>
      <c r="H2665">
        <v>12773</v>
      </c>
      <c r="I2665">
        <v>1116</v>
      </c>
      <c r="J2665">
        <v>144</v>
      </c>
      <c r="K2665">
        <v>48070</v>
      </c>
      <c r="L2665">
        <v>77930</v>
      </c>
      <c r="M2665">
        <v>8.74</v>
      </c>
      <c r="N2665">
        <v>12.9</v>
      </c>
      <c r="O2665">
        <v>62.12</v>
      </c>
    </row>
    <row r="2666" spans="1:15" x14ac:dyDescent="0.3">
      <c r="A2666">
        <v>2665</v>
      </c>
      <c r="B2666" t="s">
        <v>2707</v>
      </c>
      <c r="C2666" s="7">
        <v>45695</v>
      </c>
      <c r="D2666" t="s">
        <v>22</v>
      </c>
      <c r="E2666" t="s">
        <v>44</v>
      </c>
      <c r="F2666" t="s">
        <v>19</v>
      </c>
      <c r="G2666" t="s">
        <v>20</v>
      </c>
      <c r="H2666">
        <v>47094</v>
      </c>
      <c r="I2666">
        <v>3611</v>
      </c>
      <c r="J2666">
        <v>269</v>
      </c>
      <c r="K2666">
        <v>48594</v>
      </c>
      <c r="L2666">
        <v>63764</v>
      </c>
      <c r="M2666">
        <v>7.67</v>
      </c>
      <c r="N2666">
        <v>7.45</v>
      </c>
      <c r="O2666">
        <v>31.22</v>
      </c>
    </row>
    <row r="2667" spans="1:15" x14ac:dyDescent="0.3">
      <c r="A2667">
        <v>2666</v>
      </c>
      <c r="B2667" t="s">
        <v>2708</v>
      </c>
      <c r="C2667" s="7">
        <v>45706</v>
      </c>
      <c r="D2667" t="s">
        <v>42</v>
      </c>
      <c r="E2667" t="s">
        <v>62</v>
      </c>
      <c r="F2667" t="s">
        <v>58</v>
      </c>
      <c r="G2667" t="s">
        <v>28</v>
      </c>
      <c r="H2667">
        <v>46129</v>
      </c>
      <c r="I2667">
        <v>3298</v>
      </c>
      <c r="J2667">
        <v>622</v>
      </c>
      <c r="K2667">
        <v>37228</v>
      </c>
      <c r="L2667">
        <v>1158762</v>
      </c>
      <c r="M2667">
        <v>7.15</v>
      </c>
      <c r="N2667">
        <v>18.86</v>
      </c>
      <c r="O2667">
        <v>3012.58</v>
      </c>
    </row>
    <row r="2668" spans="1:15" x14ac:dyDescent="0.3">
      <c r="A2668">
        <v>2667</v>
      </c>
      <c r="B2668" t="s">
        <v>2709</v>
      </c>
      <c r="C2668" s="7">
        <v>45966</v>
      </c>
      <c r="D2668" t="s">
        <v>17</v>
      </c>
      <c r="E2668" t="s">
        <v>18</v>
      </c>
      <c r="F2668" t="s">
        <v>27</v>
      </c>
      <c r="G2668" t="s">
        <v>20</v>
      </c>
      <c r="H2668">
        <v>95150</v>
      </c>
      <c r="I2668">
        <v>14070</v>
      </c>
      <c r="J2668">
        <v>2817</v>
      </c>
      <c r="K2668">
        <v>19924</v>
      </c>
      <c r="L2668">
        <v>2843766</v>
      </c>
      <c r="M2668">
        <v>14.79</v>
      </c>
      <c r="N2668">
        <v>20.02</v>
      </c>
      <c r="O2668">
        <v>14173.19</v>
      </c>
    </row>
    <row r="2669" spans="1:15" x14ac:dyDescent="0.3">
      <c r="A2669">
        <v>2668</v>
      </c>
      <c r="B2669" t="s">
        <v>2710</v>
      </c>
      <c r="C2669" s="7">
        <v>45958</v>
      </c>
      <c r="D2669" t="s">
        <v>39</v>
      </c>
      <c r="E2669" t="s">
        <v>23</v>
      </c>
      <c r="F2669" t="s">
        <v>58</v>
      </c>
      <c r="G2669" t="s">
        <v>28</v>
      </c>
      <c r="H2669">
        <v>85752</v>
      </c>
      <c r="I2669">
        <v>8916</v>
      </c>
      <c r="J2669">
        <v>2114</v>
      </c>
      <c r="K2669">
        <v>633</v>
      </c>
      <c r="L2669">
        <v>1733232</v>
      </c>
      <c r="M2669">
        <v>10.4</v>
      </c>
      <c r="N2669">
        <v>23.71</v>
      </c>
      <c r="O2669">
        <v>273582.61</v>
      </c>
    </row>
    <row r="2670" spans="1:15" x14ac:dyDescent="0.3">
      <c r="A2670">
        <v>2669</v>
      </c>
      <c r="B2670" t="s">
        <v>2711</v>
      </c>
      <c r="C2670" s="7">
        <v>45785</v>
      </c>
      <c r="D2670" t="s">
        <v>22</v>
      </c>
      <c r="E2670" t="s">
        <v>26</v>
      </c>
      <c r="F2670" t="s">
        <v>78</v>
      </c>
      <c r="G2670" t="s">
        <v>20</v>
      </c>
      <c r="H2670">
        <v>41862</v>
      </c>
      <c r="I2670">
        <v>1378</v>
      </c>
      <c r="J2670">
        <v>303</v>
      </c>
      <c r="K2670">
        <v>14176</v>
      </c>
      <c r="L2670">
        <v>58534</v>
      </c>
      <c r="M2670">
        <v>3.29</v>
      </c>
      <c r="N2670">
        <v>21.99</v>
      </c>
      <c r="O2670">
        <v>312.89999999999998</v>
      </c>
    </row>
    <row r="2671" spans="1:15" x14ac:dyDescent="0.3">
      <c r="A2671">
        <v>2670</v>
      </c>
      <c r="B2671" t="s">
        <v>2712</v>
      </c>
      <c r="C2671" s="7">
        <v>45740</v>
      </c>
      <c r="D2671" t="s">
        <v>17</v>
      </c>
      <c r="E2671" t="s">
        <v>23</v>
      </c>
      <c r="F2671" t="s">
        <v>45</v>
      </c>
      <c r="G2671" t="s">
        <v>40</v>
      </c>
      <c r="H2671">
        <v>71730</v>
      </c>
      <c r="I2671">
        <v>1112</v>
      </c>
      <c r="J2671">
        <v>129</v>
      </c>
      <c r="K2671">
        <v>29634</v>
      </c>
      <c r="L2671">
        <v>138687</v>
      </c>
      <c r="M2671">
        <v>1.55</v>
      </c>
      <c r="N2671">
        <v>11.6</v>
      </c>
      <c r="O2671">
        <v>368</v>
      </c>
    </row>
    <row r="2672" spans="1:15" x14ac:dyDescent="0.3">
      <c r="A2672">
        <v>2671</v>
      </c>
      <c r="B2672" t="s">
        <v>2713</v>
      </c>
      <c r="C2672" s="7">
        <v>45800</v>
      </c>
      <c r="D2672" t="s">
        <v>17</v>
      </c>
      <c r="E2672" t="s">
        <v>23</v>
      </c>
      <c r="F2672" t="s">
        <v>56</v>
      </c>
      <c r="G2672" t="s">
        <v>40</v>
      </c>
      <c r="H2672">
        <v>49725</v>
      </c>
      <c r="I2672">
        <v>7220</v>
      </c>
      <c r="J2672">
        <v>1258</v>
      </c>
      <c r="K2672">
        <v>27957</v>
      </c>
      <c r="L2672">
        <v>2212266</v>
      </c>
      <c r="M2672">
        <v>14.52</v>
      </c>
      <c r="N2672">
        <v>17.420000000000002</v>
      </c>
      <c r="O2672">
        <v>7813.16</v>
      </c>
    </row>
    <row r="2673" spans="1:15" x14ac:dyDescent="0.3">
      <c r="A2673">
        <v>2672</v>
      </c>
      <c r="B2673" t="s">
        <v>2714</v>
      </c>
      <c r="C2673" s="7">
        <v>46015</v>
      </c>
      <c r="D2673" t="s">
        <v>42</v>
      </c>
      <c r="E2673" t="s">
        <v>18</v>
      </c>
      <c r="F2673" t="s">
        <v>27</v>
      </c>
      <c r="G2673" t="s">
        <v>28</v>
      </c>
      <c r="H2673">
        <v>71842</v>
      </c>
      <c r="I2673">
        <v>921</v>
      </c>
      <c r="J2673">
        <v>56</v>
      </c>
      <c r="K2673">
        <v>19891</v>
      </c>
      <c r="L2673">
        <v>29120</v>
      </c>
      <c r="M2673">
        <v>1.28</v>
      </c>
      <c r="N2673">
        <v>6.08</v>
      </c>
      <c r="O2673">
        <v>46.4</v>
      </c>
    </row>
    <row r="2674" spans="1:15" x14ac:dyDescent="0.3">
      <c r="A2674">
        <v>2673</v>
      </c>
      <c r="B2674" t="s">
        <v>2715</v>
      </c>
      <c r="C2674" s="7">
        <v>45779</v>
      </c>
      <c r="D2674" t="s">
        <v>42</v>
      </c>
      <c r="E2674" t="s">
        <v>50</v>
      </c>
      <c r="F2674" t="s">
        <v>78</v>
      </c>
      <c r="G2674" t="s">
        <v>20</v>
      </c>
      <c r="H2674">
        <v>91708</v>
      </c>
      <c r="I2674">
        <v>8082</v>
      </c>
      <c r="J2674">
        <v>1613</v>
      </c>
      <c r="K2674">
        <v>30216</v>
      </c>
      <c r="L2674">
        <v>3528174</v>
      </c>
      <c r="M2674">
        <v>8.81</v>
      </c>
      <c r="N2674">
        <v>19.96</v>
      </c>
      <c r="O2674">
        <v>11576.7</v>
      </c>
    </row>
    <row r="2675" spans="1:15" x14ac:dyDescent="0.3">
      <c r="A2675">
        <v>2674</v>
      </c>
      <c r="B2675" t="s">
        <v>2716</v>
      </c>
      <c r="C2675" s="7">
        <v>45668</v>
      </c>
      <c r="D2675" t="s">
        <v>22</v>
      </c>
      <c r="E2675" t="s">
        <v>23</v>
      </c>
      <c r="F2675" t="s">
        <v>27</v>
      </c>
      <c r="G2675" t="s">
        <v>28</v>
      </c>
      <c r="H2675">
        <v>8273</v>
      </c>
      <c r="I2675">
        <v>470</v>
      </c>
      <c r="J2675">
        <v>86</v>
      </c>
      <c r="K2675">
        <v>49280</v>
      </c>
      <c r="L2675">
        <v>73526</v>
      </c>
      <c r="M2675">
        <v>5.68</v>
      </c>
      <c r="N2675">
        <v>18.3</v>
      </c>
      <c r="O2675">
        <v>49.2</v>
      </c>
    </row>
    <row r="2676" spans="1:15" x14ac:dyDescent="0.3">
      <c r="A2676">
        <v>2675</v>
      </c>
      <c r="B2676" t="s">
        <v>2717</v>
      </c>
      <c r="C2676" s="7">
        <v>45744</v>
      </c>
      <c r="D2676" t="s">
        <v>25</v>
      </c>
      <c r="E2676" t="s">
        <v>18</v>
      </c>
      <c r="F2676" t="s">
        <v>34</v>
      </c>
      <c r="G2676" t="s">
        <v>40</v>
      </c>
      <c r="H2676">
        <v>6579</v>
      </c>
      <c r="I2676">
        <v>582</v>
      </c>
      <c r="J2676">
        <v>134</v>
      </c>
      <c r="K2676">
        <v>49624</v>
      </c>
      <c r="L2676">
        <v>33502</v>
      </c>
      <c r="M2676">
        <v>8.85</v>
      </c>
      <c r="N2676">
        <v>23.02</v>
      </c>
      <c r="O2676">
        <v>-32.49</v>
      </c>
    </row>
    <row r="2677" spans="1:15" x14ac:dyDescent="0.3">
      <c r="A2677">
        <v>2676</v>
      </c>
      <c r="B2677" t="s">
        <v>2718</v>
      </c>
      <c r="C2677" s="7">
        <v>45760</v>
      </c>
      <c r="D2677" t="s">
        <v>17</v>
      </c>
      <c r="E2677" t="s">
        <v>26</v>
      </c>
      <c r="F2677" t="s">
        <v>27</v>
      </c>
      <c r="G2677" t="s">
        <v>28</v>
      </c>
      <c r="H2677">
        <v>81626</v>
      </c>
      <c r="I2677">
        <v>2334</v>
      </c>
      <c r="J2677">
        <v>334</v>
      </c>
      <c r="K2677">
        <v>43350</v>
      </c>
      <c r="L2677">
        <v>111998</v>
      </c>
      <c r="M2677">
        <v>2.86</v>
      </c>
      <c r="N2677">
        <v>14.31</v>
      </c>
      <c r="O2677">
        <v>158.36000000000001</v>
      </c>
    </row>
    <row r="2678" spans="1:15" x14ac:dyDescent="0.3">
      <c r="A2678">
        <v>2677</v>
      </c>
      <c r="B2678" t="s">
        <v>2719</v>
      </c>
      <c r="C2678" s="7">
        <v>45945</v>
      </c>
      <c r="D2678" t="s">
        <v>25</v>
      </c>
      <c r="E2678" t="s">
        <v>44</v>
      </c>
      <c r="F2678" t="s">
        <v>78</v>
      </c>
      <c r="G2678" t="s">
        <v>28</v>
      </c>
      <c r="H2678">
        <v>14141</v>
      </c>
      <c r="I2678">
        <v>338</v>
      </c>
      <c r="J2678">
        <v>48</v>
      </c>
      <c r="K2678">
        <v>27087</v>
      </c>
      <c r="L2678">
        <v>69640</v>
      </c>
      <c r="M2678">
        <v>2.39</v>
      </c>
      <c r="N2678">
        <v>14.2</v>
      </c>
      <c r="O2678">
        <v>157.1</v>
      </c>
    </row>
    <row r="2679" spans="1:15" x14ac:dyDescent="0.3">
      <c r="A2679">
        <v>2678</v>
      </c>
      <c r="B2679" t="s">
        <v>2720</v>
      </c>
      <c r="C2679" s="7">
        <v>45864</v>
      </c>
      <c r="D2679" t="s">
        <v>25</v>
      </c>
      <c r="E2679" t="s">
        <v>33</v>
      </c>
      <c r="F2679" t="s">
        <v>56</v>
      </c>
      <c r="G2679" t="s">
        <v>40</v>
      </c>
      <c r="H2679">
        <v>32584</v>
      </c>
      <c r="I2679">
        <v>1852</v>
      </c>
      <c r="J2679">
        <v>373</v>
      </c>
      <c r="K2679">
        <v>6406</v>
      </c>
      <c r="L2679">
        <v>576620</v>
      </c>
      <c r="M2679">
        <v>5.68</v>
      </c>
      <c r="N2679">
        <v>20.14</v>
      </c>
      <c r="O2679">
        <v>8901.83</v>
      </c>
    </row>
    <row r="2680" spans="1:15" x14ac:dyDescent="0.3">
      <c r="A2680">
        <v>2679</v>
      </c>
      <c r="B2680" t="s">
        <v>2721</v>
      </c>
      <c r="C2680" s="7">
        <v>45898</v>
      </c>
      <c r="D2680" t="s">
        <v>17</v>
      </c>
      <c r="E2680" t="s">
        <v>23</v>
      </c>
      <c r="F2680" t="s">
        <v>56</v>
      </c>
      <c r="G2680" t="s">
        <v>28</v>
      </c>
      <c r="H2680">
        <v>89111</v>
      </c>
      <c r="I2680">
        <v>3494</v>
      </c>
      <c r="J2680">
        <v>219</v>
      </c>
      <c r="K2680">
        <v>1395</v>
      </c>
      <c r="L2680">
        <v>149104</v>
      </c>
      <c r="M2680">
        <v>3.92</v>
      </c>
      <c r="N2680">
        <v>6.27</v>
      </c>
      <c r="O2680">
        <v>10585.2</v>
      </c>
    </row>
    <row r="2681" spans="1:15" x14ac:dyDescent="0.3">
      <c r="A2681">
        <v>2680</v>
      </c>
      <c r="B2681" t="s">
        <v>2722</v>
      </c>
      <c r="C2681" s="7">
        <v>46015</v>
      </c>
      <c r="D2681" t="s">
        <v>25</v>
      </c>
      <c r="E2681" t="s">
        <v>26</v>
      </c>
      <c r="F2681" t="s">
        <v>45</v>
      </c>
      <c r="G2681" t="s">
        <v>20</v>
      </c>
      <c r="H2681">
        <v>36735</v>
      </c>
      <c r="I2681">
        <v>3343</v>
      </c>
      <c r="J2681">
        <v>794</v>
      </c>
      <c r="K2681">
        <v>14287</v>
      </c>
      <c r="L2681">
        <v>1015194</v>
      </c>
      <c r="M2681">
        <v>9.1</v>
      </c>
      <c r="N2681">
        <v>23.75</v>
      </c>
      <c r="O2681">
        <v>7005.95</v>
      </c>
    </row>
    <row r="2682" spans="1:15" x14ac:dyDescent="0.3">
      <c r="A2682">
        <v>2681</v>
      </c>
      <c r="B2682" t="s">
        <v>2723</v>
      </c>
      <c r="C2682" s="7">
        <v>45974</v>
      </c>
      <c r="D2682" t="s">
        <v>22</v>
      </c>
      <c r="E2682" t="s">
        <v>44</v>
      </c>
      <c r="F2682" t="s">
        <v>45</v>
      </c>
      <c r="G2682" t="s">
        <v>40</v>
      </c>
      <c r="H2682">
        <v>59168</v>
      </c>
      <c r="I2682">
        <v>1631</v>
      </c>
      <c r="J2682">
        <v>180</v>
      </c>
      <c r="K2682">
        <v>19825</v>
      </c>
      <c r="L2682">
        <v>58060</v>
      </c>
      <c r="M2682">
        <v>2.76</v>
      </c>
      <c r="N2682">
        <v>11.04</v>
      </c>
      <c r="O2682">
        <v>192.87</v>
      </c>
    </row>
    <row r="2683" spans="1:15" x14ac:dyDescent="0.3">
      <c r="A2683">
        <v>2682</v>
      </c>
      <c r="B2683" t="s">
        <v>2724</v>
      </c>
      <c r="C2683" s="7">
        <v>45866</v>
      </c>
      <c r="D2683" t="s">
        <v>39</v>
      </c>
      <c r="E2683" t="s">
        <v>50</v>
      </c>
      <c r="F2683" t="s">
        <v>78</v>
      </c>
      <c r="G2683" t="s">
        <v>20</v>
      </c>
      <c r="H2683">
        <v>36690</v>
      </c>
      <c r="I2683">
        <v>3816</v>
      </c>
      <c r="J2683">
        <v>887</v>
      </c>
      <c r="K2683">
        <v>24553</v>
      </c>
      <c r="L2683">
        <v>940745</v>
      </c>
      <c r="M2683">
        <v>10.4</v>
      </c>
      <c r="N2683">
        <v>23.24</v>
      </c>
      <c r="O2683">
        <v>3731.5</v>
      </c>
    </row>
    <row r="2684" spans="1:15" x14ac:dyDescent="0.3">
      <c r="A2684">
        <v>2683</v>
      </c>
      <c r="B2684" t="s">
        <v>2725</v>
      </c>
      <c r="C2684" s="7">
        <v>45776</v>
      </c>
      <c r="D2684" t="s">
        <v>25</v>
      </c>
      <c r="E2684" t="s">
        <v>26</v>
      </c>
      <c r="F2684" t="s">
        <v>27</v>
      </c>
      <c r="G2684" t="s">
        <v>20</v>
      </c>
      <c r="H2684">
        <v>43823</v>
      </c>
      <c r="I2684">
        <v>6197</v>
      </c>
      <c r="J2684">
        <v>1303</v>
      </c>
      <c r="K2684">
        <v>19108</v>
      </c>
      <c r="L2684">
        <v>203950</v>
      </c>
      <c r="M2684">
        <v>14.14</v>
      </c>
      <c r="N2684">
        <v>21.03</v>
      </c>
      <c r="O2684">
        <v>967.33</v>
      </c>
    </row>
    <row r="2685" spans="1:15" x14ac:dyDescent="0.3">
      <c r="A2685">
        <v>2684</v>
      </c>
      <c r="B2685" t="s">
        <v>2726</v>
      </c>
      <c r="C2685" s="7">
        <v>45942</v>
      </c>
      <c r="D2685" t="s">
        <v>30</v>
      </c>
      <c r="E2685" t="s">
        <v>23</v>
      </c>
      <c r="F2685" t="s">
        <v>45</v>
      </c>
      <c r="G2685" t="s">
        <v>28</v>
      </c>
      <c r="H2685">
        <v>97975</v>
      </c>
      <c r="I2685">
        <v>9738</v>
      </c>
      <c r="J2685">
        <v>1427</v>
      </c>
      <c r="K2685">
        <v>1314</v>
      </c>
      <c r="L2685">
        <v>1468141</v>
      </c>
      <c r="M2685">
        <v>9.94</v>
      </c>
      <c r="N2685">
        <v>14.65</v>
      </c>
      <c r="O2685">
        <v>111633.2</v>
      </c>
    </row>
    <row r="2686" spans="1:15" x14ac:dyDescent="0.3">
      <c r="A2686">
        <v>2685</v>
      </c>
      <c r="B2686" t="s">
        <v>2727</v>
      </c>
      <c r="C2686" s="7">
        <v>45859</v>
      </c>
      <c r="D2686" t="s">
        <v>39</v>
      </c>
      <c r="E2686" t="s">
        <v>23</v>
      </c>
      <c r="F2686" t="s">
        <v>27</v>
      </c>
      <c r="G2686" t="s">
        <v>28</v>
      </c>
      <c r="H2686">
        <v>68755</v>
      </c>
      <c r="I2686">
        <v>7261</v>
      </c>
      <c r="J2686">
        <v>244</v>
      </c>
      <c r="K2686">
        <v>16867</v>
      </c>
      <c r="L2686">
        <v>502545</v>
      </c>
      <c r="M2686">
        <v>10.56</v>
      </c>
      <c r="N2686">
        <v>3.36</v>
      </c>
      <c r="O2686">
        <v>2879.48</v>
      </c>
    </row>
    <row r="2687" spans="1:15" x14ac:dyDescent="0.3">
      <c r="A2687">
        <v>2686</v>
      </c>
      <c r="B2687" t="s">
        <v>2728</v>
      </c>
      <c r="C2687" s="7">
        <v>45929</v>
      </c>
      <c r="D2687" t="s">
        <v>17</v>
      </c>
      <c r="E2687" t="s">
        <v>18</v>
      </c>
      <c r="F2687" t="s">
        <v>27</v>
      </c>
      <c r="G2687" t="s">
        <v>28</v>
      </c>
      <c r="H2687">
        <v>32287</v>
      </c>
      <c r="I2687">
        <v>3877</v>
      </c>
      <c r="J2687">
        <v>926</v>
      </c>
      <c r="K2687">
        <v>914</v>
      </c>
      <c r="L2687">
        <v>234685</v>
      </c>
      <c r="M2687">
        <v>12.01</v>
      </c>
      <c r="N2687">
        <v>23.88</v>
      </c>
      <c r="O2687">
        <v>25576.69</v>
      </c>
    </row>
    <row r="2688" spans="1:15" x14ac:dyDescent="0.3">
      <c r="A2688">
        <v>2687</v>
      </c>
      <c r="B2688" t="s">
        <v>2729</v>
      </c>
      <c r="C2688" s="7">
        <v>45680</v>
      </c>
      <c r="D2688" t="s">
        <v>22</v>
      </c>
      <c r="E2688" t="s">
        <v>18</v>
      </c>
      <c r="F2688" t="s">
        <v>78</v>
      </c>
      <c r="G2688" t="s">
        <v>20</v>
      </c>
      <c r="H2688">
        <v>2050</v>
      </c>
      <c r="I2688">
        <v>299</v>
      </c>
      <c r="J2688">
        <v>20</v>
      </c>
      <c r="K2688">
        <v>1042</v>
      </c>
      <c r="L2688">
        <v>13169</v>
      </c>
      <c r="M2688">
        <v>14.59</v>
      </c>
      <c r="N2688">
        <v>6.69</v>
      </c>
      <c r="O2688">
        <v>1163.82</v>
      </c>
    </row>
    <row r="2689" spans="1:15" x14ac:dyDescent="0.3">
      <c r="A2689">
        <v>2688</v>
      </c>
      <c r="B2689" t="s">
        <v>2730</v>
      </c>
      <c r="C2689" s="7">
        <v>45969</v>
      </c>
      <c r="D2689" t="s">
        <v>42</v>
      </c>
      <c r="E2689" t="s">
        <v>44</v>
      </c>
      <c r="F2689" t="s">
        <v>78</v>
      </c>
      <c r="G2689" t="s">
        <v>40</v>
      </c>
      <c r="H2689">
        <v>98095</v>
      </c>
      <c r="I2689">
        <v>4867</v>
      </c>
      <c r="J2689">
        <v>156</v>
      </c>
      <c r="K2689">
        <v>7587</v>
      </c>
      <c r="L2689">
        <v>72985</v>
      </c>
      <c r="M2689">
        <v>4.96</v>
      </c>
      <c r="N2689">
        <v>3.21</v>
      </c>
      <c r="O2689">
        <v>862.03</v>
      </c>
    </row>
    <row r="2690" spans="1:15" x14ac:dyDescent="0.3">
      <c r="A2690">
        <v>2689</v>
      </c>
      <c r="B2690" t="s">
        <v>2731</v>
      </c>
      <c r="C2690" s="7">
        <v>46014</v>
      </c>
      <c r="D2690" t="s">
        <v>22</v>
      </c>
      <c r="E2690" t="s">
        <v>44</v>
      </c>
      <c r="F2690" t="s">
        <v>45</v>
      </c>
      <c r="G2690" t="s">
        <v>20</v>
      </c>
      <c r="H2690">
        <v>27218</v>
      </c>
      <c r="I2690">
        <v>3415</v>
      </c>
      <c r="J2690">
        <v>539</v>
      </c>
      <c r="K2690">
        <v>37970</v>
      </c>
      <c r="L2690">
        <v>800844</v>
      </c>
      <c r="M2690">
        <v>12.55</v>
      </c>
      <c r="N2690">
        <v>15.78</v>
      </c>
      <c r="O2690">
        <v>2009.13</v>
      </c>
    </row>
    <row r="2691" spans="1:15" x14ac:dyDescent="0.3">
      <c r="A2691">
        <v>2690</v>
      </c>
      <c r="B2691" t="s">
        <v>2732</v>
      </c>
      <c r="C2691" s="7">
        <v>45977</v>
      </c>
      <c r="D2691" t="s">
        <v>17</v>
      </c>
      <c r="E2691" t="s">
        <v>50</v>
      </c>
      <c r="F2691" t="s">
        <v>48</v>
      </c>
      <c r="G2691" t="s">
        <v>20</v>
      </c>
      <c r="H2691">
        <v>76297</v>
      </c>
      <c r="I2691">
        <v>11399</v>
      </c>
      <c r="J2691">
        <v>991</v>
      </c>
      <c r="K2691">
        <v>48474</v>
      </c>
      <c r="L2691">
        <v>245670</v>
      </c>
      <c r="M2691">
        <v>14.94</v>
      </c>
      <c r="N2691">
        <v>8.69</v>
      </c>
      <c r="O2691">
        <v>406.81</v>
      </c>
    </row>
    <row r="2692" spans="1:15" x14ac:dyDescent="0.3">
      <c r="A2692">
        <v>2691</v>
      </c>
      <c r="B2692" t="s">
        <v>2733</v>
      </c>
      <c r="C2692" s="7">
        <v>45789</v>
      </c>
      <c r="D2692" t="s">
        <v>42</v>
      </c>
      <c r="E2692" t="s">
        <v>26</v>
      </c>
      <c r="F2692" t="s">
        <v>48</v>
      </c>
      <c r="G2692" t="s">
        <v>28</v>
      </c>
      <c r="H2692">
        <v>61747</v>
      </c>
      <c r="I2692">
        <v>6332</v>
      </c>
      <c r="J2692">
        <v>1135</v>
      </c>
      <c r="K2692">
        <v>46755</v>
      </c>
      <c r="L2692">
        <v>1934866</v>
      </c>
      <c r="M2692">
        <v>10.25</v>
      </c>
      <c r="N2692">
        <v>17.920000000000002</v>
      </c>
      <c r="O2692">
        <v>4038.31</v>
      </c>
    </row>
    <row r="2693" spans="1:15" x14ac:dyDescent="0.3">
      <c r="A2693">
        <v>2692</v>
      </c>
      <c r="B2693" t="s">
        <v>2734</v>
      </c>
      <c r="C2693" s="7">
        <v>45773</v>
      </c>
      <c r="D2693" t="s">
        <v>22</v>
      </c>
      <c r="E2693" t="s">
        <v>18</v>
      </c>
      <c r="F2693" t="s">
        <v>37</v>
      </c>
      <c r="G2693" t="s">
        <v>40</v>
      </c>
      <c r="H2693">
        <v>38464</v>
      </c>
      <c r="I2693">
        <v>4945</v>
      </c>
      <c r="J2693">
        <v>674</v>
      </c>
      <c r="K2693">
        <v>34828</v>
      </c>
      <c r="L2693">
        <v>1567362</v>
      </c>
      <c r="M2693">
        <v>12.86</v>
      </c>
      <c r="N2693">
        <v>13.63</v>
      </c>
      <c r="O2693">
        <v>4400.3500000000004</v>
      </c>
    </row>
    <row r="2694" spans="1:15" x14ac:dyDescent="0.3">
      <c r="A2694">
        <v>2693</v>
      </c>
      <c r="B2694" t="s">
        <v>2735</v>
      </c>
      <c r="C2694" s="7">
        <v>45857</v>
      </c>
      <c r="D2694" t="s">
        <v>42</v>
      </c>
      <c r="E2694" t="s">
        <v>44</v>
      </c>
      <c r="F2694" t="s">
        <v>19</v>
      </c>
      <c r="G2694" t="s">
        <v>20</v>
      </c>
      <c r="H2694">
        <v>3135</v>
      </c>
      <c r="I2694">
        <v>353</v>
      </c>
      <c r="J2694">
        <v>78</v>
      </c>
      <c r="K2694">
        <v>6478</v>
      </c>
      <c r="L2694">
        <v>112153</v>
      </c>
      <c r="M2694">
        <v>11.26</v>
      </c>
      <c r="N2694">
        <v>22.1</v>
      </c>
      <c r="O2694">
        <v>1631.18</v>
      </c>
    </row>
    <row r="2695" spans="1:15" x14ac:dyDescent="0.3">
      <c r="A2695">
        <v>2694</v>
      </c>
      <c r="B2695" t="s">
        <v>2736</v>
      </c>
      <c r="C2695" s="7">
        <v>45743</v>
      </c>
      <c r="D2695" t="s">
        <v>22</v>
      </c>
      <c r="E2695" t="s">
        <v>44</v>
      </c>
      <c r="F2695" t="s">
        <v>78</v>
      </c>
      <c r="G2695" t="s">
        <v>20</v>
      </c>
      <c r="H2695">
        <v>38144</v>
      </c>
      <c r="I2695">
        <v>2699</v>
      </c>
      <c r="J2695">
        <v>391</v>
      </c>
      <c r="K2695">
        <v>20208</v>
      </c>
      <c r="L2695">
        <v>431836</v>
      </c>
      <c r="M2695">
        <v>7.08</v>
      </c>
      <c r="N2695">
        <v>14.49</v>
      </c>
      <c r="O2695">
        <v>2036.98</v>
      </c>
    </row>
    <row r="2696" spans="1:15" x14ac:dyDescent="0.3">
      <c r="A2696">
        <v>2695</v>
      </c>
      <c r="B2696" t="s">
        <v>2737</v>
      </c>
      <c r="C2696" s="7">
        <v>45664</v>
      </c>
      <c r="D2696" t="s">
        <v>39</v>
      </c>
      <c r="E2696" t="s">
        <v>50</v>
      </c>
      <c r="F2696" t="s">
        <v>37</v>
      </c>
      <c r="G2696" t="s">
        <v>28</v>
      </c>
      <c r="H2696">
        <v>65660</v>
      </c>
      <c r="I2696">
        <v>8766</v>
      </c>
      <c r="J2696">
        <v>282</v>
      </c>
      <c r="K2696">
        <v>16087</v>
      </c>
      <c r="L2696">
        <v>312285</v>
      </c>
      <c r="M2696">
        <v>13.35</v>
      </c>
      <c r="N2696">
        <v>3.22</v>
      </c>
      <c r="O2696">
        <v>1841.17</v>
      </c>
    </row>
    <row r="2697" spans="1:15" x14ac:dyDescent="0.3">
      <c r="A2697">
        <v>2696</v>
      </c>
      <c r="B2697" t="s">
        <v>2738</v>
      </c>
      <c r="C2697" s="7">
        <v>45809</v>
      </c>
      <c r="D2697" t="s">
        <v>30</v>
      </c>
      <c r="E2697" t="s">
        <v>26</v>
      </c>
      <c r="F2697" t="s">
        <v>27</v>
      </c>
      <c r="G2697" t="s">
        <v>28</v>
      </c>
      <c r="H2697">
        <v>19289</v>
      </c>
      <c r="I2697">
        <v>1460</v>
      </c>
      <c r="J2697">
        <v>306</v>
      </c>
      <c r="K2697">
        <v>21441</v>
      </c>
      <c r="L2697">
        <v>367801</v>
      </c>
      <c r="M2697">
        <v>7.57</v>
      </c>
      <c r="N2697">
        <v>20.96</v>
      </c>
      <c r="O2697">
        <v>1615.39</v>
      </c>
    </row>
    <row r="2698" spans="1:15" x14ac:dyDescent="0.3">
      <c r="A2698">
        <v>2697</v>
      </c>
      <c r="B2698" t="s">
        <v>2739</v>
      </c>
      <c r="C2698" s="7">
        <v>45845</v>
      </c>
      <c r="D2698" t="s">
        <v>22</v>
      </c>
      <c r="E2698" t="s">
        <v>44</v>
      </c>
      <c r="F2698" t="s">
        <v>48</v>
      </c>
      <c r="G2698" t="s">
        <v>20</v>
      </c>
      <c r="H2698">
        <v>3101</v>
      </c>
      <c r="I2698">
        <v>98</v>
      </c>
      <c r="J2698">
        <v>7</v>
      </c>
      <c r="K2698">
        <v>17989</v>
      </c>
      <c r="L2698">
        <v>17406</v>
      </c>
      <c r="M2698">
        <v>3.16</v>
      </c>
      <c r="N2698">
        <v>7.14</v>
      </c>
      <c r="O2698">
        <v>-3.24</v>
      </c>
    </row>
    <row r="2699" spans="1:15" x14ac:dyDescent="0.3">
      <c r="A2699">
        <v>2698</v>
      </c>
      <c r="B2699" t="s">
        <v>2740</v>
      </c>
      <c r="C2699" s="7">
        <v>46005</v>
      </c>
      <c r="D2699" t="s">
        <v>17</v>
      </c>
      <c r="E2699" t="s">
        <v>18</v>
      </c>
      <c r="F2699" t="s">
        <v>27</v>
      </c>
      <c r="G2699" t="s">
        <v>28</v>
      </c>
      <c r="H2699">
        <v>50081</v>
      </c>
      <c r="I2699">
        <v>2130</v>
      </c>
      <c r="J2699">
        <v>390</v>
      </c>
      <c r="K2699">
        <v>716</v>
      </c>
      <c r="L2699">
        <v>462877</v>
      </c>
      <c r="M2699">
        <v>4.25</v>
      </c>
      <c r="N2699">
        <v>18.309999999999999</v>
      </c>
      <c r="O2699">
        <v>64527.81</v>
      </c>
    </row>
    <row r="2700" spans="1:15" x14ac:dyDescent="0.3">
      <c r="A2700">
        <v>2699</v>
      </c>
      <c r="B2700" t="s">
        <v>2741</v>
      </c>
      <c r="C2700" s="7">
        <v>45950</v>
      </c>
      <c r="D2700" t="s">
        <v>25</v>
      </c>
      <c r="E2700" t="s">
        <v>44</v>
      </c>
      <c r="F2700" t="s">
        <v>78</v>
      </c>
      <c r="G2700" t="s">
        <v>20</v>
      </c>
      <c r="H2700">
        <v>13306</v>
      </c>
      <c r="I2700">
        <v>780</v>
      </c>
      <c r="J2700">
        <v>123</v>
      </c>
      <c r="K2700">
        <v>3171</v>
      </c>
      <c r="L2700">
        <v>170652</v>
      </c>
      <c r="M2700">
        <v>5.86</v>
      </c>
      <c r="N2700">
        <v>15.77</v>
      </c>
      <c r="O2700">
        <v>5280.88</v>
      </c>
    </row>
    <row r="2701" spans="1:15" x14ac:dyDescent="0.3">
      <c r="A2701">
        <v>2700</v>
      </c>
      <c r="B2701" t="s">
        <v>2742</v>
      </c>
      <c r="C2701" s="7">
        <v>45815</v>
      </c>
      <c r="D2701" t="s">
        <v>30</v>
      </c>
      <c r="E2701" t="s">
        <v>33</v>
      </c>
      <c r="F2701" t="s">
        <v>48</v>
      </c>
      <c r="G2701" t="s">
        <v>40</v>
      </c>
      <c r="H2701">
        <v>34509</v>
      </c>
      <c r="I2701">
        <v>2820</v>
      </c>
      <c r="J2701">
        <v>132</v>
      </c>
      <c r="K2701">
        <v>10855</v>
      </c>
      <c r="L2701">
        <v>203045</v>
      </c>
      <c r="M2701">
        <v>8.17</v>
      </c>
      <c r="N2701">
        <v>4.68</v>
      </c>
      <c r="O2701">
        <v>1770.54</v>
      </c>
    </row>
    <row r="2702" spans="1:15" x14ac:dyDescent="0.3">
      <c r="A2702">
        <v>2701</v>
      </c>
      <c r="B2702" t="s">
        <v>2743</v>
      </c>
      <c r="C2702" s="7">
        <v>45821</v>
      </c>
      <c r="D2702" t="s">
        <v>17</v>
      </c>
      <c r="E2702" t="s">
        <v>62</v>
      </c>
      <c r="F2702" t="s">
        <v>34</v>
      </c>
      <c r="G2702" t="s">
        <v>20</v>
      </c>
      <c r="H2702">
        <v>50201</v>
      </c>
      <c r="I2702">
        <v>2666</v>
      </c>
      <c r="J2702">
        <v>427</v>
      </c>
      <c r="K2702">
        <v>11083</v>
      </c>
      <c r="L2702">
        <v>746405</v>
      </c>
      <c r="M2702">
        <v>5.31</v>
      </c>
      <c r="N2702">
        <v>16.02</v>
      </c>
      <c r="O2702">
        <v>6634.8</v>
      </c>
    </row>
    <row r="2703" spans="1:15" x14ac:dyDescent="0.3">
      <c r="A2703">
        <v>2702</v>
      </c>
      <c r="B2703" t="s">
        <v>2744</v>
      </c>
      <c r="C2703" s="7">
        <v>45698</v>
      </c>
      <c r="D2703" t="s">
        <v>17</v>
      </c>
      <c r="E2703" t="s">
        <v>50</v>
      </c>
      <c r="F2703" t="s">
        <v>27</v>
      </c>
      <c r="G2703" t="s">
        <v>40</v>
      </c>
      <c r="H2703">
        <v>42853</v>
      </c>
      <c r="I2703">
        <v>6348</v>
      </c>
      <c r="J2703">
        <v>1068</v>
      </c>
      <c r="K2703">
        <v>6594</v>
      </c>
      <c r="L2703">
        <v>2503289</v>
      </c>
      <c r="M2703">
        <v>14.81</v>
      </c>
      <c r="N2703">
        <v>16.82</v>
      </c>
      <c r="O2703">
        <v>37863.93</v>
      </c>
    </row>
    <row r="2704" spans="1:15" x14ac:dyDescent="0.3">
      <c r="A2704">
        <v>2703</v>
      </c>
      <c r="B2704" t="s">
        <v>2745</v>
      </c>
      <c r="C2704" s="7">
        <v>45721</v>
      </c>
      <c r="D2704" t="s">
        <v>22</v>
      </c>
      <c r="E2704" t="s">
        <v>36</v>
      </c>
      <c r="F2704" t="s">
        <v>45</v>
      </c>
      <c r="G2704" t="s">
        <v>28</v>
      </c>
      <c r="H2704">
        <v>40366</v>
      </c>
      <c r="I2704">
        <v>3717</v>
      </c>
      <c r="J2704">
        <v>668</v>
      </c>
      <c r="K2704">
        <v>11133</v>
      </c>
      <c r="L2704">
        <v>618387</v>
      </c>
      <c r="M2704">
        <v>9.2100000000000009</v>
      </c>
      <c r="N2704">
        <v>17.97</v>
      </c>
      <c r="O2704">
        <v>5454.54</v>
      </c>
    </row>
    <row r="2705" spans="1:15" x14ac:dyDescent="0.3">
      <c r="A2705">
        <v>2704</v>
      </c>
      <c r="B2705" t="s">
        <v>2746</v>
      </c>
      <c r="C2705" s="7">
        <v>45893</v>
      </c>
      <c r="D2705" t="s">
        <v>30</v>
      </c>
      <c r="E2705" t="s">
        <v>23</v>
      </c>
      <c r="F2705" t="s">
        <v>31</v>
      </c>
      <c r="G2705" t="s">
        <v>40</v>
      </c>
      <c r="H2705">
        <v>94517</v>
      </c>
      <c r="I2705">
        <v>10894</v>
      </c>
      <c r="J2705">
        <v>2244</v>
      </c>
      <c r="K2705">
        <v>13560</v>
      </c>
      <c r="L2705">
        <v>3872692</v>
      </c>
      <c r="M2705">
        <v>11.53</v>
      </c>
      <c r="N2705">
        <v>20.6</v>
      </c>
      <c r="O2705">
        <v>28459.17</v>
      </c>
    </row>
    <row r="2706" spans="1:15" x14ac:dyDescent="0.3">
      <c r="A2706">
        <v>2705</v>
      </c>
      <c r="B2706" t="s">
        <v>2747</v>
      </c>
      <c r="C2706" s="7">
        <v>46013</v>
      </c>
      <c r="D2706" t="s">
        <v>30</v>
      </c>
      <c r="E2706" t="s">
        <v>62</v>
      </c>
      <c r="F2706" t="s">
        <v>37</v>
      </c>
      <c r="G2706" t="s">
        <v>40</v>
      </c>
      <c r="H2706">
        <v>62434</v>
      </c>
      <c r="I2706">
        <v>1429</v>
      </c>
      <c r="J2706">
        <v>123</v>
      </c>
      <c r="K2706">
        <v>48543</v>
      </c>
      <c r="L2706">
        <v>305714</v>
      </c>
      <c r="M2706">
        <v>2.29</v>
      </c>
      <c r="N2706">
        <v>8.61</v>
      </c>
      <c r="O2706">
        <v>529.78</v>
      </c>
    </row>
    <row r="2707" spans="1:15" x14ac:dyDescent="0.3">
      <c r="A2707">
        <v>2706</v>
      </c>
      <c r="B2707" t="s">
        <v>2748</v>
      </c>
      <c r="C2707" s="7">
        <v>45753</v>
      </c>
      <c r="D2707" t="s">
        <v>39</v>
      </c>
      <c r="E2707" t="s">
        <v>23</v>
      </c>
      <c r="F2707" t="s">
        <v>34</v>
      </c>
      <c r="G2707" t="s">
        <v>28</v>
      </c>
      <c r="H2707">
        <v>35781</v>
      </c>
      <c r="I2707">
        <v>2358</v>
      </c>
      <c r="J2707">
        <v>53</v>
      </c>
      <c r="K2707">
        <v>40383</v>
      </c>
      <c r="L2707">
        <v>20438</v>
      </c>
      <c r="M2707">
        <v>6.59</v>
      </c>
      <c r="N2707">
        <v>2.25</v>
      </c>
      <c r="O2707">
        <v>-49.39</v>
      </c>
    </row>
    <row r="2708" spans="1:15" x14ac:dyDescent="0.3">
      <c r="A2708">
        <v>2707</v>
      </c>
      <c r="B2708" t="s">
        <v>2749</v>
      </c>
      <c r="C2708" s="7">
        <v>45731</v>
      </c>
      <c r="D2708" t="s">
        <v>17</v>
      </c>
      <c r="E2708" t="s">
        <v>62</v>
      </c>
      <c r="F2708" t="s">
        <v>45</v>
      </c>
      <c r="G2708" t="s">
        <v>40</v>
      </c>
      <c r="H2708">
        <v>57686</v>
      </c>
      <c r="I2708">
        <v>4580</v>
      </c>
      <c r="J2708">
        <v>586</v>
      </c>
      <c r="K2708">
        <v>11242</v>
      </c>
      <c r="L2708">
        <v>1258860</v>
      </c>
      <c r="M2708">
        <v>7.94</v>
      </c>
      <c r="N2708">
        <v>12.79</v>
      </c>
      <c r="O2708">
        <v>11097.64</v>
      </c>
    </row>
    <row r="2709" spans="1:15" x14ac:dyDescent="0.3">
      <c r="A2709">
        <v>2708</v>
      </c>
      <c r="B2709" t="s">
        <v>2750</v>
      </c>
      <c r="C2709" s="7">
        <v>45790</v>
      </c>
      <c r="D2709" t="s">
        <v>25</v>
      </c>
      <c r="E2709" t="s">
        <v>26</v>
      </c>
      <c r="F2709" t="s">
        <v>19</v>
      </c>
      <c r="G2709" t="s">
        <v>20</v>
      </c>
      <c r="H2709">
        <v>18466</v>
      </c>
      <c r="I2709">
        <v>1045</v>
      </c>
      <c r="J2709">
        <v>164</v>
      </c>
      <c r="K2709">
        <v>49915</v>
      </c>
      <c r="L2709">
        <v>180638</v>
      </c>
      <c r="M2709">
        <v>5.66</v>
      </c>
      <c r="N2709">
        <v>15.69</v>
      </c>
      <c r="O2709">
        <v>261.89</v>
      </c>
    </row>
    <row r="2710" spans="1:15" x14ac:dyDescent="0.3">
      <c r="A2710">
        <v>2709</v>
      </c>
      <c r="B2710" t="s">
        <v>2751</v>
      </c>
      <c r="C2710" s="7">
        <v>45893</v>
      </c>
      <c r="D2710" t="s">
        <v>30</v>
      </c>
      <c r="E2710" t="s">
        <v>26</v>
      </c>
      <c r="F2710" t="s">
        <v>58</v>
      </c>
      <c r="G2710" t="s">
        <v>20</v>
      </c>
      <c r="H2710">
        <v>43226</v>
      </c>
      <c r="I2710">
        <v>2398</v>
      </c>
      <c r="J2710">
        <v>214</v>
      </c>
      <c r="K2710">
        <v>40866</v>
      </c>
      <c r="L2710">
        <v>502196</v>
      </c>
      <c r="M2710">
        <v>5.55</v>
      </c>
      <c r="N2710">
        <v>8.92</v>
      </c>
      <c r="O2710">
        <v>1128.8800000000001</v>
      </c>
    </row>
    <row r="2711" spans="1:15" x14ac:dyDescent="0.3">
      <c r="A2711">
        <v>2710</v>
      </c>
      <c r="B2711" t="s">
        <v>2752</v>
      </c>
      <c r="C2711" s="7">
        <v>45739</v>
      </c>
      <c r="D2711" t="s">
        <v>39</v>
      </c>
      <c r="E2711" t="s">
        <v>44</v>
      </c>
      <c r="F2711" t="s">
        <v>78</v>
      </c>
      <c r="G2711" t="s">
        <v>20</v>
      </c>
      <c r="H2711">
        <v>58579</v>
      </c>
      <c r="I2711">
        <v>8341</v>
      </c>
      <c r="J2711">
        <v>2046</v>
      </c>
      <c r="K2711">
        <v>12219</v>
      </c>
      <c r="L2711">
        <v>4793108</v>
      </c>
      <c r="M2711">
        <v>14.24</v>
      </c>
      <c r="N2711">
        <v>24.53</v>
      </c>
      <c r="O2711">
        <v>39125.14</v>
      </c>
    </row>
    <row r="2712" spans="1:15" x14ac:dyDescent="0.3">
      <c r="A2712">
        <v>2711</v>
      </c>
      <c r="B2712" t="s">
        <v>2753</v>
      </c>
      <c r="C2712" s="7">
        <v>46010</v>
      </c>
      <c r="D2712" t="s">
        <v>25</v>
      </c>
      <c r="E2712" t="s">
        <v>18</v>
      </c>
      <c r="F2712" t="s">
        <v>27</v>
      </c>
      <c r="G2712" t="s">
        <v>40</v>
      </c>
      <c r="H2712">
        <v>18912</v>
      </c>
      <c r="I2712">
        <v>1165</v>
      </c>
      <c r="J2712">
        <v>116</v>
      </c>
      <c r="K2712">
        <v>1574</v>
      </c>
      <c r="L2712">
        <v>43003</v>
      </c>
      <c r="M2712">
        <v>6.16</v>
      </c>
      <c r="N2712">
        <v>9.9600000000000009</v>
      </c>
      <c r="O2712">
        <v>2632.57</v>
      </c>
    </row>
    <row r="2713" spans="1:15" x14ac:dyDescent="0.3">
      <c r="A2713">
        <v>2712</v>
      </c>
      <c r="B2713" t="s">
        <v>2754</v>
      </c>
      <c r="C2713" s="7">
        <v>45766</v>
      </c>
      <c r="D2713" t="s">
        <v>42</v>
      </c>
      <c r="E2713" t="s">
        <v>62</v>
      </c>
      <c r="F2713" t="s">
        <v>37</v>
      </c>
      <c r="G2713" t="s">
        <v>40</v>
      </c>
      <c r="H2713">
        <v>25759</v>
      </c>
      <c r="I2713">
        <v>1190</v>
      </c>
      <c r="J2713">
        <v>112</v>
      </c>
      <c r="K2713">
        <v>26055</v>
      </c>
      <c r="L2713">
        <v>94006</v>
      </c>
      <c r="M2713">
        <v>4.62</v>
      </c>
      <c r="N2713">
        <v>9.41</v>
      </c>
      <c r="O2713">
        <v>260.8</v>
      </c>
    </row>
    <row r="2714" spans="1:15" x14ac:dyDescent="0.3">
      <c r="A2714">
        <v>2713</v>
      </c>
      <c r="B2714" t="s">
        <v>2755</v>
      </c>
      <c r="C2714" s="7">
        <v>46002</v>
      </c>
      <c r="D2714" t="s">
        <v>30</v>
      </c>
      <c r="E2714" t="s">
        <v>44</v>
      </c>
      <c r="F2714" t="s">
        <v>31</v>
      </c>
      <c r="G2714" t="s">
        <v>20</v>
      </c>
      <c r="H2714">
        <v>78462</v>
      </c>
      <c r="I2714">
        <v>9390</v>
      </c>
      <c r="J2714">
        <v>798</v>
      </c>
      <c r="K2714">
        <v>44528</v>
      </c>
      <c r="L2714">
        <v>136752</v>
      </c>
      <c r="M2714">
        <v>11.97</v>
      </c>
      <c r="N2714">
        <v>8.5</v>
      </c>
      <c r="O2714">
        <v>207.11</v>
      </c>
    </row>
    <row r="2715" spans="1:15" x14ac:dyDescent="0.3">
      <c r="A2715">
        <v>2714</v>
      </c>
      <c r="B2715" t="s">
        <v>2756</v>
      </c>
      <c r="C2715" s="7">
        <v>45884</v>
      </c>
      <c r="D2715" t="s">
        <v>42</v>
      </c>
      <c r="E2715" t="s">
        <v>50</v>
      </c>
      <c r="F2715" t="s">
        <v>34</v>
      </c>
      <c r="G2715" t="s">
        <v>40</v>
      </c>
      <c r="H2715">
        <v>44025</v>
      </c>
      <c r="I2715">
        <v>2641</v>
      </c>
      <c r="J2715">
        <v>402</v>
      </c>
      <c r="K2715">
        <v>6778</v>
      </c>
      <c r="L2715">
        <v>427792</v>
      </c>
      <c r="M2715">
        <v>6</v>
      </c>
      <c r="N2715">
        <v>15.22</v>
      </c>
      <c r="O2715">
        <v>6211.04</v>
      </c>
    </row>
    <row r="2716" spans="1:15" x14ac:dyDescent="0.3">
      <c r="A2716">
        <v>2715</v>
      </c>
      <c r="B2716" t="s">
        <v>2757</v>
      </c>
      <c r="C2716" s="7">
        <v>45721</v>
      </c>
      <c r="D2716" t="s">
        <v>25</v>
      </c>
      <c r="E2716" t="s">
        <v>23</v>
      </c>
      <c r="F2716" t="s">
        <v>27</v>
      </c>
      <c r="G2716" t="s">
        <v>28</v>
      </c>
      <c r="H2716">
        <v>80868</v>
      </c>
      <c r="I2716">
        <v>11004</v>
      </c>
      <c r="J2716">
        <v>504</v>
      </c>
      <c r="K2716">
        <v>10486</v>
      </c>
      <c r="L2716">
        <v>1211911</v>
      </c>
      <c r="M2716">
        <v>13.61</v>
      </c>
      <c r="N2716">
        <v>4.58</v>
      </c>
      <c r="O2716">
        <v>11457.3</v>
      </c>
    </row>
    <row r="2717" spans="1:15" x14ac:dyDescent="0.3">
      <c r="A2717">
        <v>2716</v>
      </c>
      <c r="B2717" t="s">
        <v>2758</v>
      </c>
      <c r="C2717" s="7">
        <v>45879</v>
      </c>
      <c r="D2717" t="s">
        <v>17</v>
      </c>
      <c r="E2717" t="s">
        <v>26</v>
      </c>
      <c r="F2717" t="s">
        <v>78</v>
      </c>
      <c r="G2717" t="s">
        <v>28</v>
      </c>
      <c r="H2717">
        <v>33224</v>
      </c>
      <c r="I2717">
        <v>2080</v>
      </c>
      <c r="J2717">
        <v>385</v>
      </c>
      <c r="K2717">
        <v>8159</v>
      </c>
      <c r="L2717">
        <v>757535</v>
      </c>
      <c r="M2717">
        <v>6.26</v>
      </c>
      <c r="N2717">
        <v>18.510000000000002</v>
      </c>
      <c r="O2717">
        <v>9184.76</v>
      </c>
    </row>
    <row r="2718" spans="1:15" x14ac:dyDescent="0.3">
      <c r="A2718">
        <v>2717</v>
      </c>
      <c r="B2718" t="s">
        <v>2759</v>
      </c>
      <c r="C2718" s="7">
        <v>45870</v>
      </c>
      <c r="D2718" t="s">
        <v>17</v>
      </c>
      <c r="E2718" t="s">
        <v>23</v>
      </c>
      <c r="F2718" t="s">
        <v>27</v>
      </c>
      <c r="G2718" t="s">
        <v>28</v>
      </c>
      <c r="H2718">
        <v>59903</v>
      </c>
      <c r="I2718">
        <v>8257</v>
      </c>
      <c r="J2718">
        <v>1121</v>
      </c>
      <c r="K2718">
        <v>11308</v>
      </c>
      <c r="L2718">
        <v>2642420</v>
      </c>
      <c r="M2718">
        <v>13.78</v>
      </c>
      <c r="N2718">
        <v>13.58</v>
      </c>
      <c r="O2718">
        <v>23267.66</v>
      </c>
    </row>
    <row r="2719" spans="1:15" x14ac:dyDescent="0.3">
      <c r="A2719">
        <v>2718</v>
      </c>
      <c r="B2719" t="s">
        <v>2760</v>
      </c>
      <c r="C2719" s="7">
        <v>45764</v>
      </c>
      <c r="D2719" t="s">
        <v>22</v>
      </c>
      <c r="E2719" t="s">
        <v>44</v>
      </c>
      <c r="F2719" t="s">
        <v>48</v>
      </c>
      <c r="G2719" t="s">
        <v>20</v>
      </c>
      <c r="H2719">
        <v>40156</v>
      </c>
      <c r="I2719">
        <v>4317</v>
      </c>
      <c r="J2719">
        <v>114</v>
      </c>
      <c r="K2719">
        <v>46313</v>
      </c>
      <c r="L2719">
        <v>135766</v>
      </c>
      <c r="M2719">
        <v>10.75</v>
      </c>
      <c r="N2719">
        <v>2.64</v>
      </c>
      <c r="O2719">
        <v>193.15</v>
      </c>
    </row>
    <row r="2720" spans="1:15" x14ac:dyDescent="0.3">
      <c r="A2720">
        <v>2719</v>
      </c>
      <c r="B2720" t="s">
        <v>2761</v>
      </c>
      <c r="C2720" s="7">
        <v>45977</v>
      </c>
      <c r="D2720" t="s">
        <v>22</v>
      </c>
      <c r="E2720" t="s">
        <v>33</v>
      </c>
      <c r="F2720" t="s">
        <v>78</v>
      </c>
      <c r="G2720" t="s">
        <v>40</v>
      </c>
      <c r="H2720">
        <v>50604</v>
      </c>
      <c r="I2720">
        <v>7039</v>
      </c>
      <c r="J2720">
        <v>210</v>
      </c>
      <c r="K2720">
        <v>17085</v>
      </c>
      <c r="L2720">
        <v>186060</v>
      </c>
      <c r="M2720">
        <v>13.91</v>
      </c>
      <c r="N2720">
        <v>2.98</v>
      </c>
      <c r="O2720">
        <v>989</v>
      </c>
    </row>
    <row r="2721" spans="1:15" x14ac:dyDescent="0.3">
      <c r="A2721">
        <v>2720</v>
      </c>
      <c r="B2721" t="s">
        <v>2762</v>
      </c>
      <c r="C2721" s="7">
        <v>46020</v>
      </c>
      <c r="D2721" t="s">
        <v>42</v>
      </c>
      <c r="E2721" t="s">
        <v>23</v>
      </c>
      <c r="F2721" t="s">
        <v>78</v>
      </c>
      <c r="G2721" t="s">
        <v>28</v>
      </c>
      <c r="H2721">
        <v>38704</v>
      </c>
      <c r="I2721">
        <v>1081</v>
      </c>
      <c r="J2721">
        <v>207</v>
      </c>
      <c r="K2721">
        <v>41293</v>
      </c>
      <c r="L2721">
        <v>342530</v>
      </c>
      <c r="M2721">
        <v>2.79</v>
      </c>
      <c r="N2721">
        <v>19.149999999999999</v>
      </c>
      <c r="O2721">
        <v>729.52</v>
      </c>
    </row>
    <row r="2722" spans="1:15" x14ac:dyDescent="0.3">
      <c r="A2722">
        <v>2721</v>
      </c>
      <c r="B2722" t="s">
        <v>2763</v>
      </c>
      <c r="C2722" s="7">
        <v>45845</v>
      </c>
      <c r="D2722" t="s">
        <v>22</v>
      </c>
      <c r="E2722" t="s">
        <v>26</v>
      </c>
      <c r="F2722" t="s">
        <v>27</v>
      </c>
      <c r="G2722" t="s">
        <v>28</v>
      </c>
      <c r="H2722">
        <v>36422</v>
      </c>
      <c r="I2722">
        <v>515</v>
      </c>
      <c r="J2722">
        <v>96</v>
      </c>
      <c r="K2722">
        <v>32576</v>
      </c>
      <c r="L2722">
        <v>112385</v>
      </c>
      <c r="M2722">
        <v>1.41</v>
      </c>
      <c r="N2722">
        <v>18.64</v>
      </c>
      <c r="O2722">
        <v>244.99</v>
      </c>
    </row>
    <row r="2723" spans="1:15" x14ac:dyDescent="0.3">
      <c r="A2723">
        <v>2722</v>
      </c>
      <c r="B2723" t="s">
        <v>2764</v>
      </c>
      <c r="C2723" s="7">
        <v>45878</v>
      </c>
      <c r="D2723" t="s">
        <v>39</v>
      </c>
      <c r="E2723" t="s">
        <v>23</v>
      </c>
      <c r="F2723" t="s">
        <v>48</v>
      </c>
      <c r="G2723" t="s">
        <v>20</v>
      </c>
      <c r="H2723">
        <v>56082</v>
      </c>
      <c r="I2723">
        <v>1688</v>
      </c>
      <c r="J2723">
        <v>223</v>
      </c>
      <c r="K2723">
        <v>28674</v>
      </c>
      <c r="L2723">
        <v>34718</v>
      </c>
      <c r="M2723">
        <v>3.01</v>
      </c>
      <c r="N2723">
        <v>13.21</v>
      </c>
      <c r="O2723">
        <v>21.08</v>
      </c>
    </row>
    <row r="2724" spans="1:15" x14ac:dyDescent="0.3">
      <c r="A2724">
        <v>2723</v>
      </c>
      <c r="B2724" t="s">
        <v>2765</v>
      </c>
      <c r="C2724" s="7">
        <v>45840</v>
      </c>
      <c r="D2724" t="s">
        <v>17</v>
      </c>
      <c r="E2724" t="s">
        <v>50</v>
      </c>
      <c r="F2724" t="s">
        <v>58</v>
      </c>
      <c r="G2724" t="s">
        <v>28</v>
      </c>
      <c r="H2724">
        <v>93613</v>
      </c>
      <c r="I2724">
        <v>7568</v>
      </c>
      <c r="J2724">
        <v>541</v>
      </c>
      <c r="K2724">
        <v>40340</v>
      </c>
      <c r="L2724">
        <v>923241</v>
      </c>
      <c r="M2724">
        <v>8.08</v>
      </c>
      <c r="N2724">
        <v>7.15</v>
      </c>
      <c r="O2724">
        <v>2188.64</v>
      </c>
    </row>
    <row r="2725" spans="1:15" x14ac:dyDescent="0.3">
      <c r="A2725">
        <v>2724</v>
      </c>
      <c r="B2725" t="s">
        <v>2766</v>
      </c>
      <c r="C2725" s="7">
        <v>45962</v>
      </c>
      <c r="D2725" t="s">
        <v>30</v>
      </c>
      <c r="E2725" t="s">
        <v>36</v>
      </c>
      <c r="F2725" t="s">
        <v>37</v>
      </c>
      <c r="G2725" t="s">
        <v>40</v>
      </c>
      <c r="H2725">
        <v>96542</v>
      </c>
      <c r="I2725">
        <v>2127</v>
      </c>
      <c r="J2725">
        <v>186</v>
      </c>
      <c r="K2725">
        <v>28897</v>
      </c>
      <c r="L2725">
        <v>144722</v>
      </c>
      <c r="M2725">
        <v>2.2000000000000002</v>
      </c>
      <c r="N2725">
        <v>8.74</v>
      </c>
      <c r="O2725">
        <v>400.82</v>
      </c>
    </row>
    <row r="2726" spans="1:15" x14ac:dyDescent="0.3">
      <c r="A2726">
        <v>2725</v>
      </c>
      <c r="B2726" t="s">
        <v>2767</v>
      </c>
      <c r="C2726" s="7">
        <v>45800</v>
      </c>
      <c r="D2726" t="s">
        <v>22</v>
      </c>
      <c r="E2726" t="s">
        <v>18</v>
      </c>
      <c r="F2726" t="s">
        <v>58</v>
      </c>
      <c r="G2726" t="s">
        <v>40</v>
      </c>
      <c r="H2726">
        <v>29519</v>
      </c>
      <c r="I2726">
        <v>4263</v>
      </c>
      <c r="J2726">
        <v>851</v>
      </c>
      <c r="K2726">
        <v>28929</v>
      </c>
      <c r="L2726">
        <v>1210936</v>
      </c>
      <c r="M2726">
        <v>14.44</v>
      </c>
      <c r="N2726">
        <v>19.96</v>
      </c>
      <c r="O2726">
        <v>4085.94</v>
      </c>
    </row>
    <row r="2727" spans="1:15" x14ac:dyDescent="0.3">
      <c r="A2727">
        <v>2726</v>
      </c>
      <c r="B2727" t="s">
        <v>2768</v>
      </c>
      <c r="C2727" s="7">
        <v>45819</v>
      </c>
      <c r="D2727" t="s">
        <v>42</v>
      </c>
      <c r="E2727" t="s">
        <v>23</v>
      </c>
      <c r="F2727" t="s">
        <v>58</v>
      </c>
      <c r="G2727" t="s">
        <v>40</v>
      </c>
      <c r="H2727">
        <v>93545</v>
      </c>
      <c r="I2727">
        <v>9226</v>
      </c>
      <c r="J2727">
        <v>1934</v>
      </c>
      <c r="K2727">
        <v>2202</v>
      </c>
      <c r="L2727">
        <v>3653748</v>
      </c>
      <c r="M2727">
        <v>9.86</v>
      </c>
      <c r="N2727">
        <v>20.96</v>
      </c>
      <c r="O2727">
        <v>165836.89000000001</v>
      </c>
    </row>
    <row r="2728" spans="1:15" x14ac:dyDescent="0.3">
      <c r="A2728">
        <v>2727</v>
      </c>
      <c r="B2728" t="s">
        <v>2769</v>
      </c>
      <c r="C2728" s="7">
        <v>45881</v>
      </c>
      <c r="D2728" t="s">
        <v>42</v>
      </c>
      <c r="E2728" t="s">
        <v>36</v>
      </c>
      <c r="F2728" t="s">
        <v>78</v>
      </c>
      <c r="G2728" t="s">
        <v>20</v>
      </c>
      <c r="H2728">
        <v>93038</v>
      </c>
      <c r="I2728">
        <v>11773</v>
      </c>
      <c r="J2728">
        <v>1085</v>
      </c>
      <c r="K2728">
        <v>7575</v>
      </c>
      <c r="L2728">
        <v>1225858</v>
      </c>
      <c r="M2728">
        <v>12.65</v>
      </c>
      <c r="N2728">
        <v>9.2200000000000006</v>
      </c>
      <c r="O2728">
        <v>16083.67</v>
      </c>
    </row>
    <row r="2729" spans="1:15" x14ac:dyDescent="0.3">
      <c r="A2729">
        <v>2728</v>
      </c>
      <c r="B2729" t="s">
        <v>2770</v>
      </c>
      <c r="C2729" s="7">
        <v>45709</v>
      </c>
      <c r="D2729" t="s">
        <v>39</v>
      </c>
      <c r="E2729" t="s">
        <v>18</v>
      </c>
      <c r="F2729" t="s">
        <v>37</v>
      </c>
      <c r="G2729" t="s">
        <v>28</v>
      </c>
      <c r="H2729">
        <v>98688</v>
      </c>
      <c r="I2729">
        <v>4630</v>
      </c>
      <c r="J2729">
        <v>618</v>
      </c>
      <c r="K2729">
        <v>44713</v>
      </c>
      <c r="L2729">
        <v>240006</v>
      </c>
      <c r="M2729">
        <v>4.6900000000000004</v>
      </c>
      <c r="N2729">
        <v>13.35</v>
      </c>
      <c r="O2729">
        <v>436.77</v>
      </c>
    </row>
    <row r="2730" spans="1:15" x14ac:dyDescent="0.3">
      <c r="A2730">
        <v>2729</v>
      </c>
      <c r="B2730" t="s">
        <v>2771</v>
      </c>
      <c r="C2730" s="7">
        <v>45666</v>
      </c>
      <c r="D2730" t="s">
        <v>25</v>
      </c>
      <c r="E2730" t="s">
        <v>18</v>
      </c>
      <c r="F2730" t="s">
        <v>78</v>
      </c>
      <c r="G2730" t="s">
        <v>40</v>
      </c>
      <c r="H2730">
        <v>81729</v>
      </c>
      <c r="I2730">
        <v>5540</v>
      </c>
      <c r="J2730">
        <v>1261</v>
      </c>
      <c r="K2730">
        <v>46673</v>
      </c>
      <c r="L2730">
        <v>864730</v>
      </c>
      <c r="M2730">
        <v>6.78</v>
      </c>
      <c r="N2730">
        <v>22.76</v>
      </c>
      <c r="O2730">
        <v>1752.75</v>
      </c>
    </row>
    <row r="2731" spans="1:15" x14ac:dyDescent="0.3">
      <c r="A2731">
        <v>2730</v>
      </c>
      <c r="B2731" t="s">
        <v>2772</v>
      </c>
      <c r="C2731" s="7">
        <v>45741</v>
      </c>
      <c r="D2731" t="s">
        <v>39</v>
      </c>
      <c r="E2731" t="s">
        <v>36</v>
      </c>
      <c r="F2731" t="s">
        <v>34</v>
      </c>
      <c r="G2731" t="s">
        <v>40</v>
      </c>
      <c r="H2731">
        <v>60038</v>
      </c>
      <c r="I2731">
        <v>7758</v>
      </c>
      <c r="J2731">
        <v>1673</v>
      </c>
      <c r="K2731">
        <v>35101</v>
      </c>
      <c r="L2731">
        <v>3864855</v>
      </c>
      <c r="M2731">
        <v>12.92</v>
      </c>
      <c r="N2731">
        <v>21.56</v>
      </c>
      <c r="O2731">
        <v>10910.65</v>
      </c>
    </row>
    <row r="2732" spans="1:15" x14ac:dyDescent="0.3">
      <c r="A2732">
        <v>2731</v>
      </c>
      <c r="B2732" t="s">
        <v>2773</v>
      </c>
      <c r="C2732" s="7">
        <v>45984</v>
      </c>
      <c r="D2732" t="s">
        <v>39</v>
      </c>
      <c r="E2732" t="s">
        <v>44</v>
      </c>
      <c r="F2732" t="s">
        <v>27</v>
      </c>
      <c r="G2732" t="s">
        <v>40</v>
      </c>
      <c r="H2732">
        <v>93169</v>
      </c>
      <c r="I2732">
        <v>5914</v>
      </c>
      <c r="J2732">
        <v>1137</v>
      </c>
      <c r="K2732">
        <v>15358</v>
      </c>
      <c r="L2732">
        <v>2379480</v>
      </c>
      <c r="M2732">
        <v>6.35</v>
      </c>
      <c r="N2732">
        <v>19.23</v>
      </c>
      <c r="O2732">
        <v>15392.94</v>
      </c>
    </row>
    <row r="2733" spans="1:15" x14ac:dyDescent="0.3">
      <c r="A2733">
        <v>2732</v>
      </c>
      <c r="B2733" t="s">
        <v>2774</v>
      </c>
      <c r="C2733" s="7">
        <v>45914</v>
      </c>
      <c r="D2733" t="s">
        <v>22</v>
      </c>
      <c r="E2733" t="s">
        <v>26</v>
      </c>
      <c r="F2733" t="s">
        <v>78</v>
      </c>
      <c r="G2733" t="s">
        <v>20</v>
      </c>
      <c r="H2733">
        <v>61436</v>
      </c>
      <c r="I2733">
        <v>8871</v>
      </c>
      <c r="J2733">
        <v>1602</v>
      </c>
      <c r="K2733">
        <v>24839</v>
      </c>
      <c r="L2733">
        <v>3429922</v>
      </c>
      <c r="M2733">
        <v>14.44</v>
      </c>
      <c r="N2733">
        <v>18.059999999999999</v>
      </c>
      <c r="O2733">
        <v>13708.67</v>
      </c>
    </row>
    <row r="2734" spans="1:15" x14ac:dyDescent="0.3">
      <c r="A2734">
        <v>2733</v>
      </c>
      <c r="B2734" t="s">
        <v>2775</v>
      </c>
      <c r="C2734" s="7">
        <v>45806</v>
      </c>
      <c r="D2734" t="s">
        <v>25</v>
      </c>
      <c r="E2734" t="s">
        <v>50</v>
      </c>
      <c r="F2734" t="s">
        <v>19</v>
      </c>
      <c r="G2734" t="s">
        <v>20</v>
      </c>
      <c r="H2734">
        <v>60015</v>
      </c>
      <c r="I2734">
        <v>8514</v>
      </c>
      <c r="J2734">
        <v>288</v>
      </c>
      <c r="K2734">
        <v>16826</v>
      </c>
      <c r="L2734">
        <v>413176</v>
      </c>
      <c r="M2734">
        <v>14.19</v>
      </c>
      <c r="N2734">
        <v>3.38</v>
      </c>
      <c r="O2734">
        <v>2355.5100000000002</v>
      </c>
    </row>
    <row r="2735" spans="1:15" x14ac:dyDescent="0.3">
      <c r="A2735">
        <v>2734</v>
      </c>
      <c r="B2735" t="s">
        <v>2776</v>
      </c>
      <c r="C2735" s="7">
        <v>45788</v>
      </c>
      <c r="D2735" t="s">
        <v>22</v>
      </c>
      <c r="E2735" t="s">
        <v>44</v>
      </c>
      <c r="F2735" t="s">
        <v>27</v>
      </c>
      <c r="G2735" t="s">
        <v>28</v>
      </c>
      <c r="H2735">
        <v>51386</v>
      </c>
      <c r="I2735">
        <v>6227</v>
      </c>
      <c r="J2735">
        <v>281</v>
      </c>
      <c r="K2735">
        <v>49379</v>
      </c>
      <c r="L2735">
        <v>174173</v>
      </c>
      <c r="M2735">
        <v>12.12</v>
      </c>
      <c r="N2735">
        <v>4.51</v>
      </c>
      <c r="O2735">
        <v>252.73</v>
      </c>
    </row>
    <row r="2736" spans="1:15" x14ac:dyDescent="0.3">
      <c r="A2736">
        <v>2735</v>
      </c>
      <c r="B2736" t="s">
        <v>2777</v>
      </c>
      <c r="C2736" s="7">
        <v>45921</v>
      </c>
      <c r="D2736" t="s">
        <v>30</v>
      </c>
      <c r="E2736" t="s">
        <v>62</v>
      </c>
      <c r="F2736" t="s">
        <v>34</v>
      </c>
      <c r="G2736" t="s">
        <v>28</v>
      </c>
      <c r="H2736">
        <v>62281</v>
      </c>
      <c r="I2736">
        <v>5062</v>
      </c>
      <c r="J2736">
        <v>902</v>
      </c>
      <c r="K2736">
        <v>1713</v>
      </c>
      <c r="L2736">
        <v>1575526</v>
      </c>
      <c r="M2736">
        <v>8.1300000000000008</v>
      </c>
      <c r="N2736">
        <v>17.82</v>
      </c>
      <c r="O2736">
        <v>91884.34</v>
      </c>
    </row>
    <row r="2737" spans="1:15" x14ac:dyDescent="0.3">
      <c r="A2737">
        <v>2736</v>
      </c>
      <c r="B2737" t="s">
        <v>2778</v>
      </c>
      <c r="C2737" s="7">
        <v>45659</v>
      </c>
      <c r="D2737" t="s">
        <v>22</v>
      </c>
      <c r="E2737" t="s">
        <v>62</v>
      </c>
      <c r="F2737" t="s">
        <v>78</v>
      </c>
      <c r="G2737" t="s">
        <v>20</v>
      </c>
      <c r="H2737">
        <v>75366</v>
      </c>
      <c r="I2737">
        <v>7090</v>
      </c>
      <c r="J2737">
        <v>535</v>
      </c>
      <c r="K2737">
        <v>44238</v>
      </c>
      <c r="L2737">
        <v>761147</v>
      </c>
      <c r="M2737">
        <v>9.41</v>
      </c>
      <c r="N2737">
        <v>7.55</v>
      </c>
      <c r="O2737">
        <v>1620.58</v>
      </c>
    </row>
    <row r="2738" spans="1:15" x14ac:dyDescent="0.3">
      <c r="A2738">
        <v>2737</v>
      </c>
      <c r="B2738" t="s">
        <v>2779</v>
      </c>
      <c r="C2738" s="7">
        <v>45951</v>
      </c>
      <c r="D2738" t="s">
        <v>39</v>
      </c>
      <c r="E2738" t="s">
        <v>50</v>
      </c>
      <c r="F2738" t="s">
        <v>37</v>
      </c>
      <c r="G2738" t="s">
        <v>28</v>
      </c>
      <c r="H2738">
        <v>52769</v>
      </c>
      <c r="I2738">
        <v>7113</v>
      </c>
      <c r="J2738">
        <v>386</v>
      </c>
      <c r="K2738">
        <v>3009</v>
      </c>
      <c r="L2738">
        <v>550458</v>
      </c>
      <c r="M2738">
        <v>13.48</v>
      </c>
      <c r="N2738">
        <v>5.43</v>
      </c>
      <c r="O2738">
        <v>18191.169999999998</v>
      </c>
    </row>
    <row r="2739" spans="1:15" x14ac:dyDescent="0.3">
      <c r="A2739">
        <v>2738</v>
      </c>
      <c r="B2739" t="s">
        <v>2780</v>
      </c>
      <c r="C2739" s="7">
        <v>45821</v>
      </c>
      <c r="D2739" t="s">
        <v>17</v>
      </c>
      <c r="E2739" t="s">
        <v>62</v>
      </c>
      <c r="F2739" t="s">
        <v>19</v>
      </c>
      <c r="G2739" t="s">
        <v>28</v>
      </c>
      <c r="H2739">
        <v>53530</v>
      </c>
      <c r="I2739">
        <v>1619</v>
      </c>
      <c r="J2739">
        <v>35</v>
      </c>
      <c r="K2739">
        <v>5398</v>
      </c>
      <c r="L2739">
        <v>31788</v>
      </c>
      <c r="M2739">
        <v>3.02</v>
      </c>
      <c r="N2739">
        <v>2.16</v>
      </c>
      <c r="O2739">
        <v>488.85</v>
      </c>
    </row>
    <row r="2740" spans="1:15" x14ac:dyDescent="0.3">
      <c r="A2740">
        <v>2739</v>
      </c>
      <c r="B2740" t="s">
        <v>2781</v>
      </c>
      <c r="C2740" s="7">
        <v>45862</v>
      </c>
      <c r="D2740" t="s">
        <v>42</v>
      </c>
      <c r="E2740" t="s">
        <v>44</v>
      </c>
      <c r="F2740" t="s">
        <v>31</v>
      </c>
      <c r="G2740" t="s">
        <v>28</v>
      </c>
      <c r="H2740">
        <v>37409</v>
      </c>
      <c r="I2740">
        <v>3081</v>
      </c>
      <c r="J2740">
        <v>572</v>
      </c>
      <c r="K2740">
        <v>33443</v>
      </c>
      <c r="L2740">
        <v>788465</v>
      </c>
      <c r="M2740">
        <v>8.24</v>
      </c>
      <c r="N2740">
        <v>18.57</v>
      </c>
      <c r="O2740">
        <v>2257.66</v>
      </c>
    </row>
    <row r="2741" spans="1:15" x14ac:dyDescent="0.3">
      <c r="A2741">
        <v>2740</v>
      </c>
      <c r="B2741" t="s">
        <v>2782</v>
      </c>
      <c r="C2741" s="7">
        <v>45660</v>
      </c>
      <c r="D2741" t="s">
        <v>25</v>
      </c>
      <c r="E2741" t="s">
        <v>23</v>
      </c>
      <c r="F2741" t="s">
        <v>27</v>
      </c>
      <c r="G2741" t="s">
        <v>40</v>
      </c>
      <c r="H2741">
        <v>47145</v>
      </c>
      <c r="I2741">
        <v>1289</v>
      </c>
      <c r="J2741">
        <v>113</v>
      </c>
      <c r="K2741">
        <v>13111</v>
      </c>
      <c r="L2741">
        <v>131390</v>
      </c>
      <c r="M2741">
        <v>2.73</v>
      </c>
      <c r="N2741">
        <v>8.77</v>
      </c>
      <c r="O2741">
        <v>902.14</v>
      </c>
    </row>
    <row r="2742" spans="1:15" x14ac:dyDescent="0.3">
      <c r="A2742">
        <v>2741</v>
      </c>
      <c r="B2742" t="s">
        <v>2783</v>
      </c>
      <c r="C2742" s="7">
        <v>45929</v>
      </c>
      <c r="D2742" t="s">
        <v>39</v>
      </c>
      <c r="E2742" t="s">
        <v>33</v>
      </c>
      <c r="F2742" t="s">
        <v>48</v>
      </c>
      <c r="G2742" t="s">
        <v>28</v>
      </c>
      <c r="H2742">
        <v>59511</v>
      </c>
      <c r="I2742">
        <v>6125</v>
      </c>
      <c r="J2742">
        <v>1189</v>
      </c>
      <c r="K2742">
        <v>39451</v>
      </c>
      <c r="L2742">
        <v>1337712</v>
      </c>
      <c r="M2742">
        <v>10.29</v>
      </c>
      <c r="N2742">
        <v>19.41</v>
      </c>
      <c r="O2742">
        <v>3290.79</v>
      </c>
    </row>
    <row r="2743" spans="1:15" x14ac:dyDescent="0.3">
      <c r="A2743">
        <v>2742</v>
      </c>
      <c r="B2743" t="s">
        <v>2784</v>
      </c>
      <c r="C2743" s="7">
        <v>45736</v>
      </c>
      <c r="D2743" t="s">
        <v>39</v>
      </c>
      <c r="E2743" t="s">
        <v>33</v>
      </c>
      <c r="F2743" t="s">
        <v>58</v>
      </c>
      <c r="G2743" t="s">
        <v>28</v>
      </c>
      <c r="H2743">
        <v>10344</v>
      </c>
      <c r="I2743">
        <v>952</v>
      </c>
      <c r="J2743">
        <v>116</v>
      </c>
      <c r="K2743">
        <v>17969</v>
      </c>
      <c r="L2743">
        <v>106021</v>
      </c>
      <c r="M2743">
        <v>9.1999999999999993</v>
      </c>
      <c r="N2743">
        <v>12.18</v>
      </c>
      <c r="O2743">
        <v>490.04</v>
      </c>
    </row>
    <row r="2744" spans="1:15" x14ac:dyDescent="0.3">
      <c r="A2744">
        <v>2743</v>
      </c>
      <c r="B2744" t="s">
        <v>2785</v>
      </c>
      <c r="C2744" s="7">
        <v>45761</v>
      </c>
      <c r="D2744" t="s">
        <v>39</v>
      </c>
      <c r="E2744" t="s">
        <v>50</v>
      </c>
      <c r="F2744" t="s">
        <v>19</v>
      </c>
      <c r="G2744" t="s">
        <v>28</v>
      </c>
      <c r="H2744">
        <v>10006</v>
      </c>
      <c r="I2744">
        <v>1149</v>
      </c>
      <c r="J2744">
        <v>263</v>
      </c>
      <c r="K2744">
        <v>46681</v>
      </c>
      <c r="L2744">
        <v>42502</v>
      </c>
      <c r="M2744">
        <v>11.48</v>
      </c>
      <c r="N2744">
        <v>22.89</v>
      </c>
      <c r="O2744">
        <v>-8.9499999999999993</v>
      </c>
    </row>
    <row r="2745" spans="1:15" x14ac:dyDescent="0.3">
      <c r="A2745">
        <v>2744</v>
      </c>
      <c r="B2745" t="s">
        <v>2786</v>
      </c>
      <c r="C2745" s="7">
        <v>45679</v>
      </c>
      <c r="D2745" t="s">
        <v>17</v>
      </c>
      <c r="E2745" t="s">
        <v>18</v>
      </c>
      <c r="F2745" t="s">
        <v>56</v>
      </c>
      <c r="G2745" t="s">
        <v>20</v>
      </c>
      <c r="H2745">
        <v>3226</v>
      </c>
      <c r="I2745">
        <v>294</v>
      </c>
      <c r="J2745">
        <v>34</v>
      </c>
      <c r="K2745">
        <v>41907</v>
      </c>
      <c r="L2745">
        <v>70665</v>
      </c>
      <c r="M2745">
        <v>9.11</v>
      </c>
      <c r="N2745">
        <v>11.56</v>
      </c>
      <c r="O2745">
        <v>68.62</v>
      </c>
    </row>
    <row r="2746" spans="1:15" x14ac:dyDescent="0.3">
      <c r="A2746">
        <v>2745</v>
      </c>
      <c r="B2746" t="s">
        <v>2787</v>
      </c>
      <c r="C2746" s="7">
        <v>45795</v>
      </c>
      <c r="D2746" t="s">
        <v>39</v>
      </c>
      <c r="E2746" t="s">
        <v>36</v>
      </c>
      <c r="F2746" t="s">
        <v>19</v>
      </c>
      <c r="G2746" t="s">
        <v>40</v>
      </c>
      <c r="H2746">
        <v>33132</v>
      </c>
      <c r="I2746">
        <v>3675</v>
      </c>
      <c r="J2746">
        <v>271</v>
      </c>
      <c r="K2746">
        <v>2756</v>
      </c>
      <c r="L2746">
        <v>436905</v>
      </c>
      <c r="M2746">
        <v>11.09</v>
      </c>
      <c r="N2746">
        <v>7.37</v>
      </c>
      <c r="O2746">
        <v>15751.14</v>
      </c>
    </row>
    <row r="2747" spans="1:15" x14ac:dyDescent="0.3">
      <c r="A2747">
        <v>2746</v>
      </c>
      <c r="B2747" t="s">
        <v>2788</v>
      </c>
      <c r="C2747" s="7">
        <v>45682</v>
      </c>
      <c r="D2747" t="s">
        <v>22</v>
      </c>
      <c r="E2747" t="s">
        <v>36</v>
      </c>
      <c r="F2747" t="s">
        <v>48</v>
      </c>
      <c r="G2747" t="s">
        <v>40</v>
      </c>
      <c r="H2747">
        <v>54898</v>
      </c>
      <c r="I2747">
        <v>1045</v>
      </c>
      <c r="J2747">
        <v>64</v>
      </c>
      <c r="K2747">
        <v>2738</v>
      </c>
      <c r="L2747">
        <v>113930</v>
      </c>
      <c r="M2747">
        <v>1.9</v>
      </c>
      <c r="N2747">
        <v>6.12</v>
      </c>
      <c r="O2747">
        <v>4060.32</v>
      </c>
    </row>
    <row r="2748" spans="1:15" x14ac:dyDescent="0.3">
      <c r="A2748">
        <v>2747</v>
      </c>
      <c r="B2748" t="s">
        <v>2789</v>
      </c>
      <c r="C2748" s="7">
        <v>45956</v>
      </c>
      <c r="D2748" t="s">
        <v>30</v>
      </c>
      <c r="E2748" t="s">
        <v>18</v>
      </c>
      <c r="F2748" t="s">
        <v>34</v>
      </c>
      <c r="G2748" t="s">
        <v>28</v>
      </c>
      <c r="H2748">
        <v>37435</v>
      </c>
      <c r="I2748">
        <v>940</v>
      </c>
      <c r="J2748">
        <v>72</v>
      </c>
      <c r="K2748">
        <v>13821</v>
      </c>
      <c r="L2748">
        <v>108663</v>
      </c>
      <c r="M2748">
        <v>2.5099999999999998</v>
      </c>
      <c r="N2748">
        <v>7.66</v>
      </c>
      <c r="O2748">
        <v>686.21</v>
      </c>
    </row>
    <row r="2749" spans="1:15" x14ac:dyDescent="0.3">
      <c r="A2749">
        <v>2748</v>
      </c>
      <c r="B2749" t="s">
        <v>2790</v>
      </c>
      <c r="C2749" s="7">
        <v>45952</v>
      </c>
      <c r="D2749" t="s">
        <v>30</v>
      </c>
      <c r="E2749" t="s">
        <v>26</v>
      </c>
      <c r="F2749" t="s">
        <v>58</v>
      </c>
      <c r="G2749" t="s">
        <v>28</v>
      </c>
      <c r="H2749">
        <v>79168</v>
      </c>
      <c r="I2749">
        <v>8733</v>
      </c>
      <c r="J2749">
        <v>1951</v>
      </c>
      <c r="K2749">
        <v>42309</v>
      </c>
      <c r="L2749">
        <v>4058046</v>
      </c>
      <c r="M2749">
        <v>11.03</v>
      </c>
      <c r="N2749">
        <v>22.34</v>
      </c>
      <c r="O2749">
        <v>9491.36</v>
      </c>
    </row>
    <row r="2750" spans="1:15" x14ac:dyDescent="0.3">
      <c r="A2750">
        <v>2749</v>
      </c>
      <c r="B2750" t="s">
        <v>2791</v>
      </c>
      <c r="C2750" s="7">
        <v>45970</v>
      </c>
      <c r="D2750" t="s">
        <v>42</v>
      </c>
      <c r="E2750" t="s">
        <v>23</v>
      </c>
      <c r="F2750" t="s">
        <v>58</v>
      </c>
      <c r="G2750" t="s">
        <v>28</v>
      </c>
      <c r="H2750">
        <v>21035</v>
      </c>
      <c r="I2750">
        <v>2484</v>
      </c>
      <c r="J2750">
        <v>324</v>
      </c>
      <c r="K2750">
        <v>5921</v>
      </c>
      <c r="L2750">
        <v>324667</v>
      </c>
      <c r="M2750">
        <v>11.81</v>
      </c>
      <c r="N2750">
        <v>13.04</v>
      </c>
      <c r="O2750">
        <v>5383.28</v>
      </c>
    </row>
    <row r="2751" spans="1:15" x14ac:dyDescent="0.3">
      <c r="A2751">
        <v>2750</v>
      </c>
      <c r="B2751" t="s">
        <v>2792</v>
      </c>
      <c r="C2751" s="7">
        <v>46011</v>
      </c>
      <c r="D2751" t="s">
        <v>30</v>
      </c>
      <c r="E2751" t="s">
        <v>33</v>
      </c>
      <c r="F2751" t="s">
        <v>19</v>
      </c>
      <c r="G2751" t="s">
        <v>20</v>
      </c>
      <c r="H2751">
        <v>6536</v>
      </c>
      <c r="I2751">
        <v>540</v>
      </c>
      <c r="J2751">
        <v>36</v>
      </c>
      <c r="K2751">
        <v>18020</v>
      </c>
      <c r="L2751">
        <v>70548</v>
      </c>
      <c r="M2751">
        <v>8.26</v>
      </c>
      <c r="N2751">
        <v>6.67</v>
      </c>
      <c r="O2751">
        <v>291.5</v>
      </c>
    </row>
    <row r="2752" spans="1:15" x14ac:dyDescent="0.3">
      <c r="A2752">
        <v>2751</v>
      </c>
      <c r="B2752" t="s">
        <v>2793</v>
      </c>
      <c r="C2752" s="7">
        <v>45951</v>
      </c>
      <c r="D2752" t="s">
        <v>42</v>
      </c>
      <c r="E2752" t="s">
        <v>23</v>
      </c>
      <c r="F2752" t="s">
        <v>31</v>
      </c>
      <c r="G2752" t="s">
        <v>40</v>
      </c>
      <c r="H2752">
        <v>76109</v>
      </c>
      <c r="I2752">
        <v>6034</v>
      </c>
      <c r="J2752">
        <v>1140</v>
      </c>
      <c r="K2752">
        <v>32191</v>
      </c>
      <c r="L2752">
        <v>2725000</v>
      </c>
      <c r="M2752">
        <v>7.93</v>
      </c>
      <c r="N2752">
        <v>18.89</v>
      </c>
      <c r="O2752">
        <v>8365.1299999999992</v>
      </c>
    </row>
    <row r="2753" spans="1:15" x14ac:dyDescent="0.3">
      <c r="A2753">
        <v>2752</v>
      </c>
      <c r="B2753" t="s">
        <v>2794</v>
      </c>
      <c r="C2753" s="7">
        <v>45658</v>
      </c>
      <c r="D2753" t="s">
        <v>39</v>
      </c>
      <c r="E2753" t="s">
        <v>33</v>
      </c>
      <c r="F2753" t="s">
        <v>58</v>
      </c>
      <c r="G2753" t="s">
        <v>20</v>
      </c>
      <c r="H2753">
        <v>83304</v>
      </c>
      <c r="I2753">
        <v>9819</v>
      </c>
      <c r="J2753">
        <v>380</v>
      </c>
      <c r="K2753">
        <v>7448</v>
      </c>
      <c r="L2753">
        <v>934454</v>
      </c>
      <c r="M2753">
        <v>11.79</v>
      </c>
      <c r="N2753">
        <v>3.87</v>
      </c>
      <c r="O2753">
        <v>12447.03</v>
      </c>
    </row>
    <row r="2754" spans="1:15" x14ac:dyDescent="0.3">
      <c r="A2754">
        <v>2753</v>
      </c>
      <c r="B2754" t="s">
        <v>2795</v>
      </c>
      <c r="C2754" s="7">
        <v>45929</v>
      </c>
      <c r="D2754" t="s">
        <v>22</v>
      </c>
      <c r="E2754" t="s">
        <v>26</v>
      </c>
      <c r="F2754" t="s">
        <v>31</v>
      </c>
      <c r="G2754" t="s">
        <v>40</v>
      </c>
      <c r="H2754">
        <v>86285</v>
      </c>
      <c r="I2754">
        <v>1587</v>
      </c>
      <c r="J2754">
        <v>150</v>
      </c>
      <c r="K2754">
        <v>48488</v>
      </c>
      <c r="L2754">
        <v>147205</v>
      </c>
      <c r="M2754">
        <v>1.84</v>
      </c>
      <c r="N2754">
        <v>9.4499999999999993</v>
      </c>
      <c r="O2754">
        <v>203.59</v>
      </c>
    </row>
    <row r="2755" spans="1:15" x14ac:dyDescent="0.3">
      <c r="A2755">
        <v>2754</v>
      </c>
      <c r="B2755" t="s">
        <v>2796</v>
      </c>
      <c r="C2755" s="7">
        <v>45736</v>
      </c>
      <c r="D2755" t="s">
        <v>25</v>
      </c>
      <c r="E2755" t="s">
        <v>36</v>
      </c>
      <c r="F2755" t="s">
        <v>37</v>
      </c>
      <c r="G2755" t="s">
        <v>40</v>
      </c>
      <c r="H2755">
        <v>37748</v>
      </c>
      <c r="I2755">
        <v>5378</v>
      </c>
      <c r="J2755">
        <v>142</v>
      </c>
      <c r="K2755">
        <v>23698</v>
      </c>
      <c r="L2755">
        <v>303071</v>
      </c>
      <c r="M2755">
        <v>14.25</v>
      </c>
      <c r="N2755">
        <v>2.64</v>
      </c>
      <c r="O2755">
        <v>1178.9000000000001</v>
      </c>
    </row>
    <row r="2756" spans="1:15" x14ac:dyDescent="0.3">
      <c r="A2756">
        <v>2755</v>
      </c>
      <c r="B2756" t="s">
        <v>2797</v>
      </c>
      <c r="C2756" s="7">
        <v>45881</v>
      </c>
      <c r="D2756" t="s">
        <v>30</v>
      </c>
      <c r="E2756" t="s">
        <v>44</v>
      </c>
      <c r="F2756" t="s">
        <v>34</v>
      </c>
      <c r="G2756" t="s">
        <v>28</v>
      </c>
      <c r="H2756">
        <v>98530</v>
      </c>
      <c r="I2756">
        <v>8194</v>
      </c>
      <c r="J2756">
        <v>1524</v>
      </c>
      <c r="K2756">
        <v>23262</v>
      </c>
      <c r="L2756">
        <v>1251816</v>
      </c>
      <c r="M2756">
        <v>8.32</v>
      </c>
      <c r="N2756">
        <v>18.600000000000001</v>
      </c>
      <c r="O2756">
        <v>5281.4</v>
      </c>
    </row>
    <row r="2757" spans="1:15" x14ac:dyDescent="0.3">
      <c r="A2757">
        <v>2756</v>
      </c>
      <c r="B2757" t="s">
        <v>2798</v>
      </c>
      <c r="C2757" s="7">
        <v>45794</v>
      </c>
      <c r="D2757" t="s">
        <v>17</v>
      </c>
      <c r="E2757" t="s">
        <v>26</v>
      </c>
      <c r="F2757" t="s">
        <v>45</v>
      </c>
      <c r="G2757" t="s">
        <v>20</v>
      </c>
      <c r="H2757">
        <v>15900</v>
      </c>
      <c r="I2757">
        <v>1423</v>
      </c>
      <c r="J2757">
        <v>62</v>
      </c>
      <c r="K2757">
        <v>25918</v>
      </c>
      <c r="L2757">
        <v>71275</v>
      </c>
      <c r="M2757">
        <v>8.9499999999999993</v>
      </c>
      <c r="N2757">
        <v>4.3600000000000003</v>
      </c>
      <c r="O2757">
        <v>175.01</v>
      </c>
    </row>
    <row r="2758" spans="1:15" x14ac:dyDescent="0.3">
      <c r="A2758">
        <v>2757</v>
      </c>
      <c r="B2758" t="s">
        <v>2799</v>
      </c>
      <c r="C2758" s="7">
        <v>45986</v>
      </c>
      <c r="D2758" t="s">
        <v>22</v>
      </c>
      <c r="E2758" t="s">
        <v>50</v>
      </c>
      <c r="F2758" t="s">
        <v>19</v>
      </c>
      <c r="G2758" t="s">
        <v>28</v>
      </c>
      <c r="H2758">
        <v>66648</v>
      </c>
      <c r="I2758">
        <v>9218</v>
      </c>
      <c r="J2758">
        <v>712</v>
      </c>
      <c r="K2758">
        <v>42035</v>
      </c>
      <c r="L2758">
        <v>642224</v>
      </c>
      <c r="M2758">
        <v>13.83</v>
      </c>
      <c r="N2758">
        <v>7.72</v>
      </c>
      <c r="O2758">
        <v>1427.82</v>
      </c>
    </row>
    <row r="2759" spans="1:15" x14ac:dyDescent="0.3">
      <c r="A2759">
        <v>2758</v>
      </c>
      <c r="B2759" t="s">
        <v>2800</v>
      </c>
      <c r="C2759" s="7">
        <v>45744</v>
      </c>
      <c r="D2759" t="s">
        <v>30</v>
      </c>
      <c r="E2759" t="s">
        <v>23</v>
      </c>
      <c r="F2759" t="s">
        <v>31</v>
      </c>
      <c r="G2759" t="s">
        <v>40</v>
      </c>
      <c r="H2759">
        <v>14896</v>
      </c>
      <c r="I2759">
        <v>1869</v>
      </c>
      <c r="J2759">
        <v>118</v>
      </c>
      <c r="K2759">
        <v>12612</v>
      </c>
      <c r="L2759">
        <v>230237</v>
      </c>
      <c r="M2759">
        <v>12.55</v>
      </c>
      <c r="N2759">
        <v>6.31</v>
      </c>
      <c r="O2759">
        <v>1725.5</v>
      </c>
    </row>
    <row r="2760" spans="1:15" x14ac:dyDescent="0.3">
      <c r="A2760">
        <v>2759</v>
      </c>
      <c r="B2760" t="s">
        <v>2801</v>
      </c>
      <c r="C2760" s="7">
        <v>45893</v>
      </c>
      <c r="D2760" t="s">
        <v>30</v>
      </c>
      <c r="E2760" t="s">
        <v>62</v>
      </c>
      <c r="F2760" t="s">
        <v>58</v>
      </c>
      <c r="G2760" t="s">
        <v>40</v>
      </c>
      <c r="H2760">
        <v>72910</v>
      </c>
      <c r="I2760">
        <v>6901</v>
      </c>
      <c r="J2760">
        <v>1605</v>
      </c>
      <c r="K2760">
        <v>31324</v>
      </c>
      <c r="L2760">
        <v>1296655</v>
      </c>
      <c r="M2760">
        <v>9.4700000000000006</v>
      </c>
      <c r="N2760">
        <v>23.26</v>
      </c>
      <c r="O2760">
        <v>4039.47</v>
      </c>
    </row>
    <row r="2761" spans="1:15" x14ac:dyDescent="0.3">
      <c r="A2761">
        <v>2760</v>
      </c>
      <c r="B2761" t="s">
        <v>2802</v>
      </c>
      <c r="C2761" s="7">
        <v>45864</v>
      </c>
      <c r="D2761" t="s">
        <v>39</v>
      </c>
      <c r="E2761" t="s">
        <v>36</v>
      </c>
      <c r="F2761" t="s">
        <v>37</v>
      </c>
      <c r="G2761" t="s">
        <v>28</v>
      </c>
      <c r="H2761">
        <v>28497</v>
      </c>
      <c r="I2761">
        <v>688</v>
      </c>
      <c r="J2761">
        <v>126</v>
      </c>
      <c r="K2761">
        <v>10027</v>
      </c>
      <c r="L2761">
        <v>19637</v>
      </c>
      <c r="M2761">
        <v>2.41</v>
      </c>
      <c r="N2761">
        <v>18.309999999999999</v>
      </c>
      <c r="O2761">
        <v>95.83</v>
      </c>
    </row>
    <row r="2762" spans="1:15" x14ac:dyDescent="0.3">
      <c r="A2762">
        <v>2761</v>
      </c>
      <c r="B2762" t="s">
        <v>2803</v>
      </c>
      <c r="C2762" s="7">
        <v>45704</v>
      </c>
      <c r="D2762" t="s">
        <v>30</v>
      </c>
      <c r="E2762" t="s">
        <v>26</v>
      </c>
      <c r="F2762" t="s">
        <v>58</v>
      </c>
      <c r="G2762" t="s">
        <v>20</v>
      </c>
      <c r="H2762">
        <v>13094</v>
      </c>
      <c r="I2762">
        <v>1792</v>
      </c>
      <c r="J2762">
        <v>306</v>
      </c>
      <c r="K2762">
        <v>46204</v>
      </c>
      <c r="L2762">
        <v>619906</v>
      </c>
      <c r="M2762">
        <v>13.69</v>
      </c>
      <c r="N2762">
        <v>17.079999999999998</v>
      </c>
      <c r="O2762">
        <v>1241.6600000000001</v>
      </c>
    </row>
    <row r="2763" spans="1:15" x14ac:dyDescent="0.3">
      <c r="A2763">
        <v>2762</v>
      </c>
      <c r="B2763" t="s">
        <v>2804</v>
      </c>
      <c r="C2763" s="7">
        <v>45870</v>
      </c>
      <c r="D2763" t="s">
        <v>22</v>
      </c>
      <c r="E2763" t="s">
        <v>23</v>
      </c>
      <c r="F2763" t="s">
        <v>27</v>
      </c>
      <c r="G2763" t="s">
        <v>20</v>
      </c>
      <c r="H2763">
        <v>51001</v>
      </c>
      <c r="I2763">
        <v>7254</v>
      </c>
      <c r="J2763">
        <v>885</v>
      </c>
      <c r="K2763">
        <v>41174</v>
      </c>
      <c r="L2763">
        <v>1303912</v>
      </c>
      <c r="M2763">
        <v>14.22</v>
      </c>
      <c r="N2763">
        <v>12.2</v>
      </c>
      <c r="O2763">
        <v>3066.81</v>
      </c>
    </row>
    <row r="2764" spans="1:15" x14ac:dyDescent="0.3">
      <c r="A2764">
        <v>2763</v>
      </c>
      <c r="B2764" t="s">
        <v>2805</v>
      </c>
      <c r="C2764" s="7">
        <v>45900</v>
      </c>
      <c r="D2764" t="s">
        <v>25</v>
      </c>
      <c r="E2764" t="s">
        <v>62</v>
      </c>
      <c r="F2764" t="s">
        <v>34</v>
      </c>
      <c r="G2764" t="s">
        <v>40</v>
      </c>
      <c r="H2764">
        <v>31876</v>
      </c>
      <c r="I2764">
        <v>1411</v>
      </c>
      <c r="J2764">
        <v>263</v>
      </c>
      <c r="K2764">
        <v>36384</v>
      </c>
      <c r="L2764">
        <v>175460</v>
      </c>
      <c r="M2764">
        <v>4.43</v>
      </c>
      <c r="N2764">
        <v>18.64</v>
      </c>
      <c r="O2764">
        <v>382.24</v>
      </c>
    </row>
    <row r="2765" spans="1:15" x14ac:dyDescent="0.3">
      <c r="A2765">
        <v>2764</v>
      </c>
      <c r="B2765" t="s">
        <v>2806</v>
      </c>
      <c r="C2765" s="7">
        <v>46005</v>
      </c>
      <c r="D2765" t="s">
        <v>22</v>
      </c>
      <c r="E2765" t="s">
        <v>23</v>
      </c>
      <c r="F2765" t="s">
        <v>48</v>
      </c>
      <c r="G2765" t="s">
        <v>40</v>
      </c>
      <c r="H2765">
        <v>76926</v>
      </c>
      <c r="I2765">
        <v>1210</v>
      </c>
      <c r="J2765">
        <v>101</v>
      </c>
      <c r="K2765">
        <v>44253</v>
      </c>
      <c r="L2765">
        <v>69266</v>
      </c>
      <c r="M2765">
        <v>1.57</v>
      </c>
      <c r="N2765">
        <v>8.35</v>
      </c>
      <c r="O2765">
        <v>56.52</v>
      </c>
    </row>
    <row r="2766" spans="1:15" x14ac:dyDescent="0.3">
      <c r="A2766">
        <v>2765</v>
      </c>
      <c r="B2766" t="s">
        <v>2807</v>
      </c>
      <c r="C2766" s="7">
        <v>45979</v>
      </c>
      <c r="D2766" t="s">
        <v>17</v>
      </c>
      <c r="E2766" t="s">
        <v>62</v>
      </c>
      <c r="F2766" t="s">
        <v>48</v>
      </c>
      <c r="G2766" t="s">
        <v>40</v>
      </c>
      <c r="H2766">
        <v>57152</v>
      </c>
      <c r="I2766">
        <v>3162</v>
      </c>
      <c r="J2766">
        <v>342</v>
      </c>
      <c r="K2766">
        <v>43710</v>
      </c>
      <c r="L2766">
        <v>625517</v>
      </c>
      <c r="M2766">
        <v>5.53</v>
      </c>
      <c r="N2766">
        <v>10.82</v>
      </c>
      <c r="O2766">
        <v>1331.08</v>
      </c>
    </row>
    <row r="2767" spans="1:15" x14ac:dyDescent="0.3">
      <c r="A2767">
        <v>2766</v>
      </c>
      <c r="B2767" t="s">
        <v>2808</v>
      </c>
      <c r="C2767" s="7">
        <v>46018</v>
      </c>
      <c r="D2767" t="s">
        <v>42</v>
      </c>
      <c r="E2767" t="s">
        <v>18</v>
      </c>
      <c r="F2767" t="s">
        <v>56</v>
      </c>
      <c r="G2767" t="s">
        <v>28</v>
      </c>
      <c r="H2767">
        <v>73376</v>
      </c>
      <c r="I2767">
        <v>5329</v>
      </c>
      <c r="J2767">
        <v>1060</v>
      </c>
      <c r="K2767">
        <v>49229</v>
      </c>
      <c r="L2767">
        <v>1606084</v>
      </c>
      <c r="M2767">
        <v>7.26</v>
      </c>
      <c r="N2767">
        <v>19.89</v>
      </c>
      <c r="O2767">
        <v>3162.45</v>
      </c>
    </row>
    <row r="2768" spans="1:15" x14ac:dyDescent="0.3">
      <c r="A2768">
        <v>2767</v>
      </c>
      <c r="B2768" t="s">
        <v>2809</v>
      </c>
      <c r="C2768" s="7">
        <v>45936</v>
      </c>
      <c r="D2768" t="s">
        <v>22</v>
      </c>
      <c r="E2768" t="s">
        <v>23</v>
      </c>
      <c r="F2768" t="s">
        <v>56</v>
      </c>
      <c r="G2768" t="s">
        <v>40</v>
      </c>
      <c r="H2768">
        <v>66064</v>
      </c>
      <c r="I2768">
        <v>5803</v>
      </c>
      <c r="J2768">
        <v>758</v>
      </c>
      <c r="K2768">
        <v>10525</v>
      </c>
      <c r="L2768">
        <v>1048582</v>
      </c>
      <c r="M2768">
        <v>8.7799999999999994</v>
      </c>
      <c r="N2768">
        <v>13.06</v>
      </c>
      <c r="O2768">
        <v>9862.7800000000007</v>
      </c>
    </row>
    <row r="2769" spans="1:15" x14ac:dyDescent="0.3">
      <c r="A2769">
        <v>2768</v>
      </c>
      <c r="B2769" t="s">
        <v>2810</v>
      </c>
      <c r="C2769" s="7">
        <v>45822</v>
      </c>
      <c r="D2769" t="s">
        <v>30</v>
      </c>
      <c r="E2769" t="s">
        <v>23</v>
      </c>
      <c r="F2769" t="s">
        <v>19</v>
      </c>
      <c r="G2769" t="s">
        <v>40</v>
      </c>
      <c r="H2769">
        <v>28542</v>
      </c>
      <c r="I2769">
        <v>2180</v>
      </c>
      <c r="J2769">
        <v>306</v>
      </c>
      <c r="K2769">
        <v>3782</v>
      </c>
      <c r="L2769">
        <v>465269</v>
      </c>
      <c r="M2769">
        <v>7.64</v>
      </c>
      <c r="N2769">
        <v>14.04</v>
      </c>
      <c r="O2769">
        <v>12201.24</v>
      </c>
    </row>
    <row r="2770" spans="1:15" x14ac:dyDescent="0.3">
      <c r="A2770">
        <v>2769</v>
      </c>
      <c r="B2770" t="s">
        <v>2811</v>
      </c>
      <c r="C2770" s="7">
        <v>45979</v>
      </c>
      <c r="D2770" t="s">
        <v>30</v>
      </c>
      <c r="E2770" t="s">
        <v>26</v>
      </c>
      <c r="F2770" t="s">
        <v>27</v>
      </c>
      <c r="G2770" t="s">
        <v>40</v>
      </c>
      <c r="H2770">
        <v>40649</v>
      </c>
      <c r="I2770">
        <v>3433</v>
      </c>
      <c r="J2770">
        <v>590</v>
      </c>
      <c r="K2770">
        <v>49385</v>
      </c>
      <c r="L2770">
        <v>1145159</v>
      </c>
      <c r="M2770">
        <v>8.4499999999999993</v>
      </c>
      <c r="N2770">
        <v>17.190000000000001</v>
      </c>
      <c r="O2770">
        <v>2218.86</v>
      </c>
    </row>
    <row r="2771" spans="1:15" x14ac:dyDescent="0.3">
      <c r="A2771">
        <v>2770</v>
      </c>
      <c r="B2771" t="s">
        <v>2812</v>
      </c>
      <c r="C2771" s="7">
        <v>45763</v>
      </c>
      <c r="D2771" t="s">
        <v>22</v>
      </c>
      <c r="E2771" t="s">
        <v>23</v>
      </c>
      <c r="F2771" t="s">
        <v>78</v>
      </c>
      <c r="G2771" t="s">
        <v>20</v>
      </c>
      <c r="H2771">
        <v>28537</v>
      </c>
      <c r="I2771">
        <v>2355</v>
      </c>
      <c r="J2771">
        <v>316</v>
      </c>
      <c r="K2771">
        <v>27749</v>
      </c>
      <c r="L2771">
        <v>376590</v>
      </c>
      <c r="M2771">
        <v>8.25</v>
      </c>
      <c r="N2771">
        <v>13.42</v>
      </c>
      <c r="O2771">
        <v>1257.1099999999999</v>
      </c>
    </row>
    <row r="2772" spans="1:15" x14ac:dyDescent="0.3">
      <c r="A2772">
        <v>2771</v>
      </c>
      <c r="B2772" t="s">
        <v>2813</v>
      </c>
      <c r="C2772" s="7">
        <v>45862</v>
      </c>
      <c r="D2772" t="s">
        <v>17</v>
      </c>
      <c r="E2772" t="s">
        <v>18</v>
      </c>
      <c r="F2772" t="s">
        <v>78</v>
      </c>
      <c r="G2772" t="s">
        <v>20</v>
      </c>
      <c r="H2772">
        <v>90816</v>
      </c>
      <c r="I2772">
        <v>8755</v>
      </c>
      <c r="J2772">
        <v>991</v>
      </c>
      <c r="K2772">
        <v>4424</v>
      </c>
      <c r="L2772">
        <v>702440</v>
      </c>
      <c r="M2772">
        <v>9.64</v>
      </c>
      <c r="N2772">
        <v>11.32</v>
      </c>
      <c r="O2772">
        <v>15777.79</v>
      </c>
    </row>
    <row r="2773" spans="1:15" x14ac:dyDescent="0.3">
      <c r="A2773">
        <v>2772</v>
      </c>
      <c r="B2773" t="s">
        <v>2814</v>
      </c>
      <c r="C2773" s="7">
        <v>45703</v>
      </c>
      <c r="D2773" t="s">
        <v>22</v>
      </c>
      <c r="E2773" t="s">
        <v>18</v>
      </c>
      <c r="F2773" t="s">
        <v>78</v>
      </c>
      <c r="G2773" t="s">
        <v>40</v>
      </c>
      <c r="H2773">
        <v>83784</v>
      </c>
      <c r="I2773">
        <v>11779</v>
      </c>
      <c r="J2773">
        <v>2703</v>
      </c>
      <c r="K2773">
        <v>1879</v>
      </c>
      <c r="L2773">
        <v>5802943</v>
      </c>
      <c r="M2773">
        <v>14.06</v>
      </c>
      <c r="N2773">
        <v>22.95</v>
      </c>
      <c r="O2773">
        <v>308741.32</v>
      </c>
    </row>
    <row r="2774" spans="1:15" x14ac:dyDescent="0.3">
      <c r="A2774">
        <v>2773</v>
      </c>
      <c r="B2774" t="s">
        <v>2815</v>
      </c>
      <c r="C2774" s="7">
        <v>45708</v>
      </c>
      <c r="D2774" t="s">
        <v>22</v>
      </c>
      <c r="E2774" t="s">
        <v>26</v>
      </c>
      <c r="F2774" t="s">
        <v>48</v>
      </c>
      <c r="G2774" t="s">
        <v>40</v>
      </c>
      <c r="H2774">
        <v>85808</v>
      </c>
      <c r="I2774">
        <v>9705</v>
      </c>
      <c r="J2774">
        <v>2336</v>
      </c>
      <c r="K2774">
        <v>32357</v>
      </c>
      <c r="L2774">
        <v>5001928</v>
      </c>
      <c r="M2774">
        <v>11.31</v>
      </c>
      <c r="N2774">
        <v>24.07</v>
      </c>
      <c r="O2774">
        <v>15358.57</v>
      </c>
    </row>
    <row r="2775" spans="1:15" x14ac:dyDescent="0.3">
      <c r="A2775">
        <v>2774</v>
      </c>
      <c r="B2775" t="s">
        <v>2816</v>
      </c>
      <c r="C2775" s="7">
        <v>45963</v>
      </c>
      <c r="D2775" t="s">
        <v>25</v>
      </c>
      <c r="E2775" t="s">
        <v>18</v>
      </c>
      <c r="F2775" t="s">
        <v>48</v>
      </c>
      <c r="G2775" t="s">
        <v>28</v>
      </c>
      <c r="H2775">
        <v>65022</v>
      </c>
      <c r="I2775">
        <v>765</v>
      </c>
      <c r="J2775">
        <v>117</v>
      </c>
      <c r="K2775">
        <v>19707</v>
      </c>
      <c r="L2775">
        <v>226629</v>
      </c>
      <c r="M2775">
        <v>1.18</v>
      </c>
      <c r="N2775">
        <v>15.29</v>
      </c>
      <c r="O2775">
        <v>1049.98</v>
      </c>
    </row>
    <row r="2776" spans="1:15" x14ac:dyDescent="0.3">
      <c r="A2776">
        <v>2775</v>
      </c>
      <c r="B2776" t="s">
        <v>2817</v>
      </c>
      <c r="C2776" s="7">
        <v>45942</v>
      </c>
      <c r="D2776" t="s">
        <v>39</v>
      </c>
      <c r="E2776" t="s">
        <v>50</v>
      </c>
      <c r="F2776" t="s">
        <v>19</v>
      </c>
      <c r="G2776" t="s">
        <v>40</v>
      </c>
      <c r="H2776">
        <v>77826</v>
      </c>
      <c r="I2776">
        <v>2939</v>
      </c>
      <c r="J2776">
        <v>282</v>
      </c>
      <c r="K2776">
        <v>24312</v>
      </c>
      <c r="L2776">
        <v>139541</v>
      </c>
      <c r="M2776">
        <v>3.78</v>
      </c>
      <c r="N2776">
        <v>9.6</v>
      </c>
      <c r="O2776">
        <v>473.96</v>
      </c>
    </row>
    <row r="2777" spans="1:15" x14ac:dyDescent="0.3">
      <c r="A2777">
        <v>2776</v>
      </c>
      <c r="B2777" t="s">
        <v>2818</v>
      </c>
      <c r="C2777" s="7">
        <v>45881</v>
      </c>
      <c r="D2777" t="s">
        <v>17</v>
      </c>
      <c r="E2777" t="s">
        <v>33</v>
      </c>
      <c r="F2777" t="s">
        <v>34</v>
      </c>
      <c r="G2777" t="s">
        <v>28</v>
      </c>
      <c r="H2777">
        <v>31273</v>
      </c>
      <c r="I2777">
        <v>2146</v>
      </c>
      <c r="J2777">
        <v>182</v>
      </c>
      <c r="K2777">
        <v>45312</v>
      </c>
      <c r="L2777">
        <v>246018</v>
      </c>
      <c r="M2777">
        <v>6.86</v>
      </c>
      <c r="N2777">
        <v>8.48</v>
      </c>
      <c r="O2777">
        <v>442.94</v>
      </c>
    </row>
    <row r="2778" spans="1:15" x14ac:dyDescent="0.3">
      <c r="A2778">
        <v>2777</v>
      </c>
      <c r="B2778" t="s">
        <v>2819</v>
      </c>
      <c r="C2778" s="7">
        <v>45893</v>
      </c>
      <c r="D2778" t="s">
        <v>22</v>
      </c>
      <c r="E2778" t="s">
        <v>50</v>
      </c>
      <c r="F2778" t="s">
        <v>19</v>
      </c>
      <c r="G2778" t="s">
        <v>40</v>
      </c>
      <c r="H2778">
        <v>7058</v>
      </c>
      <c r="I2778">
        <v>318</v>
      </c>
      <c r="J2778">
        <v>46</v>
      </c>
      <c r="K2778">
        <v>2690</v>
      </c>
      <c r="L2778">
        <v>59959</v>
      </c>
      <c r="M2778">
        <v>4.51</v>
      </c>
      <c r="N2778">
        <v>14.47</v>
      </c>
      <c r="O2778">
        <v>2129.1</v>
      </c>
    </row>
    <row r="2779" spans="1:15" x14ac:dyDescent="0.3">
      <c r="A2779">
        <v>2778</v>
      </c>
      <c r="B2779" t="s">
        <v>2820</v>
      </c>
      <c r="C2779" s="7">
        <v>45907</v>
      </c>
      <c r="D2779" t="s">
        <v>30</v>
      </c>
      <c r="E2779" t="s">
        <v>36</v>
      </c>
      <c r="F2779" t="s">
        <v>37</v>
      </c>
      <c r="G2779" t="s">
        <v>20</v>
      </c>
      <c r="H2779">
        <v>30528</v>
      </c>
      <c r="I2779">
        <v>1869</v>
      </c>
      <c r="J2779">
        <v>210</v>
      </c>
      <c r="K2779">
        <v>18039</v>
      </c>
      <c r="L2779">
        <v>251646</v>
      </c>
      <c r="M2779">
        <v>6.12</v>
      </c>
      <c r="N2779">
        <v>11.24</v>
      </c>
      <c r="O2779">
        <v>1295.05</v>
      </c>
    </row>
    <row r="2780" spans="1:15" x14ac:dyDescent="0.3">
      <c r="A2780">
        <v>2779</v>
      </c>
      <c r="B2780" t="s">
        <v>2821</v>
      </c>
      <c r="C2780" s="7">
        <v>45679</v>
      </c>
      <c r="D2780" t="s">
        <v>17</v>
      </c>
      <c r="E2780" t="s">
        <v>44</v>
      </c>
      <c r="F2780" t="s">
        <v>56</v>
      </c>
      <c r="G2780" t="s">
        <v>40</v>
      </c>
      <c r="H2780">
        <v>87271</v>
      </c>
      <c r="I2780">
        <v>4444</v>
      </c>
      <c r="J2780">
        <v>293</v>
      </c>
      <c r="K2780">
        <v>16484</v>
      </c>
      <c r="L2780">
        <v>278239</v>
      </c>
      <c r="M2780">
        <v>5.09</v>
      </c>
      <c r="N2780">
        <v>6.59</v>
      </c>
      <c r="O2780">
        <v>1587.95</v>
      </c>
    </row>
    <row r="2781" spans="1:15" x14ac:dyDescent="0.3">
      <c r="A2781">
        <v>2780</v>
      </c>
      <c r="B2781" t="s">
        <v>2822</v>
      </c>
      <c r="C2781" s="7">
        <v>45974</v>
      </c>
      <c r="D2781" t="s">
        <v>22</v>
      </c>
      <c r="E2781" t="s">
        <v>36</v>
      </c>
      <c r="F2781" t="s">
        <v>19</v>
      </c>
      <c r="G2781" t="s">
        <v>28</v>
      </c>
      <c r="H2781">
        <v>5290</v>
      </c>
      <c r="I2781">
        <v>418</v>
      </c>
      <c r="J2781">
        <v>24</v>
      </c>
      <c r="K2781">
        <v>32364</v>
      </c>
      <c r="L2781">
        <v>33199</v>
      </c>
      <c r="M2781">
        <v>7.9</v>
      </c>
      <c r="N2781">
        <v>5.74</v>
      </c>
      <c r="O2781">
        <v>2.58</v>
      </c>
    </row>
    <row r="2782" spans="1:15" x14ac:dyDescent="0.3">
      <c r="A2782">
        <v>2781</v>
      </c>
      <c r="B2782" t="s">
        <v>2823</v>
      </c>
      <c r="C2782" s="7">
        <v>45918</v>
      </c>
      <c r="D2782" t="s">
        <v>22</v>
      </c>
      <c r="E2782" t="s">
        <v>36</v>
      </c>
      <c r="F2782" t="s">
        <v>37</v>
      </c>
      <c r="G2782" t="s">
        <v>20</v>
      </c>
      <c r="H2782">
        <v>94180</v>
      </c>
      <c r="I2782">
        <v>5531</v>
      </c>
      <c r="J2782">
        <v>649</v>
      </c>
      <c r="K2782">
        <v>2713</v>
      </c>
      <c r="L2782">
        <v>658063</v>
      </c>
      <c r="M2782">
        <v>5.87</v>
      </c>
      <c r="N2782">
        <v>11.73</v>
      </c>
      <c r="O2782">
        <v>24153.5</v>
      </c>
    </row>
    <row r="2783" spans="1:15" x14ac:dyDescent="0.3">
      <c r="A2783">
        <v>2782</v>
      </c>
      <c r="B2783" t="s">
        <v>2824</v>
      </c>
      <c r="C2783" s="7">
        <v>45991</v>
      </c>
      <c r="D2783" t="s">
        <v>17</v>
      </c>
      <c r="E2783" t="s">
        <v>18</v>
      </c>
      <c r="F2783" t="s">
        <v>78</v>
      </c>
      <c r="G2783" t="s">
        <v>20</v>
      </c>
      <c r="H2783">
        <v>41811</v>
      </c>
      <c r="I2783">
        <v>941</v>
      </c>
      <c r="J2783">
        <v>96</v>
      </c>
      <c r="K2783">
        <v>44444</v>
      </c>
      <c r="L2783">
        <v>228940</v>
      </c>
      <c r="M2783">
        <v>2.25</v>
      </c>
      <c r="N2783">
        <v>10.199999999999999</v>
      </c>
      <c r="O2783">
        <v>415.12</v>
      </c>
    </row>
    <row r="2784" spans="1:15" x14ac:dyDescent="0.3">
      <c r="A2784">
        <v>2783</v>
      </c>
      <c r="B2784" t="s">
        <v>2825</v>
      </c>
      <c r="C2784" s="7">
        <v>45885</v>
      </c>
      <c r="D2784" t="s">
        <v>25</v>
      </c>
      <c r="E2784" t="s">
        <v>44</v>
      </c>
      <c r="F2784" t="s">
        <v>27</v>
      </c>
      <c r="G2784" t="s">
        <v>40</v>
      </c>
      <c r="H2784">
        <v>85957</v>
      </c>
      <c r="I2784">
        <v>6146</v>
      </c>
      <c r="J2784">
        <v>222</v>
      </c>
      <c r="K2784">
        <v>10323</v>
      </c>
      <c r="L2784">
        <v>312803</v>
      </c>
      <c r="M2784">
        <v>7.15</v>
      </c>
      <c r="N2784">
        <v>3.61</v>
      </c>
      <c r="O2784">
        <v>2930.04</v>
      </c>
    </row>
    <row r="2785" spans="1:15" x14ac:dyDescent="0.3">
      <c r="A2785">
        <v>2784</v>
      </c>
      <c r="B2785" t="s">
        <v>2826</v>
      </c>
      <c r="C2785" s="7">
        <v>45888</v>
      </c>
      <c r="D2785" t="s">
        <v>22</v>
      </c>
      <c r="E2785" t="s">
        <v>62</v>
      </c>
      <c r="F2785" t="s">
        <v>19</v>
      </c>
      <c r="G2785" t="s">
        <v>20</v>
      </c>
      <c r="H2785">
        <v>79871</v>
      </c>
      <c r="I2785">
        <v>2021</v>
      </c>
      <c r="J2785">
        <v>420</v>
      </c>
      <c r="K2785">
        <v>2355</v>
      </c>
      <c r="L2785">
        <v>693565</v>
      </c>
      <c r="M2785">
        <v>2.5299999999999998</v>
      </c>
      <c r="N2785">
        <v>20.78</v>
      </c>
      <c r="O2785">
        <v>29350.86</v>
      </c>
    </row>
    <row r="2786" spans="1:15" x14ac:dyDescent="0.3">
      <c r="A2786">
        <v>2785</v>
      </c>
      <c r="B2786" t="s">
        <v>2827</v>
      </c>
      <c r="C2786" s="7">
        <v>45840</v>
      </c>
      <c r="D2786" t="s">
        <v>30</v>
      </c>
      <c r="E2786" t="s">
        <v>33</v>
      </c>
      <c r="F2786" t="s">
        <v>58</v>
      </c>
      <c r="G2786" t="s">
        <v>28</v>
      </c>
      <c r="H2786">
        <v>19628</v>
      </c>
      <c r="I2786">
        <v>1146</v>
      </c>
      <c r="J2786">
        <v>176</v>
      </c>
      <c r="K2786">
        <v>40313</v>
      </c>
      <c r="L2786">
        <v>285960</v>
      </c>
      <c r="M2786">
        <v>5.84</v>
      </c>
      <c r="N2786">
        <v>15.36</v>
      </c>
      <c r="O2786">
        <v>609.36</v>
      </c>
    </row>
    <row r="2787" spans="1:15" x14ac:dyDescent="0.3">
      <c r="A2787">
        <v>2786</v>
      </c>
      <c r="B2787" t="s">
        <v>2828</v>
      </c>
      <c r="C2787" s="7">
        <v>45874</v>
      </c>
      <c r="D2787" t="s">
        <v>17</v>
      </c>
      <c r="E2787" t="s">
        <v>50</v>
      </c>
      <c r="F2787" t="s">
        <v>58</v>
      </c>
      <c r="G2787" t="s">
        <v>20</v>
      </c>
      <c r="H2787">
        <v>63000</v>
      </c>
      <c r="I2787">
        <v>5437</v>
      </c>
      <c r="J2787">
        <v>158</v>
      </c>
      <c r="K2787">
        <v>45791</v>
      </c>
      <c r="L2787">
        <v>391167</v>
      </c>
      <c r="M2787">
        <v>8.6300000000000008</v>
      </c>
      <c r="N2787">
        <v>2.91</v>
      </c>
      <c r="O2787">
        <v>754.23</v>
      </c>
    </row>
    <row r="2788" spans="1:15" x14ac:dyDescent="0.3">
      <c r="A2788">
        <v>2787</v>
      </c>
      <c r="B2788" t="s">
        <v>2829</v>
      </c>
      <c r="C2788" s="7">
        <v>45903</v>
      </c>
      <c r="D2788" t="s">
        <v>39</v>
      </c>
      <c r="E2788" t="s">
        <v>62</v>
      </c>
      <c r="F2788" t="s">
        <v>19</v>
      </c>
      <c r="G2788" t="s">
        <v>40</v>
      </c>
      <c r="H2788">
        <v>9702</v>
      </c>
      <c r="I2788">
        <v>981</v>
      </c>
      <c r="J2788">
        <v>74</v>
      </c>
      <c r="K2788">
        <v>46913</v>
      </c>
      <c r="L2788">
        <v>117728</v>
      </c>
      <c r="M2788">
        <v>10.11</v>
      </c>
      <c r="N2788">
        <v>7.54</v>
      </c>
      <c r="O2788">
        <v>150.94999999999999</v>
      </c>
    </row>
    <row r="2789" spans="1:15" x14ac:dyDescent="0.3">
      <c r="A2789">
        <v>2788</v>
      </c>
      <c r="B2789" t="s">
        <v>2830</v>
      </c>
      <c r="C2789" s="7">
        <v>45845</v>
      </c>
      <c r="D2789" t="s">
        <v>30</v>
      </c>
      <c r="E2789" t="s">
        <v>26</v>
      </c>
      <c r="F2789" t="s">
        <v>34</v>
      </c>
      <c r="G2789" t="s">
        <v>40</v>
      </c>
      <c r="H2789">
        <v>28303</v>
      </c>
      <c r="I2789">
        <v>3840</v>
      </c>
      <c r="J2789">
        <v>197</v>
      </c>
      <c r="K2789">
        <v>18076</v>
      </c>
      <c r="L2789">
        <v>466993</v>
      </c>
      <c r="M2789">
        <v>13.57</v>
      </c>
      <c r="N2789">
        <v>5.13</v>
      </c>
      <c r="O2789">
        <v>2483.52</v>
      </c>
    </row>
    <row r="2790" spans="1:15" x14ac:dyDescent="0.3">
      <c r="A2790">
        <v>2789</v>
      </c>
      <c r="B2790" t="s">
        <v>2831</v>
      </c>
      <c r="C2790" s="7">
        <v>45859</v>
      </c>
      <c r="D2790" t="s">
        <v>22</v>
      </c>
      <c r="E2790" t="s">
        <v>36</v>
      </c>
      <c r="F2790" t="s">
        <v>48</v>
      </c>
      <c r="G2790" t="s">
        <v>20</v>
      </c>
      <c r="H2790">
        <v>88734</v>
      </c>
      <c r="I2790">
        <v>3300</v>
      </c>
      <c r="J2790">
        <v>744</v>
      </c>
      <c r="K2790">
        <v>22240</v>
      </c>
      <c r="L2790">
        <v>294239</v>
      </c>
      <c r="M2790">
        <v>3.72</v>
      </c>
      <c r="N2790">
        <v>22.55</v>
      </c>
      <c r="O2790">
        <v>1223.05</v>
      </c>
    </row>
    <row r="2791" spans="1:15" x14ac:dyDescent="0.3">
      <c r="A2791">
        <v>2790</v>
      </c>
      <c r="B2791" t="s">
        <v>2832</v>
      </c>
      <c r="C2791" s="7">
        <v>45996</v>
      </c>
      <c r="D2791" t="s">
        <v>42</v>
      </c>
      <c r="E2791" t="s">
        <v>26</v>
      </c>
      <c r="F2791" t="s">
        <v>45</v>
      </c>
      <c r="G2791" t="s">
        <v>20</v>
      </c>
      <c r="H2791">
        <v>75047</v>
      </c>
      <c r="I2791">
        <v>2203</v>
      </c>
      <c r="J2791">
        <v>213</v>
      </c>
      <c r="K2791">
        <v>28181</v>
      </c>
      <c r="L2791">
        <v>493340</v>
      </c>
      <c r="M2791">
        <v>2.94</v>
      </c>
      <c r="N2791">
        <v>9.67</v>
      </c>
      <c r="O2791">
        <v>1650.62</v>
      </c>
    </row>
    <row r="2792" spans="1:15" x14ac:dyDescent="0.3">
      <c r="A2792">
        <v>2791</v>
      </c>
      <c r="B2792" t="s">
        <v>2833</v>
      </c>
      <c r="C2792" s="7">
        <v>45848</v>
      </c>
      <c r="D2792" t="s">
        <v>25</v>
      </c>
      <c r="E2792" t="s">
        <v>44</v>
      </c>
      <c r="F2792" t="s">
        <v>58</v>
      </c>
      <c r="G2792" t="s">
        <v>40</v>
      </c>
      <c r="H2792">
        <v>23944</v>
      </c>
      <c r="I2792">
        <v>1468</v>
      </c>
      <c r="J2792">
        <v>75</v>
      </c>
      <c r="K2792">
        <v>19108</v>
      </c>
      <c r="L2792">
        <v>186207</v>
      </c>
      <c r="M2792">
        <v>6.13</v>
      </c>
      <c r="N2792">
        <v>5.1100000000000003</v>
      </c>
      <c r="O2792">
        <v>874.51</v>
      </c>
    </row>
    <row r="2793" spans="1:15" x14ac:dyDescent="0.3">
      <c r="A2793">
        <v>2792</v>
      </c>
      <c r="B2793" t="s">
        <v>2834</v>
      </c>
      <c r="C2793" s="7">
        <v>45764</v>
      </c>
      <c r="D2793" t="s">
        <v>42</v>
      </c>
      <c r="E2793" t="s">
        <v>33</v>
      </c>
      <c r="F2793" t="s">
        <v>27</v>
      </c>
      <c r="G2793" t="s">
        <v>28</v>
      </c>
      <c r="H2793">
        <v>33432</v>
      </c>
      <c r="I2793">
        <v>3879</v>
      </c>
      <c r="J2793">
        <v>893</v>
      </c>
      <c r="K2793">
        <v>19759</v>
      </c>
      <c r="L2793">
        <v>2120719</v>
      </c>
      <c r="M2793">
        <v>11.6</v>
      </c>
      <c r="N2793">
        <v>23.02</v>
      </c>
      <c r="O2793">
        <v>10633.18</v>
      </c>
    </row>
    <row r="2794" spans="1:15" x14ac:dyDescent="0.3">
      <c r="A2794">
        <v>2793</v>
      </c>
      <c r="B2794" t="s">
        <v>2835</v>
      </c>
      <c r="C2794" s="7">
        <v>45981</v>
      </c>
      <c r="D2794" t="s">
        <v>22</v>
      </c>
      <c r="E2794" t="s">
        <v>44</v>
      </c>
      <c r="F2794" t="s">
        <v>19</v>
      </c>
      <c r="G2794" t="s">
        <v>28</v>
      </c>
      <c r="H2794">
        <v>93932</v>
      </c>
      <c r="I2794">
        <v>5110</v>
      </c>
      <c r="J2794">
        <v>898</v>
      </c>
      <c r="K2794">
        <v>9246</v>
      </c>
      <c r="L2794">
        <v>392857</v>
      </c>
      <c r="M2794">
        <v>5.44</v>
      </c>
      <c r="N2794">
        <v>17.57</v>
      </c>
      <c r="O2794">
        <v>4148.95</v>
      </c>
    </row>
    <row r="2795" spans="1:15" x14ac:dyDescent="0.3">
      <c r="A2795">
        <v>2794</v>
      </c>
      <c r="B2795" t="s">
        <v>2836</v>
      </c>
      <c r="C2795" s="7">
        <v>45970</v>
      </c>
      <c r="D2795" t="s">
        <v>25</v>
      </c>
      <c r="E2795" t="s">
        <v>50</v>
      </c>
      <c r="F2795" t="s">
        <v>37</v>
      </c>
      <c r="G2795" t="s">
        <v>28</v>
      </c>
      <c r="H2795">
        <v>86236</v>
      </c>
      <c r="I2795">
        <v>2210</v>
      </c>
      <c r="J2795">
        <v>515</v>
      </c>
      <c r="K2795">
        <v>31542</v>
      </c>
      <c r="L2795">
        <v>401276</v>
      </c>
      <c r="M2795">
        <v>2.56</v>
      </c>
      <c r="N2795">
        <v>23.3</v>
      </c>
      <c r="O2795">
        <v>1172.2</v>
      </c>
    </row>
    <row r="2796" spans="1:15" x14ac:dyDescent="0.3">
      <c r="A2796">
        <v>2795</v>
      </c>
      <c r="B2796" t="s">
        <v>2837</v>
      </c>
      <c r="C2796" s="7">
        <v>45697</v>
      </c>
      <c r="D2796" t="s">
        <v>22</v>
      </c>
      <c r="E2796" t="s">
        <v>18</v>
      </c>
      <c r="F2796" t="s">
        <v>27</v>
      </c>
      <c r="G2796" t="s">
        <v>40</v>
      </c>
      <c r="H2796">
        <v>1385</v>
      </c>
      <c r="I2796">
        <v>106</v>
      </c>
      <c r="J2796">
        <v>2</v>
      </c>
      <c r="K2796">
        <v>47441</v>
      </c>
      <c r="L2796">
        <v>4519</v>
      </c>
      <c r="M2796">
        <v>7.65</v>
      </c>
      <c r="N2796">
        <v>1.89</v>
      </c>
      <c r="O2796">
        <v>-90.48</v>
      </c>
    </row>
    <row r="2797" spans="1:15" x14ac:dyDescent="0.3">
      <c r="A2797">
        <v>2796</v>
      </c>
      <c r="B2797" t="s">
        <v>2838</v>
      </c>
      <c r="C2797" s="7">
        <v>45708</v>
      </c>
      <c r="D2797" t="s">
        <v>39</v>
      </c>
      <c r="E2797" t="s">
        <v>33</v>
      </c>
      <c r="F2797" t="s">
        <v>58</v>
      </c>
      <c r="G2797" t="s">
        <v>40</v>
      </c>
      <c r="H2797">
        <v>73327</v>
      </c>
      <c r="I2797">
        <v>1909</v>
      </c>
      <c r="J2797">
        <v>368</v>
      </c>
      <c r="K2797">
        <v>41789</v>
      </c>
      <c r="L2797">
        <v>303120</v>
      </c>
      <c r="M2797">
        <v>2.6</v>
      </c>
      <c r="N2797">
        <v>19.28</v>
      </c>
      <c r="O2797">
        <v>625.35</v>
      </c>
    </row>
    <row r="2798" spans="1:15" x14ac:dyDescent="0.3">
      <c r="A2798">
        <v>2797</v>
      </c>
      <c r="B2798" t="s">
        <v>2839</v>
      </c>
      <c r="C2798" s="7">
        <v>45788</v>
      </c>
      <c r="D2798" t="s">
        <v>22</v>
      </c>
      <c r="E2798" t="s">
        <v>36</v>
      </c>
      <c r="F2798" t="s">
        <v>56</v>
      </c>
      <c r="G2798" t="s">
        <v>28</v>
      </c>
      <c r="H2798">
        <v>63850</v>
      </c>
      <c r="I2798">
        <v>6972</v>
      </c>
      <c r="J2798">
        <v>1570</v>
      </c>
      <c r="K2798">
        <v>44523</v>
      </c>
      <c r="L2798">
        <v>2837459</v>
      </c>
      <c r="M2798">
        <v>10.92</v>
      </c>
      <c r="N2798">
        <v>22.52</v>
      </c>
      <c r="O2798">
        <v>6272.98</v>
      </c>
    </row>
    <row r="2799" spans="1:15" x14ac:dyDescent="0.3">
      <c r="A2799">
        <v>2798</v>
      </c>
      <c r="B2799" t="s">
        <v>2840</v>
      </c>
      <c r="C2799" s="7">
        <v>45722</v>
      </c>
      <c r="D2799" t="s">
        <v>22</v>
      </c>
      <c r="E2799" t="s">
        <v>50</v>
      </c>
      <c r="F2799" t="s">
        <v>58</v>
      </c>
      <c r="G2799" t="s">
        <v>40</v>
      </c>
      <c r="H2799">
        <v>38722</v>
      </c>
      <c r="I2799">
        <v>598</v>
      </c>
      <c r="J2799">
        <v>43</v>
      </c>
      <c r="K2799">
        <v>29779</v>
      </c>
      <c r="L2799">
        <v>79101</v>
      </c>
      <c r="M2799">
        <v>1.54</v>
      </c>
      <c r="N2799">
        <v>7.19</v>
      </c>
      <c r="O2799">
        <v>165.63</v>
      </c>
    </row>
    <row r="2800" spans="1:15" x14ac:dyDescent="0.3">
      <c r="A2800">
        <v>2799</v>
      </c>
      <c r="B2800" t="s">
        <v>2841</v>
      </c>
      <c r="C2800" s="7">
        <v>45735</v>
      </c>
      <c r="D2800" t="s">
        <v>30</v>
      </c>
      <c r="E2800" t="s">
        <v>44</v>
      </c>
      <c r="F2800" t="s">
        <v>48</v>
      </c>
      <c r="G2800" t="s">
        <v>40</v>
      </c>
      <c r="H2800">
        <v>84482</v>
      </c>
      <c r="I2800">
        <v>4798</v>
      </c>
      <c r="J2800">
        <v>507</v>
      </c>
      <c r="K2800">
        <v>38647</v>
      </c>
      <c r="L2800">
        <v>110211</v>
      </c>
      <c r="M2800">
        <v>5.68</v>
      </c>
      <c r="N2800">
        <v>10.57</v>
      </c>
      <c r="O2800">
        <v>185.17</v>
      </c>
    </row>
    <row r="2801" spans="1:15" x14ac:dyDescent="0.3">
      <c r="A2801">
        <v>2800</v>
      </c>
      <c r="B2801" t="s">
        <v>2842</v>
      </c>
      <c r="C2801" s="7">
        <v>45717</v>
      </c>
      <c r="D2801" t="s">
        <v>22</v>
      </c>
      <c r="E2801" t="s">
        <v>36</v>
      </c>
      <c r="F2801" t="s">
        <v>27</v>
      </c>
      <c r="G2801" t="s">
        <v>28</v>
      </c>
      <c r="H2801">
        <v>96159</v>
      </c>
      <c r="I2801">
        <v>11541</v>
      </c>
      <c r="J2801">
        <v>2626</v>
      </c>
      <c r="K2801">
        <v>19531</v>
      </c>
      <c r="L2801">
        <v>5449080</v>
      </c>
      <c r="M2801">
        <v>12</v>
      </c>
      <c r="N2801">
        <v>22.75</v>
      </c>
      <c r="O2801">
        <v>27799.21</v>
      </c>
    </row>
    <row r="2802" spans="1:15" x14ac:dyDescent="0.3">
      <c r="A2802">
        <v>2801</v>
      </c>
      <c r="B2802" t="s">
        <v>2843</v>
      </c>
      <c r="C2802" s="7">
        <v>45870</v>
      </c>
      <c r="D2802" t="s">
        <v>30</v>
      </c>
      <c r="E2802" t="s">
        <v>50</v>
      </c>
      <c r="F2802" t="s">
        <v>37</v>
      </c>
      <c r="G2802" t="s">
        <v>20</v>
      </c>
      <c r="H2802">
        <v>60299</v>
      </c>
      <c r="I2802">
        <v>8133</v>
      </c>
      <c r="J2802">
        <v>414</v>
      </c>
      <c r="K2802">
        <v>30189</v>
      </c>
      <c r="L2802">
        <v>429422</v>
      </c>
      <c r="M2802">
        <v>13.49</v>
      </c>
      <c r="N2802">
        <v>5.09</v>
      </c>
      <c r="O2802">
        <v>1322.43</v>
      </c>
    </row>
    <row r="2803" spans="1:15" x14ac:dyDescent="0.3">
      <c r="A2803">
        <v>2802</v>
      </c>
      <c r="B2803" t="s">
        <v>2844</v>
      </c>
      <c r="C2803" s="7">
        <v>45674</v>
      </c>
      <c r="D2803" t="s">
        <v>39</v>
      </c>
      <c r="E2803" t="s">
        <v>26</v>
      </c>
      <c r="F2803" t="s">
        <v>78</v>
      </c>
      <c r="G2803" t="s">
        <v>40</v>
      </c>
      <c r="H2803">
        <v>19291</v>
      </c>
      <c r="I2803">
        <v>1475</v>
      </c>
      <c r="J2803">
        <v>230</v>
      </c>
      <c r="K2803">
        <v>45806</v>
      </c>
      <c r="L2803">
        <v>184697</v>
      </c>
      <c r="M2803">
        <v>7.65</v>
      </c>
      <c r="N2803">
        <v>15.59</v>
      </c>
      <c r="O2803">
        <v>303.22000000000003</v>
      </c>
    </row>
    <row r="2804" spans="1:15" x14ac:dyDescent="0.3">
      <c r="A2804">
        <v>2803</v>
      </c>
      <c r="B2804" t="s">
        <v>2845</v>
      </c>
      <c r="C2804" s="7">
        <v>45695</v>
      </c>
      <c r="D2804" t="s">
        <v>39</v>
      </c>
      <c r="E2804" t="s">
        <v>62</v>
      </c>
      <c r="F2804" t="s">
        <v>27</v>
      </c>
      <c r="G2804" t="s">
        <v>40</v>
      </c>
      <c r="H2804">
        <v>92612</v>
      </c>
      <c r="I2804">
        <v>4533</v>
      </c>
      <c r="J2804">
        <v>640</v>
      </c>
      <c r="K2804">
        <v>30879</v>
      </c>
      <c r="L2804">
        <v>914504</v>
      </c>
      <c r="M2804">
        <v>4.8899999999999997</v>
      </c>
      <c r="N2804">
        <v>14.12</v>
      </c>
      <c r="O2804">
        <v>2861.56</v>
      </c>
    </row>
    <row r="2805" spans="1:15" x14ac:dyDescent="0.3">
      <c r="A2805">
        <v>2804</v>
      </c>
      <c r="B2805" t="s">
        <v>2846</v>
      </c>
      <c r="C2805" s="7">
        <v>45706</v>
      </c>
      <c r="D2805" t="s">
        <v>30</v>
      </c>
      <c r="E2805" t="s">
        <v>62</v>
      </c>
      <c r="F2805" t="s">
        <v>34</v>
      </c>
      <c r="G2805" t="s">
        <v>20</v>
      </c>
      <c r="H2805">
        <v>29928</v>
      </c>
      <c r="I2805">
        <v>3747</v>
      </c>
      <c r="J2805">
        <v>573</v>
      </c>
      <c r="K2805">
        <v>18225</v>
      </c>
      <c r="L2805">
        <v>1082894</v>
      </c>
      <c r="M2805">
        <v>12.52</v>
      </c>
      <c r="N2805">
        <v>15.29</v>
      </c>
      <c r="O2805">
        <v>5841.77</v>
      </c>
    </row>
    <row r="2806" spans="1:15" x14ac:dyDescent="0.3">
      <c r="A2806">
        <v>2805</v>
      </c>
      <c r="B2806" t="s">
        <v>2847</v>
      </c>
      <c r="C2806" s="7">
        <v>45719</v>
      </c>
      <c r="D2806" t="s">
        <v>42</v>
      </c>
      <c r="E2806" t="s">
        <v>33</v>
      </c>
      <c r="F2806" t="s">
        <v>48</v>
      </c>
      <c r="G2806" t="s">
        <v>40</v>
      </c>
      <c r="H2806">
        <v>43912</v>
      </c>
      <c r="I2806">
        <v>1665</v>
      </c>
      <c r="J2806">
        <v>358</v>
      </c>
      <c r="K2806">
        <v>15569</v>
      </c>
      <c r="L2806">
        <v>738731</v>
      </c>
      <c r="M2806">
        <v>3.79</v>
      </c>
      <c r="N2806">
        <v>21.5</v>
      </c>
      <c r="O2806">
        <v>4644.8100000000004</v>
      </c>
    </row>
    <row r="2807" spans="1:15" x14ac:dyDescent="0.3">
      <c r="A2807">
        <v>2806</v>
      </c>
      <c r="B2807" t="s">
        <v>2848</v>
      </c>
      <c r="C2807" s="7">
        <v>45892</v>
      </c>
      <c r="D2807" t="s">
        <v>42</v>
      </c>
      <c r="E2807" t="s">
        <v>50</v>
      </c>
      <c r="F2807" t="s">
        <v>31</v>
      </c>
      <c r="G2807" t="s">
        <v>28</v>
      </c>
      <c r="H2807">
        <v>22522</v>
      </c>
      <c r="I2807">
        <v>1090</v>
      </c>
      <c r="J2807">
        <v>83</v>
      </c>
      <c r="K2807">
        <v>38955</v>
      </c>
      <c r="L2807">
        <v>80808</v>
      </c>
      <c r="M2807">
        <v>4.84</v>
      </c>
      <c r="N2807">
        <v>7.61</v>
      </c>
      <c r="O2807">
        <v>107.44</v>
      </c>
    </row>
    <row r="2808" spans="1:15" x14ac:dyDescent="0.3">
      <c r="A2808">
        <v>2807</v>
      </c>
      <c r="B2808" t="s">
        <v>2849</v>
      </c>
      <c r="C2808" s="7">
        <v>45854</v>
      </c>
      <c r="D2808" t="s">
        <v>39</v>
      </c>
      <c r="E2808" t="s">
        <v>62</v>
      </c>
      <c r="F2808" t="s">
        <v>78</v>
      </c>
      <c r="G2808" t="s">
        <v>28</v>
      </c>
      <c r="H2808">
        <v>41261</v>
      </c>
      <c r="I2808">
        <v>1559</v>
      </c>
      <c r="J2808">
        <v>223</v>
      </c>
      <c r="K2808">
        <v>40771</v>
      </c>
      <c r="L2808">
        <v>91118</v>
      </c>
      <c r="M2808">
        <v>3.78</v>
      </c>
      <c r="N2808">
        <v>14.3</v>
      </c>
      <c r="O2808">
        <v>123.49</v>
      </c>
    </row>
    <row r="2809" spans="1:15" x14ac:dyDescent="0.3">
      <c r="A2809">
        <v>2808</v>
      </c>
      <c r="B2809" t="s">
        <v>2850</v>
      </c>
      <c r="C2809" s="7">
        <v>45987</v>
      </c>
      <c r="D2809" t="s">
        <v>30</v>
      </c>
      <c r="E2809" t="s">
        <v>44</v>
      </c>
      <c r="F2809" t="s">
        <v>31</v>
      </c>
      <c r="G2809" t="s">
        <v>40</v>
      </c>
      <c r="H2809">
        <v>29597</v>
      </c>
      <c r="I2809">
        <v>839</v>
      </c>
      <c r="J2809">
        <v>161</v>
      </c>
      <c r="K2809">
        <v>29436</v>
      </c>
      <c r="L2809">
        <v>308078</v>
      </c>
      <c r="M2809">
        <v>2.83</v>
      </c>
      <c r="N2809">
        <v>19.190000000000001</v>
      </c>
      <c r="O2809">
        <v>946.62</v>
      </c>
    </row>
    <row r="2810" spans="1:15" x14ac:dyDescent="0.3">
      <c r="A2810">
        <v>2809</v>
      </c>
      <c r="B2810" t="s">
        <v>2851</v>
      </c>
      <c r="C2810" s="7">
        <v>45792</v>
      </c>
      <c r="D2810" t="s">
        <v>25</v>
      </c>
      <c r="E2810" t="s">
        <v>33</v>
      </c>
      <c r="F2810" t="s">
        <v>34</v>
      </c>
      <c r="G2810" t="s">
        <v>20</v>
      </c>
      <c r="H2810">
        <v>21702</v>
      </c>
      <c r="I2810">
        <v>2835</v>
      </c>
      <c r="J2810">
        <v>243</v>
      </c>
      <c r="K2810">
        <v>24555</v>
      </c>
      <c r="L2810">
        <v>286953</v>
      </c>
      <c r="M2810">
        <v>13.06</v>
      </c>
      <c r="N2810">
        <v>8.57</v>
      </c>
      <c r="O2810">
        <v>1068.5999999999999</v>
      </c>
    </row>
    <row r="2811" spans="1:15" x14ac:dyDescent="0.3">
      <c r="A2811">
        <v>2810</v>
      </c>
      <c r="B2811" t="s">
        <v>2852</v>
      </c>
      <c r="C2811" s="7">
        <v>45938</v>
      </c>
      <c r="D2811" t="s">
        <v>42</v>
      </c>
      <c r="E2811" t="s">
        <v>23</v>
      </c>
      <c r="F2811" t="s">
        <v>78</v>
      </c>
      <c r="G2811" t="s">
        <v>40</v>
      </c>
      <c r="H2811">
        <v>4450</v>
      </c>
      <c r="I2811">
        <v>265</v>
      </c>
      <c r="J2811">
        <v>64</v>
      </c>
      <c r="K2811">
        <v>42987</v>
      </c>
      <c r="L2811">
        <v>128839</v>
      </c>
      <c r="M2811">
        <v>5.96</v>
      </c>
      <c r="N2811">
        <v>24.15</v>
      </c>
      <c r="O2811">
        <v>199.72</v>
      </c>
    </row>
    <row r="2812" spans="1:15" x14ac:dyDescent="0.3">
      <c r="A2812">
        <v>2811</v>
      </c>
      <c r="B2812" t="s">
        <v>2853</v>
      </c>
      <c r="C2812" s="7">
        <v>45796</v>
      </c>
      <c r="D2812" t="s">
        <v>42</v>
      </c>
      <c r="E2812" t="s">
        <v>33</v>
      </c>
      <c r="F2812" t="s">
        <v>19</v>
      </c>
      <c r="G2812" t="s">
        <v>28</v>
      </c>
      <c r="H2812">
        <v>44846</v>
      </c>
      <c r="I2812">
        <v>3260</v>
      </c>
      <c r="J2812">
        <v>130</v>
      </c>
      <c r="K2812">
        <v>36566</v>
      </c>
      <c r="L2812">
        <v>318514</v>
      </c>
      <c r="M2812">
        <v>7.27</v>
      </c>
      <c r="N2812">
        <v>3.99</v>
      </c>
      <c r="O2812">
        <v>771.06</v>
      </c>
    </row>
    <row r="2813" spans="1:15" x14ac:dyDescent="0.3">
      <c r="A2813">
        <v>2812</v>
      </c>
      <c r="B2813" t="s">
        <v>2854</v>
      </c>
      <c r="C2813" s="7">
        <v>45951</v>
      </c>
      <c r="D2813" t="s">
        <v>25</v>
      </c>
      <c r="E2813" t="s">
        <v>33</v>
      </c>
      <c r="F2813" t="s">
        <v>56</v>
      </c>
      <c r="G2813" t="s">
        <v>20</v>
      </c>
      <c r="H2813">
        <v>64060</v>
      </c>
      <c r="I2813">
        <v>2944</v>
      </c>
      <c r="J2813">
        <v>242</v>
      </c>
      <c r="K2813">
        <v>26906</v>
      </c>
      <c r="L2813">
        <v>341091</v>
      </c>
      <c r="M2813">
        <v>4.5999999999999996</v>
      </c>
      <c r="N2813">
        <v>8.2200000000000006</v>
      </c>
      <c r="O2813">
        <v>1167.74</v>
      </c>
    </row>
    <row r="2814" spans="1:15" x14ac:dyDescent="0.3">
      <c r="A2814">
        <v>2813</v>
      </c>
      <c r="B2814" t="s">
        <v>2855</v>
      </c>
      <c r="C2814" s="7">
        <v>46014</v>
      </c>
      <c r="D2814" t="s">
        <v>25</v>
      </c>
      <c r="E2814" t="s">
        <v>44</v>
      </c>
      <c r="F2814" t="s">
        <v>56</v>
      </c>
      <c r="G2814" t="s">
        <v>28</v>
      </c>
      <c r="H2814">
        <v>31595</v>
      </c>
      <c r="I2814">
        <v>856</v>
      </c>
      <c r="J2814">
        <v>81</v>
      </c>
      <c r="K2814">
        <v>46295</v>
      </c>
      <c r="L2814">
        <v>64685</v>
      </c>
      <c r="M2814">
        <v>2.71</v>
      </c>
      <c r="N2814">
        <v>9.4600000000000009</v>
      </c>
      <c r="O2814">
        <v>39.72</v>
      </c>
    </row>
    <row r="2815" spans="1:15" x14ac:dyDescent="0.3">
      <c r="A2815">
        <v>2814</v>
      </c>
      <c r="B2815" t="s">
        <v>2856</v>
      </c>
      <c r="C2815" s="7">
        <v>46014</v>
      </c>
      <c r="D2815" t="s">
        <v>22</v>
      </c>
      <c r="E2815" t="s">
        <v>62</v>
      </c>
      <c r="F2815" t="s">
        <v>19</v>
      </c>
      <c r="G2815" t="s">
        <v>40</v>
      </c>
      <c r="H2815">
        <v>77055</v>
      </c>
      <c r="I2815">
        <v>4013</v>
      </c>
      <c r="J2815">
        <v>232</v>
      </c>
      <c r="K2815">
        <v>18201</v>
      </c>
      <c r="L2815">
        <v>97202</v>
      </c>
      <c r="M2815">
        <v>5.21</v>
      </c>
      <c r="N2815">
        <v>5.78</v>
      </c>
      <c r="O2815">
        <v>434.04</v>
      </c>
    </row>
    <row r="2816" spans="1:15" x14ac:dyDescent="0.3">
      <c r="A2816">
        <v>2815</v>
      </c>
      <c r="B2816" t="s">
        <v>2857</v>
      </c>
      <c r="C2816" s="7">
        <v>45662</v>
      </c>
      <c r="D2816" t="s">
        <v>42</v>
      </c>
      <c r="E2816" t="s">
        <v>23</v>
      </c>
      <c r="F2816" t="s">
        <v>34</v>
      </c>
      <c r="G2816" t="s">
        <v>28</v>
      </c>
      <c r="H2816">
        <v>62152</v>
      </c>
      <c r="I2816">
        <v>5811</v>
      </c>
      <c r="J2816">
        <v>553</v>
      </c>
      <c r="K2816">
        <v>3645</v>
      </c>
      <c r="L2816">
        <v>1219859</v>
      </c>
      <c r="M2816">
        <v>9.35</v>
      </c>
      <c r="N2816">
        <v>9.52</v>
      </c>
      <c r="O2816">
        <v>33370.14</v>
      </c>
    </row>
    <row r="2817" spans="1:15" x14ac:dyDescent="0.3">
      <c r="A2817">
        <v>2816</v>
      </c>
      <c r="B2817" t="s">
        <v>2858</v>
      </c>
      <c r="C2817" s="7">
        <v>45706</v>
      </c>
      <c r="D2817" t="s">
        <v>22</v>
      </c>
      <c r="E2817" t="s">
        <v>36</v>
      </c>
      <c r="F2817" t="s">
        <v>48</v>
      </c>
      <c r="G2817" t="s">
        <v>40</v>
      </c>
      <c r="H2817">
        <v>38409</v>
      </c>
      <c r="I2817">
        <v>2381</v>
      </c>
      <c r="J2817">
        <v>498</v>
      </c>
      <c r="K2817">
        <v>25030</v>
      </c>
      <c r="L2817">
        <v>584303</v>
      </c>
      <c r="M2817">
        <v>6.2</v>
      </c>
      <c r="N2817">
        <v>20.92</v>
      </c>
      <c r="O2817">
        <v>2234.4499999999998</v>
      </c>
    </row>
    <row r="2818" spans="1:15" x14ac:dyDescent="0.3">
      <c r="A2818">
        <v>2817</v>
      </c>
      <c r="B2818" t="s">
        <v>2859</v>
      </c>
      <c r="C2818" s="7">
        <v>46014</v>
      </c>
      <c r="D2818" t="s">
        <v>22</v>
      </c>
      <c r="E2818" t="s">
        <v>62</v>
      </c>
      <c r="F2818" t="s">
        <v>45</v>
      </c>
      <c r="G2818" t="s">
        <v>20</v>
      </c>
      <c r="H2818">
        <v>70250</v>
      </c>
      <c r="I2818">
        <v>6829</v>
      </c>
      <c r="J2818">
        <v>1164</v>
      </c>
      <c r="K2818">
        <v>3054</v>
      </c>
      <c r="L2818">
        <v>447881</v>
      </c>
      <c r="M2818">
        <v>9.7200000000000006</v>
      </c>
      <c r="N2818">
        <v>17.04</v>
      </c>
      <c r="O2818">
        <v>14564.81</v>
      </c>
    </row>
    <row r="2819" spans="1:15" x14ac:dyDescent="0.3">
      <c r="A2819">
        <v>2818</v>
      </c>
      <c r="B2819" t="s">
        <v>2860</v>
      </c>
      <c r="C2819" s="7">
        <v>45691</v>
      </c>
      <c r="D2819" t="s">
        <v>42</v>
      </c>
      <c r="E2819" t="s">
        <v>36</v>
      </c>
      <c r="F2819" t="s">
        <v>27</v>
      </c>
      <c r="G2819" t="s">
        <v>28</v>
      </c>
      <c r="H2819">
        <v>41897</v>
      </c>
      <c r="I2819">
        <v>2106</v>
      </c>
      <c r="J2819">
        <v>340</v>
      </c>
      <c r="K2819">
        <v>4673</v>
      </c>
      <c r="L2819">
        <v>124587</v>
      </c>
      <c r="M2819">
        <v>5.03</v>
      </c>
      <c r="N2819">
        <v>16.14</v>
      </c>
      <c r="O2819">
        <v>2565.98</v>
      </c>
    </row>
    <row r="2820" spans="1:15" x14ac:dyDescent="0.3">
      <c r="A2820">
        <v>2819</v>
      </c>
      <c r="B2820" t="s">
        <v>2861</v>
      </c>
      <c r="C2820" s="7">
        <v>45665</v>
      </c>
      <c r="D2820" t="s">
        <v>30</v>
      </c>
      <c r="E2820" t="s">
        <v>18</v>
      </c>
      <c r="F2820" t="s">
        <v>19</v>
      </c>
      <c r="G2820" t="s">
        <v>28</v>
      </c>
      <c r="H2820">
        <v>71105</v>
      </c>
      <c r="I2820">
        <v>7470</v>
      </c>
      <c r="J2820">
        <v>498</v>
      </c>
      <c r="K2820">
        <v>31750</v>
      </c>
      <c r="L2820">
        <v>1180971</v>
      </c>
      <c r="M2820">
        <v>10.51</v>
      </c>
      <c r="N2820">
        <v>6.67</v>
      </c>
      <c r="O2820">
        <v>3619.63</v>
      </c>
    </row>
    <row r="2821" spans="1:15" x14ac:dyDescent="0.3">
      <c r="A2821">
        <v>2820</v>
      </c>
      <c r="B2821" t="s">
        <v>2862</v>
      </c>
      <c r="C2821" s="7">
        <v>45821</v>
      </c>
      <c r="D2821" t="s">
        <v>30</v>
      </c>
      <c r="E2821" t="s">
        <v>33</v>
      </c>
      <c r="F2821" t="s">
        <v>78</v>
      </c>
      <c r="G2821" t="s">
        <v>28</v>
      </c>
      <c r="H2821">
        <v>13755</v>
      </c>
      <c r="I2821">
        <v>229</v>
      </c>
      <c r="J2821">
        <v>43</v>
      </c>
      <c r="K2821">
        <v>33734</v>
      </c>
      <c r="L2821">
        <v>70199</v>
      </c>
      <c r="M2821">
        <v>1.66</v>
      </c>
      <c r="N2821">
        <v>18.78</v>
      </c>
      <c r="O2821">
        <v>108.1</v>
      </c>
    </row>
    <row r="2822" spans="1:15" x14ac:dyDescent="0.3">
      <c r="A2822">
        <v>2821</v>
      </c>
      <c r="B2822" t="s">
        <v>2863</v>
      </c>
      <c r="C2822" s="7">
        <v>45659</v>
      </c>
      <c r="D2822" t="s">
        <v>39</v>
      </c>
      <c r="E2822" t="s">
        <v>50</v>
      </c>
      <c r="F2822" t="s">
        <v>34</v>
      </c>
      <c r="G2822" t="s">
        <v>40</v>
      </c>
      <c r="H2822">
        <v>60525</v>
      </c>
      <c r="I2822">
        <v>1471</v>
      </c>
      <c r="J2822">
        <v>237</v>
      </c>
      <c r="K2822">
        <v>32295</v>
      </c>
      <c r="L2822">
        <v>398513</v>
      </c>
      <c r="M2822">
        <v>2.4300000000000002</v>
      </c>
      <c r="N2822">
        <v>16.11</v>
      </c>
      <c r="O2822">
        <v>1133.99</v>
      </c>
    </row>
    <row r="2823" spans="1:15" x14ac:dyDescent="0.3">
      <c r="A2823">
        <v>2822</v>
      </c>
      <c r="B2823" t="s">
        <v>2864</v>
      </c>
      <c r="C2823" s="7">
        <v>46019</v>
      </c>
      <c r="D2823" t="s">
        <v>17</v>
      </c>
      <c r="E2823" t="s">
        <v>36</v>
      </c>
      <c r="F2823" t="s">
        <v>48</v>
      </c>
      <c r="G2823" t="s">
        <v>28</v>
      </c>
      <c r="H2823">
        <v>26942</v>
      </c>
      <c r="I2823">
        <v>1270</v>
      </c>
      <c r="J2823">
        <v>61</v>
      </c>
      <c r="K2823">
        <v>18928</v>
      </c>
      <c r="L2823">
        <v>46891</v>
      </c>
      <c r="M2823">
        <v>4.71</v>
      </c>
      <c r="N2823">
        <v>4.8</v>
      </c>
      <c r="O2823">
        <v>147.72999999999999</v>
      </c>
    </row>
    <row r="2824" spans="1:15" x14ac:dyDescent="0.3">
      <c r="A2824">
        <v>2823</v>
      </c>
      <c r="B2824" t="s">
        <v>2865</v>
      </c>
      <c r="C2824" s="7">
        <v>45915</v>
      </c>
      <c r="D2824" t="s">
        <v>30</v>
      </c>
      <c r="E2824" t="s">
        <v>44</v>
      </c>
      <c r="F2824" t="s">
        <v>31</v>
      </c>
      <c r="G2824" t="s">
        <v>40</v>
      </c>
      <c r="H2824">
        <v>5356</v>
      </c>
      <c r="I2824">
        <v>107</v>
      </c>
      <c r="J2824">
        <v>7</v>
      </c>
      <c r="K2824">
        <v>10164</v>
      </c>
      <c r="L2824">
        <v>4094</v>
      </c>
      <c r="M2824">
        <v>2</v>
      </c>
      <c r="N2824">
        <v>6.54</v>
      </c>
      <c r="O2824">
        <v>-59.73</v>
      </c>
    </row>
    <row r="2825" spans="1:15" x14ac:dyDescent="0.3">
      <c r="A2825">
        <v>2824</v>
      </c>
      <c r="B2825" t="s">
        <v>2866</v>
      </c>
      <c r="C2825" s="7">
        <v>45805</v>
      </c>
      <c r="D2825" t="s">
        <v>17</v>
      </c>
      <c r="E2825" t="s">
        <v>18</v>
      </c>
      <c r="F2825" t="s">
        <v>37</v>
      </c>
      <c r="G2825" t="s">
        <v>28</v>
      </c>
      <c r="H2825">
        <v>3472</v>
      </c>
      <c r="I2825">
        <v>379</v>
      </c>
      <c r="J2825">
        <v>48</v>
      </c>
      <c r="K2825">
        <v>45818</v>
      </c>
      <c r="L2825">
        <v>22778</v>
      </c>
      <c r="M2825">
        <v>10.92</v>
      </c>
      <c r="N2825">
        <v>12.66</v>
      </c>
      <c r="O2825">
        <v>-50.29</v>
      </c>
    </row>
    <row r="2826" spans="1:15" x14ac:dyDescent="0.3">
      <c r="A2826">
        <v>2825</v>
      </c>
      <c r="B2826" t="s">
        <v>2867</v>
      </c>
      <c r="C2826" s="7">
        <v>45819</v>
      </c>
      <c r="D2826" t="s">
        <v>25</v>
      </c>
      <c r="E2826" t="s">
        <v>33</v>
      </c>
      <c r="F2826" t="s">
        <v>31</v>
      </c>
      <c r="G2826" t="s">
        <v>40</v>
      </c>
      <c r="H2826">
        <v>21106</v>
      </c>
      <c r="I2826">
        <v>322</v>
      </c>
      <c r="J2826">
        <v>57</v>
      </c>
      <c r="K2826">
        <v>20738</v>
      </c>
      <c r="L2826">
        <v>13462</v>
      </c>
      <c r="M2826">
        <v>1.53</v>
      </c>
      <c r="N2826">
        <v>17.7</v>
      </c>
      <c r="O2826">
        <v>-35.090000000000003</v>
      </c>
    </row>
    <row r="2827" spans="1:15" x14ac:dyDescent="0.3">
      <c r="A2827">
        <v>2826</v>
      </c>
      <c r="B2827" t="s">
        <v>2868</v>
      </c>
      <c r="C2827" s="7">
        <v>45863</v>
      </c>
      <c r="D2827" t="s">
        <v>30</v>
      </c>
      <c r="E2827" t="s">
        <v>36</v>
      </c>
      <c r="F2827" t="s">
        <v>45</v>
      </c>
      <c r="G2827" t="s">
        <v>40</v>
      </c>
      <c r="H2827">
        <v>78178</v>
      </c>
      <c r="I2827">
        <v>10060</v>
      </c>
      <c r="J2827">
        <v>781</v>
      </c>
      <c r="K2827">
        <v>1445</v>
      </c>
      <c r="L2827">
        <v>1921490</v>
      </c>
      <c r="M2827">
        <v>12.87</v>
      </c>
      <c r="N2827">
        <v>7.76</v>
      </c>
      <c r="O2827">
        <v>132864.03</v>
      </c>
    </row>
    <row r="2828" spans="1:15" x14ac:dyDescent="0.3">
      <c r="A2828">
        <v>2827</v>
      </c>
      <c r="B2828" t="s">
        <v>2869</v>
      </c>
      <c r="C2828" s="7">
        <v>45677</v>
      </c>
      <c r="D2828" t="s">
        <v>25</v>
      </c>
      <c r="E2828" t="s">
        <v>44</v>
      </c>
      <c r="F2828" t="s">
        <v>45</v>
      </c>
      <c r="G2828" t="s">
        <v>40</v>
      </c>
      <c r="H2828">
        <v>69066</v>
      </c>
      <c r="I2828">
        <v>2994</v>
      </c>
      <c r="J2828">
        <v>190</v>
      </c>
      <c r="K2828">
        <v>7216</v>
      </c>
      <c r="L2828">
        <v>89505</v>
      </c>
      <c r="M2828">
        <v>4.33</v>
      </c>
      <c r="N2828">
        <v>6.35</v>
      </c>
      <c r="O2828">
        <v>1140.32</v>
      </c>
    </row>
    <row r="2829" spans="1:15" x14ac:dyDescent="0.3">
      <c r="A2829">
        <v>2828</v>
      </c>
      <c r="B2829" t="s">
        <v>2870</v>
      </c>
      <c r="C2829" s="7">
        <v>45729</v>
      </c>
      <c r="D2829" t="s">
        <v>17</v>
      </c>
      <c r="E2829" t="s">
        <v>23</v>
      </c>
      <c r="F2829" t="s">
        <v>37</v>
      </c>
      <c r="G2829" t="s">
        <v>40</v>
      </c>
      <c r="H2829">
        <v>18103</v>
      </c>
      <c r="I2829">
        <v>935</v>
      </c>
      <c r="J2829">
        <v>188</v>
      </c>
      <c r="K2829">
        <v>9217</v>
      </c>
      <c r="L2829">
        <v>192743</v>
      </c>
      <c r="M2829">
        <v>5.16</v>
      </c>
      <c r="N2829">
        <v>20.11</v>
      </c>
      <c r="O2829">
        <v>1991.17</v>
      </c>
    </row>
    <row r="2830" spans="1:15" x14ac:dyDescent="0.3">
      <c r="A2830">
        <v>2829</v>
      </c>
      <c r="B2830" t="s">
        <v>2871</v>
      </c>
      <c r="C2830" s="7">
        <v>45764</v>
      </c>
      <c r="D2830" t="s">
        <v>42</v>
      </c>
      <c r="E2830" t="s">
        <v>33</v>
      </c>
      <c r="F2830" t="s">
        <v>45</v>
      </c>
      <c r="G2830" t="s">
        <v>20</v>
      </c>
      <c r="H2830">
        <v>97883</v>
      </c>
      <c r="I2830">
        <v>11036</v>
      </c>
      <c r="J2830">
        <v>409</v>
      </c>
      <c r="K2830">
        <v>42592</v>
      </c>
      <c r="L2830">
        <v>170798</v>
      </c>
      <c r="M2830">
        <v>11.27</v>
      </c>
      <c r="N2830">
        <v>3.71</v>
      </c>
      <c r="O2830">
        <v>301.01</v>
      </c>
    </row>
    <row r="2831" spans="1:15" x14ac:dyDescent="0.3">
      <c r="A2831">
        <v>2830</v>
      </c>
      <c r="B2831" t="s">
        <v>2872</v>
      </c>
      <c r="C2831" s="7">
        <v>45750</v>
      </c>
      <c r="D2831" t="s">
        <v>22</v>
      </c>
      <c r="E2831" t="s">
        <v>50</v>
      </c>
      <c r="F2831" t="s">
        <v>37</v>
      </c>
      <c r="G2831" t="s">
        <v>20</v>
      </c>
      <c r="H2831">
        <v>76481</v>
      </c>
      <c r="I2831">
        <v>2419</v>
      </c>
      <c r="J2831">
        <v>245</v>
      </c>
      <c r="K2831">
        <v>11777</v>
      </c>
      <c r="L2831">
        <v>137109</v>
      </c>
      <c r="M2831">
        <v>3.16</v>
      </c>
      <c r="N2831">
        <v>10.130000000000001</v>
      </c>
      <c r="O2831">
        <v>1064.17</v>
      </c>
    </row>
    <row r="2832" spans="1:15" x14ac:dyDescent="0.3">
      <c r="A2832">
        <v>2831</v>
      </c>
      <c r="B2832" t="s">
        <v>2873</v>
      </c>
      <c r="C2832" s="7">
        <v>46005</v>
      </c>
      <c r="D2832" t="s">
        <v>42</v>
      </c>
      <c r="E2832" t="s">
        <v>44</v>
      </c>
      <c r="F2832" t="s">
        <v>78</v>
      </c>
      <c r="G2832" t="s">
        <v>20</v>
      </c>
      <c r="H2832">
        <v>21751</v>
      </c>
      <c r="I2832">
        <v>1213</v>
      </c>
      <c r="J2832">
        <v>154</v>
      </c>
      <c r="K2832">
        <v>17109</v>
      </c>
      <c r="L2832">
        <v>334304</v>
      </c>
      <c r="M2832">
        <v>5.58</v>
      </c>
      <c r="N2832">
        <v>12.7</v>
      </c>
      <c r="O2832">
        <v>1853.97</v>
      </c>
    </row>
    <row r="2833" spans="1:15" x14ac:dyDescent="0.3">
      <c r="A2833">
        <v>2832</v>
      </c>
      <c r="B2833" t="s">
        <v>2874</v>
      </c>
      <c r="C2833" s="7">
        <v>45810</v>
      </c>
      <c r="D2833" t="s">
        <v>22</v>
      </c>
      <c r="E2833" t="s">
        <v>62</v>
      </c>
      <c r="F2833" t="s">
        <v>27</v>
      </c>
      <c r="G2833" t="s">
        <v>20</v>
      </c>
      <c r="H2833">
        <v>40882</v>
      </c>
      <c r="I2833">
        <v>1929</v>
      </c>
      <c r="J2833">
        <v>294</v>
      </c>
      <c r="K2833">
        <v>20287</v>
      </c>
      <c r="L2833">
        <v>577831</v>
      </c>
      <c r="M2833">
        <v>4.72</v>
      </c>
      <c r="N2833">
        <v>15.24</v>
      </c>
      <c r="O2833">
        <v>2748.35</v>
      </c>
    </row>
    <row r="2834" spans="1:15" x14ac:dyDescent="0.3">
      <c r="A2834">
        <v>2833</v>
      </c>
      <c r="B2834" t="s">
        <v>2875</v>
      </c>
      <c r="C2834" s="7">
        <v>45795</v>
      </c>
      <c r="D2834" t="s">
        <v>39</v>
      </c>
      <c r="E2834" t="s">
        <v>23</v>
      </c>
      <c r="F2834" t="s">
        <v>34</v>
      </c>
      <c r="G2834" t="s">
        <v>28</v>
      </c>
      <c r="H2834">
        <v>23709</v>
      </c>
      <c r="I2834">
        <v>1317</v>
      </c>
      <c r="J2834">
        <v>324</v>
      </c>
      <c r="K2834">
        <v>25844</v>
      </c>
      <c r="L2834">
        <v>375544</v>
      </c>
      <c r="M2834">
        <v>5.55</v>
      </c>
      <c r="N2834">
        <v>24.6</v>
      </c>
      <c r="O2834">
        <v>1353.12</v>
      </c>
    </row>
    <row r="2835" spans="1:15" x14ac:dyDescent="0.3">
      <c r="A2835">
        <v>2834</v>
      </c>
      <c r="B2835" t="s">
        <v>2876</v>
      </c>
      <c r="C2835" s="7">
        <v>45978</v>
      </c>
      <c r="D2835" t="s">
        <v>39</v>
      </c>
      <c r="E2835" t="s">
        <v>33</v>
      </c>
      <c r="F2835" t="s">
        <v>34</v>
      </c>
      <c r="G2835" t="s">
        <v>40</v>
      </c>
      <c r="H2835">
        <v>33442</v>
      </c>
      <c r="I2835">
        <v>3916</v>
      </c>
      <c r="J2835">
        <v>846</v>
      </c>
      <c r="K2835">
        <v>22964</v>
      </c>
      <c r="L2835">
        <v>1458969</v>
      </c>
      <c r="M2835">
        <v>11.71</v>
      </c>
      <c r="N2835">
        <v>21.6</v>
      </c>
      <c r="O2835">
        <v>6253.3</v>
      </c>
    </row>
    <row r="2836" spans="1:15" x14ac:dyDescent="0.3">
      <c r="A2836">
        <v>2835</v>
      </c>
      <c r="B2836" t="s">
        <v>2877</v>
      </c>
      <c r="C2836" s="7">
        <v>45776</v>
      </c>
      <c r="D2836" t="s">
        <v>42</v>
      </c>
      <c r="E2836" t="s">
        <v>50</v>
      </c>
      <c r="F2836" t="s">
        <v>37</v>
      </c>
      <c r="G2836" t="s">
        <v>28</v>
      </c>
      <c r="H2836">
        <v>84489</v>
      </c>
      <c r="I2836">
        <v>11085</v>
      </c>
      <c r="J2836">
        <v>1697</v>
      </c>
      <c r="K2836">
        <v>9279</v>
      </c>
      <c r="L2836">
        <v>2136454</v>
      </c>
      <c r="M2836">
        <v>13.12</v>
      </c>
      <c r="N2836">
        <v>15.31</v>
      </c>
      <c r="O2836">
        <v>22925.439999999999</v>
      </c>
    </row>
    <row r="2837" spans="1:15" x14ac:dyDescent="0.3">
      <c r="A2837">
        <v>2836</v>
      </c>
      <c r="B2837" t="s">
        <v>2878</v>
      </c>
      <c r="C2837" s="7">
        <v>45828</v>
      </c>
      <c r="D2837" t="s">
        <v>22</v>
      </c>
      <c r="E2837" t="s">
        <v>18</v>
      </c>
      <c r="F2837" t="s">
        <v>58</v>
      </c>
      <c r="G2837" t="s">
        <v>28</v>
      </c>
      <c r="H2837">
        <v>91224</v>
      </c>
      <c r="I2837">
        <v>3821</v>
      </c>
      <c r="J2837">
        <v>468</v>
      </c>
      <c r="K2837">
        <v>49101</v>
      </c>
      <c r="L2837">
        <v>514832</v>
      </c>
      <c r="M2837">
        <v>4.1900000000000004</v>
      </c>
      <c r="N2837">
        <v>12.25</v>
      </c>
      <c r="O2837">
        <v>948.52</v>
      </c>
    </row>
    <row r="2838" spans="1:15" x14ac:dyDescent="0.3">
      <c r="A2838">
        <v>2837</v>
      </c>
      <c r="B2838" t="s">
        <v>2879</v>
      </c>
      <c r="C2838" s="7">
        <v>45919</v>
      </c>
      <c r="D2838" t="s">
        <v>25</v>
      </c>
      <c r="E2838" t="s">
        <v>50</v>
      </c>
      <c r="F2838" t="s">
        <v>27</v>
      </c>
      <c r="G2838" t="s">
        <v>28</v>
      </c>
      <c r="H2838">
        <v>52129</v>
      </c>
      <c r="I2838">
        <v>1812</v>
      </c>
      <c r="J2838">
        <v>225</v>
      </c>
      <c r="K2838">
        <v>39483</v>
      </c>
      <c r="L2838">
        <v>494998</v>
      </c>
      <c r="M2838">
        <v>3.48</v>
      </c>
      <c r="N2838">
        <v>12.42</v>
      </c>
      <c r="O2838">
        <v>1153.7</v>
      </c>
    </row>
    <row r="2839" spans="1:15" x14ac:dyDescent="0.3">
      <c r="A2839">
        <v>2838</v>
      </c>
      <c r="B2839" t="s">
        <v>2880</v>
      </c>
      <c r="C2839" s="7">
        <v>45785</v>
      </c>
      <c r="D2839" t="s">
        <v>30</v>
      </c>
      <c r="E2839" t="s">
        <v>44</v>
      </c>
      <c r="F2839" t="s">
        <v>78</v>
      </c>
      <c r="G2839" t="s">
        <v>28</v>
      </c>
      <c r="H2839">
        <v>14792</v>
      </c>
      <c r="I2839">
        <v>1238</v>
      </c>
      <c r="J2839">
        <v>266</v>
      </c>
      <c r="K2839">
        <v>39246</v>
      </c>
      <c r="L2839">
        <v>270858</v>
      </c>
      <c r="M2839">
        <v>8.3699999999999992</v>
      </c>
      <c r="N2839">
        <v>21.49</v>
      </c>
      <c r="O2839">
        <v>590.15</v>
      </c>
    </row>
    <row r="2840" spans="1:15" x14ac:dyDescent="0.3">
      <c r="A2840">
        <v>2839</v>
      </c>
      <c r="B2840" t="s">
        <v>2881</v>
      </c>
      <c r="C2840" s="7">
        <v>45777</v>
      </c>
      <c r="D2840" t="s">
        <v>42</v>
      </c>
      <c r="E2840" t="s">
        <v>36</v>
      </c>
      <c r="F2840" t="s">
        <v>19</v>
      </c>
      <c r="G2840" t="s">
        <v>40</v>
      </c>
      <c r="H2840">
        <v>58872</v>
      </c>
      <c r="I2840">
        <v>5024</v>
      </c>
      <c r="J2840">
        <v>906</v>
      </c>
      <c r="K2840">
        <v>21998</v>
      </c>
      <c r="L2840">
        <v>812487</v>
      </c>
      <c r="M2840">
        <v>8.5299999999999994</v>
      </c>
      <c r="N2840">
        <v>18.03</v>
      </c>
      <c r="O2840">
        <v>3593.47</v>
      </c>
    </row>
    <row r="2841" spans="1:15" x14ac:dyDescent="0.3">
      <c r="A2841">
        <v>2840</v>
      </c>
      <c r="B2841" t="s">
        <v>2882</v>
      </c>
      <c r="C2841" s="7">
        <v>45953</v>
      </c>
      <c r="D2841" t="s">
        <v>22</v>
      </c>
      <c r="E2841" t="s">
        <v>44</v>
      </c>
      <c r="F2841" t="s">
        <v>45</v>
      </c>
      <c r="G2841" t="s">
        <v>20</v>
      </c>
      <c r="H2841">
        <v>92585</v>
      </c>
      <c r="I2841">
        <v>12220</v>
      </c>
      <c r="J2841">
        <v>1914</v>
      </c>
      <c r="K2841">
        <v>6800</v>
      </c>
      <c r="L2841">
        <v>3137826</v>
      </c>
      <c r="M2841">
        <v>13.2</v>
      </c>
      <c r="N2841">
        <v>15.66</v>
      </c>
      <c r="O2841">
        <v>46041.440000000002</v>
      </c>
    </row>
    <row r="2842" spans="1:15" x14ac:dyDescent="0.3">
      <c r="A2842">
        <v>2841</v>
      </c>
      <c r="B2842" t="s">
        <v>2883</v>
      </c>
      <c r="C2842" s="7">
        <v>45856</v>
      </c>
      <c r="D2842" t="s">
        <v>30</v>
      </c>
      <c r="E2842" t="s">
        <v>26</v>
      </c>
      <c r="F2842" t="s">
        <v>58</v>
      </c>
      <c r="G2842" t="s">
        <v>20</v>
      </c>
      <c r="H2842">
        <v>38963</v>
      </c>
      <c r="I2842">
        <v>2048</v>
      </c>
      <c r="J2842">
        <v>489</v>
      </c>
      <c r="K2842">
        <v>45584</v>
      </c>
      <c r="L2842">
        <v>940933</v>
      </c>
      <c r="M2842">
        <v>5.26</v>
      </c>
      <c r="N2842">
        <v>23.88</v>
      </c>
      <c r="O2842">
        <v>1964.18</v>
      </c>
    </row>
    <row r="2843" spans="1:15" x14ac:dyDescent="0.3">
      <c r="A2843">
        <v>2842</v>
      </c>
      <c r="B2843" t="s">
        <v>2884</v>
      </c>
      <c r="C2843" s="7">
        <v>45988</v>
      </c>
      <c r="D2843" t="s">
        <v>17</v>
      </c>
      <c r="E2843" t="s">
        <v>50</v>
      </c>
      <c r="F2843" t="s">
        <v>45</v>
      </c>
      <c r="G2843" t="s">
        <v>40</v>
      </c>
      <c r="H2843">
        <v>45401</v>
      </c>
      <c r="I2843">
        <v>4343</v>
      </c>
      <c r="J2843">
        <v>169</v>
      </c>
      <c r="K2843">
        <v>8254</v>
      </c>
      <c r="L2843">
        <v>207112</v>
      </c>
      <c r="M2843">
        <v>9.57</v>
      </c>
      <c r="N2843">
        <v>3.89</v>
      </c>
      <c r="O2843">
        <v>2409.12</v>
      </c>
    </row>
    <row r="2844" spans="1:15" x14ac:dyDescent="0.3">
      <c r="A2844">
        <v>2843</v>
      </c>
      <c r="B2844" t="s">
        <v>2885</v>
      </c>
      <c r="C2844" s="7">
        <v>45995</v>
      </c>
      <c r="D2844" t="s">
        <v>42</v>
      </c>
      <c r="E2844" t="s">
        <v>50</v>
      </c>
      <c r="F2844" t="s">
        <v>19</v>
      </c>
      <c r="G2844" t="s">
        <v>28</v>
      </c>
      <c r="H2844">
        <v>82958</v>
      </c>
      <c r="I2844">
        <v>9791</v>
      </c>
      <c r="J2844">
        <v>1114</v>
      </c>
      <c r="K2844">
        <v>16537</v>
      </c>
      <c r="L2844">
        <v>723410</v>
      </c>
      <c r="M2844">
        <v>11.8</v>
      </c>
      <c r="N2844">
        <v>11.38</v>
      </c>
      <c r="O2844">
        <v>4274.47</v>
      </c>
    </row>
    <row r="2845" spans="1:15" x14ac:dyDescent="0.3">
      <c r="A2845">
        <v>2844</v>
      </c>
      <c r="B2845" t="s">
        <v>2886</v>
      </c>
      <c r="C2845" s="7">
        <v>45709</v>
      </c>
      <c r="D2845" t="s">
        <v>30</v>
      </c>
      <c r="E2845" t="s">
        <v>26</v>
      </c>
      <c r="F2845" t="s">
        <v>58</v>
      </c>
      <c r="G2845" t="s">
        <v>40</v>
      </c>
      <c r="H2845">
        <v>66563</v>
      </c>
      <c r="I2845">
        <v>7696</v>
      </c>
      <c r="J2845">
        <v>657</v>
      </c>
      <c r="K2845">
        <v>33603</v>
      </c>
      <c r="L2845">
        <v>138900</v>
      </c>
      <c r="M2845">
        <v>11.56</v>
      </c>
      <c r="N2845">
        <v>8.5399999999999991</v>
      </c>
      <c r="O2845">
        <v>313.35000000000002</v>
      </c>
    </row>
    <row r="2846" spans="1:15" x14ac:dyDescent="0.3">
      <c r="A2846">
        <v>2845</v>
      </c>
      <c r="B2846" t="s">
        <v>2887</v>
      </c>
      <c r="C2846" s="7">
        <v>45772</v>
      </c>
      <c r="D2846" t="s">
        <v>17</v>
      </c>
      <c r="E2846" t="s">
        <v>18</v>
      </c>
      <c r="F2846" t="s">
        <v>37</v>
      </c>
      <c r="G2846" t="s">
        <v>28</v>
      </c>
      <c r="H2846">
        <v>62654</v>
      </c>
      <c r="I2846">
        <v>4498</v>
      </c>
      <c r="J2846">
        <v>247</v>
      </c>
      <c r="K2846">
        <v>21056</v>
      </c>
      <c r="L2846">
        <v>242811</v>
      </c>
      <c r="M2846">
        <v>7.18</v>
      </c>
      <c r="N2846">
        <v>5.49</v>
      </c>
      <c r="O2846">
        <v>1053.1400000000001</v>
      </c>
    </row>
    <row r="2847" spans="1:15" x14ac:dyDescent="0.3">
      <c r="A2847">
        <v>2846</v>
      </c>
      <c r="B2847" t="s">
        <v>2888</v>
      </c>
      <c r="C2847" s="7">
        <v>45669</v>
      </c>
      <c r="D2847" t="s">
        <v>30</v>
      </c>
      <c r="E2847" t="s">
        <v>36</v>
      </c>
      <c r="F2847" t="s">
        <v>56</v>
      </c>
      <c r="G2847" t="s">
        <v>20</v>
      </c>
      <c r="H2847">
        <v>68537</v>
      </c>
      <c r="I2847">
        <v>3908</v>
      </c>
      <c r="J2847">
        <v>789</v>
      </c>
      <c r="K2847">
        <v>23364</v>
      </c>
      <c r="L2847">
        <v>172541</v>
      </c>
      <c r="M2847">
        <v>5.7</v>
      </c>
      <c r="N2847">
        <v>20.190000000000001</v>
      </c>
      <c r="O2847">
        <v>638.48</v>
      </c>
    </row>
    <row r="2848" spans="1:15" x14ac:dyDescent="0.3">
      <c r="A2848">
        <v>2847</v>
      </c>
      <c r="B2848" t="s">
        <v>2889</v>
      </c>
      <c r="C2848" s="7">
        <v>45660</v>
      </c>
      <c r="D2848" t="s">
        <v>25</v>
      </c>
      <c r="E2848" t="s">
        <v>33</v>
      </c>
      <c r="F2848" t="s">
        <v>19</v>
      </c>
      <c r="G2848" t="s">
        <v>40</v>
      </c>
      <c r="H2848">
        <v>50747</v>
      </c>
      <c r="I2848">
        <v>989</v>
      </c>
      <c r="J2848">
        <v>139</v>
      </c>
      <c r="K2848">
        <v>34711</v>
      </c>
      <c r="L2848">
        <v>274009</v>
      </c>
      <c r="M2848">
        <v>1.95</v>
      </c>
      <c r="N2848">
        <v>14.05</v>
      </c>
      <c r="O2848">
        <v>689.4</v>
      </c>
    </row>
    <row r="2849" spans="1:15" x14ac:dyDescent="0.3">
      <c r="A2849">
        <v>2848</v>
      </c>
      <c r="B2849" t="s">
        <v>2890</v>
      </c>
      <c r="C2849" s="7">
        <v>45667</v>
      </c>
      <c r="D2849" t="s">
        <v>22</v>
      </c>
      <c r="E2849" t="s">
        <v>26</v>
      </c>
      <c r="F2849" t="s">
        <v>27</v>
      </c>
      <c r="G2849" t="s">
        <v>40</v>
      </c>
      <c r="H2849">
        <v>56523</v>
      </c>
      <c r="I2849">
        <v>7237</v>
      </c>
      <c r="J2849">
        <v>1131</v>
      </c>
      <c r="K2849">
        <v>47967</v>
      </c>
      <c r="L2849">
        <v>2571910</v>
      </c>
      <c r="M2849">
        <v>12.8</v>
      </c>
      <c r="N2849">
        <v>15.63</v>
      </c>
      <c r="O2849">
        <v>5261.85</v>
      </c>
    </row>
    <row r="2850" spans="1:15" x14ac:dyDescent="0.3">
      <c r="A2850">
        <v>2849</v>
      </c>
      <c r="B2850" t="s">
        <v>2891</v>
      </c>
      <c r="C2850" s="7">
        <v>45804</v>
      </c>
      <c r="D2850" t="s">
        <v>30</v>
      </c>
      <c r="E2850" t="s">
        <v>36</v>
      </c>
      <c r="F2850" t="s">
        <v>34</v>
      </c>
      <c r="G2850" t="s">
        <v>28</v>
      </c>
      <c r="H2850">
        <v>37057</v>
      </c>
      <c r="I2850">
        <v>5070</v>
      </c>
      <c r="J2850">
        <v>526</v>
      </c>
      <c r="K2850">
        <v>6332</v>
      </c>
      <c r="L2850">
        <v>1289304</v>
      </c>
      <c r="M2850">
        <v>13.68</v>
      </c>
      <c r="N2850">
        <v>10.37</v>
      </c>
      <c r="O2850">
        <v>20260.689999999999</v>
      </c>
    </row>
    <row r="2851" spans="1:15" x14ac:dyDescent="0.3">
      <c r="A2851">
        <v>2850</v>
      </c>
      <c r="B2851" t="s">
        <v>2892</v>
      </c>
      <c r="C2851" s="7">
        <v>45731</v>
      </c>
      <c r="D2851" t="s">
        <v>17</v>
      </c>
      <c r="E2851" t="s">
        <v>26</v>
      </c>
      <c r="F2851" t="s">
        <v>27</v>
      </c>
      <c r="G2851" t="s">
        <v>40</v>
      </c>
      <c r="H2851">
        <v>58936</v>
      </c>
      <c r="I2851">
        <v>7091</v>
      </c>
      <c r="J2851">
        <v>517</v>
      </c>
      <c r="K2851">
        <v>16504</v>
      </c>
      <c r="L2851">
        <v>415271</v>
      </c>
      <c r="M2851">
        <v>12.03</v>
      </c>
      <c r="N2851">
        <v>7.29</v>
      </c>
      <c r="O2851">
        <v>2416.17</v>
      </c>
    </row>
    <row r="2852" spans="1:15" x14ac:dyDescent="0.3">
      <c r="A2852">
        <v>2851</v>
      </c>
      <c r="B2852" t="s">
        <v>2893</v>
      </c>
      <c r="C2852" s="7">
        <v>45964</v>
      </c>
      <c r="D2852" t="s">
        <v>25</v>
      </c>
      <c r="E2852" t="s">
        <v>62</v>
      </c>
      <c r="F2852" t="s">
        <v>78</v>
      </c>
      <c r="G2852" t="s">
        <v>40</v>
      </c>
      <c r="H2852">
        <v>39867</v>
      </c>
      <c r="I2852">
        <v>3219</v>
      </c>
      <c r="J2852">
        <v>479</v>
      </c>
      <c r="K2852">
        <v>10653</v>
      </c>
      <c r="L2852">
        <v>990318</v>
      </c>
      <c r="M2852">
        <v>8.07</v>
      </c>
      <c r="N2852">
        <v>14.88</v>
      </c>
      <c r="O2852">
        <v>9195.99</v>
      </c>
    </row>
    <row r="2853" spans="1:15" x14ac:dyDescent="0.3">
      <c r="A2853">
        <v>2852</v>
      </c>
      <c r="B2853" t="s">
        <v>2894</v>
      </c>
      <c r="C2853" s="7">
        <v>45951</v>
      </c>
      <c r="D2853" t="s">
        <v>42</v>
      </c>
      <c r="E2853" t="s">
        <v>18</v>
      </c>
      <c r="F2853" t="s">
        <v>37</v>
      </c>
      <c r="G2853" t="s">
        <v>20</v>
      </c>
      <c r="H2853">
        <v>77687</v>
      </c>
      <c r="I2853">
        <v>10420</v>
      </c>
      <c r="J2853">
        <v>1439</v>
      </c>
      <c r="K2853">
        <v>1062</v>
      </c>
      <c r="L2853">
        <v>1552994</v>
      </c>
      <c r="M2853">
        <v>13.41</v>
      </c>
      <c r="N2853">
        <v>13.81</v>
      </c>
      <c r="O2853">
        <v>146170.10999999999</v>
      </c>
    </row>
    <row r="2854" spans="1:15" x14ac:dyDescent="0.3">
      <c r="A2854">
        <v>2853</v>
      </c>
      <c r="B2854" t="s">
        <v>2895</v>
      </c>
      <c r="C2854" s="7">
        <v>45948</v>
      </c>
      <c r="D2854" t="s">
        <v>30</v>
      </c>
      <c r="E2854" t="s">
        <v>18</v>
      </c>
      <c r="F2854" t="s">
        <v>34</v>
      </c>
      <c r="G2854" t="s">
        <v>28</v>
      </c>
      <c r="H2854">
        <v>85152</v>
      </c>
      <c r="I2854">
        <v>7627</v>
      </c>
      <c r="J2854">
        <v>1590</v>
      </c>
      <c r="K2854">
        <v>45597</v>
      </c>
      <c r="L2854">
        <v>2923569</v>
      </c>
      <c r="M2854">
        <v>8.9600000000000009</v>
      </c>
      <c r="N2854">
        <v>20.85</v>
      </c>
      <c r="O2854">
        <v>6311.81</v>
      </c>
    </row>
    <row r="2855" spans="1:15" x14ac:dyDescent="0.3">
      <c r="A2855">
        <v>2854</v>
      </c>
      <c r="B2855" t="s">
        <v>2896</v>
      </c>
      <c r="C2855" s="7">
        <v>45769</v>
      </c>
      <c r="D2855" t="s">
        <v>42</v>
      </c>
      <c r="E2855" t="s">
        <v>36</v>
      </c>
      <c r="F2855" t="s">
        <v>34</v>
      </c>
      <c r="G2855" t="s">
        <v>20</v>
      </c>
      <c r="H2855">
        <v>60178</v>
      </c>
      <c r="I2855">
        <v>1020</v>
      </c>
      <c r="J2855">
        <v>125</v>
      </c>
      <c r="K2855">
        <v>34255</v>
      </c>
      <c r="L2855">
        <v>180519</v>
      </c>
      <c r="M2855">
        <v>1.69</v>
      </c>
      <c r="N2855">
        <v>12.25</v>
      </c>
      <c r="O2855">
        <v>426.98</v>
      </c>
    </row>
    <row r="2856" spans="1:15" x14ac:dyDescent="0.3">
      <c r="A2856">
        <v>2855</v>
      </c>
      <c r="B2856" t="s">
        <v>2897</v>
      </c>
      <c r="C2856" s="7">
        <v>45950</v>
      </c>
      <c r="D2856" t="s">
        <v>25</v>
      </c>
      <c r="E2856" t="s">
        <v>18</v>
      </c>
      <c r="F2856" t="s">
        <v>27</v>
      </c>
      <c r="G2856" t="s">
        <v>40</v>
      </c>
      <c r="H2856">
        <v>5307</v>
      </c>
      <c r="I2856">
        <v>160</v>
      </c>
      <c r="J2856">
        <v>27</v>
      </c>
      <c r="K2856">
        <v>5818</v>
      </c>
      <c r="L2856">
        <v>26251</v>
      </c>
      <c r="M2856">
        <v>3.01</v>
      </c>
      <c r="N2856">
        <v>16.88</v>
      </c>
      <c r="O2856">
        <v>351.2</v>
      </c>
    </row>
    <row r="2857" spans="1:15" x14ac:dyDescent="0.3">
      <c r="A2857">
        <v>2856</v>
      </c>
      <c r="B2857" t="s">
        <v>2898</v>
      </c>
      <c r="C2857" s="7">
        <v>45699</v>
      </c>
      <c r="D2857" t="s">
        <v>39</v>
      </c>
      <c r="E2857" t="s">
        <v>36</v>
      </c>
      <c r="F2857" t="s">
        <v>45</v>
      </c>
      <c r="G2857" t="s">
        <v>28</v>
      </c>
      <c r="H2857">
        <v>33361</v>
      </c>
      <c r="I2857">
        <v>4983</v>
      </c>
      <c r="J2857">
        <v>656</v>
      </c>
      <c r="K2857">
        <v>36703</v>
      </c>
      <c r="L2857">
        <v>150641</v>
      </c>
      <c r="M2857">
        <v>14.94</v>
      </c>
      <c r="N2857">
        <v>13.16</v>
      </c>
      <c r="O2857">
        <v>310.43</v>
      </c>
    </row>
    <row r="2858" spans="1:15" x14ac:dyDescent="0.3">
      <c r="A2858">
        <v>2857</v>
      </c>
      <c r="B2858" t="s">
        <v>2899</v>
      </c>
      <c r="C2858" s="7">
        <v>45904</v>
      </c>
      <c r="D2858" t="s">
        <v>17</v>
      </c>
      <c r="E2858" t="s">
        <v>36</v>
      </c>
      <c r="F2858" t="s">
        <v>58</v>
      </c>
      <c r="G2858" t="s">
        <v>40</v>
      </c>
      <c r="H2858">
        <v>36638</v>
      </c>
      <c r="I2858">
        <v>2130</v>
      </c>
      <c r="J2858">
        <v>285</v>
      </c>
      <c r="K2858">
        <v>45923</v>
      </c>
      <c r="L2858">
        <v>323551</v>
      </c>
      <c r="M2858">
        <v>5.81</v>
      </c>
      <c r="N2858">
        <v>13.38</v>
      </c>
      <c r="O2858">
        <v>604.54999999999995</v>
      </c>
    </row>
    <row r="2859" spans="1:15" x14ac:dyDescent="0.3">
      <c r="A2859">
        <v>2858</v>
      </c>
      <c r="B2859" t="s">
        <v>2900</v>
      </c>
      <c r="C2859" s="7">
        <v>46011</v>
      </c>
      <c r="D2859" t="s">
        <v>42</v>
      </c>
      <c r="E2859" t="s">
        <v>18</v>
      </c>
      <c r="F2859" t="s">
        <v>48</v>
      </c>
      <c r="G2859" t="s">
        <v>20</v>
      </c>
      <c r="H2859">
        <v>14158</v>
      </c>
      <c r="I2859">
        <v>717</v>
      </c>
      <c r="J2859">
        <v>25</v>
      </c>
      <c r="K2859">
        <v>41363</v>
      </c>
      <c r="L2859">
        <v>35798</v>
      </c>
      <c r="M2859">
        <v>5.0599999999999996</v>
      </c>
      <c r="N2859">
        <v>3.49</v>
      </c>
      <c r="O2859">
        <v>-13.46</v>
      </c>
    </row>
    <row r="2860" spans="1:15" x14ac:dyDescent="0.3">
      <c r="A2860">
        <v>2859</v>
      </c>
      <c r="B2860" t="s">
        <v>2901</v>
      </c>
      <c r="C2860" s="7">
        <v>45936</v>
      </c>
      <c r="D2860" t="s">
        <v>25</v>
      </c>
      <c r="E2860" t="s">
        <v>18</v>
      </c>
      <c r="F2860" t="s">
        <v>27</v>
      </c>
      <c r="G2860" t="s">
        <v>20</v>
      </c>
      <c r="H2860">
        <v>57906</v>
      </c>
      <c r="I2860">
        <v>4622</v>
      </c>
      <c r="J2860">
        <v>535</v>
      </c>
      <c r="K2860">
        <v>2366</v>
      </c>
      <c r="L2860">
        <v>1329926</v>
      </c>
      <c r="M2860">
        <v>7.98</v>
      </c>
      <c r="N2860">
        <v>11.58</v>
      </c>
      <c r="O2860">
        <v>56109.64</v>
      </c>
    </row>
    <row r="2861" spans="1:15" x14ac:dyDescent="0.3">
      <c r="A2861">
        <v>2860</v>
      </c>
      <c r="B2861" t="s">
        <v>2902</v>
      </c>
      <c r="C2861" s="7">
        <v>45817</v>
      </c>
      <c r="D2861" t="s">
        <v>17</v>
      </c>
      <c r="E2861" t="s">
        <v>26</v>
      </c>
      <c r="F2861" t="s">
        <v>48</v>
      </c>
      <c r="G2861" t="s">
        <v>20</v>
      </c>
      <c r="H2861">
        <v>38083</v>
      </c>
      <c r="I2861">
        <v>5117</v>
      </c>
      <c r="J2861">
        <v>272</v>
      </c>
      <c r="K2861">
        <v>38697</v>
      </c>
      <c r="L2861">
        <v>71201</v>
      </c>
      <c r="M2861">
        <v>13.44</v>
      </c>
      <c r="N2861">
        <v>5.32</v>
      </c>
      <c r="O2861">
        <v>83.99</v>
      </c>
    </row>
    <row r="2862" spans="1:15" x14ac:dyDescent="0.3">
      <c r="A2862">
        <v>2861</v>
      </c>
      <c r="B2862" t="s">
        <v>2903</v>
      </c>
      <c r="C2862" s="7">
        <v>45864</v>
      </c>
      <c r="D2862" t="s">
        <v>22</v>
      </c>
      <c r="E2862" t="s">
        <v>23</v>
      </c>
      <c r="F2862" t="s">
        <v>37</v>
      </c>
      <c r="G2862" t="s">
        <v>40</v>
      </c>
      <c r="H2862">
        <v>70420</v>
      </c>
      <c r="I2862">
        <v>9908</v>
      </c>
      <c r="J2862">
        <v>1906</v>
      </c>
      <c r="K2862">
        <v>42734</v>
      </c>
      <c r="L2862">
        <v>4432783</v>
      </c>
      <c r="M2862">
        <v>14.07</v>
      </c>
      <c r="N2862">
        <v>19.239999999999998</v>
      </c>
      <c r="O2862">
        <v>10272.92</v>
      </c>
    </row>
    <row r="2863" spans="1:15" x14ac:dyDescent="0.3">
      <c r="A2863">
        <v>2862</v>
      </c>
      <c r="B2863" t="s">
        <v>2904</v>
      </c>
      <c r="C2863" s="7">
        <v>45760</v>
      </c>
      <c r="D2863" t="s">
        <v>42</v>
      </c>
      <c r="E2863" t="s">
        <v>44</v>
      </c>
      <c r="F2863" t="s">
        <v>58</v>
      </c>
      <c r="G2863" t="s">
        <v>40</v>
      </c>
      <c r="H2863">
        <v>79934</v>
      </c>
      <c r="I2863">
        <v>1447</v>
      </c>
      <c r="J2863">
        <v>154</v>
      </c>
      <c r="K2863">
        <v>14953</v>
      </c>
      <c r="L2863">
        <v>67250</v>
      </c>
      <c r="M2863">
        <v>1.81</v>
      </c>
      <c r="N2863">
        <v>10.64</v>
      </c>
      <c r="O2863">
        <v>349.74</v>
      </c>
    </row>
    <row r="2864" spans="1:15" x14ac:dyDescent="0.3">
      <c r="A2864">
        <v>2863</v>
      </c>
      <c r="B2864" t="s">
        <v>2905</v>
      </c>
      <c r="C2864" s="7">
        <v>45875</v>
      </c>
      <c r="D2864" t="s">
        <v>25</v>
      </c>
      <c r="E2864" t="s">
        <v>62</v>
      </c>
      <c r="F2864" t="s">
        <v>34</v>
      </c>
      <c r="G2864" t="s">
        <v>40</v>
      </c>
      <c r="H2864">
        <v>35227</v>
      </c>
      <c r="I2864">
        <v>1629</v>
      </c>
      <c r="J2864">
        <v>62</v>
      </c>
      <c r="K2864">
        <v>10872</v>
      </c>
      <c r="L2864">
        <v>38073</v>
      </c>
      <c r="M2864">
        <v>4.62</v>
      </c>
      <c r="N2864">
        <v>3.81</v>
      </c>
      <c r="O2864">
        <v>250.2</v>
      </c>
    </row>
    <row r="2865" spans="1:15" x14ac:dyDescent="0.3">
      <c r="A2865">
        <v>2864</v>
      </c>
      <c r="B2865" t="s">
        <v>2906</v>
      </c>
      <c r="C2865" s="7">
        <v>45688</v>
      </c>
      <c r="D2865" t="s">
        <v>25</v>
      </c>
      <c r="E2865" t="s">
        <v>44</v>
      </c>
      <c r="F2865" t="s">
        <v>56</v>
      </c>
      <c r="G2865" t="s">
        <v>20</v>
      </c>
      <c r="H2865">
        <v>13604</v>
      </c>
      <c r="I2865">
        <v>1130</v>
      </c>
      <c r="J2865">
        <v>73</v>
      </c>
      <c r="K2865">
        <v>10668</v>
      </c>
      <c r="L2865">
        <v>104195</v>
      </c>
      <c r="M2865">
        <v>8.31</v>
      </c>
      <c r="N2865">
        <v>6.46</v>
      </c>
      <c r="O2865">
        <v>876.73</v>
      </c>
    </row>
    <row r="2866" spans="1:15" x14ac:dyDescent="0.3">
      <c r="A2866">
        <v>2865</v>
      </c>
      <c r="B2866" t="s">
        <v>2907</v>
      </c>
      <c r="C2866" s="7">
        <v>46019</v>
      </c>
      <c r="D2866" t="s">
        <v>25</v>
      </c>
      <c r="E2866" t="s">
        <v>33</v>
      </c>
      <c r="F2866" t="s">
        <v>48</v>
      </c>
      <c r="G2866" t="s">
        <v>20</v>
      </c>
      <c r="H2866">
        <v>92998</v>
      </c>
      <c r="I2866">
        <v>2344</v>
      </c>
      <c r="J2866">
        <v>553</v>
      </c>
      <c r="K2866">
        <v>6242</v>
      </c>
      <c r="L2866">
        <v>1222532</v>
      </c>
      <c r="M2866">
        <v>2.52</v>
      </c>
      <c r="N2866">
        <v>23.59</v>
      </c>
      <c r="O2866">
        <v>19484.64</v>
      </c>
    </row>
    <row r="2867" spans="1:15" x14ac:dyDescent="0.3">
      <c r="A2867">
        <v>2866</v>
      </c>
      <c r="B2867" t="s">
        <v>2908</v>
      </c>
      <c r="C2867" s="7">
        <v>45924</v>
      </c>
      <c r="D2867" t="s">
        <v>22</v>
      </c>
      <c r="E2867" t="s">
        <v>18</v>
      </c>
      <c r="F2867" t="s">
        <v>58</v>
      </c>
      <c r="G2867" t="s">
        <v>20</v>
      </c>
      <c r="H2867">
        <v>40774</v>
      </c>
      <c r="I2867">
        <v>4207</v>
      </c>
      <c r="J2867">
        <v>769</v>
      </c>
      <c r="K2867">
        <v>43438</v>
      </c>
      <c r="L2867">
        <v>407335</v>
      </c>
      <c r="M2867">
        <v>10.32</v>
      </c>
      <c r="N2867">
        <v>18.28</v>
      </c>
      <c r="O2867">
        <v>837.74</v>
      </c>
    </row>
    <row r="2868" spans="1:15" x14ac:dyDescent="0.3">
      <c r="A2868">
        <v>2867</v>
      </c>
      <c r="B2868" t="s">
        <v>2909</v>
      </c>
      <c r="C2868" s="7">
        <v>45820</v>
      </c>
      <c r="D2868" t="s">
        <v>39</v>
      </c>
      <c r="E2868" t="s">
        <v>62</v>
      </c>
      <c r="F2868" t="s">
        <v>37</v>
      </c>
      <c r="G2868" t="s">
        <v>40</v>
      </c>
      <c r="H2868">
        <v>16627</v>
      </c>
      <c r="I2868">
        <v>708</v>
      </c>
      <c r="J2868">
        <v>150</v>
      </c>
      <c r="K2868">
        <v>23239</v>
      </c>
      <c r="L2868">
        <v>245280</v>
      </c>
      <c r="M2868">
        <v>4.26</v>
      </c>
      <c r="N2868">
        <v>21.19</v>
      </c>
      <c r="O2868">
        <v>955.46</v>
      </c>
    </row>
    <row r="2869" spans="1:15" x14ac:dyDescent="0.3">
      <c r="A2869">
        <v>2868</v>
      </c>
      <c r="B2869" t="s">
        <v>2910</v>
      </c>
      <c r="C2869" s="7">
        <v>45909</v>
      </c>
      <c r="D2869" t="s">
        <v>30</v>
      </c>
      <c r="E2869" t="s">
        <v>33</v>
      </c>
      <c r="F2869" t="s">
        <v>27</v>
      </c>
      <c r="G2869" t="s">
        <v>20</v>
      </c>
      <c r="H2869">
        <v>28934</v>
      </c>
      <c r="I2869">
        <v>4261</v>
      </c>
      <c r="J2869">
        <v>531</v>
      </c>
      <c r="K2869">
        <v>24084</v>
      </c>
      <c r="L2869">
        <v>716149</v>
      </c>
      <c r="M2869">
        <v>14.73</v>
      </c>
      <c r="N2869">
        <v>12.46</v>
      </c>
      <c r="O2869">
        <v>2873.59</v>
      </c>
    </row>
    <row r="2870" spans="1:15" x14ac:dyDescent="0.3">
      <c r="A2870">
        <v>2869</v>
      </c>
      <c r="B2870" t="s">
        <v>2911</v>
      </c>
      <c r="C2870" s="7">
        <v>45677</v>
      </c>
      <c r="D2870" t="s">
        <v>17</v>
      </c>
      <c r="E2870" t="s">
        <v>62</v>
      </c>
      <c r="F2870" t="s">
        <v>58</v>
      </c>
      <c r="G2870" t="s">
        <v>40</v>
      </c>
      <c r="H2870">
        <v>80324</v>
      </c>
      <c r="I2870">
        <v>1978</v>
      </c>
      <c r="J2870">
        <v>161</v>
      </c>
      <c r="K2870">
        <v>27928</v>
      </c>
      <c r="L2870">
        <v>388873</v>
      </c>
      <c r="M2870">
        <v>2.46</v>
      </c>
      <c r="N2870">
        <v>8.14</v>
      </c>
      <c r="O2870">
        <v>1292.4000000000001</v>
      </c>
    </row>
    <row r="2871" spans="1:15" x14ac:dyDescent="0.3">
      <c r="A2871">
        <v>2870</v>
      </c>
      <c r="B2871" t="s">
        <v>2912</v>
      </c>
      <c r="C2871" s="7">
        <v>45744</v>
      </c>
      <c r="D2871" t="s">
        <v>39</v>
      </c>
      <c r="E2871" t="s">
        <v>26</v>
      </c>
      <c r="F2871" t="s">
        <v>37</v>
      </c>
      <c r="G2871" t="s">
        <v>28</v>
      </c>
      <c r="H2871">
        <v>15575</v>
      </c>
      <c r="I2871">
        <v>1707</v>
      </c>
      <c r="J2871">
        <v>96</v>
      </c>
      <c r="K2871">
        <v>39232</v>
      </c>
      <c r="L2871">
        <v>239719</v>
      </c>
      <c r="M2871">
        <v>10.96</v>
      </c>
      <c r="N2871">
        <v>5.62</v>
      </c>
      <c r="O2871">
        <v>511.04</v>
      </c>
    </row>
    <row r="2872" spans="1:15" x14ac:dyDescent="0.3">
      <c r="A2872">
        <v>2871</v>
      </c>
      <c r="B2872" t="s">
        <v>2913</v>
      </c>
      <c r="C2872" s="7">
        <v>45829</v>
      </c>
      <c r="D2872" t="s">
        <v>39</v>
      </c>
      <c r="E2872" t="s">
        <v>44</v>
      </c>
      <c r="F2872" t="s">
        <v>48</v>
      </c>
      <c r="G2872" t="s">
        <v>28</v>
      </c>
      <c r="H2872">
        <v>38219</v>
      </c>
      <c r="I2872">
        <v>774</v>
      </c>
      <c r="J2872">
        <v>34</v>
      </c>
      <c r="K2872">
        <v>35644</v>
      </c>
      <c r="L2872">
        <v>11684</v>
      </c>
      <c r="M2872">
        <v>2.0299999999999998</v>
      </c>
      <c r="N2872">
        <v>4.3899999999999997</v>
      </c>
      <c r="O2872">
        <v>-67.22</v>
      </c>
    </row>
    <row r="2873" spans="1:15" x14ac:dyDescent="0.3">
      <c r="A2873">
        <v>2872</v>
      </c>
      <c r="B2873" t="s">
        <v>2914</v>
      </c>
      <c r="C2873" s="7">
        <v>45692</v>
      </c>
      <c r="D2873" t="s">
        <v>30</v>
      </c>
      <c r="E2873" t="s">
        <v>33</v>
      </c>
      <c r="F2873" t="s">
        <v>31</v>
      </c>
      <c r="G2873" t="s">
        <v>28</v>
      </c>
      <c r="H2873">
        <v>79225</v>
      </c>
      <c r="I2873">
        <v>11662</v>
      </c>
      <c r="J2873">
        <v>2007</v>
      </c>
      <c r="K2873">
        <v>48308</v>
      </c>
      <c r="L2873">
        <v>1176169</v>
      </c>
      <c r="M2873">
        <v>14.72</v>
      </c>
      <c r="N2873">
        <v>17.21</v>
      </c>
      <c r="O2873">
        <v>2334.75</v>
      </c>
    </row>
    <row r="2874" spans="1:15" x14ac:dyDescent="0.3">
      <c r="A2874">
        <v>2873</v>
      </c>
      <c r="B2874" t="s">
        <v>2915</v>
      </c>
      <c r="C2874" s="7">
        <v>45817</v>
      </c>
      <c r="D2874" t="s">
        <v>25</v>
      </c>
      <c r="E2874" t="s">
        <v>23</v>
      </c>
      <c r="F2874" t="s">
        <v>78</v>
      </c>
      <c r="G2874" t="s">
        <v>40</v>
      </c>
      <c r="H2874">
        <v>22917</v>
      </c>
      <c r="I2874">
        <v>1552</v>
      </c>
      <c r="J2874">
        <v>120</v>
      </c>
      <c r="K2874">
        <v>38004</v>
      </c>
      <c r="L2874">
        <v>158111</v>
      </c>
      <c r="M2874">
        <v>6.77</v>
      </c>
      <c r="N2874">
        <v>7.73</v>
      </c>
      <c r="O2874">
        <v>316.04000000000002</v>
      </c>
    </row>
    <row r="2875" spans="1:15" x14ac:dyDescent="0.3">
      <c r="A2875">
        <v>2874</v>
      </c>
      <c r="B2875" t="s">
        <v>2916</v>
      </c>
      <c r="C2875" s="7">
        <v>46020</v>
      </c>
      <c r="D2875" t="s">
        <v>30</v>
      </c>
      <c r="E2875" t="s">
        <v>33</v>
      </c>
      <c r="F2875" t="s">
        <v>19</v>
      </c>
      <c r="G2875" t="s">
        <v>40</v>
      </c>
      <c r="H2875">
        <v>48616</v>
      </c>
      <c r="I2875">
        <v>2804</v>
      </c>
      <c r="J2875">
        <v>554</v>
      </c>
      <c r="K2875">
        <v>36173</v>
      </c>
      <c r="L2875">
        <v>167729</v>
      </c>
      <c r="M2875">
        <v>5.77</v>
      </c>
      <c r="N2875">
        <v>19.760000000000002</v>
      </c>
      <c r="O2875">
        <v>363.69</v>
      </c>
    </row>
    <row r="2876" spans="1:15" x14ac:dyDescent="0.3">
      <c r="A2876">
        <v>2875</v>
      </c>
      <c r="B2876" t="s">
        <v>2917</v>
      </c>
      <c r="C2876" s="7">
        <v>45964</v>
      </c>
      <c r="D2876" t="s">
        <v>39</v>
      </c>
      <c r="E2876" t="s">
        <v>23</v>
      </c>
      <c r="F2876" t="s">
        <v>48</v>
      </c>
      <c r="G2876" t="s">
        <v>28</v>
      </c>
      <c r="H2876">
        <v>48040</v>
      </c>
      <c r="I2876">
        <v>3969</v>
      </c>
      <c r="J2876">
        <v>478</v>
      </c>
      <c r="K2876">
        <v>30423</v>
      </c>
      <c r="L2876">
        <v>640858</v>
      </c>
      <c r="M2876">
        <v>8.26</v>
      </c>
      <c r="N2876">
        <v>12.04</v>
      </c>
      <c r="O2876">
        <v>2006.48</v>
      </c>
    </row>
    <row r="2877" spans="1:15" x14ac:dyDescent="0.3">
      <c r="A2877">
        <v>2876</v>
      </c>
      <c r="B2877" t="s">
        <v>2918</v>
      </c>
      <c r="C2877" s="7">
        <v>45863</v>
      </c>
      <c r="D2877" t="s">
        <v>39</v>
      </c>
      <c r="E2877" t="s">
        <v>44</v>
      </c>
      <c r="F2877" t="s">
        <v>31</v>
      </c>
      <c r="G2877" t="s">
        <v>40</v>
      </c>
      <c r="H2877">
        <v>14889</v>
      </c>
      <c r="I2877">
        <v>1543</v>
      </c>
      <c r="J2877">
        <v>251</v>
      </c>
      <c r="K2877">
        <v>22845</v>
      </c>
      <c r="L2877">
        <v>591566</v>
      </c>
      <c r="M2877">
        <v>10.36</v>
      </c>
      <c r="N2877">
        <v>16.27</v>
      </c>
      <c r="O2877">
        <v>2489.46</v>
      </c>
    </row>
    <row r="2878" spans="1:15" x14ac:dyDescent="0.3">
      <c r="A2878">
        <v>2877</v>
      </c>
      <c r="B2878" t="s">
        <v>2919</v>
      </c>
      <c r="C2878" s="7">
        <v>45891</v>
      </c>
      <c r="D2878" t="s">
        <v>39</v>
      </c>
      <c r="E2878" t="s">
        <v>50</v>
      </c>
      <c r="F2878" t="s">
        <v>27</v>
      </c>
      <c r="G2878" t="s">
        <v>20</v>
      </c>
      <c r="H2878">
        <v>39829</v>
      </c>
      <c r="I2878">
        <v>1591</v>
      </c>
      <c r="J2878">
        <v>125</v>
      </c>
      <c r="K2878">
        <v>22689</v>
      </c>
      <c r="L2878">
        <v>231546</v>
      </c>
      <c r="M2878">
        <v>3.99</v>
      </c>
      <c r="N2878">
        <v>7.86</v>
      </c>
      <c r="O2878">
        <v>920.54</v>
      </c>
    </row>
    <row r="2879" spans="1:15" x14ac:dyDescent="0.3">
      <c r="A2879">
        <v>2878</v>
      </c>
      <c r="B2879" t="s">
        <v>2920</v>
      </c>
      <c r="C2879" s="7">
        <v>45662</v>
      </c>
      <c r="D2879" t="s">
        <v>30</v>
      </c>
      <c r="E2879" t="s">
        <v>23</v>
      </c>
      <c r="F2879" t="s">
        <v>48</v>
      </c>
      <c r="G2879" t="s">
        <v>20</v>
      </c>
      <c r="H2879">
        <v>86643</v>
      </c>
      <c r="I2879">
        <v>6790</v>
      </c>
      <c r="J2879">
        <v>964</v>
      </c>
      <c r="K2879">
        <v>18664</v>
      </c>
      <c r="L2879">
        <v>731317</v>
      </c>
      <c r="M2879">
        <v>7.84</v>
      </c>
      <c r="N2879">
        <v>14.2</v>
      </c>
      <c r="O2879">
        <v>3818.24</v>
      </c>
    </row>
    <row r="2880" spans="1:15" x14ac:dyDescent="0.3">
      <c r="A2880">
        <v>2879</v>
      </c>
      <c r="B2880" t="s">
        <v>2921</v>
      </c>
      <c r="C2880" s="7">
        <v>45851</v>
      </c>
      <c r="D2880" t="s">
        <v>22</v>
      </c>
      <c r="E2880" t="s">
        <v>50</v>
      </c>
      <c r="F2880" t="s">
        <v>78</v>
      </c>
      <c r="G2880" t="s">
        <v>28</v>
      </c>
      <c r="H2880">
        <v>39543</v>
      </c>
      <c r="I2880">
        <v>5751</v>
      </c>
      <c r="J2880">
        <v>677</v>
      </c>
      <c r="K2880">
        <v>6006</v>
      </c>
      <c r="L2880">
        <v>455508</v>
      </c>
      <c r="M2880">
        <v>14.54</v>
      </c>
      <c r="N2880">
        <v>11.77</v>
      </c>
      <c r="O2880">
        <v>7484.27</v>
      </c>
    </row>
    <row r="2881" spans="1:15" x14ac:dyDescent="0.3">
      <c r="A2881">
        <v>2880</v>
      </c>
      <c r="B2881" t="s">
        <v>2922</v>
      </c>
      <c r="C2881" s="7">
        <v>45710</v>
      </c>
      <c r="D2881" t="s">
        <v>25</v>
      </c>
      <c r="E2881" t="s">
        <v>23</v>
      </c>
      <c r="F2881" t="s">
        <v>27</v>
      </c>
      <c r="G2881" t="s">
        <v>28</v>
      </c>
      <c r="H2881">
        <v>6311</v>
      </c>
      <c r="I2881">
        <v>869</v>
      </c>
      <c r="J2881">
        <v>196</v>
      </c>
      <c r="K2881">
        <v>25842</v>
      </c>
      <c r="L2881">
        <v>387760</v>
      </c>
      <c r="M2881">
        <v>13.77</v>
      </c>
      <c r="N2881">
        <v>22.55</v>
      </c>
      <c r="O2881">
        <v>1400.53</v>
      </c>
    </row>
    <row r="2882" spans="1:15" x14ac:dyDescent="0.3">
      <c r="A2882">
        <v>2881</v>
      </c>
      <c r="B2882" t="s">
        <v>2923</v>
      </c>
      <c r="C2882" s="7">
        <v>45709</v>
      </c>
      <c r="D2882" t="s">
        <v>30</v>
      </c>
      <c r="E2882" t="s">
        <v>26</v>
      </c>
      <c r="F2882" t="s">
        <v>19</v>
      </c>
      <c r="G2882" t="s">
        <v>20</v>
      </c>
      <c r="H2882">
        <v>71974</v>
      </c>
      <c r="I2882">
        <v>10541</v>
      </c>
      <c r="J2882">
        <v>451</v>
      </c>
      <c r="K2882">
        <v>33780</v>
      </c>
      <c r="L2882">
        <v>1115074</v>
      </c>
      <c r="M2882">
        <v>14.65</v>
      </c>
      <c r="N2882">
        <v>4.28</v>
      </c>
      <c r="O2882">
        <v>3201.02</v>
      </c>
    </row>
    <row r="2883" spans="1:15" x14ac:dyDescent="0.3">
      <c r="A2883">
        <v>2882</v>
      </c>
      <c r="B2883" t="s">
        <v>2924</v>
      </c>
      <c r="C2883" s="7">
        <v>45714</v>
      </c>
      <c r="D2883" t="s">
        <v>25</v>
      </c>
      <c r="E2883" t="s">
        <v>44</v>
      </c>
      <c r="F2883" t="s">
        <v>78</v>
      </c>
      <c r="G2883" t="s">
        <v>20</v>
      </c>
      <c r="H2883">
        <v>2010</v>
      </c>
      <c r="I2883">
        <v>261</v>
      </c>
      <c r="J2883">
        <v>31</v>
      </c>
      <c r="K2883">
        <v>8841</v>
      </c>
      <c r="L2883">
        <v>41184</v>
      </c>
      <c r="M2883">
        <v>12.99</v>
      </c>
      <c r="N2883">
        <v>11.88</v>
      </c>
      <c r="O2883">
        <v>365.85</v>
      </c>
    </row>
    <row r="2884" spans="1:15" x14ac:dyDescent="0.3">
      <c r="A2884">
        <v>2883</v>
      </c>
      <c r="B2884" t="s">
        <v>2925</v>
      </c>
      <c r="C2884" s="7">
        <v>45737</v>
      </c>
      <c r="D2884" t="s">
        <v>42</v>
      </c>
      <c r="E2884" t="s">
        <v>23</v>
      </c>
      <c r="F2884" t="s">
        <v>19</v>
      </c>
      <c r="G2884" t="s">
        <v>28</v>
      </c>
      <c r="H2884">
        <v>31063</v>
      </c>
      <c r="I2884">
        <v>1480</v>
      </c>
      <c r="J2884">
        <v>311</v>
      </c>
      <c r="K2884">
        <v>7830</v>
      </c>
      <c r="L2884">
        <v>174541</v>
      </c>
      <c r="M2884">
        <v>4.76</v>
      </c>
      <c r="N2884">
        <v>21.01</v>
      </c>
      <c r="O2884">
        <v>2129.1</v>
      </c>
    </row>
    <row r="2885" spans="1:15" x14ac:dyDescent="0.3">
      <c r="A2885">
        <v>2884</v>
      </c>
      <c r="B2885" t="s">
        <v>2926</v>
      </c>
      <c r="C2885" s="7">
        <v>45968</v>
      </c>
      <c r="D2885" t="s">
        <v>22</v>
      </c>
      <c r="E2885" t="s">
        <v>33</v>
      </c>
      <c r="F2885" t="s">
        <v>48</v>
      </c>
      <c r="G2885" t="s">
        <v>20</v>
      </c>
      <c r="H2885">
        <v>62740</v>
      </c>
      <c r="I2885">
        <v>5980</v>
      </c>
      <c r="J2885">
        <v>437</v>
      </c>
      <c r="K2885">
        <v>26537</v>
      </c>
      <c r="L2885">
        <v>433112</v>
      </c>
      <c r="M2885">
        <v>9.5299999999999994</v>
      </c>
      <c r="N2885">
        <v>7.31</v>
      </c>
      <c r="O2885">
        <v>1532.08</v>
      </c>
    </row>
    <row r="2886" spans="1:15" x14ac:dyDescent="0.3">
      <c r="A2886">
        <v>2885</v>
      </c>
      <c r="B2886" t="s">
        <v>2927</v>
      </c>
      <c r="C2886" s="7">
        <v>45889</v>
      </c>
      <c r="D2886" t="s">
        <v>22</v>
      </c>
      <c r="E2886" t="s">
        <v>18</v>
      </c>
      <c r="F2886" t="s">
        <v>45</v>
      </c>
      <c r="G2886" t="s">
        <v>28</v>
      </c>
      <c r="H2886">
        <v>36772</v>
      </c>
      <c r="I2886">
        <v>1122</v>
      </c>
      <c r="J2886">
        <v>41</v>
      </c>
      <c r="K2886">
        <v>36451</v>
      </c>
      <c r="L2886">
        <v>59551</v>
      </c>
      <c r="M2886">
        <v>3.05</v>
      </c>
      <c r="N2886">
        <v>3.65</v>
      </c>
      <c r="O2886">
        <v>63.37</v>
      </c>
    </row>
    <row r="2887" spans="1:15" x14ac:dyDescent="0.3">
      <c r="A2887">
        <v>2886</v>
      </c>
      <c r="B2887" t="s">
        <v>2928</v>
      </c>
      <c r="C2887" s="7">
        <v>45673</v>
      </c>
      <c r="D2887" t="s">
        <v>42</v>
      </c>
      <c r="E2887" t="s">
        <v>36</v>
      </c>
      <c r="F2887" t="s">
        <v>31</v>
      </c>
      <c r="G2887" t="s">
        <v>28</v>
      </c>
      <c r="H2887">
        <v>14340</v>
      </c>
      <c r="I2887">
        <v>1585</v>
      </c>
      <c r="J2887">
        <v>90</v>
      </c>
      <c r="K2887">
        <v>46833</v>
      </c>
      <c r="L2887">
        <v>86897</v>
      </c>
      <c r="M2887">
        <v>11.05</v>
      </c>
      <c r="N2887">
        <v>5.68</v>
      </c>
      <c r="O2887">
        <v>85.55</v>
      </c>
    </row>
    <row r="2888" spans="1:15" x14ac:dyDescent="0.3">
      <c r="A2888">
        <v>2887</v>
      </c>
      <c r="B2888" t="s">
        <v>2929</v>
      </c>
      <c r="C2888" s="7">
        <v>45661</v>
      </c>
      <c r="D2888" t="s">
        <v>30</v>
      </c>
      <c r="E2888" t="s">
        <v>33</v>
      </c>
      <c r="F2888" t="s">
        <v>37</v>
      </c>
      <c r="G2888" t="s">
        <v>40</v>
      </c>
      <c r="H2888">
        <v>20086</v>
      </c>
      <c r="I2888">
        <v>874</v>
      </c>
      <c r="J2888">
        <v>213</v>
      </c>
      <c r="K2888">
        <v>32335</v>
      </c>
      <c r="L2888">
        <v>328300</v>
      </c>
      <c r="M2888">
        <v>4.3499999999999996</v>
      </c>
      <c r="N2888">
        <v>24.37</v>
      </c>
      <c r="O2888">
        <v>915.31</v>
      </c>
    </row>
    <row r="2889" spans="1:15" x14ac:dyDescent="0.3">
      <c r="A2889">
        <v>2888</v>
      </c>
      <c r="B2889" t="s">
        <v>2930</v>
      </c>
      <c r="C2889" s="7">
        <v>45678</v>
      </c>
      <c r="D2889" t="s">
        <v>22</v>
      </c>
      <c r="E2889" t="s">
        <v>62</v>
      </c>
      <c r="F2889" t="s">
        <v>19</v>
      </c>
      <c r="G2889" t="s">
        <v>20</v>
      </c>
      <c r="H2889">
        <v>92777</v>
      </c>
      <c r="I2889">
        <v>11820</v>
      </c>
      <c r="J2889">
        <v>1708</v>
      </c>
      <c r="K2889">
        <v>47847</v>
      </c>
      <c r="L2889">
        <v>2489978</v>
      </c>
      <c r="M2889">
        <v>12.74</v>
      </c>
      <c r="N2889">
        <v>14.45</v>
      </c>
      <c r="O2889">
        <v>5104.0600000000004</v>
      </c>
    </row>
    <row r="2890" spans="1:15" x14ac:dyDescent="0.3">
      <c r="A2890">
        <v>2889</v>
      </c>
      <c r="B2890" t="s">
        <v>2931</v>
      </c>
      <c r="C2890" s="7">
        <v>45811</v>
      </c>
      <c r="D2890" t="s">
        <v>25</v>
      </c>
      <c r="E2890" t="s">
        <v>33</v>
      </c>
      <c r="F2890" t="s">
        <v>31</v>
      </c>
      <c r="G2890" t="s">
        <v>20</v>
      </c>
      <c r="H2890">
        <v>4828</v>
      </c>
      <c r="I2890">
        <v>178</v>
      </c>
      <c r="J2890">
        <v>37</v>
      </c>
      <c r="K2890">
        <v>1351</v>
      </c>
      <c r="L2890">
        <v>11879</v>
      </c>
      <c r="M2890">
        <v>3.69</v>
      </c>
      <c r="N2890">
        <v>20.79</v>
      </c>
      <c r="O2890">
        <v>779.22</v>
      </c>
    </row>
    <row r="2891" spans="1:15" x14ac:dyDescent="0.3">
      <c r="A2891">
        <v>2890</v>
      </c>
      <c r="B2891" t="s">
        <v>2932</v>
      </c>
      <c r="C2891" s="7">
        <v>45919</v>
      </c>
      <c r="D2891" t="s">
        <v>25</v>
      </c>
      <c r="E2891" t="s">
        <v>33</v>
      </c>
      <c r="F2891" t="s">
        <v>58</v>
      </c>
      <c r="G2891" t="s">
        <v>28</v>
      </c>
      <c r="H2891">
        <v>40489</v>
      </c>
      <c r="I2891">
        <v>1036</v>
      </c>
      <c r="J2891">
        <v>176</v>
      </c>
      <c r="K2891">
        <v>16979</v>
      </c>
      <c r="L2891">
        <v>340345</v>
      </c>
      <c r="M2891">
        <v>2.56</v>
      </c>
      <c r="N2891">
        <v>16.989999999999998</v>
      </c>
      <c r="O2891">
        <v>1904.46</v>
      </c>
    </row>
    <row r="2892" spans="1:15" x14ac:dyDescent="0.3">
      <c r="A2892">
        <v>2891</v>
      </c>
      <c r="B2892" t="s">
        <v>2933</v>
      </c>
      <c r="C2892" s="7">
        <v>45979</v>
      </c>
      <c r="D2892" t="s">
        <v>39</v>
      </c>
      <c r="E2892" t="s">
        <v>23</v>
      </c>
      <c r="F2892" t="s">
        <v>78</v>
      </c>
      <c r="G2892" t="s">
        <v>20</v>
      </c>
      <c r="H2892">
        <v>73832</v>
      </c>
      <c r="I2892">
        <v>7455</v>
      </c>
      <c r="J2892">
        <v>1787</v>
      </c>
      <c r="K2892">
        <v>22980</v>
      </c>
      <c r="L2892">
        <v>3345255</v>
      </c>
      <c r="M2892">
        <v>10.1</v>
      </c>
      <c r="N2892">
        <v>23.97</v>
      </c>
      <c r="O2892">
        <v>14457.53</v>
      </c>
    </row>
    <row r="2893" spans="1:15" x14ac:dyDescent="0.3">
      <c r="A2893">
        <v>2892</v>
      </c>
      <c r="B2893" t="s">
        <v>2934</v>
      </c>
      <c r="C2893" s="7">
        <v>45834</v>
      </c>
      <c r="D2893" t="s">
        <v>30</v>
      </c>
      <c r="E2893" t="s">
        <v>23</v>
      </c>
      <c r="F2893" t="s">
        <v>45</v>
      </c>
      <c r="G2893" t="s">
        <v>28</v>
      </c>
      <c r="H2893">
        <v>85090</v>
      </c>
      <c r="I2893">
        <v>9204</v>
      </c>
      <c r="J2893">
        <v>1098</v>
      </c>
      <c r="K2893">
        <v>1617</v>
      </c>
      <c r="L2893">
        <v>737560</v>
      </c>
      <c r="M2893">
        <v>10.82</v>
      </c>
      <c r="N2893">
        <v>11.93</v>
      </c>
      <c r="O2893">
        <v>45503.01</v>
      </c>
    </row>
    <row r="2894" spans="1:15" x14ac:dyDescent="0.3">
      <c r="A2894">
        <v>2893</v>
      </c>
      <c r="B2894" t="s">
        <v>2935</v>
      </c>
      <c r="C2894" s="7">
        <v>45996</v>
      </c>
      <c r="D2894" t="s">
        <v>22</v>
      </c>
      <c r="E2894" t="s">
        <v>62</v>
      </c>
      <c r="F2894" t="s">
        <v>58</v>
      </c>
      <c r="G2894" t="s">
        <v>20</v>
      </c>
      <c r="H2894">
        <v>74178</v>
      </c>
      <c r="I2894">
        <v>10328</v>
      </c>
      <c r="J2894">
        <v>678</v>
      </c>
      <c r="K2894">
        <v>33548</v>
      </c>
      <c r="L2894">
        <v>256803</v>
      </c>
      <c r="M2894">
        <v>13.92</v>
      </c>
      <c r="N2894">
        <v>6.56</v>
      </c>
      <c r="O2894">
        <v>665.48</v>
      </c>
    </row>
    <row r="2895" spans="1:15" x14ac:dyDescent="0.3">
      <c r="A2895">
        <v>2894</v>
      </c>
      <c r="B2895" t="s">
        <v>2936</v>
      </c>
      <c r="C2895" s="7">
        <v>45827</v>
      </c>
      <c r="D2895" t="s">
        <v>22</v>
      </c>
      <c r="E2895" t="s">
        <v>44</v>
      </c>
      <c r="F2895" t="s">
        <v>31</v>
      </c>
      <c r="G2895" t="s">
        <v>28</v>
      </c>
      <c r="H2895">
        <v>95436</v>
      </c>
      <c r="I2895">
        <v>7548</v>
      </c>
      <c r="J2895">
        <v>1371</v>
      </c>
      <c r="K2895">
        <v>28998</v>
      </c>
      <c r="L2895">
        <v>1233216</v>
      </c>
      <c r="M2895">
        <v>7.91</v>
      </c>
      <c r="N2895">
        <v>18.16</v>
      </c>
      <c r="O2895">
        <v>4152.82</v>
      </c>
    </row>
    <row r="2896" spans="1:15" x14ac:dyDescent="0.3">
      <c r="A2896">
        <v>2895</v>
      </c>
      <c r="B2896" t="s">
        <v>2937</v>
      </c>
      <c r="C2896" s="7">
        <v>45936</v>
      </c>
      <c r="D2896" t="s">
        <v>42</v>
      </c>
      <c r="E2896" t="s">
        <v>26</v>
      </c>
      <c r="F2896" t="s">
        <v>34</v>
      </c>
      <c r="G2896" t="s">
        <v>40</v>
      </c>
      <c r="H2896">
        <v>49769</v>
      </c>
      <c r="I2896">
        <v>5349</v>
      </c>
      <c r="J2896">
        <v>1277</v>
      </c>
      <c r="K2896">
        <v>15650</v>
      </c>
      <c r="L2896">
        <v>2496747</v>
      </c>
      <c r="M2896">
        <v>10.75</v>
      </c>
      <c r="N2896">
        <v>23.87</v>
      </c>
      <c r="O2896">
        <v>15853.64</v>
      </c>
    </row>
    <row r="2897" spans="1:15" x14ac:dyDescent="0.3">
      <c r="A2897">
        <v>2896</v>
      </c>
      <c r="B2897" t="s">
        <v>2938</v>
      </c>
      <c r="C2897" s="7">
        <v>45683</v>
      </c>
      <c r="D2897" t="s">
        <v>17</v>
      </c>
      <c r="E2897" t="s">
        <v>33</v>
      </c>
      <c r="F2897" t="s">
        <v>31</v>
      </c>
      <c r="G2897" t="s">
        <v>20</v>
      </c>
      <c r="H2897">
        <v>1086</v>
      </c>
      <c r="I2897">
        <v>127</v>
      </c>
      <c r="J2897">
        <v>21</v>
      </c>
      <c r="K2897">
        <v>48255</v>
      </c>
      <c r="L2897">
        <v>31104</v>
      </c>
      <c r="M2897">
        <v>11.69</v>
      </c>
      <c r="N2897">
        <v>16.54</v>
      </c>
      <c r="O2897">
        <v>-35.54</v>
      </c>
    </row>
    <row r="2898" spans="1:15" x14ac:dyDescent="0.3">
      <c r="A2898">
        <v>2897</v>
      </c>
      <c r="B2898" t="s">
        <v>2939</v>
      </c>
      <c r="C2898" s="7">
        <v>45682</v>
      </c>
      <c r="D2898" t="s">
        <v>30</v>
      </c>
      <c r="E2898" t="s">
        <v>44</v>
      </c>
      <c r="F2898" t="s">
        <v>27</v>
      </c>
      <c r="G2898" t="s">
        <v>28</v>
      </c>
      <c r="H2898">
        <v>69134</v>
      </c>
      <c r="I2898">
        <v>9591</v>
      </c>
      <c r="J2898">
        <v>1948</v>
      </c>
      <c r="K2898">
        <v>1231</v>
      </c>
      <c r="L2898">
        <v>597437</v>
      </c>
      <c r="M2898">
        <v>13.87</v>
      </c>
      <c r="N2898">
        <v>20.309999999999999</v>
      </c>
      <c r="O2898">
        <v>48422.78</v>
      </c>
    </row>
    <row r="2899" spans="1:15" x14ac:dyDescent="0.3">
      <c r="A2899">
        <v>2898</v>
      </c>
      <c r="B2899" t="s">
        <v>2940</v>
      </c>
      <c r="C2899" s="7">
        <v>45680</v>
      </c>
      <c r="D2899" t="s">
        <v>25</v>
      </c>
      <c r="E2899" t="s">
        <v>50</v>
      </c>
      <c r="F2899" t="s">
        <v>31</v>
      </c>
      <c r="G2899" t="s">
        <v>20</v>
      </c>
      <c r="H2899">
        <v>32534</v>
      </c>
      <c r="I2899">
        <v>2238</v>
      </c>
      <c r="J2899">
        <v>507</v>
      </c>
      <c r="K2899">
        <v>37929</v>
      </c>
      <c r="L2899">
        <v>518381</v>
      </c>
      <c r="M2899">
        <v>6.88</v>
      </c>
      <c r="N2899">
        <v>22.65</v>
      </c>
      <c r="O2899">
        <v>1266.71</v>
      </c>
    </row>
    <row r="2900" spans="1:15" x14ac:dyDescent="0.3">
      <c r="A2900">
        <v>2899</v>
      </c>
      <c r="B2900" t="s">
        <v>2941</v>
      </c>
      <c r="C2900" s="7">
        <v>45944</v>
      </c>
      <c r="D2900" t="s">
        <v>25</v>
      </c>
      <c r="E2900" t="s">
        <v>33</v>
      </c>
      <c r="F2900" t="s">
        <v>34</v>
      </c>
      <c r="G2900" t="s">
        <v>40</v>
      </c>
      <c r="H2900">
        <v>59216</v>
      </c>
      <c r="I2900">
        <v>7381</v>
      </c>
      <c r="J2900">
        <v>337</v>
      </c>
      <c r="K2900">
        <v>46359</v>
      </c>
      <c r="L2900">
        <v>381787</v>
      </c>
      <c r="M2900">
        <v>12.46</v>
      </c>
      <c r="N2900">
        <v>4.57</v>
      </c>
      <c r="O2900">
        <v>723.54</v>
      </c>
    </row>
    <row r="2901" spans="1:15" x14ac:dyDescent="0.3">
      <c r="A2901">
        <v>2900</v>
      </c>
      <c r="B2901" t="s">
        <v>2942</v>
      </c>
      <c r="C2901" s="7">
        <v>45801</v>
      </c>
      <c r="D2901" t="s">
        <v>39</v>
      </c>
      <c r="E2901" t="s">
        <v>62</v>
      </c>
      <c r="F2901" t="s">
        <v>27</v>
      </c>
      <c r="G2901" t="s">
        <v>40</v>
      </c>
      <c r="H2901">
        <v>8679</v>
      </c>
      <c r="I2901">
        <v>372</v>
      </c>
      <c r="J2901">
        <v>52</v>
      </c>
      <c r="K2901">
        <v>11388</v>
      </c>
      <c r="L2901">
        <v>10305</v>
      </c>
      <c r="M2901">
        <v>4.29</v>
      </c>
      <c r="N2901">
        <v>13.98</v>
      </c>
      <c r="O2901">
        <v>-9.51</v>
      </c>
    </row>
    <row r="2902" spans="1:15" x14ac:dyDescent="0.3">
      <c r="A2902">
        <v>2901</v>
      </c>
      <c r="B2902" t="s">
        <v>2943</v>
      </c>
      <c r="C2902" s="7">
        <v>45795</v>
      </c>
      <c r="D2902" t="s">
        <v>42</v>
      </c>
      <c r="E2902" t="s">
        <v>62</v>
      </c>
      <c r="F2902" t="s">
        <v>56</v>
      </c>
      <c r="G2902" t="s">
        <v>20</v>
      </c>
      <c r="H2902">
        <v>81449</v>
      </c>
      <c r="I2902">
        <v>3447</v>
      </c>
      <c r="J2902">
        <v>723</v>
      </c>
      <c r="K2902">
        <v>30837</v>
      </c>
      <c r="L2902">
        <v>784281</v>
      </c>
      <c r="M2902">
        <v>4.2300000000000004</v>
      </c>
      <c r="N2902">
        <v>20.97</v>
      </c>
      <c r="O2902">
        <v>2443.31</v>
      </c>
    </row>
    <row r="2903" spans="1:15" x14ac:dyDescent="0.3">
      <c r="A2903">
        <v>2902</v>
      </c>
      <c r="B2903" t="s">
        <v>2944</v>
      </c>
      <c r="C2903" s="7">
        <v>45730</v>
      </c>
      <c r="D2903" t="s">
        <v>42</v>
      </c>
      <c r="E2903" t="s">
        <v>26</v>
      </c>
      <c r="F2903" t="s">
        <v>45</v>
      </c>
      <c r="G2903" t="s">
        <v>28</v>
      </c>
      <c r="H2903">
        <v>43350</v>
      </c>
      <c r="I2903">
        <v>507</v>
      </c>
      <c r="J2903">
        <v>78</v>
      </c>
      <c r="K2903">
        <v>14458</v>
      </c>
      <c r="L2903">
        <v>45461</v>
      </c>
      <c r="M2903">
        <v>1.17</v>
      </c>
      <c r="N2903">
        <v>15.38</v>
      </c>
      <c r="O2903">
        <v>214.43</v>
      </c>
    </row>
    <row r="2904" spans="1:15" x14ac:dyDescent="0.3">
      <c r="A2904">
        <v>2903</v>
      </c>
      <c r="B2904" t="s">
        <v>2945</v>
      </c>
      <c r="C2904" s="7">
        <v>45722</v>
      </c>
      <c r="D2904" t="s">
        <v>42</v>
      </c>
      <c r="E2904" t="s">
        <v>18</v>
      </c>
      <c r="F2904" t="s">
        <v>31</v>
      </c>
      <c r="G2904" t="s">
        <v>28</v>
      </c>
      <c r="H2904">
        <v>68146</v>
      </c>
      <c r="I2904">
        <v>759</v>
      </c>
      <c r="J2904">
        <v>23</v>
      </c>
      <c r="K2904">
        <v>14058</v>
      </c>
      <c r="L2904">
        <v>28009</v>
      </c>
      <c r="M2904">
        <v>1.1100000000000001</v>
      </c>
      <c r="N2904">
        <v>3.03</v>
      </c>
      <c r="O2904">
        <v>99.23</v>
      </c>
    </row>
    <row r="2905" spans="1:15" x14ac:dyDescent="0.3">
      <c r="A2905">
        <v>2904</v>
      </c>
      <c r="B2905" t="s">
        <v>2946</v>
      </c>
      <c r="C2905" s="7">
        <v>45819</v>
      </c>
      <c r="D2905" t="s">
        <v>30</v>
      </c>
      <c r="E2905" t="s">
        <v>33</v>
      </c>
      <c r="F2905" t="s">
        <v>34</v>
      </c>
      <c r="G2905" t="s">
        <v>20</v>
      </c>
      <c r="H2905">
        <v>33322</v>
      </c>
      <c r="I2905">
        <v>3596</v>
      </c>
      <c r="J2905">
        <v>685</v>
      </c>
      <c r="K2905">
        <v>5847</v>
      </c>
      <c r="L2905">
        <v>963286</v>
      </c>
      <c r="M2905">
        <v>10.79</v>
      </c>
      <c r="N2905">
        <v>19.05</v>
      </c>
      <c r="O2905">
        <v>16375.97</v>
      </c>
    </row>
    <row r="2906" spans="1:15" x14ac:dyDescent="0.3">
      <c r="A2906">
        <v>2905</v>
      </c>
      <c r="B2906" t="s">
        <v>2947</v>
      </c>
      <c r="C2906" s="7">
        <v>45665</v>
      </c>
      <c r="D2906" t="s">
        <v>39</v>
      </c>
      <c r="E2906" t="s">
        <v>33</v>
      </c>
      <c r="F2906" t="s">
        <v>78</v>
      </c>
      <c r="G2906" t="s">
        <v>28</v>
      </c>
      <c r="H2906">
        <v>51354</v>
      </c>
      <c r="I2906">
        <v>1939</v>
      </c>
      <c r="J2906">
        <v>465</v>
      </c>
      <c r="K2906">
        <v>25200</v>
      </c>
      <c r="L2906">
        <v>953777</v>
      </c>
      <c r="M2906">
        <v>3.78</v>
      </c>
      <c r="N2906">
        <v>23.98</v>
      </c>
      <c r="O2906">
        <v>3684.85</v>
      </c>
    </row>
    <row r="2907" spans="1:15" x14ac:dyDescent="0.3">
      <c r="A2907">
        <v>2906</v>
      </c>
      <c r="B2907" t="s">
        <v>2948</v>
      </c>
      <c r="C2907" s="7">
        <v>45994</v>
      </c>
      <c r="D2907" t="s">
        <v>39</v>
      </c>
      <c r="E2907" t="s">
        <v>44</v>
      </c>
      <c r="F2907" t="s">
        <v>34</v>
      </c>
      <c r="G2907" t="s">
        <v>28</v>
      </c>
      <c r="H2907">
        <v>60267</v>
      </c>
      <c r="I2907">
        <v>1608</v>
      </c>
      <c r="J2907">
        <v>154</v>
      </c>
      <c r="K2907">
        <v>49839</v>
      </c>
      <c r="L2907">
        <v>100147</v>
      </c>
      <c r="M2907">
        <v>2.67</v>
      </c>
      <c r="N2907">
        <v>9.58</v>
      </c>
      <c r="O2907">
        <v>100.94</v>
      </c>
    </row>
    <row r="2908" spans="1:15" x14ac:dyDescent="0.3">
      <c r="A2908">
        <v>2907</v>
      </c>
      <c r="B2908" t="s">
        <v>2949</v>
      </c>
      <c r="C2908" s="7">
        <v>45933</v>
      </c>
      <c r="D2908" t="s">
        <v>39</v>
      </c>
      <c r="E2908" t="s">
        <v>50</v>
      </c>
      <c r="F2908" t="s">
        <v>45</v>
      </c>
      <c r="G2908" t="s">
        <v>20</v>
      </c>
      <c r="H2908">
        <v>48033</v>
      </c>
      <c r="I2908">
        <v>1965</v>
      </c>
      <c r="J2908">
        <v>152</v>
      </c>
      <c r="K2908">
        <v>42492</v>
      </c>
      <c r="L2908">
        <v>137875</v>
      </c>
      <c r="M2908">
        <v>4.09</v>
      </c>
      <c r="N2908">
        <v>7.74</v>
      </c>
      <c r="O2908">
        <v>224.47</v>
      </c>
    </row>
    <row r="2909" spans="1:15" x14ac:dyDescent="0.3">
      <c r="A2909">
        <v>2908</v>
      </c>
      <c r="B2909" t="s">
        <v>2950</v>
      </c>
      <c r="C2909" s="7">
        <v>45858</v>
      </c>
      <c r="D2909" t="s">
        <v>39</v>
      </c>
      <c r="E2909" t="s">
        <v>18</v>
      </c>
      <c r="F2909" t="s">
        <v>56</v>
      </c>
      <c r="G2909" t="s">
        <v>20</v>
      </c>
      <c r="H2909">
        <v>37639</v>
      </c>
      <c r="I2909">
        <v>541</v>
      </c>
      <c r="J2909">
        <v>126</v>
      </c>
      <c r="K2909">
        <v>41493</v>
      </c>
      <c r="L2909">
        <v>198070</v>
      </c>
      <c r="M2909">
        <v>1.44</v>
      </c>
      <c r="N2909">
        <v>23.29</v>
      </c>
      <c r="O2909">
        <v>377.36</v>
      </c>
    </row>
    <row r="2910" spans="1:15" x14ac:dyDescent="0.3">
      <c r="A2910">
        <v>2909</v>
      </c>
      <c r="B2910" t="s">
        <v>2951</v>
      </c>
      <c r="C2910" s="7">
        <v>45725</v>
      </c>
      <c r="D2910" t="s">
        <v>25</v>
      </c>
      <c r="E2910" t="s">
        <v>33</v>
      </c>
      <c r="F2910" t="s">
        <v>37</v>
      </c>
      <c r="G2910" t="s">
        <v>28</v>
      </c>
      <c r="H2910">
        <v>14003</v>
      </c>
      <c r="I2910">
        <v>1134</v>
      </c>
      <c r="J2910">
        <v>173</v>
      </c>
      <c r="K2910">
        <v>47588</v>
      </c>
      <c r="L2910">
        <v>269977</v>
      </c>
      <c r="M2910">
        <v>8.1</v>
      </c>
      <c r="N2910">
        <v>15.26</v>
      </c>
      <c r="O2910">
        <v>467.32</v>
      </c>
    </row>
    <row r="2911" spans="1:15" x14ac:dyDescent="0.3">
      <c r="A2911">
        <v>2910</v>
      </c>
      <c r="B2911" t="s">
        <v>2952</v>
      </c>
      <c r="C2911" s="7">
        <v>45748</v>
      </c>
      <c r="D2911" t="s">
        <v>30</v>
      </c>
      <c r="E2911" t="s">
        <v>50</v>
      </c>
      <c r="F2911" t="s">
        <v>34</v>
      </c>
      <c r="G2911" t="s">
        <v>20</v>
      </c>
      <c r="H2911">
        <v>61818</v>
      </c>
      <c r="I2911">
        <v>3515</v>
      </c>
      <c r="J2911">
        <v>192</v>
      </c>
      <c r="K2911">
        <v>18280</v>
      </c>
      <c r="L2911">
        <v>137421</v>
      </c>
      <c r="M2911">
        <v>5.69</v>
      </c>
      <c r="N2911">
        <v>5.46</v>
      </c>
      <c r="O2911">
        <v>651.77</v>
      </c>
    </row>
    <row r="2912" spans="1:15" x14ac:dyDescent="0.3">
      <c r="A2912">
        <v>2911</v>
      </c>
      <c r="B2912" t="s">
        <v>2953</v>
      </c>
      <c r="C2912" s="7">
        <v>45839</v>
      </c>
      <c r="D2912" t="s">
        <v>25</v>
      </c>
      <c r="E2912" t="s">
        <v>36</v>
      </c>
      <c r="F2912" t="s">
        <v>37</v>
      </c>
      <c r="G2912" t="s">
        <v>20</v>
      </c>
      <c r="H2912">
        <v>63238</v>
      </c>
      <c r="I2912">
        <v>713</v>
      </c>
      <c r="J2912">
        <v>115</v>
      </c>
      <c r="K2912">
        <v>11454</v>
      </c>
      <c r="L2912">
        <v>51356</v>
      </c>
      <c r="M2912">
        <v>1.1299999999999999</v>
      </c>
      <c r="N2912">
        <v>16.13</v>
      </c>
      <c r="O2912">
        <v>348.37</v>
      </c>
    </row>
    <row r="2913" spans="1:15" x14ac:dyDescent="0.3">
      <c r="A2913">
        <v>2912</v>
      </c>
      <c r="B2913" t="s">
        <v>2954</v>
      </c>
      <c r="C2913" s="7">
        <v>45841</v>
      </c>
      <c r="D2913" t="s">
        <v>25</v>
      </c>
      <c r="E2913" t="s">
        <v>26</v>
      </c>
      <c r="F2913" t="s">
        <v>78</v>
      </c>
      <c r="G2913" t="s">
        <v>20</v>
      </c>
      <c r="H2913">
        <v>77856</v>
      </c>
      <c r="I2913">
        <v>3348</v>
      </c>
      <c r="J2913">
        <v>578</v>
      </c>
      <c r="K2913">
        <v>2735</v>
      </c>
      <c r="L2913">
        <v>808825</v>
      </c>
      <c r="M2913">
        <v>4.3</v>
      </c>
      <c r="N2913">
        <v>17.260000000000002</v>
      </c>
      <c r="O2913">
        <v>29469.77</v>
      </c>
    </row>
    <row r="2914" spans="1:15" x14ac:dyDescent="0.3">
      <c r="A2914">
        <v>2913</v>
      </c>
      <c r="B2914" t="s">
        <v>2955</v>
      </c>
      <c r="C2914" s="7">
        <v>45987</v>
      </c>
      <c r="D2914" t="s">
        <v>39</v>
      </c>
      <c r="E2914" t="s">
        <v>36</v>
      </c>
      <c r="F2914" t="s">
        <v>31</v>
      </c>
      <c r="G2914" t="s">
        <v>40</v>
      </c>
      <c r="H2914">
        <v>55786</v>
      </c>
      <c r="I2914">
        <v>1337</v>
      </c>
      <c r="J2914">
        <v>325</v>
      </c>
      <c r="K2914">
        <v>2913</v>
      </c>
      <c r="L2914">
        <v>489017</v>
      </c>
      <c r="M2914">
        <v>2.4</v>
      </c>
      <c r="N2914">
        <v>24.31</v>
      </c>
      <c r="O2914">
        <v>16686.990000000002</v>
      </c>
    </row>
    <row r="2915" spans="1:15" x14ac:dyDescent="0.3">
      <c r="A2915">
        <v>2914</v>
      </c>
      <c r="B2915" t="s">
        <v>2956</v>
      </c>
      <c r="C2915" s="7">
        <v>45659</v>
      </c>
      <c r="D2915" t="s">
        <v>25</v>
      </c>
      <c r="E2915" t="s">
        <v>23</v>
      </c>
      <c r="F2915" t="s">
        <v>78</v>
      </c>
      <c r="G2915" t="s">
        <v>40</v>
      </c>
      <c r="H2915">
        <v>30582</v>
      </c>
      <c r="I2915">
        <v>4314</v>
      </c>
      <c r="J2915">
        <v>704</v>
      </c>
      <c r="K2915">
        <v>24617</v>
      </c>
      <c r="L2915">
        <v>1104366</v>
      </c>
      <c r="M2915">
        <v>14.11</v>
      </c>
      <c r="N2915">
        <v>16.32</v>
      </c>
      <c r="O2915">
        <v>4386.18</v>
      </c>
    </row>
    <row r="2916" spans="1:15" x14ac:dyDescent="0.3">
      <c r="A2916">
        <v>2915</v>
      </c>
      <c r="B2916" t="s">
        <v>2957</v>
      </c>
      <c r="C2916" s="7">
        <v>45752</v>
      </c>
      <c r="D2916" t="s">
        <v>42</v>
      </c>
      <c r="E2916" t="s">
        <v>50</v>
      </c>
      <c r="F2916" t="s">
        <v>58</v>
      </c>
      <c r="G2916" t="s">
        <v>40</v>
      </c>
      <c r="H2916">
        <v>77253</v>
      </c>
      <c r="I2916">
        <v>11389</v>
      </c>
      <c r="J2916">
        <v>1626</v>
      </c>
      <c r="K2916">
        <v>21799</v>
      </c>
      <c r="L2916">
        <v>1683625</v>
      </c>
      <c r="M2916">
        <v>14.74</v>
      </c>
      <c r="N2916">
        <v>14.28</v>
      </c>
      <c r="O2916">
        <v>7623.33</v>
      </c>
    </row>
    <row r="2917" spans="1:15" x14ac:dyDescent="0.3">
      <c r="A2917">
        <v>2916</v>
      </c>
      <c r="B2917" t="s">
        <v>2958</v>
      </c>
      <c r="C2917" s="7">
        <v>45965</v>
      </c>
      <c r="D2917" t="s">
        <v>42</v>
      </c>
      <c r="E2917" t="s">
        <v>23</v>
      </c>
      <c r="F2917" t="s">
        <v>56</v>
      </c>
      <c r="G2917" t="s">
        <v>40</v>
      </c>
      <c r="H2917">
        <v>65517</v>
      </c>
      <c r="I2917">
        <v>1703</v>
      </c>
      <c r="J2917">
        <v>297</v>
      </c>
      <c r="K2917">
        <v>37128</v>
      </c>
      <c r="L2917">
        <v>291553</v>
      </c>
      <c r="M2917">
        <v>2.6</v>
      </c>
      <c r="N2917">
        <v>17.440000000000001</v>
      </c>
      <c r="O2917">
        <v>685.26</v>
      </c>
    </row>
    <row r="2918" spans="1:15" x14ac:dyDescent="0.3">
      <c r="A2918">
        <v>2917</v>
      </c>
      <c r="B2918" t="s">
        <v>2959</v>
      </c>
      <c r="C2918" s="7">
        <v>45834</v>
      </c>
      <c r="D2918" t="s">
        <v>17</v>
      </c>
      <c r="E2918" t="s">
        <v>36</v>
      </c>
      <c r="F2918" t="s">
        <v>78</v>
      </c>
      <c r="G2918" t="s">
        <v>40</v>
      </c>
      <c r="H2918">
        <v>82480</v>
      </c>
      <c r="I2918">
        <v>3160</v>
      </c>
      <c r="J2918">
        <v>295</v>
      </c>
      <c r="K2918">
        <v>523</v>
      </c>
      <c r="L2918">
        <v>594636</v>
      </c>
      <c r="M2918">
        <v>3.83</v>
      </c>
      <c r="N2918">
        <v>9.34</v>
      </c>
      <c r="O2918">
        <v>113534.18</v>
      </c>
    </row>
    <row r="2919" spans="1:15" x14ac:dyDescent="0.3">
      <c r="A2919">
        <v>2918</v>
      </c>
      <c r="B2919" t="s">
        <v>2960</v>
      </c>
      <c r="C2919" s="7">
        <v>45931</v>
      </c>
      <c r="D2919" t="s">
        <v>25</v>
      </c>
      <c r="E2919" t="s">
        <v>33</v>
      </c>
      <c r="F2919" t="s">
        <v>31</v>
      </c>
      <c r="G2919" t="s">
        <v>28</v>
      </c>
      <c r="H2919">
        <v>31714</v>
      </c>
      <c r="I2919">
        <v>995</v>
      </c>
      <c r="J2919">
        <v>117</v>
      </c>
      <c r="K2919">
        <v>32719</v>
      </c>
      <c r="L2919">
        <v>146425</v>
      </c>
      <c r="M2919">
        <v>3.14</v>
      </c>
      <c r="N2919">
        <v>11.76</v>
      </c>
      <c r="O2919">
        <v>347.52</v>
      </c>
    </row>
    <row r="2920" spans="1:15" x14ac:dyDescent="0.3">
      <c r="A2920">
        <v>2919</v>
      </c>
      <c r="B2920" t="s">
        <v>2961</v>
      </c>
      <c r="C2920" s="7">
        <v>45664</v>
      </c>
      <c r="D2920" t="s">
        <v>17</v>
      </c>
      <c r="E2920" t="s">
        <v>18</v>
      </c>
      <c r="F2920" t="s">
        <v>34</v>
      </c>
      <c r="G2920" t="s">
        <v>28</v>
      </c>
      <c r="H2920">
        <v>38961</v>
      </c>
      <c r="I2920">
        <v>4002</v>
      </c>
      <c r="J2920">
        <v>831</v>
      </c>
      <c r="K2920">
        <v>14753</v>
      </c>
      <c r="L2920">
        <v>603221</v>
      </c>
      <c r="M2920">
        <v>10.27</v>
      </c>
      <c r="N2920">
        <v>20.76</v>
      </c>
      <c r="O2920">
        <v>3988.8</v>
      </c>
    </row>
    <row r="2921" spans="1:15" x14ac:dyDescent="0.3">
      <c r="A2921">
        <v>2920</v>
      </c>
      <c r="B2921" t="s">
        <v>2962</v>
      </c>
      <c r="C2921" s="7">
        <v>45699</v>
      </c>
      <c r="D2921" t="s">
        <v>17</v>
      </c>
      <c r="E2921" t="s">
        <v>62</v>
      </c>
      <c r="F2921" t="s">
        <v>56</v>
      </c>
      <c r="G2921" t="s">
        <v>28</v>
      </c>
      <c r="H2921">
        <v>47234</v>
      </c>
      <c r="I2921">
        <v>2076</v>
      </c>
      <c r="J2921">
        <v>387</v>
      </c>
      <c r="K2921">
        <v>30907</v>
      </c>
      <c r="L2921">
        <v>887867</v>
      </c>
      <c r="M2921">
        <v>4.4000000000000004</v>
      </c>
      <c r="N2921">
        <v>18.64</v>
      </c>
      <c r="O2921">
        <v>2772.72</v>
      </c>
    </row>
    <row r="2922" spans="1:15" x14ac:dyDescent="0.3">
      <c r="A2922">
        <v>2921</v>
      </c>
      <c r="B2922" t="s">
        <v>2963</v>
      </c>
      <c r="C2922" s="7">
        <v>45995</v>
      </c>
      <c r="D2922" t="s">
        <v>30</v>
      </c>
      <c r="E2922" t="s">
        <v>50</v>
      </c>
      <c r="F2922" t="s">
        <v>37</v>
      </c>
      <c r="G2922" t="s">
        <v>20</v>
      </c>
      <c r="H2922">
        <v>56144</v>
      </c>
      <c r="I2922">
        <v>6389</v>
      </c>
      <c r="J2922">
        <v>1003</v>
      </c>
      <c r="K2922">
        <v>17329</v>
      </c>
      <c r="L2922">
        <v>962691</v>
      </c>
      <c r="M2922">
        <v>11.38</v>
      </c>
      <c r="N2922">
        <v>15.7</v>
      </c>
      <c r="O2922">
        <v>5455.35</v>
      </c>
    </row>
    <row r="2923" spans="1:15" x14ac:dyDescent="0.3">
      <c r="A2923">
        <v>2922</v>
      </c>
      <c r="B2923" t="s">
        <v>2964</v>
      </c>
      <c r="C2923" s="7">
        <v>45989</v>
      </c>
      <c r="D2923" t="s">
        <v>42</v>
      </c>
      <c r="E2923" t="s">
        <v>62</v>
      </c>
      <c r="F2923" t="s">
        <v>19</v>
      </c>
      <c r="G2923" t="s">
        <v>20</v>
      </c>
      <c r="H2923">
        <v>4473</v>
      </c>
      <c r="I2923">
        <v>633</v>
      </c>
      <c r="J2923">
        <v>52</v>
      </c>
      <c r="K2923">
        <v>27912</v>
      </c>
      <c r="L2923">
        <v>108171</v>
      </c>
      <c r="M2923">
        <v>14.15</v>
      </c>
      <c r="N2923">
        <v>8.2100000000000009</v>
      </c>
      <c r="O2923">
        <v>287.55</v>
      </c>
    </row>
    <row r="2924" spans="1:15" x14ac:dyDescent="0.3">
      <c r="A2924">
        <v>2923</v>
      </c>
      <c r="B2924" t="s">
        <v>2965</v>
      </c>
      <c r="C2924" s="7">
        <v>45737</v>
      </c>
      <c r="D2924" t="s">
        <v>39</v>
      </c>
      <c r="E2924" t="s">
        <v>36</v>
      </c>
      <c r="F2924" t="s">
        <v>37</v>
      </c>
      <c r="G2924" t="s">
        <v>40</v>
      </c>
      <c r="H2924">
        <v>54317</v>
      </c>
      <c r="I2924">
        <v>5967</v>
      </c>
      <c r="J2924">
        <v>270</v>
      </c>
      <c r="K2924">
        <v>39959</v>
      </c>
      <c r="L2924">
        <v>437029</v>
      </c>
      <c r="M2924">
        <v>10.99</v>
      </c>
      <c r="N2924">
        <v>4.5199999999999996</v>
      </c>
      <c r="O2924">
        <v>993.69</v>
      </c>
    </row>
    <row r="2925" spans="1:15" x14ac:dyDescent="0.3">
      <c r="A2925">
        <v>2924</v>
      </c>
      <c r="B2925" t="s">
        <v>2966</v>
      </c>
      <c r="C2925" s="7">
        <v>45884</v>
      </c>
      <c r="D2925" t="s">
        <v>25</v>
      </c>
      <c r="E2925" t="s">
        <v>50</v>
      </c>
      <c r="F2925" t="s">
        <v>56</v>
      </c>
      <c r="G2925" t="s">
        <v>40</v>
      </c>
      <c r="H2925">
        <v>15926</v>
      </c>
      <c r="I2925">
        <v>1759</v>
      </c>
      <c r="J2925">
        <v>279</v>
      </c>
      <c r="K2925">
        <v>31490</v>
      </c>
      <c r="L2925">
        <v>487530</v>
      </c>
      <c r="M2925">
        <v>11.04</v>
      </c>
      <c r="N2925">
        <v>15.86</v>
      </c>
      <c r="O2925">
        <v>1448.2</v>
      </c>
    </row>
    <row r="2926" spans="1:15" x14ac:dyDescent="0.3">
      <c r="A2926">
        <v>2925</v>
      </c>
      <c r="B2926" t="s">
        <v>2967</v>
      </c>
      <c r="C2926" s="7">
        <v>46008</v>
      </c>
      <c r="D2926" t="s">
        <v>30</v>
      </c>
      <c r="E2926" t="s">
        <v>18</v>
      </c>
      <c r="F2926" t="s">
        <v>19</v>
      </c>
      <c r="G2926" t="s">
        <v>28</v>
      </c>
      <c r="H2926">
        <v>57043</v>
      </c>
      <c r="I2926">
        <v>2245</v>
      </c>
      <c r="J2926">
        <v>387</v>
      </c>
      <c r="K2926">
        <v>12681</v>
      </c>
      <c r="L2926">
        <v>195530</v>
      </c>
      <c r="M2926">
        <v>3.94</v>
      </c>
      <c r="N2926">
        <v>17.239999999999998</v>
      </c>
      <c r="O2926">
        <v>1441.95</v>
      </c>
    </row>
    <row r="2927" spans="1:15" x14ac:dyDescent="0.3">
      <c r="A2927">
        <v>2926</v>
      </c>
      <c r="B2927" t="s">
        <v>2968</v>
      </c>
      <c r="C2927" s="7">
        <v>45983</v>
      </c>
      <c r="D2927" t="s">
        <v>22</v>
      </c>
      <c r="E2927" t="s">
        <v>33</v>
      </c>
      <c r="F2927" t="s">
        <v>19</v>
      </c>
      <c r="G2927" t="s">
        <v>28</v>
      </c>
      <c r="H2927">
        <v>77778</v>
      </c>
      <c r="I2927">
        <v>3321</v>
      </c>
      <c r="J2927">
        <v>139</v>
      </c>
      <c r="K2927">
        <v>43516</v>
      </c>
      <c r="L2927">
        <v>144504</v>
      </c>
      <c r="M2927">
        <v>4.2699999999999996</v>
      </c>
      <c r="N2927">
        <v>4.1900000000000004</v>
      </c>
      <c r="O2927">
        <v>232.07</v>
      </c>
    </row>
    <row r="2928" spans="1:15" x14ac:dyDescent="0.3">
      <c r="A2928">
        <v>2927</v>
      </c>
      <c r="B2928" t="s">
        <v>2969</v>
      </c>
      <c r="C2928" s="7">
        <v>45735</v>
      </c>
      <c r="D2928" t="s">
        <v>22</v>
      </c>
      <c r="E2928" t="s">
        <v>33</v>
      </c>
      <c r="F2928" t="s">
        <v>45</v>
      </c>
      <c r="G2928" t="s">
        <v>20</v>
      </c>
      <c r="H2928">
        <v>55274</v>
      </c>
      <c r="I2928">
        <v>2359</v>
      </c>
      <c r="J2928">
        <v>556</v>
      </c>
      <c r="K2928">
        <v>4648</v>
      </c>
      <c r="L2928">
        <v>457175</v>
      </c>
      <c r="M2928">
        <v>4.2699999999999996</v>
      </c>
      <c r="N2928">
        <v>23.57</v>
      </c>
      <c r="O2928">
        <v>9736.99</v>
      </c>
    </row>
    <row r="2929" spans="1:15" x14ac:dyDescent="0.3">
      <c r="A2929">
        <v>2928</v>
      </c>
      <c r="B2929" t="s">
        <v>2970</v>
      </c>
      <c r="C2929" s="7">
        <v>45783</v>
      </c>
      <c r="D2929" t="s">
        <v>22</v>
      </c>
      <c r="E2929" t="s">
        <v>26</v>
      </c>
      <c r="F2929" t="s">
        <v>45</v>
      </c>
      <c r="G2929" t="s">
        <v>40</v>
      </c>
      <c r="H2929">
        <v>6248</v>
      </c>
      <c r="I2929">
        <v>91</v>
      </c>
      <c r="J2929">
        <v>8</v>
      </c>
      <c r="K2929">
        <v>22951</v>
      </c>
      <c r="L2929">
        <v>7529</v>
      </c>
      <c r="M2929">
        <v>1.46</v>
      </c>
      <c r="N2929">
        <v>8.7899999999999991</v>
      </c>
      <c r="O2929">
        <v>-67.2</v>
      </c>
    </row>
    <row r="2930" spans="1:15" x14ac:dyDescent="0.3">
      <c r="A2930">
        <v>2929</v>
      </c>
      <c r="B2930" t="s">
        <v>2971</v>
      </c>
      <c r="C2930" s="7">
        <v>45964</v>
      </c>
      <c r="D2930" t="s">
        <v>17</v>
      </c>
      <c r="E2930" t="s">
        <v>50</v>
      </c>
      <c r="F2930" t="s">
        <v>27</v>
      </c>
      <c r="G2930" t="s">
        <v>40</v>
      </c>
      <c r="H2930">
        <v>92395</v>
      </c>
      <c r="I2930">
        <v>2121</v>
      </c>
      <c r="J2930">
        <v>148</v>
      </c>
      <c r="K2930">
        <v>7588</v>
      </c>
      <c r="L2930">
        <v>174312</v>
      </c>
      <c r="M2930">
        <v>2.2999999999999998</v>
      </c>
      <c r="N2930">
        <v>6.98</v>
      </c>
      <c r="O2930">
        <v>2197.06</v>
      </c>
    </row>
    <row r="2931" spans="1:15" x14ac:dyDescent="0.3">
      <c r="A2931">
        <v>2930</v>
      </c>
      <c r="B2931" t="s">
        <v>2972</v>
      </c>
      <c r="C2931" s="7">
        <v>45790</v>
      </c>
      <c r="D2931" t="s">
        <v>25</v>
      </c>
      <c r="E2931" t="s">
        <v>62</v>
      </c>
      <c r="F2931" t="s">
        <v>19</v>
      </c>
      <c r="G2931" t="s">
        <v>20</v>
      </c>
      <c r="H2931">
        <v>28353</v>
      </c>
      <c r="I2931">
        <v>802</v>
      </c>
      <c r="J2931">
        <v>138</v>
      </c>
      <c r="K2931">
        <v>37871</v>
      </c>
      <c r="L2931">
        <v>194321</v>
      </c>
      <c r="M2931">
        <v>2.83</v>
      </c>
      <c r="N2931">
        <v>17.21</v>
      </c>
      <c r="O2931">
        <v>413.12</v>
      </c>
    </row>
    <row r="2932" spans="1:15" x14ac:dyDescent="0.3">
      <c r="A2932">
        <v>2931</v>
      </c>
      <c r="B2932" t="s">
        <v>2973</v>
      </c>
      <c r="C2932" s="7">
        <v>45832</v>
      </c>
      <c r="D2932" t="s">
        <v>39</v>
      </c>
      <c r="E2932" t="s">
        <v>26</v>
      </c>
      <c r="F2932" t="s">
        <v>48</v>
      </c>
      <c r="G2932" t="s">
        <v>20</v>
      </c>
      <c r="H2932">
        <v>90523</v>
      </c>
      <c r="I2932">
        <v>9046</v>
      </c>
      <c r="J2932">
        <v>1870</v>
      </c>
      <c r="K2932">
        <v>17454</v>
      </c>
      <c r="L2932">
        <v>595051</v>
      </c>
      <c r="M2932">
        <v>9.99</v>
      </c>
      <c r="N2932">
        <v>20.67</v>
      </c>
      <c r="O2932">
        <v>3309.32</v>
      </c>
    </row>
    <row r="2933" spans="1:15" x14ac:dyDescent="0.3">
      <c r="A2933">
        <v>2932</v>
      </c>
      <c r="B2933" t="s">
        <v>2974</v>
      </c>
      <c r="C2933" s="7">
        <v>45856</v>
      </c>
      <c r="D2933" t="s">
        <v>42</v>
      </c>
      <c r="E2933" t="s">
        <v>26</v>
      </c>
      <c r="F2933" t="s">
        <v>27</v>
      </c>
      <c r="G2933" t="s">
        <v>28</v>
      </c>
      <c r="H2933">
        <v>13892</v>
      </c>
      <c r="I2933">
        <v>1733</v>
      </c>
      <c r="J2933">
        <v>174</v>
      </c>
      <c r="K2933">
        <v>33531</v>
      </c>
      <c r="L2933">
        <v>38504</v>
      </c>
      <c r="M2933">
        <v>12.47</v>
      </c>
      <c r="N2933">
        <v>10.039999999999999</v>
      </c>
      <c r="O2933">
        <v>14.83</v>
      </c>
    </row>
    <row r="2934" spans="1:15" x14ac:dyDescent="0.3">
      <c r="A2934">
        <v>2933</v>
      </c>
      <c r="B2934" t="s">
        <v>2975</v>
      </c>
      <c r="C2934" s="7">
        <v>45770</v>
      </c>
      <c r="D2934" t="s">
        <v>42</v>
      </c>
      <c r="E2934" t="s">
        <v>18</v>
      </c>
      <c r="F2934" t="s">
        <v>78</v>
      </c>
      <c r="G2934" t="s">
        <v>28</v>
      </c>
      <c r="H2934">
        <v>39382</v>
      </c>
      <c r="I2934">
        <v>1900</v>
      </c>
      <c r="J2934">
        <v>258</v>
      </c>
      <c r="K2934">
        <v>22533</v>
      </c>
      <c r="L2934">
        <v>519506</v>
      </c>
      <c r="M2934">
        <v>4.82</v>
      </c>
      <c r="N2934">
        <v>13.58</v>
      </c>
      <c r="O2934">
        <v>2205.5100000000002</v>
      </c>
    </row>
    <row r="2935" spans="1:15" x14ac:dyDescent="0.3">
      <c r="A2935">
        <v>2934</v>
      </c>
      <c r="B2935" t="s">
        <v>2976</v>
      </c>
      <c r="C2935" s="7">
        <v>45785</v>
      </c>
      <c r="D2935" t="s">
        <v>30</v>
      </c>
      <c r="E2935" t="s">
        <v>44</v>
      </c>
      <c r="F2935" t="s">
        <v>27</v>
      </c>
      <c r="G2935" t="s">
        <v>28</v>
      </c>
      <c r="H2935">
        <v>24996</v>
      </c>
      <c r="I2935">
        <v>1394</v>
      </c>
      <c r="J2935">
        <v>188</v>
      </c>
      <c r="K2935">
        <v>47182</v>
      </c>
      <c r="L2935">
        <v>125664</v>
      </c>
      <c r="M2935">
        <v>5.58</v>
      </c>
      <c r="N2935">
        <v>13.49</v>
      </c>
      <c r="O2935">
        <v>166.34</v>
      </c>
    </row>
    <row r="2936" spans="1:15" x14ac:dyDescent="0.3">
      <c r="A2936">
        <v>2935</v>
      </c>
      <c r="B2936" t="s">
        <v>2977</v>
      </c>
      <c r="C2936" s="7">
        <v>45928</v>
      </c>
      <c r="D2936" t="s">
        <v>30</v>
      </c>
      <c r="E2936" t="s">
        <v>33</v>
      </c>
      <c r="F2936" t="s">
        <v>34</v>
      </c>
      <c r="G2936" t="s">
        <v>28</v>
      </c>
      <c r="H2936">
        <v>99483</v>
      </c>
      <c r="I2936">
        <v>7316</v>
      </c>
      <c r="J2936">
        <v>1402</v>
      </c>
      <c r="K2936">
        <v>23728</v>
      </c>
      <c r="L2936">
        <v>1563541</v>
      </c>
      <c r="M2936">
        <v>7.35</v>
      </c>
      <c r="N2936">
        <v>19.16</v>
      </c>
      <c r="O2936">
        <v>6489.31</v>
      </c>
    </row>
    <row r="2937" spans="1:15" x14ac:dyDescent="0.3">
      <c r="A2937">
        <v>2936</v>
      </c>
      <c r="B2937" t="s">
        <v>2978</v>
      </c>
      <c r="C2937" s="7">
        <v>46020</v>
      </c>
      <c r="D2937" t="s">
        <v>42</v>
      </c>
      <c r="E2937" t="s">
        <v>18</v>
      </c>
      <c r="F2937" t="s">
        <v>48</v>
      </c>
      <c r="G2937" t="s">
        <v>28</v>
      </c>
      <c r="H2937">
        <v>21937</v>
      </c>
      <c r="I2937">
        <v>893</v>
      </c>
      <c r="J2937">
        <v>88</v>
      </c>
      <c r="K2937">
        <v>40800</v>
      </c>
      <c r="L2937">
        <v>132680</v>
      </c>
      <c r="M2937">
        <v>4.07</v>
      </c>
      <c r="N2937">
        <v>9.85</v>
      </c>
      <c r="O2937">
        <v>225.19</v>
      </c>
    </row>
    <row r="2938" spans="1:15" x14ac:dyDescent="0.3">
      <c r="A2938">
        <v>2937</v>
      </c>
      <c r="B2938" t="s">
        <v>2979</v>
      </c>
      <c r="C2938" s="7">
        <v>45954</v>
      </c>
      <c r="D2938" t="s">
        <v>39</v>
      </c>
      <c r="E2938" t="s">
        <v>50</v>
      </c>
      <c r="F2938" t="s">
        <v>31</v>
      </c>
      <c r="G2938" t="s">
        <v>28</v>
      </c>
      <c r="H2938">
        <v>54319</v>
      </c>
      <c r="I2938">
        <v>5666</v>
      </c>
      <c r="J2938">
        <v>395</v>
      </c>
      <c r="K2938">
        <v>16088</v>
      </c>
      <c r="L2938">
        <v>949046</v>
      </c>
      <c r="M2938">
        <v>10.43</v>
      </c>
      <c r="N2938">
        <v>6.97</v>
      </c>
      <c r="O2938">
        <v>5799.23</v>
      </c>
    </row>
    <row r="2939" spans="1:15" x14ac:dyDescent="0.3">
      <c r="A2939">
        <v>2938</v>
      </c>
      <c r="B2939" t="s">
        <v>2980</v>
      </c>
      <c r="C2939" s="7">
        <v>45873</v>
      </c>
      <c r="D2939" t="s">
        <v>39</v>
      </c>
      <c r="E2939" t="s">
        <v>62</v>
      </c>
      <c r="F2939" t="s">
        <v>27</v>
      </c>
      <c r="G2939" t="s">
        <v>40</v>
      </c>
      <c r="H2939">
        <v>70970</v>
      </c>
      <c r="I2939">
        <v>6178</v>
      </c>
      <c r="J2939">
        <v>347</v>
      </c>
      <c r="K2939">
        <v>7578</v>
      </c>
      <c r="L2939">
        <v>600169</v>
      </c>
      <c r="M2939">
        <v>8.7100000000000009</v>
      </c>
      <c r="N2939">
        <v>5.62</v>
      </c>
      <c r="O2939">
        <v>7819.65</v>
      </c>
    </row>
    <row r="2940" spans="1:15" x14ac:dyDescent="0.3">
      <c r="A2940">
        <v>2939</v>
      </c>
      <c r="B2940" t="s">
        <v>2981</v>
      </c>
      <c r="C2940" s="7">
        <v>46017</v>
      </c>
      <c r="D2940" t="s">
        <v>25</v>
      </c>
      <c r="E2940" t="s">
        <v>62</v>
      </c>
      <c r="F2940" t="s">
        <v>34</v>
      </c>
      <c r="G2940" t="s">
        <v>20</v>
      </c>
      <c r="H2940">
        <v>65512</v>
      </c>
      <c r="I2940">
        <v>3593</v>
      </c>
      <c r="J2940">
        <v>682</v>
      </c>
      <c r="K2940">
        <v>47261</v>
      </c>
      <c r="L2940">
        <v>1287809</v>
      </c>
      <c r="M2940">
        <v>5.48</v>
      </c>
      <c r="N2940">
        <v>18.98</v>
      </c>
      <c r="O2940">
        <v>2624.91</v>
      </c>
    </row>
    <row r="2941" spans="1:15" x14ac:dyDescent="0.3">
      <c r="A2941">
        <v>2940</v>
      </c>
      <c r="B2941" t="s">
        <v>2982</v>
      </c>
      <c r="C2941" s="7">
        <v>45812</v>
      </c>
      <c r="D2941" t="s">
        <v>30</v>
      </c>
      <c r="E2941" t="s">
        <v>44</v>
      </c>
      <c r="F2941" t="s">
        <v>48</v>
      </c>
      <c r="G2941" t="s">
        <v>20</v>
      </c>
      <c r="H2941">
        <v>34738</v>
      </c>
      <c r="I2941">
        <v>2553</v>
      </c>
      <c r="J2941">
        <v>192</v>
      </c>
      <c r="K2941">
        <v>4111</v>
      </c>
      <c r="L2941">
        <v>288478</v>
      </c>
      <c r="M2941">
        <v>7.35</v>
      </c>
      <c r="N2941">
        <v>7.52</v>
      </c>
      <c r="O2941">
        <v>6917.25</v>
      </c>
    </row>
    <row r="2942" spans="1:15" x14ac:dyDescent="0.3">
      <c r="A2942">
        <v>2941</v>
      </c>
      <c r="B2942" t="s">
        <v>2983</v>
      </c>
      <c r="C2942" s="7">
        <v>46011</v>
      </c>
      <c r="D2942" t="s">
        <v>17</v>
      </c>
      <c r="E2942" t="s">
        <v>23</v>
      </c>
      <c r="F2942" t="s">
        <v>58</v>
      </c>
      <c r="G2942" t="s">
        <v>28</v>
      </c>
      <c r="H2942">
        <v>20312</v>
      </c>
      <c r="I2942">
        <v>1005</v>
      </c>
      <c r="J2942">
        <v>94</v>
      </c>
      <c r="K2942">
        <v>44702</v>
      </c>
      <c r="L2942">
        <v>116039</v>
      </c>
      <c r="M2942">
        <v>4.95</v>
      </c>
      <c r="N2942">
        <v>9.35</v>
      </c>
      <c r="O2942">
        <v>159.58000000000001</v>
      </c>
    </row>
    <row r="2943" spans="1:15" x14ac:dyDescent="0.3">
      <c r="A2943">
        <v>2942</v>
      </c>
      <c r="B2943" t="s">
        <v>2984</v>
      </c>
      <c r="C2943" s="7">
        <v>45924</v>
      </c>
      <c r="D2943" t="s">
        <v>42</v>
      </c>
      <c r="E2943" t="s">
        <v>23</v>
      </c>
      <c r="F2943" t="s">
        <v>56</v>
      </c>
      <c r="G2943" t="s">
        <v>20</v>
      </c>
      <c r="H2943">
        <v>65585</v>
      </c>
      <c r="I2943">
        <v>8251</v>
      </c>
      <c r="J2943">
        <v>1922</v>
      </c>
      <c r="K2943">
        <v>43922</v>
      </c>
      <c r="L2943">
        <v>1975650</v>
      </c>
      <c r="M2943">
        <v>12.58</v>
      </c>
      <c r="N2943">
        <v>23.29</v>
      </c>
      <c r="O2943">
        <v>4398.04</v>
      </c>
    </row>
    <row r="2944" spans="1:15" x14ac:dyDescent="0.3">
      <c r="A2944">
        <v>2943</v>
      </c>
      <c r="B2944" t="s">
        <v>2985</v>
      </c>
      <c r="C2944" s="7">
        <v>45942</v>
      </c>
      <c r="D2944" t="s">
        <v>17</v>
      </c>
      <c r="E2944" t="s">
        <v>26</v>
      </c>
      <c r="F2944" t="s">
        <v>45</v>
      </c>
      <c r="G2944" t="s">
        <v>20</v>
      </c>
      <c r="H2944">
        <v>27687</v>
      </c>
      <c r="I2944">
        <v>1218</v>
      </c>
      <c r="J2944">
        <v>295</v>
      </c>
      <c r="K2944">
        <v>7131</v>
      </c>
      <c r="L2944">
        <v>247098</v>
      </c>
      <c r="M2944">
        <v>4.4000000000000004</v>
      </c>
      <c r="N2944">
        <v>24.22</v>
      </c>
      <c r="O2944">
        <v>3365.26</v>
      </c>
    </row>
    <row r="2945" spans="1:15" x14ac:dyDescent="0.3">
      <c r="A2945">
        <v>2944</v>
      </c>
      <c r="B2945" t="s">
        <v>2986</v>
      </c>
      <c r="C2945" s="7">
        <v>46018</v>
      </c>
      <c r="D2945" t="s">
        <v>42</v>
      </c>
      <c r="E2945" t="s">
        <v>44</v>
      </c>
      <c r="F2945" t="s">
        <v>37</v>
      </c>
      <c r="G2945" t="s">
        <v>40</v>
      </c>
      <c r="H2945">
        <v>59288</v>
      </c>
      <c r="I2945">
        <v>3148</v>
      </c>
      <c r="J2945">
        <v>772</v>
      </c>
      <c r="K2945">
        <v>3277</v>
      </c>
      <c r="L2945">
        <v>1145152</v>
      </c>
      <c r="M2945">
        <v>5.31</v>
      </c>
      <c r="N2945">
        <v>24.52</v>
      </c>
      <c r="O2945">
        <v>34845.550000000003</v>
      </c>
    </row>
    <row r="2946" spans="1:15" x14ac:dyDescent="0.3">
      <c r="A2946">
        <v>2945</v>
      </c>
      <c r="B2946" t="s">
        <v>2987</v>
      </c>
      <c r="C2946" s="7">
        <v>45860</v>
      </c>
      <c r="D2946" t="s">
        <v>39</v>
      </c>
      <c r="E2946" t="s">
        <v>50</v>
      </c>
      <c r="F2946" t="s">
        <v>45</v>
      </c>
      <c r="G2946" t="s">
        <v>40</v>
      </c>
      <c r="H2946">
        <v>52735</v>
      </c>
      <c r="I2946">
        <v>4526</v>
      </c>
      <c r="J2946">
        <v>909</v>
      </c>
      <c r="K2946">
        <v>38414</v>
      </c>
      <c r="L2946">
        <v>1087507</v>
      </c>
      <c r="M2946">
        <v>8.58</v>
      </c>
      <c r="N2946">
        <v>20.079999999999998</v>
      </c>
      <c r="O2946">
        <v>2731.03</v>
      </c>
    </row>
    <row r="2947" spans="1:15" x14ac:dyDescent="0.3">
      <c r="A2947">
        <v>2946</v>
      </c>
      <c r="B2947" t="s">
        <v>2988</v>
      </c>
      <c r="C2947" s="7">
        <v>45728</v>
      </c>
      <c r="D2947" t="s">
        <v>39</v>
      </c>
      <c r="E2947" t="s">
        <v>23</v>
      </c>
      <c r="F2947" t="s">
        <v>48</v>
      </c>
      <c r="G2947" t="s">
        <v>40</v>
      </c>
      <c r="H2947">
        <v>19431</v>
      </c>
      <c r="I2947">
        <v>2324</v>
      </c>
      <c r="J2947">
        <v>482</v>
      </c>
      <c r="K2947">
        <v>10423</v>
      </c>
      <c r="L2947">
        <v>200095</v>
      </c>
      <c r="M2947">
        <v>11.96</v>
      </c>
      <c r="N2947">
        <v>20.74</v>
      </c>
      <c r="O2947">
        <v>1819.78</v>
      </c>
    </row>
    <row r="2948" spans="1:15" x14ac:dyDescent="0.3">
      <c r="A2948">
        <v>2947</v>
      </c>
      <c r="B2948" t="s">
        <v>2989</v>
      </c>
      <c r="C2948" s="7">
        <v>45856</v>
      </c>
      <c r="D2948" t="s">
        <v>42</v>
      </c>
      <c r="E2948" t="s">
        <v>36</v>
      </c>
      <c r="F2948" t="s">
        <v>45</v>
      </c>
      <c r="G2948" t="s">
        <v>20</v>
      </c>
      <c r="H2948">
        <v>89590</v>
      </c>
      <c r="I2948">
        <v>9381</v>
      </c>
      <c r="J2948">
        <v>1383</v>
      </c>
      <c r="K2948">
        <v>25417</v>
      </c>
      <c r="L2948">
        <v>1079834</v>
      </c>
      <c r="M2948">
        <v>10.47</v>
      </c>
      <c r="N2948">
        <v>14.74</v>
      </c>
      <c r="O2948">
        <v>4148.42</v>
      </c>
    </row>
    <row r="2949" spans="1:15" x14ac:dyDescent="0.3">
      <c r="A2949">
        <v>2948</v>
      </c>
      <c r="B2949" t="s">
        <v>2990</v>
      </c>
      <c r="C2949" s="7">
        <v>45918</v>
      </c>
      <c r="D2949" t="s">
        <v>39</v>
      </c>
      <c r="E2949" t="s">
        <v>50</v>
      </c>
      <c r="F2949" t="s">
        <v>56</v>
      </c>
      <c r="G2949" t="s">
        <v>40</v>
      </c>
      <c r="H2949">
        <v>56425</v>
      </c>
      <c r="I2949">
        <v>7519</v>
      </c>
      <c r="J2949">
        <v>1074</v>
      </c>
      <c r="K2949">
        <v>33947</v>
      </c>
      <c r="L2949">
        <v>1122771</v>
      </c>
      <c r="M2949">
        <v>13.33</v>
      </c>
      <c r="N2949">
        <v>14.28</v>
      </c>
      <c r="O2949">
        <v>3207.43</v>
      </c>
    </row>
    <row r="2950" spans="1:15" x14ac:dyDescent="0.3">
      <c r="A2950">
        <v>2949</v>
      </c>
      <c r="B2950" t="s">
        <v>2991</v>
      </c>
      <c r="C2950" s="7">
        <v>45829</v>
      </c>
      <c r="D2950" t="s">
        <v>17</v>
      </c>
      <c r="E2950" t="s">
        <v>33</v>
      </c>
      <c r="F2950" t="s">
        <v>34</v>
      </c>
      <c r="G2950" t="s">
        <v>28</v>
      </c>
      <c r="H2950">
        <v>98001</v>
      </c>
      <c r="I2950">
        <v>11435</v>
      </c>
      <c r="J2950">
        <v>579</v>
      </c>
      <c r="K2950">
        <v>35017</v>
      </c>
      <c r="L2950">
        <v>605517</v>
      </c>
      <c r="M2950">
        <v>11.67</v>
      </c>
      <c r="N2950">
        <v>5.0599999999999996</v>
      </c>
      <c r="O2950">
        <v>1629.21</v>
      </c>
    </row>
    <row r="2951" spans="1:15" x14ac:dyDescent="0.3">
      <c r="A2951">
        <v>2950</v>
      </c>
      <c r="B2951" t="s">
        <v>2992</v>
      </c>
      <c r="C2951" s="7">
        <v>45847</v>
      </c>
      <c r="D2951" t="s">
        <v>30</v>
      </c>
      <c r="E2951" t="s">
        <v>33</v>
      </c>
      <c r="F2951" t="s">
        <v>34</v>
      </c>
      <c r="G2951" t="s">
        <v>40</v>
      </c>
      <c r="H2951">
        <v>57998</v>
      </c>
      <c r="I2951">
        <v>7760</v>
      </c>
      <c r="J2951">
        <v>1382</v>
      </c>
      <c r="K2951">
        <v>7088</v>
      </c>
      <c r="L2951">
        <v>2033453</v>
      </c>
      <c r="M2951">
        <v>13.38</v>
      </c>
      <c r="N2951">
        <v>17.809999999999999</v>
      </c>
      <c r="O2951">
        <v>28590.7</v>
      </c>
    </row>
    <row r="2952" spans="1:15" x14ac:dyDescent="0.3">
      <c r="A2952">
        <v>2951</v>
      </c>
      <c r="B2952" t="s">
        <v>2993</v>
      </c>
      <c r="C2952" s="7">
        <v>45705</v>
      </c>
      <c r="D2952" t="s">
        <v>22</v>
      </c>
      <c r="E2952" t="s">
        <v>36</v>
      </c>
      <c r="F2952" t="s">
        <v>31</v>
      </c>
      <c r="G2952" t="s">
        <v>20</v>
      </c>
      <c r="H2952">
        <v>7815</v>
      </c>
      <c r="I2952">
        <v>310</v>
      </c>
      <c r="J2952">
        <v>30</v>
      </c>
      <c r="K2952">
        <v>7706</v>
      </c>
      <c r="L2952">
        <v>48325</v>
      </c>
      <c r="M2952">
        <v>3.97</v>
      </c>
      <c r="N2952">
        <v>9.68</v>
      </c>
      <c r="O2952">
        <v>527.13</v>
      </c>
    </row>
    <row r="2953" spans="1:15" x14ac:dyDescent="0.3">
      <c r="A2953">
        <v>2952</v>
      </c>
      <c r="B2953" t="s">
        <v>2994</v>
      </c>
      <c r="C2953" s="7">
        <v>45858</v>
      </c>
      <c r="D2953" t="s">
        <v>25</v>
      </c>
      <c r="E2953" t="s">
        <v>62</v>
      </c>
      <c r="F2953" t="s">
        <v>31</v>
      </c>
      <c r="G2953" t="s">
        <v>40</v>
      </c>
      <c r="H2953">
        <v>86601</v>
      </c>
      <c r="I2953">
        <v>880</v>
      </c>
      <c r="J2953">
        <v>36</v>
      </c>
      <c r="K2953">
        <v>5860</v>
      </c>
      <c r="L2953">
        <v>33470</v>
      </c>
      <c r="M2953">
        <v>1.02</v>
      </c>
      <c r="N2953">
        <v>4.09</v>
      </c>
      <c r="O2953">
        <v>471.18</v>
      </c>
    </row>
    <row r="2954" spans="1:15" x14ac:dyDescent="0.3">
      <c r="A2954">
        <v>2953</v>
      </c>
      <c r="B2954" t="s">
        <v>2995</v>
      </c>
      <c r="C2954" s="7">
        <v>45768</v>
      </c>
      <c r="D2954" t="s">
        <v>22</v>
      </c>
      <c r="E2954" t="s">
        <v>23</v>
      </c>
      <c r="F2954" t="s">
        <v>58</v>
      </c>
      <c r="G2954" t="s">
        <v>28</v>
      </c>
      <c r="H2954">
        <v>94768</v>
      </c>
      <c r="I2954">
        <v>12267</v>
      </c>
      <c r="J2954">
        <v>2875</v>
      </c>
      <c r="K2954">
        <v>3471</v>
      </c>
      <c r="L2954">
        <v>6361718</v>
      </c>
      <c r="M2954">
        <v>12.94</v>
      </c>
      <c r="N2954">
        <v>23.44</v>
      </c>
      <c r="O2954">
        <v>183197.3</v>
      </c>
    </row>
    <row r="2955" spans="1:15" x14ac:dyDescent="0.3">
      <c r="A2955">
        <v>2954</v>
      </c>
      <c r="B2955" t="s">
        <v>2996</v>
      </c>
      <c r="C2955" s="7">
        <v>45690</v>
      </c>
      <c r="D2955" t="s">
        <v>42</v>
      </c>
      <c r="E2955" t="s">
        <v>50</v>
      </c>
      <c r="F2955" t="s">
        <v>27</v>
      </c>
      <c r="G2955" t="s">
        <v>40</v>
      </c>
      <c r="H2955">
        <v>84631</v>
      </c>
      <c r="I2955">
        <v>1962</v>
      </c>
      <c r="J2955">
        <v>70</v>
      </c>
      <c r="K2955">
        <v>14451</v>
      </c>
      <c r="L2955">
        <v>55234</v>
      </c>
      <c r="M2955">
        <v>2.3199999999999998</v>
      </c>
      <c r="N2955">
        <v>3.57</v>
      </c>
      <c r="O2955">
        <v>282.20999999999998</v>
      </c>
    </row>
    <row r="2956" spans="1:15" x14ac:dyDescent="0.3">
      <c r="A2956">
        <v>2955</v>
      </c>
      <c r="B2956" t="s">
        <v>2997</v>
      </c>
      <c r="C2956" s="7">
        <v>45925</v>
      </c>
      <c r="D2956" t="s">
        <v>17</v>
      </c>
      <c r="E2956" t="s">
        <v>18</v>
      </c>
      <c r="F2956" t="s">
        <v>58</v>
      </c>
      <c r="G2956" t="s">
        <v>40</v>
      </c>
      <c r="H2956">
        <v>45555</v>
      </c>
      <c r="I2956">
        <v>1076</v>
      </c>
      <c r="J2956">
        <v>196</v>
      </c>
      <c r="K2956">
        <v>11072</v>
      </c>
      <c r="L2956">
        <v>181478</v>
      </c>
      <c r="M2956">
        <v>2.36</v>
      </c>
      <c r="N2956">
        <v>18.22</v>
      </c>
      <c r="O2956">
        <v>1539.06</v>
      </c>
    </row>
    <row r="2957" spans="1:15" x14ac:dyDescent="0.3">
      <c r="A2957">
        <v>2956</v>
      </c>
      <c r="B2957" t="s">
        <v>2998</v>
      </c>
      <c r="C2957" s="7">
        <v>45916</v>
      </c>
      <c r="D2957" t="s">
        <v>25</v>
      </c>
      <c r="E2957" t="s">
        <v>36</v>
      </c>
      <c r="F2957" t="s">
        <v>48</v>
      </c>
      <c r="G2957" t="s">
        <v>40</v>
      </c>
      <c r="H2957">
        <v>85636</v>
      </c>
      <c r="I2957">
        <v>4415</v>
      </c>
      <c r="J2957">
        <v>576</v>
      </c>
      <c r="K2957">
        <v>15860</v>
      </c>
      <c r="L2957">
        <v>519171</v>
      </c>
      <c r="M2957">
        <v>5.16</v>
      </c>
      <c r="N2957">
        <v>13.05</v>
      </c>
      <c r="O2957">
        <v>3173.55</v>
      </c>
    </row>
    <row r="2958" spans="1:15" x14ac:dyDescent="0.3">
      <c r="A2958">
        <v>2957</v>
      </c>
      <c r="B2958" t="s">
        <v>2999</v>
      </c>
      <c r="C2958" s="7">
        <v>45820</v>
      </c>
      <c r="D2958" t="s">
        <v>30</v>
      </c>
      <c r="E2958" t="s">
        <v>33</v>
      </c>
      <c r="F2958" t="s">
        <v>56</v>
      </c>
      <c r="G2958" t="s">
        <v>20</v>
      </c>
      <c r="H2958">
        <v>84776</v>
      </c>
      <c r="I2958">
        <v>1043</v>
      </c>
      <c r="J2958">
        <v>46</v>
      </c>
      <c r="K2958">
        <v>46148</v>
      </c>
      <c r="L2958">
        <v>62714</v>
      </c>
      <c r="M2958">
        <v>1.23</v>
      </c>
      <c r="N2958">
        <v>4.41</v>
      </c>
      <c r="O2958">
        <v>35.9</v>
      </c>
    </row>
    <row r="2959" spans="1:15" x14ac:dyDescent="0.3">
      <c r="A2959">
        <v>2958</v>
      </c>
      <c r="B2959" t="s">
        <v>3000</v>
      </c>
      <c r="C2959" s="7">
        <v>45969</v>
      </c>
      <c r="D2959" t="s">
        <v>25</v>
      </c>
      <c r="E2959" t="s">
        <v>26</v>
      </c>
      <c r="F2959" t="s">
        <v>56</v>
      </c>
      <c r="G2959" t="s">
        <v>40</v>
      </c>
      <c r="H2959">
        <v>64839</v>
      </c>
      <c r="I2959">
        <v>8033</v>
      </c>
      <c r="J2959">
        <v>1284</v>
      </c>
      <c r="K2959">
        <v>13482</v>
      </c>
      <c r="L2959">
        <v>467819</v>
      </c>
      <c r="M2959">
        <v>12.39</v>
      </c>
      <c r="N2959">
        <v>15.98</v>
      </c>
      <c r="O2959">
        <v>3369.93</v>
      </c>
    </row>
    <row r="2960" spans="1:15" x14ac:dyDescent="0.3">
      <c r="A2960">
        <v>2959</v>
      </c>
      <c r="B2960" t="s">
        <v>3001</v>
      </c>
      <c r="C2960" s="7">
        <v>46018</v>
      </c>
      <c r="D2960" t="s">
        <v>39</v>
      </c>
      <c r="E2960" t="s">
        <v>62</v>
      </c>
      <c r="F2960" t="s">
        <v>37</v>
      </c>
      <c r="G2960" t="s">
        <v>28</v>
      </c>
      <c r="H2960">
        <v>14462</v>
      </c>
      <c r="I2960">
        <v>973</v>
      </c>
      <c r="J2960">
        <v>174</v>
      </c>
      <c r="K2960">
        <v>26592</v>
      </c>
      <c r="L2960">
        <v>254575</v>
      </c>
      <c r="M2960">
        <v>6.73</v>
      </c>
      <c r="N2960">
        <v>17.88</v>
      </c>
      <c r="O2960">
        <v>857.33</v>
      </c>
    </row>
    <row r="2961" spans="1:15" x14ac:dyDescent="0.3">
      <c r="A2961">
        <v>2960</v>
      </c>
      <c r="B2961" t="s">
        <v>3002</v>
      </c>
      <c r="C2961" s="7">
        <v>45922</v>
      </c>
      <c r="D2961" t="s">
        <v>30</v>
      </c>
      <c r="E2961" t="s">
        <v>18</v>
      </c>
      <c r="F2961" t="s">
        <v>37</v>
      </c>
      <c r="G2961" t="s">
        <v>40</v>
      </c>
      <c r="H2961">
        <v>13243</v>
      </c>
      <c r="I2961">
        <v>350</v>
      </c>
      <c r="J2961">
        <v>53</v>
      </c>
      <c r="K2961">
        <v>26040</v>
      </c>
      <c r="L2961">
        <v>56433</v>
      </c>
      <c r="M2961">
        <v>2.64</v>
      </c>
      <c r="N2961">
        <v>15.14</v>
      </c>
      <c r="O2961">
        <v>116.72</v>
      </c>
    </row>
    <row r="2962" spans="1:15" x14ac:dyDescent="0.3">
      <c r="A2962">
        <v>2961</v>
      </c>
      <c r="B2962" t="s">
        <v>3003</v>
      </c>
      <c r="C2962" s="7">
        <v>45954</v>
      </c>
      <c r="D2962" t="s">
        <v>17</v>
      </c>
      <c r="E2962" t="s">
        <v>36</v>
      </c>
      <c r="F2962" t="s">
        <v>45</v>
      </c>
      <c r="G2962" t="s">
        <v>20</v>
      </c>
      <c r="H2962">
        <v>75879</v>
      </c>
      <c r="I2962">
        <v>8458</v>
      </c>
      <c r="J2962">
        <v>1861</v>
      </c>
      <c r="K2962">
        <v>41664</v>
      </c>
      <c r="L2962">
        <v>2197042</v>
      </c>
      <c r="M2962">
        <v>11.15</v>
      </c>
      <c r="N2962">
        <v>22</v>
      </c>
      <c r="O2962">
        <v>5173.1899999999996</v>
      </c>
    </row>
    <row r="2963" spans="1:15" x14ac:dyDescent="0.3">
      <c r="A2963">
        <v>2962</v>
      </c>
      <c r="B2963" t="s">
        <v>3004</v>
      </c>
      <c r="C2963" s="7">
        <v>45672</v>
      </c>
      <c r="D2963" t="s">
        <v>42</v>
      </c>
      <c r="E2963" t="s">
        <v>36</v>
      </c>
      <c r="F2963" t="s">
        <v>31</v>
      </c>
      <c r="G2963" t="s">
        <v>20</v>
      </c>
      <c r="H2963">
        <v>55240</v>
      </c>
      <c r="I2963">
        <v>1089</v>
      </c>
      <c r="J2963">
        <v>142</v>
      </c>
      <c r="K2963">
        <v>43554</v>
      </c>
      <c r="L2963">
        <v>261370</v>
      </c>
      <c r="M2963">
        <v>1.97</v>
      </c>
      <c r="N2963">
        <v>13.04</v>
      </c>
      <c r="O2963">
        <v>500.1</v>
      </c>
    </row>
    <row r="2964" spans="1:15" x14ac:dyDescent="0.3">
      <c r="A2964">
        <v>2963</v>
      </c>
      <c r="B2964" t="s">
        <v>3005</v>
      </c>
      <c r="C2964" s="7">
        <v>45874</v>
      </c>
      <c r="D2964" t="s">
        <v>42</v>
      </c>
      <c r="E2964" t="s">
        <v>62</v>
      </c>
      <c r="F2964" t="s">
        <v>78</v>
      </c>
      <c r="G2964" t="s">
        <v>40</v>
      </c>
      <c r="H2964">
        <v>34499</v>
      </c>
      <c r="I2964">
        <v>3264</v>
      </c>
      <c r="J2964">
        <v>724</v>
      </c>
      <c r="K2964">
        <v>27186</v>
      </c>
      <c r="L2964">
        <v>1109129</v>
      </c>
      <c r="M2964">
        <v>9.4600000000000009</v>
      </c>
      <c r="N2964">
        <v>22.18</v>
      </c>
      <c r="O2964">
        <v>3979.73</v>
      </c>
    </row>
    <row r="2965" spans="1:15" x14ac:dyDescent="0.3">
      <c r="A2965">
        <v>2964</v>
      </c>
      <c r="B2965" t="s">
        <v>3006</v>
      </c>
      <c r="C2965" s="7">
        <v>45954</v>
      </c>
      <c r="D2965" t="s">
        <v>17</v>
      </c>
      <c r="E2965" t="s">
        <v>26</v>
      </c>
      <c r="F2965" t="s">
        <v>58</v>
      </c>
      <c r="G2965" t="s">
        <v>20</v>
      </c>
      <c r="H2965">
        <v>49446</v>
      </c>
      <c r="I2965">
        <v>2516</v>
      </c>
      <c r="J2965">
        <v>423</v>
      </c>
      <c r="K2965">
        <v>47617</v>
      </c>
      <c r="L2965">
        <v>1044964</v>
      </c>
      <c r="M2965">
        <v>5.09</v>
      </c>
      <c r="N2965">
        <v>16.809999999999999</v>
      </c>
      <c r="O2965">
        <v>2094.5300000000002</v>
      </c>
    </row>
    <row r="2966" spans="1:15" x14ac:dyDescent="0.3">
      <c r="A2966">
        <v>2965</v>
      </c>
      <c r="B2966" t="s">
        <v>3007</v>
      </c>
      <c r="C2966" s="7">
        <v>46016</v>
      </c>
      <c r="D2966" t="s">
        <v>30</v>
      </c>
      <c r="E2966" t="s">
        <v>44</v>
      </c>
      <c r="F2966" t="s">
        <v>19</v>
      </c>
      <c r="G2966" t="s">
        <v>20</v>
      </c>
      <c r="H2966">
        <v>51842</v>
      </c>
      <c r="I2966">
        <v>3796</v>
      </c>
      <c r="J2966">
        <v>750</v>
      </c>
      <c r="K2966">
        <v>7530</v>
      </c>
      <c r="L2966">
        <v>937570</v>
      </c>
      <c r="M2966">
        <v>7.32</v>
      </c>
      <c r="N2966">
        <v>19.760000000000002</v>
      </c>
      <c r="O2966">
        <v>12350.63</v>
      </c>
    </row>
    <row r="2967" spans="1:15" x14ac:dyDescent="0.3">
      <c r="A2967">
        <v>2966</v>
      </c>
      <c r="B2967" t="s">
        <v>3008</v>
      </c>
      <c r="C2967" s="7">
        <v>45877</v>
      </c>
      <c r="D2967" t="s">
        <v>22</v>
      </c>
      <c r="E2967" t="s">
        <v>62</v>
      </c>
      <c r="F2967" t="s">
        <v>34</v>
      </c>
      <c r="G2967" t="s">
        <v>20</v>
      </c>
      <c r="H2967">
        <v>9720</v>
      </c>
      <c r="I2967">
        <v>773</v>
      </c>
      <c r="J2967">
        <v>153</v>
      </c>
      <c r="K2967">
        <v>40812</v>
      </c>
      <c r="L2967">
        <v>356983</v>
      </c>
      <c r="M2967">
        <v>7.95</v>
      </c>
      <c r="N2967">
        <v>19.79</v>
      </c>
      <c r="O2967">
        <v>774.7</v>
      </c>
    </row>
    <row r="2968" spans="1:15" x14ac:dyDescent="0.3">
      <c r="A2968">
        <v>2967</v>
      </c>
      <c r="B2968" t="s">
        <v>3009</v>
      </c>
      <c r="C2968" s="7">
        <v>45921</v>
      </c>
      <c r="D2968" t="s">
        <v>42</v>
      </c>
      <c r="E2968" t="s">
        <v>36</v>
      </c>
      <c r="F2968" t="s">
        <v>78</v>
      </c>
      <c r="G2968" t="s">
        <v>28</v>
      </c>
      <c r="H2968">
        <v>1563</v>
      </c>
      <c r="I2968">
        <v>228</v>
      </c>
      <c r="J2968">
        <v>53</v>
      </c>
      <c r="K2968">
        <v>10518</v>
      </c>
      <c r="L2968">
        <v>26835</v>
      </c>
      <c r="M2968">
        <v>14.59</v>
      </c>
      <c r="N2968">
        <v>23.25</v>
      </c>
      <c r="O2968">
        <v>155.12</v>
      </c>
    </row>
    <row r="2969" spans="1:15" x14ac:dyDescent="0.3">
      <c r="A2969">
        <v>2968</v>
      </c>
      <c r="B2969" t="s">
        <v>3010</v>
      </c>
      <c r="C2969" s="7">
        <v>45989</v>
      </c>
      <c r="D2969" t="s">
        <v>39</v>
      </c>
      <c r="E2969" t="s">
        <v>33</v>
      </c>
      <c r="F2969" t="s">
        <v>31</v>
      </c>
      <c r="G2969" t="s">
        <v>20</v>
      </c>
      <c r="H2969">
        <v>24431</v>
      </c>
      <c r="I2969">
        <v>2205</v>
      </c>
      <c r="J2969">
        <v>430</v>
      </c>
      <c r="K2969">
        <v>19520</v>
      </c>
      <c r="L2969">
        <v>663248</v>
      </c>
      <c r="M2969">
        <v>9.0299999999999994</v>
      </c>
      <c r="N2969">
        <v>19.5</v>
      </c>
      <c r="O2969">
        <v>3297.74</v>
      </c>
    </row>
    <row r="2970" spans="1:15" x14ac:dyDescent="0.3">
      <c r="A2970">
        <v>2969</v>
      </c>
      <c r="B2970" t="s">
        <v>3011</v>
      </c>
      <c r="C2970" s="7">
        <v>45722</v>
      </c>
      <c r="D2970" t="s">
        <v>22</v>
      </c>
      <c r="E2970" t="s">
        <v>44</v>
      </c>
      <c r="F2970" t="s">
        <v>58</v>
      </c>
      <c r="G2970" t="s">
        <v>28</v>
      </c>
      <c r="H2970">
        <v>84620</v>
      </c>
      <c r="I2970">
        <v>6924</v>
      </c>
      <c r="J2970">
        <v>1650</v>
      </c>
      <c r="K2970">
        <v>35651</v>
      </c>
      <c r="L2970">
        <v>885762</v>
      </c>
      <c r="M2970">
        <v>8.18</v>
      </c>
      <c r="N2970">
        <v>23.83</v>
      </c>
      <c r="O2970">
        <v>2384.54</v>
      </c>
    </row>
    <row r="2971" spans="1:15" x14ac:dyDescent="0.3">
      <c r="A2971">
        <v>2970</v>
      </c>
      <c r="B2971" t="s">
        <v>3012</v>
      </c>
      <c r="C2971" s="7">
        <v>45755</v>
      </c>
      <c r="D2971" t="s">
        <v>25</v>
      </c>
      <c r="E2971" t="s">
        <v>62</v>
      </c>
      <c r="F2971" t="s">
        <v>78</v>
      </c>
      <c r="G2971" t="s">
        <v>40</v>
      </c>
      <c r="H2971">
        <v>14958</v>
      </c>
      <c r="I2971">
        <v>1126</v>
      </c>
      <c r="J2971">
        <v>24</v>
      </c>
      <c r="K2971">
        <v>40288</v>
      </c>
      <c r="L2971">
        <v>29945</v>
      </c>
      <c r="M2971">
        <v>7.53</v>
      </c>
      <c r="N2971">
        <v>2.13</v>
      </c>
      <c r="O2971">
        <v>-25.67</v>
      </c>
    </row>
    <row r="2972" spans="1:15" x14ac:dyDescent="0.3">
      <c r="A2972">
        <v>2971</v>
      </c>
      <c r="B2972" t="s">
        <v>3013</v>
      </c>
      <c r="C2972" s="7">
        <v>45743</v>
      </c>
      <c r="D2972" t="s">
        <v>30</v>
      </c>
      <c r="E2972" t="s">
        <v>62</v>
      </c>
      <c r="F2972" t="s">
        <v>56</v>
      </c>
      <c r="G2972" t="s">
        <v>28</v>
      </c>
      <c r="H2972">
        <v>2045</v>
      </c>
      <c r="I2972">
        <v>253</v>
      </c>
      <c r="J2972">
        <v>53</v>
      </c>
      <c r="K2972">
        <v>41518</v>
      </c>
      <c r="L2972">
        <v>77146</v>
      </c>
      <c r="M2972">
        <v>12.37</v>
      </c>
      <c r="N2972">
        <v>20.95</v>
      </c>
      <c r="O2972">
        <v>85.81</v>
      </c>
    </row>
    <row r="2973" spans="1:15" x14ac:dyDescent="0.3">
      <c r="A2973">
        <v>2972</v>
      </c>
      <c r="B2973" t="s">
        <v>3014</v>
      </c>
      <c r="C2973" s="7">
        <v>45807</v>
      </c>
      <c r="D2973" t="s">
        <v>39</v>
      </c>
      <c r="E2973" t="s">
        <v>44</v>
      </c>
      <c r="F2973" t="s">
        <v>78</v>
      </c>
      <c r="G2973" t="s">
        <v>40</v>
      </c>
      <c r="H2973">
        <v>98897</v>
      </c>
      <c r="I2973">
        <v>13368</v>
      </c>
      <c r="J2973">
        <v>741</v>
      </c>
      <c r="K2973">
        <v>6483</v>
      </c>
      <c r="L2973">
        <v>1434498</v>
      </c>
      <c r="M2973">
        <v>13.52</v>
      </c>
      <c r="N2973">
        <v>5.54</v>
      </c>
      <c r="O2973">
        <v>22026.77</v>
      </c>
    </row>
    <row r="2974" spans="1:15" x14ac:dyDescent="0.3">
      <c r="A2974">
        <v>2973</v>
      </c>
      <c r="B2974" t="s">
        <v>3015</v>
      </c>
      <c r="C2974" s="7">
        <v>45658</v>
      </c>
      <c r="D2974" t="s">
        <v>22</v>
      </c>
      <c r="E2974" t="s">
        <v>23</v>
      </c>
      <c r="F2974" t="s">
        <v>48</v>
      </c>
      <c r="G2974" t="s">
        <v>28</v>
      </c>
      <c r="H2974">
        <v>97008</v>
      </c>
      <c r="I2974">
        <v>8846</v>
      </c>
      <c r="J2974">
        <v>1512</v>
      </c>
      <c r="K2974">
        <v>25446</v>
      </c>
      <c r="L2974">
        <v>1612320</v>
      </c>
      <c r="M2974">
        <v>9.1199999999999992</v>
      </c>
      <c r="N2974">
        <v>17.09</v>
      </c>
      <c r="O2974">
        <v>6236.31</v>
      </c>
    </row>
    <row r="2975" spans="1:15" x14ac:dyDescent="0.3">
      <c r="A2975">
        <v>2974</v>
      </c>
      <c r="B2975" t="s">
        <v>3016</v>
      </c>
      <c r="C2975" s="7">
        <v>45800</v>
      </c>
      <c r="D2975" t="s">
        <v>39</v>
      </c>
      <c r="E2975" t="s">
        <v>36</v>
      </c>
      <c r="F2975" t="s">
        <v>58</v>
      </c>
      <c r="G2975" t="s">
        <v>40</v>
      </c>
      <c r="H2975">
        <v>11871</v>
      </c>
      <c r="I2975">
        <v>417</v>
      </c>
      <c r="J2975">
        <v>17</v>
      </c>
      <c r="K2975">
        <v>2878</v>
      </c>
      <c r="L2975">
        <v>8205</v>
      </c>
      <c r="M2975">
        <v>3.51</v>
      </c>
      <c r="N2975">
        <v>4.08</v>
      </c>
      <c r="O2975">
        <v>185.05</v>
      </c>
    </row>
    <row r="2976" spans="1:15" x14ac:dyDescent="0.3">
      <c r="A2976">
        <v>2975</v>
      </c>
      <c r="B2976" t="s">
        <v>3017</v>
      </c>
      <c r="C2976" s="7">
        <v>45836</v>
      </c>
      <c r="D2976" t="s">
        <v>17</v>
      </c>
      <c r="E2976" t="s">
        <v>62</v>
      </c>
      <c r="F2976" t="s">
        <v>56</v>
      </c>
      <c r="G2976" t="s">
        <v>28</v>
      </c>
      <c r="H2976">
        <v>39045</v>
      </c>
      <c r="I2976">
        <v>4394</v>
      </c>
      <c r="J2976">
        <v>308</v>
      </c>
      <c r="K2976">
        <v>44478</v>
      </c>
      <c r="L2976">
        <v>744169</v>
      </c>
      <c r="M2976">
        <v>11.25</v>
      </c>
      <c r="N2976">
        <v>7.01</v>
      </c>
      <c r="O2976">
        <v>1573.11</v>
      </c>
    </row>
    <row r="2977" spans="1:15" x14ac:dyDescent="0.3">
      <c r="A2977">
        <v>2976</v>
      </c>
      <c r="B2977" t="s">
        <v>3018</v>
      </c>
      <c r="C2977" s="7">
        <v>45876</v>
      </c>
      <c r="D2977" t="s">
        <v>25</v>
      </c>
      <c r="E2977" t="s">
        <v>62</v>
      </c>
      <c r="F2977" t="s">
        <v>37</v>
      </c>
      <c r="G2977" t="s">
        <v>28</v>
      </c>
      <c r="H2977">
        <v>13312</v>
      </c>
      <c r="I2977">
        <v>1684</v>
      </c>
      <c r="J2977">
        <v>349</v>
      </c>
      <c r="K2977">
        <v>41794</v>
      </c>
      <c r="L2977">
        <v>695104</v>
      </c>
      <c r="M2977">
        <v>12.65</v>
      </c>
      <c r="N2977">
        <v>20.72</v>
      </c>
      <c r="O2977">
        <v>1563.17</v>
      </c>
    </row>
    <row r="2978" spans="1:15" x14ac:dyDescent="0.3">
      <c r="A2978">
        <v>2977</v>
      </c>
      <c r="B2978" t="s">
        <v>3019</v>
      </c>
      <c r="C2978" s="7">
        <v>45864</v>
      </c>
      <c r="D2978" t="s">
        <v>30</v>
      </c>
      <c r="E2978" t="s">
        <v>50</v>
      </c>
      <c r="F2978" t="s">
        <v>58</v>
      </c>
      <c r="G2978" t="s">
        <v>20</v>
      </c>
      <c r="H2978">
        <v>48810</v>
      </c>
      <c r="I2978">
        <v>6302</v>
      </c>
      <c r="J2978">
        <v>1375</v>
      </c>
      <c r="K2978">
        <v>22008</v>
      </c>
      <c r="L2978">
        <v>2700390</v>
      </c>
      <c r="M2978">
        <v>12.91</v>
      </c>
      <c r="N2978">
        <v>21.82</v>
      </c>
      <c r="O2978">
        <v>12170.11</v>
      </c>
    </row>
    <row r="2979" spans="1:15" x14ac:dyDescent="0.3">
      <c r="A2979">
        <v>2978</v>
      </c>
      <c r="B2979" t="s">
        <v>3020</v>
      </c>
      <c r="C2979" s="7">
        <v>45805</v>
      </c>
      <c r="D2979" t="s">
        <v>42</v>
      </c>
      <c r="E2979" t="s">
        <v>23</v>
      </c>
      <c r="F2979" t="s">
        <v>48</v>
      </c>
      <c r="G2979" t="s">
        <v>40</v>
      </c>
      <c r="H2979">
        <v>80594</v>
      </c>
      <c r="I2979">
        <v>10789</v>
      </c>
      <c r="J2979">
        <v>1761</v>
      </c>
      <c r="K2979">
        <v>26439</v>
      </c>
      <c r="L2979">
        <v>1234712</v>
      </c>
      <c r="M2979">
        <v>13.39</v>
      </c>
      <c r="N2979">
        <v>16.32</v>
      </c>
      <c r="O2979">
        <v>4570.08</v>
      </c>
    </row>
    <row r="2980" spans="1:15" x14ac:dyDescent="0.3">
      <c r="A2980">
        <v>2979</v>
      </c>
      <c r="B2980" t="s">
        <v>3021</v>
      </c>
      <c r="C2980" s="7">
        <v>45802</v>
      </c>
      <c r="D2980" t="s">
        <v>39</v>
      </c>
      <c r="E2980" t="s">
        <v>50</v>
      </c>
      <c r="F2980" t="s">
        <v>31</v>
      </c>
      <c r="G2980" t="s">
        <v>20</v>
      </c>
      <c r="H2980">
        <v>94506</v>
      </c>
      <c r="I2980">
        <v>6952</v>
      </c>
      <c r="J2980">
        <v>450</v>
      </c>
      <c r="K2980">
        <v>8493</v>
      </c>
      <c r="L2980">
        <v>939007</v>
      </c>
      <c r="M2980">
        <v>7.36</v>
      </c>
      <c r="N2980">
        <v>6.47</v>
      </c>
      <c r="O2980">
        <v>10956.1</v>
      </c>
    </row>
    <row r="2981" spans="1:15" x14ac:dyDescent="0.3">
      <c r="A2981">
        <v>2980</v>
      </c>
      <c r="B2981" t="s">
        <v>3022</v>
      </c>
      <c r="C2981" s="7">
        <v>45954</v>
      </c>
      <c r="D2981" t="s">
        <v>25</v>
      </c>
      <c r="E2981" t="s">
        <v>33</v>
      </c>
      <c r="F2981" t="s">
        <v>45</v>
      </c>
      <c r="G2981" t="s">
        <v>40</v>
      </c>
      <c r="H2981">
        <v>61148</v>
      </c>
      <c r="I2981">
        <v>3892</v>
      </c>
      <c r="J2981">
        <v>788</v>
      </c>
      <c r="K2981">
        <v>9524</v>
      </c>
      <c r="L2981">
        <v>1669617</v>
      </c>
      <c r="M2981">
        <v>6.36</v>
      </c>
      <c r="N2981">
        <v>20.25</v>
      </c>
      <c r="O2981">
        <v>17430.990000000002</v>
      </c>
    </row>
    <row r="2982" spans="1:15" x14ac:dyDescent="0.3">
      <c r="A2982">
        <v>2981</v>
      </c>
      <c r="B2982" t="s">
        <v>3023</v>
      </c>
      <c r="C2982" s="7">
        <v>45902</v>
      </c>
      <c r="D2982" t="s">
        <v>17</v>
      </c>
      <c r="E2982" t="s">
        <v>36</v>
      </c>
      <c r="F2982" t="s">
        <v>27</v>
      </c>
      <c r="G2982" t="s">
        <v>20</v>
      </c>
      <c r="H2982">
        <v>93198</v>
      </c>
      <c r="I2982">
        <v>1148</v>
      </c>
      <c r="J2982">
        <v>256</v>
      </c>
      <c r="K2982">
        <v>1552</v>
      </c>
      <c r="L2982">
        <v>455477</v>
      </c>
      <c r="M2982">
        <v>1.23</v>
      </c>
      <c r="N2982">
        <v>22.3</v>
      </c>
      <c r="O2982">
        <v>29249.06</v>
      </c>
    </row>
    <row r="2983" spans="1:15" x14ac:dyDescent="0.3">
      <c r="A2983">
        <v>2982</v>
      </c>
      <c r="B2983" t="s">
        <v>3024</v>
      </c>
      <c r="C2983" s="7">
        <v>45700</v>
      </c>
      <c r="D2983" t="s">
        <v>42</v>
      </c>
      <c r="E2983" t="s">
        <v>23</v>
      </c>
      <c r="F2983" t="s">
        <v>37</v>
      </c>
      <c r="G2983" t="s">
        <v>20</v>
      </c>
      <c r="H2983">
        <v>15944</v>
      </c>
      <c r="I2983">
        <v>1529</v>
      </c>
      <c r="J2983">
        <v>282</v>
      </c>
      <c r="K2983">
        <v>39535</v>
      </c>
      <c r="L2983">
        <v>431135</v>
      </c>
      <c r="M2983">
        <v>9.59</v>
      </c>
      <c r="N2983">
        <v>18.440000000000001</v>
      </c>
      <c r="O2983">
        <v>990.51</v>
      </c>
    </row>
    <row r="2984" spans="1:15" x14ac:dyDescent="0.3">
      <c r="A2984">
        <v>2983</v>
      </c>
      <c r="B2984" t="s">
        <v>3025</v>
      </c>
      <c r="C2984" s="7">
        <v>45662</v>
      </c>
      <c r="D2984" t="s">
        <v>25</v>
      </c>
      <c r="E2984" t="s">
        <v>23</v>
      </c>
      <c r="F2984" t="s">
        <v>78</v>
      </c>
      <c r="G2984" t="s">
        <v>28</v>
      </c>
      <c r="H2984">
        <v>10075</v>
      </c>
      <c r="I2984">
        <v>912</v>
      </c>
      <c r="J2984">
        <v>199</v>
      </c>
      <c r="K2984">
        <v>41526</v>
      </c>
      <c r="L2984">
        <v>100648</v>
      </c>
      <c r="M2984">
        <v>9.0500000000000007</v>
      </c>
      <c r="N2984">
        <v>21.82</v>
      </c>
      <c r="O2984">
        <v>142.38</v>
      </c>
    </row>
    <row r="2985" spans="1:15" x14ac:dyDescent="0.3">
      <c r="A2985">
        <v>2984</v>
      </c>
      <c r="B2985" t="s">
        <v>3026</v>
      </c>
      <c r="C2985" s="7">
        <v>45830</v>
      </c>
      <c r="D2985" t="s">
        <v>22</v>
      </c>
      <c r="E2985" t="s">
        <v>62</v>
      </c>
      <c r="F2985" t="s">
        <v>19</v>
      </c>
      <c r="G2985" t="s">
        <v>20</v>
      </c>
      <c r="H2985">
        <v>46698</v>
      </c>
      <c r="I2985">
        <v>5057</v>
      </c>
      <c r="J2985">
        <v>528</v>
      </c>
      <c r="K2985">
        <v>33637</v>
      </c>
      <c r="L2985">
        <v>1127298</v>
      </c>
      <c r="M2985">
        <v>10.83</v>
      </c>
      <c r="N2985">
        <v>10.44</v>
      </c>
      <c r="O2985">
        <v>3251.41</v>
      </c>
    </row>
    <row r="2986" spans="1:15" x14ac:dyDescent="0.3">
      <c r="A2986">
        <v>2985</v>
      </c>
      <c r="B2986" t="s">
        <v>3027</v>
      </c>
      <c r="C2986" s="7">
        <v>45841</v>
      </c>
      <c r="D2986" t="s">
        <v>30</v>
      </c>
      <c r="E2986" t="s">
        <v>18</v>
      </c>
      <c r="F2986" t="s">
        <v>34</v>
      </c>
      <c r="G2986" t="s">
        <v>20</v>
      </c>
      <c r="H2986">
        <v>29921</v>
      </c>
      <c r="I2986">
        <v>2909</v>
      </c>
      <c r="J2986">
        <v>353</v>
      </c>
      <c r="K2986">
        <v>25626</v>
      </c>
      <c r="L2986">
        <v>645025</v>
      </c>
      <c r="M2986">
        <v>9.7200000000000006</v>
      </c>
      <c r="N2986">
        <v>12.13</v>
      </c>
      <c r="O2986">
        <v>2417.0500000000002</v>
      </c>
    </row>
    <row r="2987" spans="1:15" x14ac:dyDescent="0.3">
      <c r="A2987">
        <v>2986</v>
      </c>
      <c r="B2987" t="s">
        <v>3028</v>
      </c>
      <c r="C2987" s="7">
        <v>45787</v>
      </c>
      <c r="D2987" t="s">
        <v>30</v>
      </c>
      <c r="E2987" t="s">
        <v>36</v>
      </c>
      <c r="F2987" t="s">
        <v>19</v>
      </c>
      <c r="G2987" t="s">
        <v>28</v>
      </c>
      <c r="H2987">
        <v>15129</v>
      </c>
      <c r="I2987">
        <v>1312</v>
      </c>
      <c r="J2987">
        <v>318</v>
      </c>
      <c r="K2987">
        <v>20445</v>
      </c>
      <c r="L2987">
        <v>473761</v>
      </c>
      <c r="M2987">
        <v>8.67</v>
      </c>
      <c r="N2987">
        <v>24.24</v>
      </c>
      <c r="O2987">
        <v>2217.3000000000002</v>
      </c>
    </row>
    <row r="2988" spans="1:15" x14ac:dyDescent="0.3">
      <c r="A2988">
        <v>2987</v>
      </c>
      <c r="B2988" t="s">
        <v>3029</v>
      </c>
      <c r="C2988" s="7">
        <v>45737</v>
      </c>
      <c r="D2988" t="s">
        <v>25</v>
      </c>
      <c r="E2988" t="s">
        <v>36</v>
      </c>
      <c r="F2988" t="s">
        <v>37</v>
      </c>
      <c r="G2988" t="s">
        <v>28</v>
      </c>
      <c r="H2988">
        <v>84043</v>
      </c>
      <c r="I2988">
        <v>7186</v>
      </c>
      <c r="J2988">
        <v>723</v>
      </c>
      <c r="K2988">
        <v>34100</v>
      </c>
      <c r="L2988">
        <v>516333</v>
      </c>
      <c r="M2988">
        <v>8.5500000000000007</v>
      </c>
      <c r="N2988">
        <v>10.06</v>
      </c>
      <c r="O2988">
        <v>1414.19</v>
      </c>
    </row>
    <row r="2989" spans="1:15" x14ac:dyDescent="0.3">
      <c r="A2989">
        <v>2988</v>
      </c>
      <c r="B2989" t="s">
        <v>3030</v>
      </c>
      <c r="C2989" s="7">
        <v>45923</v>
      </c>
      <c r="D2989" t="s">
        <v>39</v>
      </c>
      <c r="E2989" t="s">
        <v>33</v>
      </c>
      <c r="F2989" t="s">
        <v>27</v>
      </c>
      <c r="G2989" t="s">
        <v>40</v>
      </c>
      <c r="H2989">
        <v>91790</v>
      </c>
      <c r="I2989">
        <v>3189</v>
      </c>
      <c r="J2989">
        <v>736</v>
      </c>
      <c r="K2989">
        <v>20680</v>
      </c>
      <c r="L2989">
        <v>741474</v>
      </c>
      <c r="M2989">
        <v>3.47</v>
      </c>
      <c r="N2989">
        <v>23.08</v>
      </c>
      <c r="O2989">
        <v>3485.54</v>
      </c>
    </row>
    <row r="2990" spans="1:15" x14ac:dyDescent="0.3">
      <c r="A2990">
        <v>2989</v>
      </c>
      <c r="B2990" t="s">
        <v>3031</v>
      </c>
      <c r="C2990" s="7">
        <v>45723</v>
      </c>
      <c r="D2990" t="s">
        <v>42</v>
      </c>
      <c r="E2990" t="s">
        <v>23</v>
      </c>
      <c r="F2990" t="s">
        <v>48</v>
      </c>
      <c r="G2990" t="s">
        <v>20</v>
      </c>
      <c r="H2990">
        <v>44656</v>
      </c>
      <c r="I2990">
        <v>2607</v>
      </c>
      <c r="J2990">
        <v>222</v>
      </c>
      <c r="K2990">
        <v>49431</v>
      </c>
      <c r="L2990">
        <v>293138</v>
      </c>
      <c r="M2990">
        <v>5.84</v>
      </c>
      <c r="N2990">
        <v>8.52</v>
      </c>
      <c r="O2990">
        <v>493.03</v>
      </c>
    </row>
    <row r="2991" spans="1:15" x14ac:dyDescent="0.3">
      <c r="A2991">
        <v>2990</v>
      </c>
      <c r="B2991" t="s">
        <v>3032</v>
      </c>
      <c r="C2991" s="7">
        <v>45858</v>
      </c>
      <c r="D2991" t="s">
        <v>17</v>
      </c>
      <c r="E2991" t="s">
        <v>23</v>
      </c>
      <c r="F2991" t="s">
        <v>37</v>
      </c>
      <c r="G2991" t="s">
        <v>28</v>
      </c>
      <c r="H2991">
        <v>91335</v>
      </c>
      <c r="I2991">
        <v>12949</v>
      </c>
      <c r="J2991">
        <v>3024</v>
      </c>
      <c r="K2991">
        <v>33063</v>
      </c>
      <c r="L2991">
        <v>601350</v>
      </c>
      <c r="M2991">
        <v>14.18</v>
      </c>
      <c r="N2991">
        <v>23.35</v>
      </c>
      <c r="O2991">
        <v>1718.83</v>
      </c>
    </row>
    <row r="2992" spans="1:15" x14ac:dyDescent="0.3">
      <c r="A2992">
        <v>2991</v>
      </c>
      <c r="B2992" t="s">
        <v>3033</v>
      </c>
      <c r="C2992" s="7">
        <v>45959</v>
      </c>
      <c r="D2992" t="s">
        <v>25</v>
      </c>
      <c r="E2992" t="s">
        <v>44</v>
      </c>
      <c r="F2992" t="s">
        <v>58</v>
      </c>
      <c r="G2992" t="s">
        <v>20</v>
      </c>
      <c r="H2992">
        <v>88364</v>
      </c>
      <c r="I2992">
        <v>13110</v>
      </c>
      <c r="J2992">
        <v>1806</v>
      </c>
      <c r="K2992">
        <v>39601</v>
      </c>
      <c r="L2992">
        <v>1627440</v>
      </c>
      <c r="M2992">
        <v>14.84</v>
      </c>
      <c r="N2992">
        <v>13.78</v>
      </c>
      <c r="O2992">
        <v>4009.64</v>
      </c>
    </row>
    <row r="2993" spans="1:15" x14ac:dyDescent="0.3">
      <c r="A2993">
        <v>2992</v>
      </c>
      <c r="B2993" t="s">
        <v>3034</v>
      </c>
      <c r="C2993" s="7">
        <v>45687</v>
      </c>
      <c r="D2993" t="s">
        <v>17</v>
      </c>
      <c r="E2993" t="s">
        <v>36</v>
      </c>
      <c r="F2993" t="s">
        <v>45</v>
      </c>
      <c r="G2993" t="s">
        <v>28</v>
      </c>
      <c r="H2993">
        <v>19774</v>
      </c>
      <c r="I2993">
        <v>2226</v>
      </c>
      <c r="J2993">
        <v>161</v>
      </c>
      <c r="K2993">
        <v>20332</v>
      </c>
      <c r="L2993">
        <v>270722</v>
      </c>
      <c r="M2993">
        <v>11.26</v>
      </c>
      <c r="N2993">
        <v>7.23</v>
      </c>
      <c r="O2993">
        <v>1231.51</v>
      </c>
    </row>
    <row r="2994" spans="1:15" x14ac:dyDescent="0.3">
      <c r="A2994">
        <v>2993</v>
      </c>
      <c r="B2994" t="s">
        <v>3035</v>
      </c>
      <c r="C2994" s="7">
        <v>46022</v>
      </c>
      <c r="D2994" t="s">
        <v>39</v>
      </c>
      <c r="E2994" t="s">
        <v>23</v>
      </c>
      <c r="F2994" t="s">
        <v>37</v>
      </c>
      <c r="G2994" t="s">
        <v>20</v>
      </c>
      <c r="H2994">
        <v>56156</v>
      </c>
      <c r="I2994">
        <v>7483</v>
      </c>
      <c r="J2994">
        <v>1491</v>
      </c>
      <c r="K2994">
        <v>45524</v>
      </c>
      <c r="L2994">
        <v>1559981</v>
      </c>
      <c r="M2994">
        <v>13.33</v>
      </c>
      <c r="N2994">
        <v>19.93</v>
      </c>
      <c r="O2994">
        <v>3326.72</v>
      </c>
    </row>
    <row r="2995" spans="1:15" x14ac:dyDescent="0.3">
      <c r="A2995">
        <v>2994</v>
      </c>
      <c r="B2995" t="s">
        <v>3036</v>
      </c>
      <c r="C2995" s="7">
        <v>45959</v>
      </c>
      <c r="D2995" t="s">
        <v>39</v>
      </c>
      <c r="E2995" t="s">
        <v>18</v>
      </c>
      <c r="F2995" t="s">
        <v>19</v>
      </c>
      <c r="G2995" t="s">
        <v>28</v>
      </c>
      <c r="H2995">
        <v>8453</v>
      </c>
      <c r="I2995">
        <v>161</v>
      </c>
      <c r="J2995">
        <v>40</v>
      </c>
      <c r="K2995">
        <v>3095</v>
      </c>
      <c r="L2995">
        <v>83151</v>
      </c>
      <c r="M2995">
        <v>1.9</v>
      </c>
      <c r="N2995">
        <v>24.84</v>
      </c>
      <c r="O2995">
        <v>2587.0100000000002</v>
      </c>
    </row>
    <row r="2996" spans="1:15" x14ac:dyDescent="0.3">
      <c r="A2996">
        <v>2995</v>
      </c>
      <c r="B2996" t="s">
        <v>3037</v>
      </c>
      <c r="C2996" s="7">
        <v>45930</v>
      </c>
      <c r="D2996" t="s">
        <v>25</v>
      </c>
      <c r="E2996" t="s">
        <v>26</v>
      </c>
      <c r="F2996" t="s">
        <v>19</v>
      </c>
      <c r="G2996" t="s">
        <v>40</v>
      </c>
      <c r="H2996">
        <v>69293</v>
      </c>
      <c r="I2996">
        <v>2559</v>
      </c>
      <c r="J2996">
        <v>54</v>
      </c>
      <c r="K2996">
        <v>40572</v>
      </c>
      <c r="L2996">
        <v>47404</v>
      </c>
      <c r="M2996">
        <v>3.69</v>
      </c>
      <c r="N2996">
        <v>2.11</v>
      </c>
      <c r="O2996">
        <v>16.84</v>
      </c>
    </row>
    <row r="2997" spans="1:15" x14ac:dyDescent="0.3">
      <c r="A2997">
        <v>2996</v>
      </c>
      <c r="B2997" t="s">
        <v>3038</v>
      </c>
      <c r="C2997" s="7">
        <v>45965</v>
      </c>
      <c r="D2997" t="s">
        <v>39</v>
      </c>
      <c r="E2997" t="s">
        <v>23</v>
      </c>
      <c r="F2997" t="s">
        <v>34</v>
      </c>
      <c r="G2997" t="s">
        <v>40</v>
      </c>
      <c r="H2997">
        <v>31230</v>
      </c>
      <c r="I2997">
        <v>3063</v>
      </c>
      <c r="J2997">
        <v>346</v>
      </c>
      <c r="K2997">
        <v>3691</v>
      </c>
      <c r="L2997">
        <v>494027</v>
      </c>
      <c r="M2997">
        <v>9.81</v>
      </c>
      <c r="N2997">
        <v>11.3</v>
      </c>
      <c r="O2997">
        <v>13283.88</v>
      </c>
    </row>
    <row r="2998" spans="1:15" x14ac:dyDescent="0.3">
      <c r="A2998">
        <v>2997</v>
      </c>
      <c r="B2998" t="s">
        <v>3039</v>
      </c>
      <c r="C2998" s="7">
        <v>45871</v>
      </c>
      <c r="D2998" t="s">
        <v>30</v>
      </c>
      <c r="E2998" t="s">
        <v>18</v>
      </c>
      <c r="F2998" t="s">
        <v>45</v>
      </c>
      <c r="G2998" t="s">
        <v>28</v>
      </c>
      <c r="H2998">
        <v>31161</v>
      </c>
      <c r="I2998">
        <v>715</v>
      </c>
      <c r="J2998">
        <v>81</v>
      </c>
      <c r="K2998">
        <v>35461</v>
      </c>
      <c r="L2998">
        <v>132710</v>
      </c>
      <c r="M2998">
        <v>2.29</v>
      </c>
      <c r="N2998">
        <v>11.33</v>
      </c>
      <c r="O2998">
        <v>274.24</v>
      </c>
    </row>
    <row r="2999" spans="1:15" x14ac:dyDescent="0.3">
      <c r="A2999">
        <v>2998</v>
      </c>
      <c r="B2999" t="s">
        <v>3040</v>
      </c>
      <c r="C2999" s="7">
        <v>45700</v>
      </c>
      <c r="D2999" t="s">
        <v>39</v>
      </c>
      <c r="E2999" t="s">
        <v>26</v>
      </c>
      <c r="F2999" t="s">
        <v>27</v>
      </c>
      <c r="G2999" t="s">
        <v>40</v>
      </c>
      <c r="H2999">
        <v>52630</v>
      </c>
      <c r="I2999">
        <v>1921</v>
      </c>
      <c r="J2999">
        <v>311</v>
      </c>
      <c r="K2999">
        <v>45851</v>
      </c>
      <c r="L2999">
        <v>64726</v>
      </c>
      <c r="M2999">
        <v>3.65</v>
      </c>
      <c r="N2999">
        <v>16.190000000000001</v>
      </c>
      <c r="O2999">
        <v>41.16</v>
      </c>
    </row>
    <row r="3000" spans="1:15" x14ac:dyDescent="0.3">
      <c r="A3000">
        <v>2999</v>
      </c>
      <c r="B3000" t="s">
        <v>3041</v>
      </c>
      <c r="C3000" s="7">
        <v>46015</v>
      </c>
      <c r="D3000" t="s">
        <v>42</v>
      </c>
      <c r="E3000" t="s">
        <v>62</v>
      </c>
      <c r="F3000" t="s">
        <v>48</v>
      </c>
      <c r="G3000" t="s">
        <v>28</v>
      </c>
      <c r="H3000">
        <v>9752</v>
      </c>
      <c r="I3000">
        <v>811</v>
      </c>
      <c r="J3000">
        <v>162</v>
      </c>
      <c r="K3000">
        <v>15503</v>
      </c>
      <c r="L3000">
        <v>198990</v>
      </c>
      <c r="M3000">
        <v>8.32</v>
      </c>
      <c r="N3000">
        <v>19.98</v>
      </c>
      <c r="O3000">
        <v>1183.52</v>
      </c>
    </row>
    <row r="3001" spans="1:15" x14ac:dyDescent="0.3">
      <c r="A3001">
        <v>3000</v>
      </c>
      <c r="B3001" t="s">
        <v>3042</v>
      </c>
      <c r="C3001" s="7">
        <v>45703</v>
      </c>
      <c r="D3001" t="s">
        <v>25</v>
      </c>
      <c r="E3001" t="s">
        <v>44</v>
      </c>
      <c r="F3001" t="s">
        <v>19</v>
      </c>
      <c r="G3001" t="s">
        <v>20</v>
      </c>
      <c r="H3001">
        <v>95084</v>
      </c>
      <c r="I3001">
        <v>4559</v>
      </c>
      <c r="J3001">
        <v>241</v>
      </c>
      <c r="K3001">
        <v>49679</v>
      </c>
      <c r="L3001">
        <v>525003</v>
      </c>
      <c r="M3001">
        <v>4.79</v>
      </c>
      <c r="N3001">
        <v>5.29</v>
      </c>
      <c r="O3001">
        <v>956.8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03"/>
  <sheetViews>
    <sheetView topLeftCell="D1" workbookViewId="0">
      <pane ySplit="3" topLeftCell="A2988" activePane="bottomLeft" state="frozen"/>
      <selection pane="bottomLeft" activeCell="F3001" sqref="F3001"/>
    </sheetView>
  </sheetViews>
  <sheetFormatPr defaultRowHeight="16.5" x14ac:dyDescent="0.3"/>
  <cols>
    <col min="1" max="1" width="14" customWidth="1"/>
    <col min="2" max="2" width="16.75" customWidth="1"/>
    <col min="3" max="3" width="16.375" customWidth="1"/>
    <col min="4" max="4" width="21.875" customWidth="1"/>
    <col min="5" max="5" width="19.875" customWidth="1"/>
    <col min="6" max="6" width="14.875" customWidth="1"/>
    <col min="7" max="7" width="11.875" customWidth="1"/>
    <col min="8" max="8" width="13.875" customWidth="1"/>
    <col min="9" max="9" width="11.875" customWidth="1"/>
    <col min="10" max="10" width="13.875" customWidth="1"/>
    <col min="11" max="11" width="17.75" customWidth="1"/>
    <col min="12" max="12" width="13.875" customWidth="1"/>
    <col min="13" max="13" width="11.875" customWidth="1"/>
    <col min="14" max="14" width="20.875" customWidth="1"/>
    <col min="15" max="15" width="11.875" customWidth="1"/>
  </cols>
  <sheetData>
    <row r="1" spans="1:15" ht="21" x14ac:dyDescent="0.35">
      <c r="A1" s="11" t="s">
        <v>0</v>
      </c>
      <c r="B1" s="12"/>
      <c r="C1" s="12"/>
      <c r="D1" s="12"/>
      <c r="E1" s="12"/>
      <c r="F1" s="12"/>
      <c r="G1" s="12"/>
      <c r="H1" s="12"/>
      <c r="I1" s="12"/>
      <c r="J1" s="12"/>
      <c r="K1" s="12"/>
      <c r="L1" s="12"/>
      <c r="M1" s="12"/>
      <c r="N1" s="12"/>
      <c r="O1" s="12"/>
    </row>
    <row r="3" spans="1:15" x14ac:dyDescent="0.3">
      <c r="A3" s="4" t="s">
        <v>1</v>
      </c>
      <c r="B3" s="4" t="s">
        <v>2</v>
      </c>
      <c r="C3" s="4" t="s">
        <v>3</v>
      </c>
      <c r="D3" s="4" t="s">
        <v>4</v>
      </c>
      <c r="E3" s="4" t="s">
        <v>5</v>
      </c>
      <c r="F3" s="4" t="s">
        <v>6</v>
      </c>
      <c r="G3" s="4" t="s">
        <v>7</v>
      </c>
      <c r="H3" s="4" t="s">
        <v>8</v>
      </c>
      <c r="I3" s="4" t="s">
        <v>9</v>
      </c>
      <c r="J3" s="4" t="s">
        <v>10</v>
      </c>
      <c r="K3" s="4" t="s">
        <v>11</v>
      </c>
      <c r="L3" s="4" t="s">
        <v>12</v>
      </c>
      <c r="M3" s="4" t="s">
        <v>13</v>
      </c>
      <c r="N3" s="4" t="s">
        <v>14</v>
      </c>
      <c r="O3" s="4" t="s">
        <v>15</v>
      </c>
    </row>
    <row r="4" spans="1:15" x14ac:dyDescent="0.3">
      <c r="A4">
        <v>1</v>
      </c>
      <c r="B4" t="s">
        <v>16</v>
      </c>
      <c r="C4" s="1">
        <v>45729</v>
      </c>
      <c r="D4" t="s">
        <v>17</v>
      </c>
      <c r="E4" t="s">
        <v>18</v>
      </c>
      <c r="F4" t="s">
        <v>19</v>
      </c>
      <c r="G4" t="s">
        <v>20</v>
      </c>
      <c r="H4">
        <v>84810</v>
      </c>
      <c r="I4">
        <v>2672</v>
      </c>
      <c r="J4">
        <v>78</v>
      </c>
      <c r="K4" s="2">
        <v>37206.75</v>
      </c>
      <c r="L4" s="2">
        <v>56588.68</v>
      </c>
      <c r="M4" s="3">
        <v>3.15</v>
      </c>
      <c r="N4" s="3">
        <v>2.92</v>
      </c>
      <c r="O4" s="3">
        <v>52.09</v>
      </c>
    </row>
    <row r="5" spans="1:15" x14ac:dyDescent="0.3">
      <c r="A5">
        <v>2</v>
      </c>
      <c r="B5" t="s">
        <v>21</v>
      </c>
      <c r="C5" s="1">
        <v>45916</v>
      </c>
      <c r="D5" t="s">
        <v>22</v>
      </c>
      <c r="E5" t="s">
        <v>23</v>
      </c>
      <c r="F5" t="s">
        <v>19</v>
      </c>
      <c r="G5" t="s">
        <v>20</v>
      </c>
      <c r="H5">
        <v>78397</v>
      </c>
      <c r="I5">
        <v>7695</v>
      </c>
      <c r="J5">
        <v>218</v>
      </c>
      <c r="K5" s="2">
        <v>1974.96</v>
      </c>
      <c r="L5" s="2">
        <v>144708.23000000001</v>
      </c>
      <c r="M5" s="3">
        <v>9.82</v>
      </c>
      <c r="N5" s="3">
        <v>2.83</v>
      </c>
      <c r="O5" s="3">
        <v>7227.15</v>
      </c>
    </row>
    <row r="6" spans="1:15" x14ac:dyDescent="0.3">
      <c r="A6">
        <v>3</v>
      </c>
      <c r="B6" t="s">
        <v>24</v>
      </c>
      <c r="C6" s="1">
        <v>45800</v>
      </c>
      <c r="D6" t="s">
        <v>25</v>
      </c>
      <c r="E6" t="s">
        <v>26</v>
      </c>
      <c r="F6" t="s">
        <v>27</v>
      </c>
      <c r="G6" t="s">
        <v>28</v>
      </c>
      <c r="H6">
        <v>94850</v>
      </c>
      <c r="I6">
        <v>11595</v>
      </c>
      <c r="J6">
        <v>2463</v>
      </c>
      <c r="K6" s="2">
        <v>21266.23</v>
      </c>
      <c r="L6" s="2">
        <v>2969494.42</v>
      </c>
      <c r="M6" s="3">
        <v>12.22</v>
      </c>
      <c r="N6" s="3">
        <v>21.24</v>
      </c>
      <c r="O6" s="3">
        <v>13863.43</v>
      </c>
    </row>
    <row r="7" spans="1:15" x14ac:dyDescent="0.3">
      <c r="A7">
        <v>4</v>
      </c>
      <c r="B7" t="s">
        <v>29</v>
      </c>
      <c r="C7" s="1">
        <v>45705</v>
      </c>
      <c r="D7" t="s">
        <v>30</v>
      </c>
      <c r="E7" t="s">
        <v>18</v>
      </c>
      <c r="F7" t="s">
        <v>31</v>
      </c>
      <c r="G7" t="s">
        <v>28</v>
      </c>
      <c r="H7">
        <v>37421</v>
      </c>
      <c r="I7">
        <v>1647</v>
      </c>
      <c r="J7">
        <v>142</v>
      </c>
      <c r="K7" s="2">
        <v>47882.05</v>
      </c>
      <c r="L7" s="2">
        <v>133621.6</v>
      </c>
      <c r="M7" s="3">
        <v>4.4000000000000004</v>
      </c>
      <c r="N7" s="3">
        <v>8.6199999999999992</v>
      </c>
      <c r="O7" s="3">
        <v>179.06</v>
      </c>
    </row>
    <row r="8" spans="1:15" x14ac:dyDescent="0.3">
      <c r="A8">
        <v>5</v>
      </c>
      <c r="B8" t="s">
        <v>32</v>
      </c>
      <c r="C8" s="1">
        <v>45851</v>
      </c>
      <c r="D8" t="s">
        <v>25</v>
      </c>
      <c r="E8" t="s">
        <v>33</v>
      </c>
      <c r="F8" t="s">
        <v>34</v>
      </c>
      <c r="G8" t="s">
        <v>28</v>
      </c>
      <c r="H8">
        <v>80131</v>
      </c>
      <c r="I8">
        <v>5134</v>
      </c>
      <c r="J8">
        <v>190</v>
      </c>
      <c r="K8" s="2">
        <v>36621.72</v>
      </c>
      <c r="L8" s="2">
        <v>267925.84000000003</v>
      </c>
      <c r="M8" s="3">
        <v>6.41</v>
      </c>
      <c r="N8" s="3">
        <v>3.7</v>
      </c>
      <c r="O8" s="3">
        <v>631.6</v>
      </c>
    </row>
    <row r="9" spans="1:15" x14ac:dyDescent="0.3">
      <c r="A9">
        <v>6</v>
      </c>
      <c r="B9" t="s">
        <v>35</v>
      </c>
      <c r="C9" s="1">
        <v>45806</v>
      </c>
      <c r="D9" t="s">
        <v>25</v>
      </c>
      <c r="E9" t="s">
        <v>36</v>
      </c>
      <c r="F9" t="s">
        <v>37</v>
      </c>
      <c r="G9" t="s">
        <v>28</v>
      </c>
      <c r="H9">
        <v>76674</v>
      </c>
      <c r="I9">
        <v>3916</v>
      </c>
      <c r="J9">
        <v>799</v>
      </c>
      <c r="K9" s="2">
        <v>3942.98</v>
      </c>
      <c r="L9" s="2">
        <v>1361471.07</v>
      </c>
      <c r="M9" s="3">
        <v>5.1100000000000003</v>
      </c>
      <c r="N9" s="3">
        <v>20.399999999999999</v>
      </c>
      <c r="O9" s="3">
        <v>34428.99</v>
      </c>
    </row>
    <row r="10" spans="1:15" x14ac:dyDescent="0.3">
      <c r="A10">
        <v>7</v>
      </c>
      <c r="B10" t="s">
        <v>38</v>
      </c>
      <c r="C10" s="1">
        <v>45839</v>
      </c>
      <c r="D10" t="s">
        <v>39</v>
      </c>
      <c r="E10" t="s">
        <v>33</v>
      </c>
      <c r="F10" t="s">
        <v>37</v>
      </c>
      <c r="G10" t="s">
        <v>40</v>
      </c>
      <c r="H10">
        <v>37434</v>
      </c>
      <c r="I10">
        <v>4088</v>
      </c>
      <c r="J10">
        <v>731</v>
      </c>
      <c r="K10" s="2">
        <v>41788.47</v>
      </c>
      <c r="L10" s="2">
        <v>389065.34</v>
      </c>
      <c r="M10" s="3">
        <v>10.92</v>
      </c>
      <c r="N10" s="3">
        <v>17.88</v>
      </c>
      <c r="O10" s="3">
        <v>831.04</v>
      </c>
    </row>
    <row r="11" spans="1:15" x14ac:dyDescent="0.3">
      <c r="A11">
        <v>8</v>
      </c>
      <c r="B11" t="s">
        <v>41</v>
      </c>
      <c r="C11" s="1">
        <v>45852</v>
      </c>
      <c r="D11" t="s">
        <v>42</v>
      </c>
      <c r="E11" t="s">
        <v>36</v>
      </c>
      <c r="F11" t="s">
        <v>31</v>
      </c>
      <c r="G11" t="s">
        <v>20</v>
      </c>
      <c r="H11">
        <v>84227</v>
      </c>
      <c r="I11">
        <v>3645</v>
      </c>
      <c r="J11">
        <v>618</v>
      </c>
      <c r="K11" s="2">
        <v>36591.78</v>
      </c>
      <c r="L11" s="2">
        <v>330009.44</v>
      </c>
      <c r="M11" s="3">
        <v>4.33</v>
      </c>
      <c r="N11" s="3">
        <v>16.95</v>
      </c>
      <c r="O11" s="3">
        <v>801.87</v>
      </c>
    </row>
    <row r="12" spans="1:15" x14ac:dyDescent="0.3">
      <c r="A12">
        <v>9</v>
      </c>
      <c r="B12" t="s">
        <v>43</v>
      </c>
      <c r="C12" s="1">
        <v>45948</v>
      </c>
      <c r="D12" t="s">
        <v>17</v>
      </c>
      <c r="E12" t="s">
        <v>44</v>
      </c>
      <c r="F12" t="s">
        <v>45</v>
      </c>
      <c r="G12" t="s">
        <v>40</v>
      </c>
      <c r="H12">
        <v>31021</v>
      </c>
      <c r="I12">
        <v>572</v>
      </c>
      <c r="J12">
        <v>91</v>
      </c>
      <c r="K12" s="2">
        <v>20357.66</v>
      </c>
      <c r="L12" s="2">
        <v>27804.43</v>
      </c>
      <c r="M12" s="3">
        <v>1.84</v>
      </c>
      <c r="N12" s="3">
        <v>15.91</v>
      </c>
      <c r="O12" s="3">
        <v>36.58</v>
      </c>
    </row>
    <row r="13" spans="1:15" x14ac:dyDescent="0.3">
      <c r="A13">
        <v>10</v>
      </c>
      <c r="B13" t="s">
        <v>46</v>
      </c>
      <c r="C13" s="1">
        <v>45784</v>
      </c>
      <c r="D13" t="s">
        <v>17</v>
      </c>
      <c r="E13" t="s">
        <v>33</v>
      </c>
      <c r="F13" t="s">
        <v>34</v>
      </c>
      <c r="G13" t="s">
        <v>28</v>
      </c>
      <c r="H13">
        <v>66435</v>
      </c>
      <c r="I13">
        <v>7146</v>
      </c>
      <c r="J13">
        <v>1458</v>
      </c>
      <c r="K13" s="2">
        <v>23213.17</v>
      </c>
      <c r="L13" s="2">
        <v>1126258.9099999999</v>
      </c>
      <c r="M13" s="3">
        <v>10.76</v>
      </c>
      <c r="N13" s="3">
        <v>20.399999999999999</v>
      </c>
      <c r="O13" s="3">
        <v>4751.8100000000004</v>
      </c>
    </row>
    <row r="14" spans="1:15" x14ac:dyDescent="0.3">
      <c r="A14">
        <v>11</v>
      </c>
      <c r="B14" t="s">
        <v>47</v>
      </c>
      <c r="C14" s="1">
        <v>45918</v>
      </c>
      <c r="D14" t="s">
        <v>30</v>
      </c>
      <c r="E14" t="s">
        <v>18</v>
      </c>
      <c r="F14" t="s">
        <v>48</v>
      </c>
      <c r="G14" t="s">
        <v>20</v>
      </c>
      <c r="H14">
        <v>77484</v>
      </c>
      <c r="I14">
        <v>7317</v>
      </c>
      <c r="J14">
        <v>887</v>
      </c>
      <c r="K14" s="2">
        <v>11356.38</v>
      </c>
      <c r="L14" s="2">
        <v>2212367.2599999998</v>
      </c>
      <c r="M14" s="3">
        <v>9.44</v>
      </c>
      <c r="N14" s="3">
        <v>12.12</v>
      </c>
      <c r="O14" s="3">
        <v>19381.27</v>
      </c>
    </row>
    <row r="15" spans="1:15" x14ac:dyDescent="0.3">
      <c r="A15">
        <v>12</v>
      </c>
      <c r="B15" t="s">
        <v>49</v>
      </c>
      <c r="C15" s="1">
        <v>45690</v>
      </c>
      <c r="D15" t="s">
        <v>30</v>
      </c>
      <c r="E15" t="s">
        <v>50</v>
      </c>
      <c r="F15" t="s">
        <v>34</v>
      </c>
      <c r="G15" t="s">
        <v>28</v>
      </c>
      <c r="H15">
        <v>21033</v>
      </c>
      <c r="I15">
        <v>2780</v>
      </c>
      <c r="J15">
        <v>218</v>
      </c>
      <c r="K15" s="2">
        <v>39707.93</v>
      </c>
      <c r="L15" s="2">
        <v>248972.55</v>
      </c>
      <c r="M15" s="3">
        <v>13.22</v>
      </c>
      <c r="N15" s="3">
        <v>7.84</v>
      </c>
      <c r="O15" s="3">
        <v>527.01</v>
      </c>
    </row>
    <row r="16" spans="1:15" x14ac:dyDescent="0.3">
      <c r="A16">
        <v>13</v>
      </c>
      <c r="B16" t="s">
        <v>51</v>
      </c>
      <c r="C16" s="1">
        <v>45932</v>
      </c>
      <c r="D16" t="s">
        <v>42</v>
      </c>
      <c r="E16" t="s">
        <v>44</v>
      </c>
      <c r="F16" t="s">
        <v>37</v>
      </c>
      <c r="G16" t="s">
        <v>28</v>
      </c>
      <c r="H16">
        <v>70352</v>
      </c>
      <c r="I16">
        <v>4822</v>
      </c>
      <c r="J16">
        <v>119</v>
      </c>
      <c r="K16" s="2">
        <v>34174.03</v>
      </c>
      <c r="L16" s="2">
        <v>49884.39</v>
      </c>
      <c r="M16" s="3">
        <v>6.85</v>
      </c>
      <c r="N16" s="3">
        <v>2.4700000000000002</v>
      </c>
      <c r="O16" s="3">
        <v>45.97</v>
      </c>
    </row>
    <row r="17" spans="1:15" x14ac:dyDescent="0.3">
      <c r="A17">
        <v>14</v>
      </c>
      <c r="B17" t="s">
        <v>52</v>
      </c>
      <c r="C17" s="1">
        <v>45792</v>
      </c>
      <c r="D17" t="s">
        <v>22</v>
      </c>
      <c r="E17" t="s">
        <v>26</v>
      </c>
      <c r="F17" t="s">
        <v>19</v>
      </c>
      <c r="G17" t="s">
        <v>20</v>
      </c>
      <c r="H17">
        <v>57985</v>
      </c>
      <c r="I17">
        <v>1874</v>
      </c>
      <c r="J17">
        <v>269</v>
      </c>
      <c r="K17" s="2">
        <v>660.64</v>
      </c>
      <c r="L17" s="2">
        <v>496820.5</v>
      </c>
      <c r="M17" s="3">
        <v>3.23</v>
      </c>
      <c r="N17" s="3">
        <v>14.35</v>
      </c>
      <c r="O17" s="3">
        <v>75102.91</v>
      </c>
    </row>
    <row r="18" spans="1:15" x14ac:dyDescent="0.3">
      <c r="A18">
        <v>15</v>
      </c>
      <c r="B18" t="s">
        <v>53</v>
      </c>
      <c r="C18" s="1">
        <v>45849</v>
      </c>
      <c r="D18" t="s">
        <v>39</v>
      </c>
      <c r="E18" t="s">
        <v>23</v>
      </c>
      <c r="F18" t="s">
        <v>34</v>
      </c>
      <c r="G18" t="s">
        <v>28</v>
      </c>
      <c r="H18">
        <v>82959</v>
      </c>
      <c r="I18">
        <v>5718</v>
      </c>
      <c r="J18">
        <v>1422</v>
      </c>
      <c r="K18" s="2">
        <v>25629.31</v>
      </c>
      <c r="L18" s="2">
        <v>878001.23</v>
      </c>
      <c r="M18" s="3">
        <v>6.89</v>
      </c>
      <c r="N18" s="3">
        <v>24.87</v>
      </c>
      <c r="O18" s="3">
        <v>3325.77</v>
      </c>
    </row>
    <row r="19" spans="1:15" x14ac:dyDescent="0.3">
      <c r="A19">
        <v>16</v>
      </c>
      <c r="B19" t="s">
        <v>54</v>
      </c>
      <c r="C19" s="1">
        <v>45815</v>
      </c>
      <c r="D19" t="s">
        <v>39</v>
      </c>
      <c r="E19" t="s">
        <v>23</v>
      </c>
      <c r="F19" t="s">
        <v>45</v>
      </c>
      <c r="G19" t="s">
        <v>40</v>
      </c>
      <c r="H19">
        <v>65042</v>
      </c>
      <c r="I19">
        <v>969</v>
      </c>
      <c r="J19">
        <v>47</v>
      </c>
      <c r="K19" s="2">
        <v>46490.38</v>
      </c>
      <c r="L19" s="2">
        <v>104104.83</v>
      </c>
      <c r="M19" s="3">
        <v>1.49</v>
      </c>
      <c r="N19" s="3">
        <v>4.8499999999999996</v>
      </c>
      <c r="O19" s="3">
        <v>123.93</v>
      </c>
    </row>
    <row r="20" spans="1:15" x14ac:dyDescent="0.3">
      <c r="A20">
        <v>17</v>
      </c>
      <c r="B20" t="s">
        <v>55</v>
      </c>
      <c r="C20" s="1">
        <v>45930</v>
      </c>
      <c r="D20" t="s">
        <v>39</v>
      </c>
      <c r="E20" t="s">
        <v>26</v>
      </c>
      <c r="F20" t="s">
        <v>56</v>
      </c>
      <c r="G20" t="s">
        <v>40</v>
      </c>
      <c r="H20">
        <v>11322</v>
      </c>
      <c r="I20">
        <v>288</v>
      </c>
      <c r="J20">
        <v>67</v>
      </c>
      <c r="K20" s="2">
        <v>40893.15</v>
      </c>
      <c r="L20" s="2">
        <v>164033.66</v>
      </c>
      <c r="M20" s="3">
        <v>2.54</v>
      </c>
      <c r="N20" s="3">
        <v>23.26</v>
      </c>
      <c r="O20" s="3">
        <v>301.13</v>
      </c>
    </row>
    <row r="21" spans="1:15" x14ac:dyDescent="0.3">
      <c r="A21">
        <v>18</v>
      </c>
      <c r="B21" t="s">
        <v>57</v>
      </c>
      <c r="C21" s="1">
        <v>45766</v>
      </c>
      <c r="D21" t="s">
        <v>22</v>
      </c>
      <c r="E21" t="s">
        <v>36</v>
      </c>
      <c r="F21" t="s">
        <v>58</v>
      </c>
      <c r="G21" t="s">
        <v>28</v>
      </c>
      <c r="H21">
        <v>22643</v>
      </c>
      <c r="I21">
        <v>1311</v>
      </c>
      <c r="J21">
        <v>296</v>
      </c>
      <c r="K21" s="2">
        <v>43685.440000000002</v>
      </c>
      <c r="L21" s="2">
        <v>338734.75</v>
      </c>
      <c r="M21" s="3">
        <v>5.79</v>
      </c>
      <c r="N21" s="3">
        <v>22.58</v>
      </c>
      <c r="O21" s="3">
        <v>675.4</v>
      </c>
    </row>
    <row r="22" spans="1:15" x14ac:dyDescent="0.3">
      <c r="A22">
        <v>19</v>
      </c>
      <c r="B22" t="s">
        <v>59</v>
      </c>
      <c r="C22" s="1">
        <v>45719</v>
      </c>
      <c r="D22" t="s">
        <v>39</v>
      </c>
      <c r="E22" t="s">
        <v>36</v>
      </c>
      <c r="F22" t="s">
        <v>37</v>
      </c>
      <c r="G22" t="s">
        <v>28</v>
      </c>
      <c r="H22">
        <v>89039</v>
      </c>
      <c r="I22">
        <v>11537</v>
      </c>
      <c r="J22">
        <v>1759</v>
      </c>
      <c r="K22" s="2">
        <v>22185.95</v>
      </c>
      <c r="L22" s="2">
        <v>2403327.38</v>
      </c>
      <c r="M22" s="3">
        <v>12.96</v>
      </c>
      <c r="N22" s="3">
        <v>15.25</v>
      </c>
      <c r="O22" s="3">
        <v>10732.65</v>
      </c>
    </row>
    <row r="23" spans="1:15" x14ac:dyDescent="0.3">
      <c r="A23">
        <v>20</v>
      </c>
      <c r="B23" t="s">
        <v>60</v>
      </c>
      <c r="C23" s="1">
        <v>45688</v>
      </c>
      <c r="D23" t="s">
        <v>39</v>
      </c>
      <c r="E23" t="s">
        <v>18</v>
      </c>
      <c r="F23" t="s">
        <v>48</v>
      </c>
      <c r="G23" t="s">
        <v>28</v>
      </c>
      <c r="H23">
        <v>3757</v>
      </c>
      <c r="I23">
        <v>272</v>
      </c>
      <c r="J23">
        <v>33</v>
      </c>
      <c r="K23" s="2">
        <v>855.95</v>
      </c>
      <c r="L23" s="2">
        <v>59843.07</v>
      </c>
      <c r="M23" s="3">
        <v>7.24</v>
      </c>
      <c r="N23" s="3">
        <v>12.13</v>
      </c>
      <c r="O23" s="3">
        <v>6891.42</v>
      </c>
    </row>
    <row r="24" spans="1:15" x14ac:dyDescent="0.3">
      <c r="A24">
        <v>21</v>
      </c>
      <c r="B24" t="s">
        <v>61</v>
      </c>
      <c r="C24" s="1">
        <v>45934</v>
      </c>
      <c r="D24" t="s">
        <v>39</v>
      </c>
      <c r="E24" t="s">
        <v>62</v>
      </c>
      <c r="F24" t="s">
        <v>45</v>
      </c>
      <c r="G24" t="s">
        <v>28</v>
      </c>
      <c r="H24">
        <v>10287</v>
      </c>
      <c r="I24">
        <v>1154</v>
      </c>
      <c r="J24">
        <v>144</v>
      </c>
      <c r="K24" s="2">
        <v>14284.62</v>
      </c>
      <c r="L24" s="2">
        <v>185864.27</v>
      </c>
      <c r="M24" s="3">
        <v>11.22</v>
      </c>
      <c r="N24" s="3">
        <v>12.48</v>
      </c>
      <c r="O24" s="3">
        <v>1201.1500000000001</v>
      </c>
    </row>
    <row r="25" spans="1:15" x14ac:dyDescent="0.3">
      <c r="A25">
        <v>22</v>
      </c>
      <c r="B25" t="s">
        <v>63</v>
      </c>
      <c r="C25" s="1">
        <v>45874</v>
      </c>
      <c r="D25" t="s">
        <v>30</v>
      </c>
      <c r="E25" t="s">
        <v>62</v>
      </c>
      <c r="F25" t="s">
        <v>48</v>
      </c>
      <c r="G25" t="s">
        <v>40</v>
      </c>
      <c r="H25">
        <v>54354</v>
      </c>
      <c r="I25">
        <v>2102</v>
      </c>
      <c r="J25">
        <v>90</v>
      </c>
      <c r="K25" s="2">
        <v>5298.08</v>
      </c>
      <c r="L25" s="2">
        <v>104667.33</v>
      </c>
      <c r="M25" s="3">
        <v>3.87</v>
      </c>
      <c r="N25" s="3">
        <v>4.28</v>
      </c>
      <c r="O25" s="3">
        <v>1875.57</v>
      </c>
    </row>
    <row r="26" spans="1:15" x14ac:dyDescent="0.3">
      <c r="A26">
        <v>23</v>
      </c>
      <c r="B26" t="s">
        <v>64</v>
      </c>
      <c r="C26" s="1">
        <v>45713</v>
      </c>
      <c r="D26" t="s">
        <v>39</v>
      </c>
      <c r="E26" t="s">
        <v>36</v>
      </c>
      <c r="F26" t="s">
        <v>45</v>
      </c>
      <c r="G26" t="s">
        <v>40</v>
      </c>
      <c r="H26">
        <v>86649</v>
      </c>
      <c r="I26">
        <v>11453</v>
      </c>
      <c r="J26">
        <v>632</v>
      </c>
      <c r="K26" s="2">
        <v>3500.33</v>
      </c>
      <c r="L26" s="2">
        <v>1176342.82</v>
      </c>
      <c r="M26" s="3">
        <v>13.22</v>
      </c>
      <c r="N26" s="3">
        <v>5.52</v>
      </c>
      <c r="O26" s="3">
        <v>33506.629999999997</v>
      </c>
    </row>
    <row r="27" spans="1:15" x14ac:dyDescent="0.3">
      <c r="A27">
        <v>24</v>
      </c>
      <c r="B27" t="s">
        <v>65</v>
      </c>
      <c r="C27" s="1">
        <v>45696</v>
      </c>
      <c r="D27" t="s">
        <v>30</v>
      </c>
      <c r="E27" t="s">
        <v>18</v>
      </c>
      <c r="F27" t="s">
        <v>48</v>
      </c>
      <c r="G27" t="s">
        <v>40</v>
      </c>
      <c r="H27">
        <v>59800</v>
      </c>
      <c r="I27">
        <v>2894</v>
      </c>
      <c r="J27">
        <v>489</v>
      </c>
      <c r="K27" s="2">
        <v>9582.66</v>
      </c>
      <c r="L27" s="2">
        <v>604979.04</v>
      </c>
      <c r="M27" s="3">
        <v>4.84</v>
      </c>
      <c r="N27" s="3">
        <v>16.899999999999999</v>
      </c>
      <c r="O27" s="3">
        <v>6213.27</v>
      </c>
    </row>
    <row r="28" spans="1:15" x14ac:dyDescent="0.3">
      <c r="A28">
        <v>25</v>
      </c>
      <c r="B28" t="s">
        <v>66</v>
      </c>
      <c r="C28" s="1">
        <v>45743</v>
      </c>
      <c r="D28" t="s">
        <v>30</v>
      </c>
      <c r="E28" t="s">
        <v>62</v>
      </c>
      <c r="F28" t="s">
        <v>56</v>
      </c>
      <c r="G28" t="s">
        <v>20</v>
      </c>
      <c r="H28">
        <v>71855</v>
      </c>
      <c r="I28">
        <v>959</v>
      </c>
      <c r="J28">
        <v>42</v>
      </c>
      <c r="K28" s="2">
        <v>46355.17</v>
      </c>
      <c r="L28" s="2">
        <v>90066.27</v>
      </c>
      <c r="M28" s="3">
        <v>1.33</v>
      </c>
      <c r="N28" s="3">
        <v>4.38</v>
      </c>
      <c r="O28" s="3">
        <v>94.3</v>
      </c>
    </row>
    <row r="29" spans="1:15" x14ac:dyDescent="0.3">
      <c r="A29">
        <v>26</v>
      </c>
      <c r="B29" t="s">
        <v>67</v>
      </c>
      <c r="C29" s="1">
        <v>45857</v>
      </c>
      <c r="D29" t="s">
        <v>42</v>
      </c>
      <c r="E29" t="s">
        <v>62</v>
      </c>
      <c r="F29" t="s">
        <v>58</v>
      </c>
      <c r="G29" t="s">
        <v>28</v>
      </c>
      <c r="H29">
        <v>53565</v>
      </c>
      <c r="I29">
        <v>7927</v>
      </c>
      <c r="J29">
        <v>278</v>
      </c>
      <c r="K29" s="2">
        <v>8649.5400000000009</v>
      </c>
      <c r="L29" s="2">
        <v>43108.11</v>
      </c>
      <c r="M29" s="3">
        <v>14.8</v>
      </c>
      <c r="N29" s="3">
        <v>3.51</v>
      </c>
      <c r="O29" s="3">
        <v>398.39</v>
      </c>
    </row>
    <row r="30" spans="1:15" x14ac:dyDescent="0.3">
      <c r="A30">
        <v>27</v>
      </c>
      <c r="B30" t="s">
        <v>68</v>
      </c>
      <c r="C30" s="1">
        <v>45755</v>
      </c>
      <c r="D30" t="s">
        <v>42</v>
      </c>
      <c r="E30" t="s">
        <v>36</v>
      </c>
      <c r="F30" t="s">
        <v>48</v>
      </c>
      <c r="G30" t="s">
        <v>40</v>
      </c>
      <c r="H30">
        <v>92303</v>
      </c>
      <c r="I30">
        <v>12891</v>
      </c>
      <c r="J30">
        <v>2533</v>
      </c>
      <c r="K30" s="2">
        <v>33262.629999999997</v>
      </c>
      <c r="L30" s="2">
        <v>3276885.91</v>
      </c>
      <c r="M30" s="3">
        <v>13.97</v>
      </c>
      <c r="N30" s="3">
        <v>19.649999999999999</v>
      </c>
      <c r="O30" s="3">
        <v>9751.5499999999993</v>
      </c>
    </row>
    <row r="31" spans="1:15" x14ac:dyDescent="0.3">
      <c r="A31">
        <v>28</v>
      </c>
      <c r="B31" t="s">
        <v>69</v>
      </c>
      <c r="C31" s="1">
        <v>45957</v>
      </c>
      <c r="D31" t="s">
        <v>30</v>
      </c>
      <c r="E31" t="s">
        <v>26</v>
      </c>
      <c r="F31" t="s">
        <v>48</v>
      </c>
      <c r="G31" t="s">
        <v>40</v>
      </c>
      <c r="H31">
        <v>97434</v>
      </c>
      <c r="I31">
        <v>9857</v>
      </c>
      <c r="J31">
        <v>446</v>
      </c>
      <c r="K31" s="2">
        <v>37524.79</v>
      </c>
      <c r="L31" s="2">
        <v>126814.92</v>
      </c>
      <c r="M31" s="3">
        <v>10.119999999999999</v>
      </c>
      <c r="N31" s="3">
        <v>4.5199999999999996</v>
      </c>
      <c r="O31" s="3">
        <v>237.95</v>
      </c>
    </row>
    <row r="32" spans="1:15" x14ac:dyDescent="0.3">
      <c r="A32">
        <v>29</v>
      </c>
      <c r="B32" t="s">
        <v>70</v>
      </c>
      <c r="C32" s="1">
        <v>45778</v>
      </c>
      <c r="D32" t="s">
        <v>30</v>
      </c>
      <c r="E32" t="s">
        <v>18</v>
      </c>
      <c r="F32" t="s">
        <v>34</v>
      </c>
      <c r="G32" t="s">
        <v>20</v>
      </c>
      <c r="H32">
        <v>11500</v>
      </c>
      <c r="I32">
        <v>495</v>
      </c>
      <c r="J32">
        <v>17</v>
      </c>
      <c r="K32" s="2">
        <v>29954.240000000002</v>
      </c>
      <c r="L32" s="2">
        <v>29524.74</v>
      </c>
      <c r="M32" s="3">
        <v>4.3</v>
      </c>
      <c r="N32" s="3">
        <v>3.43</v>
      </c>
      <c r="O32" s="3">
        <v>-1.43</v>
      </c>
    </row>
    <row r="33" spans="1:15" x14ac:dyDescent="0.3">
      <c r="A33">
        <v>30</v>
      </c>
      <c r="B33" t="s">
        <v>71</v>
      </c>
      <c r="C33" s="1">
        <v>45956</v>
      </c>
      <c r="D33" t="s">
        <v>22</v>
      </c>
      <c r="E33" t="s">
        <v>44</v>
      </c>
      <c r="F33" t="s">
        <v>58</v>
      </c>
      <c r="G33" t="s">
        <v>20</v>
      </c>
      <c r="H33">
        <v>76880</v>
      </c>
      <c r="I33">
        <v>10508</v>
      </c>
      <c r="J33">
        <v>372</v>
      </c>
      <c r="K33" s="2">
        <v>31159.38</v>
      </c>
      <c r="L33" s="2">
        <v>422286.42</v>
      </c>
      <c r="M33" s="3">
        <v>13.67</v>
      </c>
      <c r="N33" s="3">
        <v>3.54</v>
      </c>
      <c r="O33" s="3">
        <v>1255.25</v>
      </c>
    </row>
    <row r="34" spans="1:15" x14ac:dyDescent="0.3">
      <c r="A34">
        <v>31</v>
      </c>
      <c r="B34" t="s">
        <v>72</v>
      </c>
      <c r="C34" s="1">
        <v>46001</v>
      </c>
      <c r="D34" t="s">
        <v>17</v>
      </c>
      <c r="E34" t="s">
        <v>33</v>
      </c>
      <c r="F34" t="s">
        <v>56</v>
      </c>
      <c r="G34" t="s">
        <v>28</v>
      </c>
      <c r="H34">
        <v>88782</v>
      </c>
      <c r="I34">
        <v>12621</v>
      </c>
      <c r="J34">
        <v>1538</v>
      </c>
      <c r="K34" s="2">
        <v>12314.95</v>
      </c>
      <c r="L34" s="2">
        <v>1661188.79</v>
      </c>
      <c r="M34" s="3">
        <v>14.22</v>
      </c>
      <c r="N34" s="3">
        <v>12.19</v>
      </c>
      <c r="O34" s="3">
        <v>13389.2</v>
      </c>
    </row>
    <row r="35" spans="1:15" x14ac:dyDescent="0.3">
      <c r="A35">
        <v>32</v>
      </c>
      <c r="B35" t="s">
        <v>73</v>
      </c>
      <c r="C35" s="1">
        <v>45709</v>
      </c>
      <c r="D35" t="s">
        <v>25</v>
      </c>
      <c r="E35" t="s">
        <v>36</v>
      </c>
      <c r="F35" t="s">
        <v>19</v>
      </c>
      <c r="G35" t="s">
        <v>28</v>
      </c>
      <c r="H35">
        <v>99548</v>
      </c>
      <c r="I35">
        <v>2183</v>
      </c>
      <c r="J35">
        <v>47</v>
      </c>
      <c r="K35" s="2">
        <v>23185.13</v>
      </c>
      <c r="L35" s="2">
        <v>117329.29</v>
      </c>
      <c r="M35" s="3">
        <v>2.19</v>
      </c>
      <c r="N35" s="3">
        <v>2.15</v>
      </c>
      <c r="O35" s="3">
        <v>406.05</v>
      </c>
    </row>
    <row r="36" spans="1:15" x14ac:dyDescent="0.3">
      <c r="A36">
        <v>33</v>
      </c>
      <c r="B36" t="s">
        <v>74</v>
      </c>
      <c r="C36" s="1">
        <v>45738</v>
      </c>
      <c r="D36" t="s">
        <v>30</v>
      </c>
      <c r="E36" t="s">
        <v>33</v>
      </c>
      <c r="F36" t="s">
        <v>34</v>
      </c>
      <c r="G36" t="s">
        <v>40</v>
      </c>
      <c r="H36">
        <v>18361</v>
      </c>
      <c r="I36">
        <v>1612</v>
      </c>
      <c r="J36">
        <v>67</v>
      </c>
      <c r="K36" s="2">
        <v>44023.88</v>
      </c>
      <c r="L36" s="2">
        <v>68232.039999999994</v>
      </c>
      <c r="M36" s="3">
        <v>8.7799999999999994</v>
      </c>
      <c r="N36" s="3">
        <v>4.16</v>
      </c>
      <c r="O36" s="3">
        <v>54.99</v>
      </c>
    </row>
    <row r="37" spans="1:15" x14ac:dyDescent="0.3">
      <c r="A37">
        <v>34</v>
      </c>
      <c r="B37" t="s">
        <v>75</v>
      </c>
      <c r="C37" s="1">
        <v>45997</v>
      </c>
      <c r="D37" t="s">
        <v>25</v>
      </c>
      <c r="E37" t="s">
        <v>26</v>
      </c>
      <c r="F37" t="s">
        <v>58</v>
      </c>
      <c r="G37" t="s">
        <v>20</v>
      </c>
      <c r="H37">
        <v>70329</v>
      </c>
      <c r="I37">
        <v>831</v>
      </c>
      <c r="J37">
        <v>186</v>
      </c>
      <c r="K37" s="2">
        <v>40946.65</v>
      </c>
      <c r="L37" s="2">
        <v>158758.45000000001</v>
      </c>
      <c r="M37" s="3">
        <v>1.18</v>
      </c>
      <c r="N37" s="3">
        <v>22.38</v>
      </c>
      <c r="O37" s="3">
        <v>287.72000000000003</v>
      </c>
    </row>
    <row r="38" spans="1:15" x14ac:dyDescent="0.3">
      <c r="A38">
        <v>35</v>
      </c>
      <c r="B38" t="s">
        <v>76</v>
      </c>
      <c r="C38" s="1">
        <v>45833</v>
      </c>
      <c r="D38" t="s">
        <v>39</v>
      </c>
      <c r="E38" t="s">
        <v>33</v>
      </c>
      <c r="F38" t="s">
        <v>19</v>
      </c>
      <c r="G38" t="s">
        <v>28</v>
      </c>
      <c r="H38">
        <v>15029</v>
      </c>
      <c r="I38">
        <v>786</v>
      </c>
      <c r="J38">
        <v>84</v>
      </c>
      <c r="K38" s="2">
        <v>14446.94</v>
      </c>
      <c r="L38" s="2">
        <v>54178.29</v>
      </c>
      <c r="M38" s="3">
        <v>5.23</v>
      </c>
      <c r="N38" s="3">
        <v>10.69</v>
      </c>
      <c r="O38" s="3">
        <v>275.02</v>
      </c>
    </row>
    <row r="39" spans="1:15" x14ac:dyDescent="0.3">
      <c r="A39">
        <v>36</v>
      </c>
      <c r="B39" t="s">
        <v>77</v>
      </c>
      <c r="C39" s="1">
        <v>45680</v>
      </c>
      <c r="D39" t="s">
        <v>25</v>
      </c>
      <c r="E39" t="s">
        <v>44</v>
      </c>
      <c r="F39" t="s">
        <v>78</v>
      </c>
      <c r="G39" t="s">
        <v>40</v>
      </c>
      <c r="H39">
        <v>33914</v>
      </c>
      <c r="I39">
        <v>755</v>
      </c>
      <c r="J39">
        <v>38</v>
      </c>
      <c r="K39" s="2">
        <v>31897.08</v>
      </c>
      <c r="L39" s="2">
        <v>79760.78</v>
      </c>
      <c r="M39" s="3">
        <v>2.23</v>
      </c>
      <c r="N39" s="3">
        <v>5.03</v>
      </c>
      <c r="O39" s="3">
        <v>150.06</v>
      </c>
    </row>
    <row r="40" spans="1:15" x14ac:dyDescent="0.3">
      <c r="A40">
        <v>37</v>
      </c>
      <c r="B40" t="s">
        <v>79</v>
      </c>
      <c r="C40" s="1">
        <v>45945</v>
      </c>
      <c r="D40" t="s">
        <v>25</v>
      </c>
      <c r="E40" t="s">
        <v>18</v>
      </c>
      <c r="F40" t="s">
        <v>37</v>
      </c>
      <c r="G40" t="s">
        <v>40</v>
      </c>
      <c r="H40">
        <v>35335</v>
      </c>
      <c r="I40">
        <v>1676</v>
      </c>
      <c r="J40">
        <v>412</v>
      </c>
      <c r="K40" s="2">
        <v>22370.86</v>
      </c>
      <c r="L40" s="2">
        <v>745027.22</v>
      </c>
      <c r="M40" s="3">
        <v>4.74</v>
      </c>
      <c r="N40" s="3">
        <v>24.58</v>
      </c>
      <c r="O40" s="3">
        <v>3230.35</v>
      </c>
    </row>
    <row r="41" spans="1:15" x14ac:dyDescent="0.3">
      <c r="A41">
        <v>38</v>
      </c>
      <c r="B41" t="s">
        <v>80</v>
      </c>
      <c r="C41" s="1">
        <v>45733</v>
      </c>
      <c r="D41" t="s">
        <v>30</v>
      </c>
      <c r="E41" t="s">
        <v>26</v>
      </c>
      <c r="F41" t="s">
        <v>48</v>
      </c>
      <c r="G41" t="s">
        <v>28</v>
      </c>
      <c r="H41">
        <v>20536</v>
      </c>
      <c r="I41">
        <v>2439</v>
      </c>
      <c r="J41">
        <v>84</v>
      </c>
      <c r="K41" s="2">
        <v>41812.449999999997</v>
      </c>
      <c r="L41" s="2">
        <v>127587.39</v>
      </c>
      <c r="M41" s="3">
        <v>11.88</v>
      </c>
      <c r="N41" s="3">
        <v>3.44</v>
      </c>
      <c r="O41" s="3">
        <v>205.14</v>
      </c>
    </row>
    <row r="42" spans="1:15" x14ac:dyDescent="0.3">
      <c r="A42">
        <v>39</v>
      </c>
      <c r="B42" t="s">
        <v>81</v>
      </c>
      <c r="C42" s="1">
        <v>45785</v>
      </c>
      <c r="D42" t="s">
        <v>17</v>
      </c>
      <c r="E42" t="s">
        <v>18</v>
      </c>
      <c r="F42" t="s">
        <v>31</v>
      </c>
      <c r="G42" t="s">
        <v>40</v>
      </c>
      <c r="H42">
        <v>48795</v>
      </c>
      <c r="I42">
        <v>7008</v>
      </c>
      <c r="J42">
        <v>221</v>
      </c>
      <c r="K42" s="2">
        <v>44996.77</v>
      </c>
      <c r="L42" s="2">
        <v>142253.25</v>
      </c>
      <c r="M42" s="3">
        <v>14.36</v>
      </c>
      <c r="N42" s="3">
        <v>3.15</v>
      </c>
      <c r="O42" s="3">
        <v>216.14</v>
      </c>
    </row>
    <row r="43" spans="1:15" x14ac:dyDescent="0.3">
      <c r="A43">
        <v>40</v>
      </c>
      <c r="B43" t="s">
        <v>82</v>
      </c>
      <c r="C43" s="1">
        <v>45741</v>
      </c>
      <c r="D43" t="s">
        <v>39</v>
      </c>
      <c r="E43" t="s">
        <v>50</v>
      </c>
      <c r="F43" t="s">
        <v>48</v>
      </c>
      <c r="G43" t="s">
        <v>20</v>
      </c>
      <c r="H43">
        <v>54264</v>
      </c>
      <c r="I43">
        <v>5626</v>
      </c>
      <c r="J43">
        <v>428</v>
      </c>
      <c r="K43" s="2">
        <v>46325.31</v>
      </c>
      <c r="L43" s="2">
        <v>302310.40999999997</v>
      </c>
      <c r="M43" s="3">
        <v>10.37</v>
      </c>
      <c r="N43" s="3">
        <v>7.61</v>
      </c>
      <c r="O43" s="3">
        <v>552.58000000000004</v>
      </c>
    </row>
    <row r="44" spans="1:15" x14ac:dyDescent="0.3">
      <c r="A44">
        <v>41</v>
      </c>
      <c r="B44" t="s">
        <v>83</v>
      </c>
      <c r="C44" s="1">
        <v>45785</v>
      </c>
      <c r="D44" t="s">
        <v>42</v>
      </c>
      <c r="E44" t="s">
        <v>26</v>
      </c>
      <c r="F44" t="s">
        <v>37</v>
      </c>
      <c r="G44" t="s">
        <v>28</v>
      </c>
      <c r="H44">
        <v>97542</v>
      </c>
      <c r="I44">
        <v>6417</v>
      </c>
      <c r="J44">
        <v>971</v>
      </c>
      <c r="K44" s="2">
        <v>40210.639999999999</v>
      </c>
      <c r="L44" s="2">
        <v>2117314.5</v>
      </c>
      <c r="M44" s="3">
        <v>6.58</v>
      </c>
      <c r="N44" s="3">
        <v>15.13</v>
      </c>
      <c r="O44" s="3">
        <v>5165.5600000000004</v>
      </c>
    </row>
    <row r="45" spans="1:15" x14ac:dyDescent="0.3">
      <c r="A45">
        <v>42</v>
      </c>
      <c r="B45" t="s">
        <v>84</v>
      </c>
      <c r="C45" s="1">
        <v>45837</v>
      </c>
      <c r="D45" t="s">
        <v>42</v>
      </c>
      <c r="E45" t="s">
        <v>36</v>
      </c>
      <c r="F45" t="s">
        <v>45</v>
      </c>
      <c r="G45" t="s">
        <v>20</v>
      </c>
      <c r="H45">
        <v>6075</v>
      </c>
      <c r="I45">
        <v>541</v>
      </c>
      <c r="J45">
        <v>38</v>
      </c>
      <c r="K45" s="2">
        <v>10378.86</v>
      </c>
      <c r="L45" s="2">
        <v>87717.75</v>
      </c>
      <c r="M45" s="3">
        <v>8.91</v>
      </c>
      <c r="N45" s="3">
        <v>7.02</v>
      </c>
      <c r="O45" s="3">
        <v>745.16</v>
      </c>
    </row>
    <row r="46" spans="1:15" x14ac:dyDescent="0.3">
      <c r="A46">
        <v>43</v>
      </c>
      <c r="B46" t="s">
        <v>85</v>
      </c>
      <c r="C46" s="1">
        <v>45800</v>
      </c>
      <c r="D46" t="s">
        <v>42</v>
      </c>
      <c r="E46" t="s">
        <v>50</v>
      </c>
      <c r="F46" t="s">
        <v>19</v>
      </c>
      <c r="G46" t="s">
        <v>28</v>
      </c>
      <c r="H46">
        <v>87511</v>
      </c>
      <c r="I46">
        <v>4039</v>
      </c>
      <c r="J46">
        <v>488</v>
      </c>
      <c r="K46" s="2">
        <v>16748.97</v>
      </c>
      <c r="L46" s="2">
        <v>1064439.95</v>
      </c>
      <c r="M46" s="3">
        <v>4.62</v>
      </c>
      <c r="N46" s="3">
        <v>12.08</v>
      </c>
      <c r="O46" s="3">
        <v>6255.26</v>
      </c>
    </row>
    <row r="47" spans="1:15" x14ac:dyDescent="0.3">
      <c r="A47">
        <v>44</v>
      </c>
      <c r="B47" t="s">
        <v>86</v>
      </c>
      <c r="C47" s="1">
        <v>45793</v>
      </c>
      <c r="D47" t="s">
        <v>25</v>
      </c>
      <c r="E47" t="s">
        <v>18</v>
      </c>
      <c r="F47" t="s">
        <v>34</v>
      </c>
      <c r="G47" t="s">
        <v>28</v>
      </c>
      <c r="H47">
        <v>4617</v>
      </c>
      <c r="I47">
        <v>164</v>
      </c>
      <c r="J47">
        <v>19</v>
      </c>
      <c r="K47" s="2">
        <v>9339.11</v>
      </c>
      <c r="L47" s="2">
        <v>45827.16</v>
      </c>
      <c r="M47" s="3">
        <v>3.55</v>
      </c>
      <c r="N47" s="3">
        <v>11.59</v>
      </c>
      <c r="O47" s="3">
        <v>390.7</v>
      </c>
    </row>
    <row r="48" spans="1:15" x14ac:dyDescent="0.3">
      <c r="A48">
        <v>45</v>
      </c>
      <c r="B48" t="s">
        <v>87</v>
      </c>
      <c r="C48" s="1">
        <v>45717</v>
      </c>
      <c r="D48" t="s">
        <v>30</v>
      </c>
      <c r="E48" t="s">
        <v>36</v>
      </c>
      <c r="F48" t="s">
        <v>58</v>
      </c>
      <c r="G48" t="s">
        <v>20</v>
      </c>
      <c r="H48">
        <v>46309</v>
      </c>
      <c r="I48">
        <v>6431</v>
      </c>
      <c r="J48">
        <v>770</v>
      </c>
      <c r="K48" s="2">
        <v>22101.5</v>
      </c>
      <c r="L48" s="2">
        <v>1896474.77</v>
      </c>
      <c r="M48" s="3">
        <v>13.89</v>
      </c>
      <c r="N48" s="3">
        <v>11.97</v>
      </c>
      <c r="O48" s="3">
        <v>8480.75</v>
      </c>
    </row>
    <row r="49" spans="1:15" x14ac:dyDescent="0.3">
      <c r="A49">
        <v>46</v>
      </c>
      <c r="B49" t="s">
        <v>88</v>
      </c>
      <c r="C49" s="1">
        <v>46009</v>
      </c>
      <c r="D49" t="s">
        <v>17</v>
      </c>
      <c r="E49" t="s">
        <v>36</v>
      </c>
      <c r="F49" t="s">
        <v>31</v>
      </c>
      <c r="G49" t="s">
        <v>28</v>
      </c>
      <c r="H49">
        <v>93901</v>
      </c>
      <c r="I49">
        <v>8083</v>
      </c>
      <c r="J49">
        <v>164</v>
      </c>
      <c r="K49" s="2">
        <v>26236.06</v>
      </c>
      <c r="L49" s="2">
        <v>335429.28999999998</v>
      </c>
      <c r="M49" s="3">
        <v>8.61</v>
      </c>
      <c r="N49" s="3">
        <v>2.0299999999999998</v>
      </c>
      <c r="O49" s="3">
        <v>1178.5</v>
      </c>
    </row>
    <row r="50" spans="1:15" x14ac:dyDescent="0.3">
      <c r="A50">
        <v>47</v>
      </c>
      <c r="B50" t="s">
        <v>89</v>
      </c>
      <c r="C50" s="1">
        <v>45721</v>
      </c>
      <c r="D50" t="s">
        <v>17</v>
      </c>
      <c r="E50" t="s">
        <v>33</v>
      </c>
      <c r="F50" t="s">
        <v>19</v>
      </c>
      <c r="G50" t="s">
        <v>28</v>
      </c>
      <c r="H50">
        <v>10171</v>
      </c>
      <c r="I50">
        <v>1461</v>
      </c>
      <c r="J50">
        <v>198</v>
      </c>
      <c r="K50" s="2">
        <v>31346.19</v>
      </c>
      <c r="L50" s="2">
        <v>338374.19</v>
      </c>
      <c r="M50" s="3">
        <v>14.36</v>
      </c>
      <c r="N50" s="3">
        <v>13.55</v>
      </c>
      <c r="O50" s="3">
        <v>979.47</v>
      </c>
    </row>
    <row r="51" spans="1:15" x14ac:dyDescent="0.3">
      <c r="A51">
        <v>48</v>
      </c>
      <c r="B51" t="s">
        <v>90</v>
      </c>
      <c r="C51" s="1">
        <v>45723</v>
      </c>
      <c r="D51" t="s">
        <v>39</v>
      </c>
      <c r="E51" t="s">
        <v>50</v>
      </c>
      <c r="F51" t="s">
        <v>27</v>
      </c>
      <c r="G51" t="s">
        <v>40</v>
      </c>
      <c r="H51">
        <v>88410</v>
      </c>
      <c r="I51">
        <v>7575</v>
      </c>
      <c r="J51">
        <v>819</v>
      </c>
      <c r="K51" s="2">
        <v>20418.82</v>
      </c>
      <c r="L51" s="2">
        <v>691882.79</v>
      </c>
      <c r="M51" s="3">
        <v>8.57</v>
      </c>
      <c r="N51" s="3">
        <v>10.81</v>
      </c>
      <c r="O51" s="3">
        <v>3288.46</v>
      </c>
    </row>
    <row r="52" spans="1:15" x14ac:dyDescent="0.3">
      <c r="A52">
        <v>49</v>
      </c>
      <c r="B52" t="s">
        <v>91</v>
      </c>
      <c r="C52" s="1">
        <v>45658</v>
      </c>
      <c r="D52" t="s">
        <v>42</v>
      </c>
      <c r="E52" t="s">
        <v>33</v>
      </c>
      <c r="F52" t="s">
        <v>45</v>
      </c>
      <c r="G52" t="s">
        <v>28</v>
      </c>
      <c r="H52">
        <v>99059</v>
      </c>
      <c r="I52">
        <v>3841</v>
      </c>
      <c r="J52">
        <v>706</v>
      </c>
      <c r="K52" s="2">
        <v>28670.71</v>
      </c>
      <c r="L52" s="2">
        <v>779619.31</v>
      </c>
      <c r="M52" s="3">
        <v>3.88</v>
      </c>
      <c r="N52" s="3">
        <v>18.38</v>
      </c>
      <c r="O52" s="3">
        <v>2619.2199999999998</v>
      </c>
    </row>
    <row r="53" spans="1:15" x14ac:dyDescent="0.3">
      <c r="A53">
        <v>50</v>
      </c>
      <c r="B53" t="s">
        <v>92</v>
      </c>
      <c r="C53" s="1">
        <v>45767</v>
      </c>
      <c r="D53" t="s">
        <v>22</v>
      </c>
      <c r="E53" t="s">
        <v>62</v>
      </c>
      <c r="F53" t="s">
        <v>78</v>
      </c>
      <c r="G53" t="s">
        <v>40</v>
      </c>
      <c r="H53">
        <v>77019</v>
      </c>
      <c r="I53">
        <v>10709</v>
      </c>
      <c r="J53">
        <v>1533</v>
      </c>
      <c r="K53" s="2">
        <v>23516.92</v>
      </c>
      <c r="L53" s="2">
        <v>1822852.78</v>
      </c>
      <c r="M53" s="3">
        <v>13.9</v>
      </c>
      <c r="N53" s="3">
        <v>14.32</v>
      </c>
      <c r="O53" s="3">
        <v>7651.24</v>
      </c>
    </row>
    <row r="54" spans="1:15" x14ac:dyDescent="0.3">
      <c r="A54">
        <v>51</v>
      </c>
      <c r="B54" t="s">
        <v>93</v>
      </c>
      <c r="C54" s="1">
        <v>45705</v>
      </c>
      <c r="D54" t="s">
        <v>39</v>
      </c>
      <c r="E54" t="s">
        <v>33</v>
      </c>
      <c r="F54" t="s">
        <v>45</v>
      </c>
      <c r="G54" t="s">
        <v>20</v>
      </c>
      <c r="H54">
        <v>12114</v>
      </c>
      <c r="I54">
        <v>702</v>
      </c>
      <c r="J54">
        <v>145</v>
      </c>
      <c r="K54" s="2">
        <v>33360.76</v>
      </c>
      <c r="L54" s="2">
        <v>232763.12</v>
      </c>
      <c r="M54" s="3">
        <v>5.79</v>
      </c>
      <c r="N54" s="3">
        <v>20.66</v>
      </c>
      <c r="O54" s="3">
        <v>597.72</v>
      </c>
    </row>
    <row r="55" spans="1:15" x14ac:dyDescent="0.3">
      <c r="A55">
        <v>52</v>
      </c>
      <c r="B55" t="s">
        <v>94</v>
      </c>
      <c r="C55" s="1">
        <v>45695</v>
      </c>
      <c r="D55" t="s">
        <v>30</v>
      </c>
      <c r="E55" t="s">
        <v>50</v>
      </c>
      <c r="F55" t="s">
        <v>34</v>
      </c>
      <c r="G55" t="s">
        <v>20</v>
      </c>
      <c r="H55">
        <v>20313</v>
      </c>
      <c r="I55">
        <v>303</v>
      </c>
      <c r="J55">
        <v>11</v>
      </c>
      <c r="K55" s="2">
        <v>12619.71</v>
      </c>
      <c r="L55" s="2">
        <v>13932.27</v>
      </c>
      <c r="M55" s="3">
        <v>1.49</v>
      </c>
      <c r="N55" s="3">
        <v>3.63</v>
      </c>
      <c r="O55" s="3">
        <v>10.4</v>
      </c>
    </row>
    <row r="56" spans="1:15" x14ac:dyDescent="0.3">
      <c r="A56">
        <v>53</v>
      </c>
      <c r="B56" t="s">
        <v>95</v>
      </c>
      <c r="C56" s="1">
        <v>45993</v>
      </c>
      <c r="D56" t="s">
        <v>17</v>
      </c>
      <c r="E56" t="s">
        <v>23</v>
      </c>
      <c r="F56" t="s">
        <v>37</v>
      </c>
      <c r="G56" t="s">
        <v>28</v>
      </c>
      <c r="H56">
        <v>95155</v>
      </c>
      <c r="I56">
        <v>12360</v>
      </c>
      <c r="J56">
        <v>1819</v>
      </c>
      <c r="K56" s="2">
        <v>24971.67</v>
      </c>
      <c r="L56" s="2">
        <v>1315798.08</v>
      </c>
      <c r="M56" s="3">
        <v>12.99</v>
      </c>
      <c r="N56" s="3">
        <v>14.72</v>
      </c>
      <c r="O56" s="3">
        <v>5169.16</v>
      </c>
    </row>
    <row r="57" spans="1:15" x14ac:dyDescent="0.3">
      <c r="A57">
        <v>54</v>
      </c>
      <c r="B57" t="s">
        <v>96</v>
      </c>
      <c r="C57" s="1">
        <v>45785</v>
      </c>
      <c r="D57" t="s">
        <v>25</v>
      </c>
      <c r="E57" t="s">
        <v>62</v>
      </c>
      <c r="F57" t="s">
        <v>78</v>
      </c>
      <c r="G57" t="s">
        <v>28</v>
      </c>
      <c r="H57">
        <v>29683</v>
      </c>
      <c r="I57">
        <v>1736</v>
      </c>
      <c r="J57">
        <v>390</v>
      </c>
      <c r="K57" s="2">
        <v>26138.91</v>
      </c>
      <c r="L57" s="2">
        <v>104525.15</v>
      </c>
      <c r="M57" s="3">
        <v>5.85</v>
      </c>
      <c r="N57" s="3">
        <v>22.47</v>
      </c>
      <c r="O57" s="3">
        <v>299.88</v>
      </c>
    </row>
    <row r="58" spans="1:15" x14ac:dyDescent="0.3">
      <c r="A58">
        <v>55</v>
      </c>
      <c r="B58" t="s">
        <v>97</v>
      </c>
      <c r="C58" s="1">
        <v>45971</v>
      </c>
      <c r="D58" t="s">
        <v>17</v>
      </c>
      <c r="E58" t="s">
        <v>50</v>
      </c>
      <c r="F58" t="s">
        <v>19</v>
      </c>
      <c r="G58" t="s">
        <v>28</v>
      </c>
      <c r="H58">
        <v>88500</v>
      </c>
      <c r="I58">
        <v>9587</v>
      </c>
      <c r="J58">
        <v>1490</v>
      </c>
      <c r="K58" s="2">
        <v>47526.96</v>
      </c>
      <c r="L58" s="2">
        <v>3344827.88</v>
      </c>
      <c r="M58" s="3">
        <v>10.83</v>
      </c>
      <c r="N58" s="3">
        <v>15.54</v>
      </c>
      <c r="O58" s="3">
        <v>6937.75</v>
      </c>
    </row>
    <row r="59" spans="1:15" x14ac:dyDescent="0.3">
      <c r="A59">
        <v>56</v>
      </c>
      <c r="B59" t="s">
        <v>98</v>
      </c>
      <c r="C59" s="1">
        <v>45984</v>
      </c>
      <c r="D59" t="s">
        <v>42</v>
      </c>
      <c r="E59" t="s">
        <v>62</v>
      </c>
      <c r="F59" t="s">
        <v>45</v>
      </c>
      <c r="G59" t="s">
        <v>28</v>
      </c>
      <c r="H59">
        <v>21861</v>
      </c>
      <c r="I59">
        <v>3264</v>
      </c>
      <c r="J59">
        <v>551</v>
      </c>
      <c r="K59" s="2">
        <v>22778.45</v>
      </c>
      <c r="L59" s="2">
        <v>1056088.17</v>
      </c>
      <c r="M59" s="3">
        <v>14.93</v>
      </c>
      <c r="N59" s="3">
        <v>16.88</v>
      </c>
      <c r="O59" s="3">
        <v>4536.3500000000004</v>
      </c>
    </row>
    <row r="60" spans="1:15" x14ac:dyDescent="0.3">
      <c r="A60">
        <v>57</v>
      </c>
      <c r="B60" t="s">
        <v>99</v>
      </c>
      <c r="C60" s="1">
        <v>45821</v>
      </c>
      <c r="D60" t="s">
        <v>22</v>
      </c>
      <c r="E60" t="s">
        <v>18</v>
      </c>
      <c r="F60" t="s">
        <v>78</v>
      </c>
      <c r="G60" t="s">
        <v>20</v>
      </c>
      <c r="H60">
        <v>58654</v>
      </c>
      <c r="I60">
        <v>1855</v>
      </c>
      <c r="J60">
        <v>402</v>
      </c>
      <c r="K60" s="2">
        <v>14643.54</v>
      </c>
      <c r="L60" s="2">
        <v>316989.26</v>
      </c>
      <c r="M60" s="3">
        <v>3.16</v>
      </c>
      <c r="N60" s="3">
        <v>21.67</v>
      </c>
      <c r="O60" s="3">
        <v>2064.6999999999998</v>
      </c>
    </row>
    <row r="61" spans="1:15" x14ac:dyDescent="0.3">
      <c r="A61">
        <v>58</v>
      </c>
      <c r="B61" t="s">
        <v>100</v>
      </c>
      <c r="C61" s="1">
        <v>45870</v>
      </c>
      <c r="D61" t="s">
        <v>30</v>
      </c>
      <c r="E61" t="s">
        <v>44</v>
      </c>
      <c r="F61" t="s">
        <v>19</v>
      </c>
      <c r="G61" t="s">
        <v>28</v>
      </c>
      <c r="H61">
        <v>31311</v>
      </c>
      <c r="I61">
        <v>3450</v>
      </c>
      <c r="J61">
        <v>779</v>
      </c>
      <c r="K61" s="2">
        <v>8063.86</v>
      </c>
      <c r="L61" s="2">
        <v>508522.83</v>
      </c>
      <c r="M61" s="3">
        <v>11.02</v>
      </c>
      <c r="N61" s="3">
        <v>22.58</v>
      </c>
      <c r="O61" s="3">
        <v>6206.2</v>
      </c>
    </row>
    <row r="62" spans="1:15" x14ac:dyDescent="0.3">
      <c r="A62">
        <v>59</v>
      </c>
      <c r="B62" t="s">
        <v>101</v>
      </c>
      <c r="C62" s="1">
        <v>45957</v>
      </c>
      <c r="D62" t="s">
        <v>17</v>
      </c>
      <c r="E62" t="s">
        <v>23</v>
      </c>
      <c r="F62" t="s">
        <v>34</v>
      </c>
      <c r="G62" t="s">
        <v>28</v>
      </c>
      <c r="H62">
        <v>55496</v>
      </c>
      <c r="I62">
        <v>1064</v>
      </c>
      <c r="J62">
        <v>73</v>
      </c>
      <c r="K62" s="2">
        <v>41728.11</v>
      </c>
      <c r="L62" s="2">
        <v>77764.75</v>
      </c>
      <c r="M62" s="3">
        <v>1.92</v>
      </c>
      <c r="N62" s="3">
        <v>6.86</v>
      </c>
      <c r="O62" s="3">
        <v>86.36</v>
      </c>
    </row>
    <row r="63" spans="1:15" x14ac:dyDescent="0.3">
      <c r="A63">
        <v>60</v>
      </c>
      <c r="B63" t="s">
        <v>102</v>
      </c>
      <c r="C63" s="1">
        <v>45872</v>
      </c>
      <c r="D63" t="s">
        <v>22</v>
      </c>
      <c r="E63" t="s">
        <v>36</v>
      </c>
      <c r="F63" t="s">
        <v>56</v>
      </c>
      <c r="G63" t="s">
        <v>20</v>
      </c>
      <c r="H63">
        <v>63518</v>
      </c>
      <c r="I63">
        <v>731</v>
      </c>
      <c r="J63">
        <v>104</v>
      </c>
      <c r="K63" s="2">
        <v>15281.33</v>
      </c>
      <c r="L63" s="2">
        <v>110912.74</v>
      </c>
      <c r="M63" s="3">
        <v>1.1499999999999999</v>
      </c>
      <c r="N63" s="3">
        <v>14.23</v>
      </c>
      <c r="O63" s="3">
        <v>625.80999999999995</v>
      </c>
    </row>
    <row r="64" spans="1:15" x14ac:dyDescent="0.3">
      <c r="A64">
        <v>61</v>
      </c>
      <c r="B64" t="s">
        <v>103</v>
      </c>
      <c r="C64" s="1">
        <v>46005</v>
      </c>
      <c r="D64" t="s">
        <v>30</v>
      </c>
      <c r="E64" t="s">
        <v>26</v>
      </c>
      <c r="F64" t="s">
        <v>56</v>
      </c>
      <c r="G64" t="s">
        <v>20</v>
      </c>
      <c r="H64">
        <v>36774</v>
      </c>
      <c r="I64">
        <v>3937</v>
      </c>
      <c r="J64">
        <v>575</v>
      </c>
      <c r="K64" s="2">
        <v>1936.73</v>
      </c>
      <c r="L64" s="2">
        <v>540445.05000000005</v>
      </c>
      <c r="M64" s="3">
        <v>10.71</v>
      </c>
      <c r="N64" s="3">
        <v>14.61</v>
      </c>
      <c r="O64" s="3">
        <v>27805.03</v>
      </c>
    </row>
    <row r="65" spans="1:15" x14ac:dyDescent="0.3">
      <c r="A65">
        <v>62</v>
      </c>
      <c r="B65" t="s">
        <v>104</v>
      </c>
      <c r="C65" s="1">
        <v>45997</v>
      </c>
      <c r="D65" t="s">
        <v>25</v>
      </c>
      <c r="E65" t="s">
        <v>18</v>
      </c>
      <c r="F65" t="s">
        <v>27</v>
      </c>
      <c r="G65" t="s">
        <v>20</v>
      </c>
      <c r="H65">
        <v>82560</v>
      </c>
      <c r="I65">
        <v>9576</v>
      </c>
      <c r="J65">
        <v>301</v>
      </c>
      <c r="K65" s="2">
        <v>45392.98</v>
      </c>
      <c r="L65" s="2">
        <v>463825.35</v>
      </c>
      <c r="M65" s="3">
        <v>11.6</v>
      </c>
      <c r="N65" s="3">
        <v>3.14</v>
      </c>
      <c r="O65" s="3">
        <v>921.8</v>
      </c>
    </row>
    <row r="66" spans="1:15" x14ac:dyDescent="0.3">
      <c r="A66">
        <v>63</v>
      </c>
      <c r="B66" t="s">
        <v>105</v>
      </c>
      <c r="C66" s="1">
        <v>45890</v>
      </c>
      <c r="D66" t="s">
        <v>42</v>
      </c>
      <c r="E66" t="s">
        <v>44</v>
      </c>
      <c r="F66" t="s">
        <v>27</v>
      </c>
      <c r="G66" t="s">
        <v>28</v>
      </c>
      <c r="H66">
        <v>61515</v>
      </c>
      <c r="I66">
        <v>3592</v>
      </c>
      <c r="J66">
        <v>122</v>
      </c>
      <c r="K66" s="2">
        <v>13377.74</v>
      </c>
      <c r="L66" s="2">
        <v>112152.01</v>
      </c>
      <c r="M66" s="3">
        <v>5.84</v>
      </c>
      <c r="N66" s="3">
        <v>3.4</v>
      </c>
      <c r="O66" s="3">
        <v>738.35</v>
      </c>
    </row>
    <row r="67" spans="1:15" x14ac:dyDescent="0.3">
      <c r="A67">
        <v>64</v>
      </c>
      <c r="B67" t="s">
        <v>106</v>
      </c>
      <c r="C67" s="1">
        <v>45667</v>
      </c>
      <c r="D67" t="s">
        <v>17</v>
      </c>
      <c r="E67" t="s">
        <v>23</v>
      </c>
      <c r="F67" t="s">
        <v>31</v>
      </c>
      <c r="G67" t="s">
        <v>20</v>
      </c>
      <c r="H67">
        <v>99567</v>
      </c>
      <c r="I67">
        <v>14625</v>
      </c>
      <c r="J67">
        <v>2018</v>
      </c>
      <c r="K67" s="2">
        <v>12987.44</v>
      </c>
      <c r="L67" s="2">
        <v>691123.93</v>
      </c>
      <c r="M67" s="3">
        <v>14.69</v>
      </c>
      <c r="N67" s="3">
        <v>13.8</v>
      </c>
      <c r="O67" s="3">
        <v>5221.4799999999996</v>
      </c>
    </row>
    <row r="68" spans="1:15" x14ac:dyDescent="0.3">
      <c r="A68">
        <v>65</v>
      </c>
      <c r="B68" t="s">
        <v>107</v>
      </c>
      <c r="C68" s="1">
        <v>45673</v>
      </c>
      <c r="D68" t="s">
        <v>39</v>
      </c>
      <c r="E68" t="s">
        <v>36</v>
      </c>
      <c r="F68" t="s">
        <v>48</v>
      </c>
      <c r="G68" t="s">
        <v>40</v>
      </c>
      <c r="H68">
        <v>86215</v>
      </c>
      <c r="I68">
        <v>1986</v>
      </c>
      <c r="J68">
        <v>438</v>
      </c>
      <c r="K68" s="2">
        <v>47885.64</v>
      </c>
      <c r="L68" s="2">
        <v>107137.7</v>
      </c>
      <c r="M68" s="3">
        <v>2.2999999999999998</v>
      </c>
      <c r="N68" s="3">
        <v>22.05</v>
      </c>
      <c r="O68" s="3">
        <v>123.74</v>
      </c>
    </row>
    <row r="69" spans="1:15" x14ac:dyDescent="0.3">
      <c r="A69">
        <v>66</v>
      </c>
      <c r="B69" t="s">
        <v>108</v>
      </c>
      <c r="C69" s="1">
        <v>45769</v>
      </c>
      <c r="D69" t="s">
        <v>30</v>
      </c>
      <c r="E69" t="s">
        <v>33</v>
      </c>
      <c r="F69" t="s">
        <v>31</v>
      </c>
      <c r="G69" t="s">
        <v>20</v>
      </c>
      <c r="H69">
        <v>20973</v>
      </c>
      <c r="I69">
        <v>1186</v>
      </c>
      <c r="J69">
        <v>87</v>
      </c>
      <c r="K69" s="2">
        <v>23941.27</v>
      </c>
      <c r="L69" s="2">
        <v>36436.92</v>
      </c>
      <c r="M69" s="3">
        <v>5.65</v>
      </c>
      <c r="N69" s="3">
        <v>7.34</v>
      </c>
      <c r="O69" s="3">
        <v>52.19</v>
      </c>
    </row>
    <row r="70" spans="1:15" x14ac:dyDescent="0.3">
      <c r="A70">
        <v>67</v>
      </c>
      <c r="B70" t="s">
        <v>109</v>
      </c>
      <c r="C70" s="1">
        <v>45817</v>
      </c>
      <c r="D70" t="s">
        <v>25</v>
      </c>
      <c r="E70" t="s">
        <v>23</v>
      </c>
      <c r="F70" t="s">
        <v>58</v>
      </c>
      <c r="G70" t="s">
        <v>40</v>
      </c>
      <c r="H70">
        <v>80415</v>
      </c>
      <c r="I70">
        <v>10753</v>
      </c>
      <c r="J70">
        <v>684</v>
      </c>
      <c r="K70" s="2">
        <v>39000.699999999997</v>
      </c>
      <c r="L70" s="2">
        <v>365837.16</v>
      </c>
      <c r="M70" s="3">
        <v>13.37</v>
      </c>
      <c r="N70" s="3">
        <v>6.36</v>
      </c>
      <c r="O70" s="3">
        <v>838.03</v>
      </c>
    </row>
    <row r="71" spans="1:15" x14ac:dyDescent="0.3">
      <c r="A71">
        <v>68</v>
      </c>
      <c r="B71" t="s">
        <v>110</v>
      </c>
      <c r="C71" s="1">
        <v>45961</v>
      </c>
      <c r="D71" t="s">
        <v>17</v>
      </c>
      <c r="E71" t="s">
        <v>36</v>
      </c>
      <c r="F71" t="s">
        <v>37</v>
      </c>
      <c r="G71" t="s">
        <v>40</v>
      </c>
      <c r="H71">
        <v>89781</v>
      </c>
      <c r="I71">
        <v>7046</v>
      </c>
      <c r="J71">
        <v>952</v>
      </c>
      <c r="K71" s="2">
        <v>47102.79</v>
      </c>
      <c r="L71" s="2">
        <v>586503.38</v>
      </c>
      <c r="M71" s="3">
        <v>7.85</v>
      </c>
      <c r="N71" s="3">
        <v>13.51</v>
      </c>
      <c r="O71" s="3">
        <v>1145.1600000000001</v>
      </c>
    </row>
    <row r="72" spans="1:15" x14ac:dyDescent="0.3">
      <c r="A72">
        <v>69</v>
      </c>
      <c r="B72" t="s">
        <v>111</v>
      </c>
      <c r="C72" s="1">
        <v>45947</v>
      </c>
      <c r="D72" t="s">
        <v>25</v>
      </c>
      <c r="E72" t="s">
        <v>44</v>
      </c>
      <c r="F72" t="s">
        <v>19</v>
      </c>
      <c r="G72" t="s">
        <v>28</v>
      </c>
      <c r="H72">
        <v>40529</v>
      </c>
      <c r="I72">
        <v>6010</v>
      </c>
      <c r="J72">
        <v>1349</v>
      </c>
      <c r="K72" s="2">
        <v>40373.629999999997</v>
      </c>
      <c r="L72" s="2">
        <v>2726509.71</v>
      </c>
      <c r="M72" s="3">
        <v>14.83</v>
      </c>
      <c r="N72" s="3">
        <v>22.45</v>
      </c>
      <c r="O72" s="3">
        <v>6653.19</v>
      </c>
    </row>
    <row r="73" spans="1:15" x14ac:dyDescent="0.3">
      <c r="A73">
        <v>70</v>
      </c>
      <c r="B73" t="s">
        <v>112</v>
      </c>
      <c r="C73" s="1">
        <v>45873</v>
      </c>
      <c r="D73" t="s">
        <v>30</v>
      </c>
      <c r="E73" t="s">
        <v>18</v>
      </c>
      <c r="F73" t="s">
        <v>27</v>
      </c>
      <c r="G73" t="s">
        <v>28</v>
      </c>
      <c r="H73">
        <v>87706</v>
      </c>
      <c r="I73">
        <v>6948</v>
      </c>
      <c r="J73">
        <v>279</v>
      </c>
      <c r="K73" s="2">
        <v>25545.06</v>
      </c>
      <c r="L73" s="2">
        <v>265578.21999999997</v>
      </c>
      <c r="M73" s="3">
        <v>7.92</v>
      </c>
      <c r="N73" s="3">
        <v>4.0199999999999996</v>
      </c>
      <c r="O73" s="3">
        <v>939.65</v>
      </c>
    </row>
    <row r="74" spans="1:15" x14ac:dyDescent="0.3">
      <c r="A74">
        <v>71</v>
      </c>
      <c r="B74" t="s">
        <v>113</v>
      </c>
      <c r="C74" s="1">
        <v>45925</v>
      </c>
      <c r="D74" t="s">
        <v>17</v>
      </c>
      <c r="E74" t="s">
        <v>33</v>
      </c>
      <c r="F74" t="s">
        <v>34</v>
      </c>
      <c r="G74" t="s">
        <v>40</v>
      </c>
      <c r="H74">
        <v>84307</v>
      </c>
      <c r="I74">
        <v>8375</v>
      </c>
      <c r="J74">
        <v>1615</v>
      </c>
      <c r="K74" s="2">
        <v>8073.06</v>
      </c>
      <c r="L74" s="2">
        <v>910733.8</v>
      </c>
      <c r="M74" s="3">
        <v>9.93</v>
      </c>
      <c r="N74" s="3">
        <v>19.28</v>
      </c>
      <c r="O74" s="3">
        <v>11181.15</v>
      </c>
    </row>
    <row r="75" spans="1:15" x14ac:dyDescent="0.3">
      <c r="A75">
        <v>72</v>
      </c>
      <c r="B75" t="s">
        <v>114</v>
      </c>
      <c r="C75" s="1">
        <v>45823</v>
      </c>
      <c r="D75" t="s">
        <v>39</v>
      </c>
      <c r="E75" t="s">
        <v>18</v>
      </c>
      <c r="F75" t="s">
        <v>58</v>
      </c>
      <c r="G75" t="s">
        <v>28</v>
      </c>
      <c r="H75">
        <v>64372</v>
      </c>
      <c r="I75">
        <v>8259</v>
      </c>
      <c r="J75">
        <v>1057</v>
      </c>
      <c r="K75" s="2">
        <v>41373.86</v>
      </c>
      <c r="L75" s="2">
        <v>1630227.33</v>
      </c>
      <c r="M75" s="3">
        <v>12.83</v>
      </c>
      <c r="N75" s="3">
        <v>12.8</v>
      </c>
      <c r="O75" s="3">
        <v>3840.24</v>
      </c>
    </row>
    <row r="76" spans="1:15" x14ac:dyDescent="0.3">
      <c r="A76">
        <v>73</v>
      </c>
      <c r="B76" t="s">
        <v>115</v>
      </c>
      <c r="C76" s="1">
        <v>45672</v>
      </c>
      <c r="D76" t="s">
        <v>30</v>
      </c>
      <c r="E76" t="s">
        <v>44</v>
      </c>
      <c r="F76" t="s">
        <v>78</v>
      </c>
      <c r="G76" t="s">
        <v>28</v>
      </c>
      <c r="H76">
        <v>32963</v>
      </c>
      <c r="I76">
        <v>4135</v>
      </c>
      <c r="J76">
        <v>665</v>
      </c>
      <c r="K76" s="2">
        <v>30711.42</v>
      </c>
      <c r="L76" s="2">
        <v>692015.54</v>
      </c>
      <c r="M76" s="3">
        <v>12.54</v>
      </c>
      <c r="N76" s="3">
        <v>16.079999999999998</v>
      </c>
      <c r="O76" s="3">
        <v>2153.2800000000002</v>
      </c>
    </row>
    <row r="77" spans="1:15" x14ac:dyDescent="0.3">
      <c r="A77">
        <v>74</v>
      </c>
      <c r="B77" t="s">
        <v>116</v>
      </c>
      <c r="C77" s="1">
        <v>46017</v>
      </c>
      <c r="D77" t="s">
        <v>42</v>
      </c>
      <c r="E77" t="s">
        <v>23</v>
      </c>
      <c r="F77" t="s">
        <v>19</v>
      </c>
      <c r="G77" t="s">
        <v>20</v>
      </c>
      <c r="H77">
        <v>28802</v>
      </c>
      <c r="I77">
        <v>1741</v>
      </c>
      <c r="J77">
        <v>166</v>
      </c>
      <c r="K77" s="2">
        <v>17346.77</v>
      </c>
      <c r="L77" s="2">
        <v>368312.82</v>
      </c>
      <c r="M77" s="3">
        <v>6.04</v>
      </c>
      <c r="N77" s="3">
        <v>9.5299999999999994</v>
      </c>
      <c r="O77" s="3">
        <v>2023.24</v>
      </c>
    </row>
    <row r="78" spans="1:15" x14ac:dyDescent="0.3">
      <c r="A78">
        <v>75</v>
      </c>
      <c r="B78" t="s">
        <v>117</v>
      </c>
      <c r="C78" s="1">
        <v>46011</v>
      </c>
      <c r="D78" t="s">
        <v>30</v>
      </c>
      <c r="E78" t="s">
        <v>62</v>
      </c>
      <c r="F78" t="s">
        <v>56</v>
      </c>
      <c r="G78" t="s">
        <v>20</v>
      </c>
      <c r="H78">
        <v>12221</v>
      </c>
      <c r="I78">
        <v>616</v>
      </c>
      <c r="J78">
        <v>116</v>
      </c>
      <c r="K78" s="2">
        <v>24684.6</v>
      </c>
      <c r="L78" s="2">
        <v>224075.68</v>
      </c>
      <c r="M78" s="3">
        <v>5.04</v>
      </c>
      <c r="N78" s="3">
        <v>18.829999999999998</v>
      </c>
      <c r="O78" s="3">
        <v>807.75</v>
      </c>
    </row>
    <row r="79" spans="1:15" x14ac:dyDescent="0.3">
      <c r="A79">
        <v>76</v>
      </c>
      <c r="B79" t="s">
        <v>118</v>
      </c>
      <c r="C79" s="1">
        <v>45997</v>
      </c>
      <c r="D79" t="s">
        <v>22</v>
      </c>
      <c r="E79" t="s">
        <v>44</v>
      </c>
      <c r="F79" t="s">
        <v>56</v>
      </c>
      <c r="G79" t="s">
        <v>40</v>
      </c>
      <c r="H79">
        <v>13196</v>
      </c>
      <c r="I79">
        <v>733</v>
      </c>
      <c r="J79">
        <v>70</v>
      </c>
      <c r="K79" s="2">
        <v>20517.86</v>
      </c>
      <c r="L79" s="2">
        <v>50523.7</v>
      </c>
      <c r="M79" s="3">
        <v>5.55</v>
      </c>
      <c r="N79" s="3">
        <v>9.5500000000000007</v>
      </c>
      <c r="O79" s="3">
        <v>146.24</v>
      </c>
    </row>
    <row r="80" spans="1:15" x14ac:dyDescent="0.3">
      <c r="A80">
        <v>77</v>
      </c>
      <c r="B80" t="s">
        <v>119</v>
      </c>
      <c r="C80" s="1">
        <v>45838</v>
      </c>
      <c r="D80" t="s">
        <v>17</v>
      </c>
      <c r="E80" t="s">
        <v>62</v>
      </c>
      <c r="F80" t="s">
        <v>58</v>
      </c>
      <c r="G80" t="s">
        <v>28</v>
      </c>
      <c r="H80">
        <v>70588</v>
      </c>
      <c r="I80">
        <v>6337</v>
      </c>
      <c r="J80">
        <v>997</v>
      </c>
      <c r="K80" s="2">
        <v>49833.26</v>
      </c>
      <c r="L80" s="2">
        <v>1439082.67</v>
      </c>
      <c r="M80" s="3">
        <v>8.98</v>
      </c>
      <c r="N80" s="3">
        <v>15.73</v>
      </c>
      <c r="O80" s="3">
        <v>2787.8</v>
      </c>
    </row>
    <row r="81" spans="1:15" x14ac:dyDescent="0.3">
      <c r="A81">
        <v>78</v>
      </c>
      <c r="B81" t="s">
        <v>120</v>
      </c>
      <c r="C81" s="1">
        <v>45932</v>
      </c>
      <c r="D81" t="s">
        <v>17</v>
      </c>
      <c r="E81" t="s">
        <v>26</v>
      </c>
      <c r="F81" t="s">
        <v>45</v>
      </c>
      <c r="G81" t="s">
        <v>20</v>
      </c>
      <c r="H81">
        <v>33951</v>
      </c>
      <c r="I81">
        <v>2227</v>
      </c>
      <c r="J81">
        <v>167</v>
      </c>
      <c r="K81" s="2">
        <v>36203.57</v>
      </c>
      <c r="L81" s="2">
        <v>148886.79</v>
      </c>
      <c r="M81" s="3">
        <v>6.56</v>
      </c>
      <c r="N81" s="3">
        <v>7.5</v>
      </c>
      <c r="O81" s="3">
        <v>311.25</v>
      </c>
    </row>
    <row r="82" spans="1:15" x14ac:dyDescent="0.3">
      <c r="A82">
        <v>79</v>
      </c>
      <c r="B82" t="s">
        <v>121</v>
      </c>
      <c r="C82" s="1">
        <v>45926</v>
      </c>
      <c r="D82" t="s">
        <v>22</v>
      </c>
      <c r="E82" t="s">
        <v>33</v>
      </c>
      <c r="F82" t="s">
        <v>37</v>
      </c>
      <c r="G82" t="s">
        <v>20</v>
      </c>
      <c r="H82">
        <v>97810</v>
      </c>
      <c r="I82">
        <v>8911</v>
      </c>
      <c r="J82">
        <v>1310</v>
      </c>
      <c r="K82" s="2">
        <v>36366.959999999999</v>
      </c>
      <c r="L82" s="2">
        <v>3202984.72</v>
      </c>
      <c r="M82" s="3">
        <v>9.11</v>
      </c>
      <c r="N82" s="3">
        <v>14.7</v>
      </c>
      <c r="O82" s="3">
        <v>8707.4</v>
      </c>
    </row>
    <row r="83" spans="1:15" x14ac:dyDescent="0.3">
      <c r="A83">
        <v>80</v>
      </c>
      <c r="B83" t="s">
        <v>122</v>
      </c>
      <c r="C83" s="1">
        <v>45931</v>
      </c>
      <c r="D83" t="s">
        <v>39</v>
      </c>
      <c r="E83" t="s">
        <v>33</v>
      </c>
      <c r="F83" t="s">
        <v>48</v>
      </c>
      <c r="G83" t="s">
        <v>20</v>
      </c>
      <c r="H83">
        <v>39829</v>
      </c>
      <c r="I83">
        <v>2261</v>
      </c>
      <c r="J83">
        <v>414</v>
      </c>
      <c r="K83" s="2">
        <v>9382.36</v>
      </c>
      <c r="L83" s="2">
        <v>75864.95</v>
      </c>
      <c r="M83" s="3">
        <v>5.68</v>
      </c>
      <c r="N83" s="3">
        <v>18.309999999999999</v>
      </c>
      <c r="O83" s="3">
        <v>708.59</v>
      </c>
    </row>
    <row r="84" spans="1:15" x14ac:dyDescent="0.3">
      <c r="A84">
        <v>81</v>
      </c>
      <c r="B84" t="s">
        <v>123</v>
      </c>
      <c r="C84" s="1">
        <v>45710</v>
      </c>
      <c r="D84" t="s">
        <v>25</v>
      </c>
      <c r="E84" t="s">
        <v>33</v>
      </c>
      <c r="F84" t="s">
        <v>56</v>
      </c>
      <c r="G84" t="s">
        <v>28</v>
      </c>
      <c r="H84">
        <v>73529</v>
      </c>
      <c r="I84">
        <v>5521</v>
      </c>
      <c r="J84">
        <v>368</v>
      </c>
      <c r="K84" s="2">
        <v>32074.55</v>
      </c>
      <c r="L84" s="2">
        <v>706214.67</v>
      </c>
      <c r="M84" s="3">
        <v>7.51</v>
      </c>
      <c r="N84" s="3">
        <v>6.67</v>
      </c>
      <c r="O84" s="3">
        <v>2101.79</v>
      </c>
    </row>
    <row r="85" spans="1:15" x14ac:dyDescent="0.3">
      <c r="A85">
        <v>82</v>
      </c>
      <c r="B85" t="s">
        <v>124</v>
      </c>
      <c r="C85" s="1">
        <v>45902</v>
      </c>
      <c r="D85" t="s">
        <v>25</v>
      </c>
      <c r="E85" t="s">
        <v>18</v>
      </c>
      <c r="F85" t="s">
        <v>27</v>
      </c>
      <c r="G85" t="s">
        <v>28</v>
      </c>
      <c r="H85">
        <v>58733</v>
      </c>
      <c r="I85">
        <v>6169</v>
      </c>
      <c r="J85">
        <v>500</v>
      </c>
      <c r="K85" s="2">
        <v>48292.13</v>
      </c>
      <c r="L85" s="2">
        <v>371662.11</v>
      </c>
      <c r="M85" s="3">
        <v>10.5</v>
      </c>
      <c r="N85" s="3">
        <v>8.11</v>
      </c>
      <c r="O85" s="3">
        <v>669.61</v>
      </c>
    </row>
    <row r="86" spans="1:15" x14ac:dyDescent="0.3">
      <c r="A86">
        <v>83</v>
      </c>
      <c r="B86" t="s">
        <v>125</v>
      </c>
      <c r="C86" s="1">
        <v>45813</v>
      </c>
      <c r="D86" t="s">
        <v>25</v>
      </c>
      <c r="E86" t="s">
        <v>36</v>
      </c>
      <c r="F86" t="s">
        <v>37</v>
      </c>
      <c r="G86" t="s">
        <v>40</v>
      </c>
      <c r="H86">
        <v>10710</v>
      </c>
      <c r="I86">
        <v>1288</v>
      </c>
      <c r="J86">
        <v>52</v>
      </c>
      <c r="K86" s="2">
        <v>8010.49</v>
      </c>
      <c r="L86" s="2">
        <v>106921.56</v>
      </c>
      <c r="M86" s="3">
        <v>12.03</v>
      </c>
      <c r="N86" s="3">
        <v>4.04</v>
      </c>
      <c r="O86" s="3">
        <v>1234.77</v>
      </c>
    </row>
    <row r="87" spans="1:15" x14ac:dyDescent="0.3">
      <c r="A87">
        <v>84</v>
      </c>
      <c r="B87" t="s">
        <v>126</v>
      </c>
      <c r="C87" s="1">
        <v>45925</v>
      </c>
      <c r="D87" t="s">
        <v>30</v>
      </c>
      <c r="E87" t="s">
        <v>62</v>
      </c>
      <c r="F87" t="s">
        <v>56</v>
      </c>
      <c r="G87" t="s">
        <v>28</v>
      </c>
      <c r="H87">
        <v>55548</v>
      </c>
      <c r="I87">
        <v>5521</v>
      </c>
      <c r="J87">
        <v>1330</v>
      </c>
      <c r="K87" s="2">
        <v>39641.67</v>
      </c>
      <c r="L87" s="2">
        <v>904885.15</v>
      </c>
      <c r="M87" s="3">
        <v>9.94</v>
      </c>
      <c r="N87" s="3">
        <v>24.09</v>
      </c>
      <c r="O87" s="3">
        <v>2182.66</v>
      </c>
    </row>
    <row r="88" spans="1:15" x14ac:dyDescent="0.3">
      <c r="A88">
        <v>85</v>
      </c>
      <c r="B88" t="s">
        <v>127</v>
      </c>
      <c r="C88" s="1">
        <v>45708</v>
      </c>
      <c r="D88" t="s">
        <v>39</v>
      </c>
      <c r="E88" t="s">
        <v>36</v>
      </c>
      <c r="F88" t="s">
        <v>58</v>
      </c>
      <c r="G88" t="s">
        <v>40</v>
      </c>
      <c r="H88">
        <v>78139</v>
      </c>
      <c r="I88">
        <v>7806</v>
      </c>
      <c r="J88">
        <v>781</v>
      </c>
      <c r="K88" s="2">
        <v>28647.16</v>
      </c>
      <c r="L88" s="2">
        <v>227693.69</v>
      </c>
      <c r="M88" s="3">
        <v>9.99</v>
      </c>
      <c r="N88" s="3">
        <v>10.01</v>
      </c>
      <c r="O88" s="3">
        <v>694.82</v>
      </c>
    </row>
    <row r="89" spans="1:15" x14ac:dyDescent="0.3">
      <c r="A89">
        <v>86</v>
      </c>
      <c r="B89" t="s">
        <v>128</v>
      </c>
      <c r="C89" s="1">
        <v>45659</v>
      </c>
      <c r="D89" t="s">
        <v>30</v>
      </c>
      <c r="E89" t="s">
        <v>62</v>
      </c>
      <c r="F89" t="s">
        <v>34</v>
      </c>
      <c r="G89" t="s">
        <v>28</v>
      </c>
      <c r="H89">
        <v>11641</v>
      </c>
      <c r="I89">
        <v>437</v>
      </c>
      <c r="J89">
        <v>38</v>
      </c>
      <c r="K89" s="2">
        <v>9103.77</v>
      </c>
      <c r="L89" s="2">
        <v>12403.29</v>
      </c>
      <c r="M89" s="3">
        <v>3.75</v>
      </c>
      <c r="N89" s="3">
        <v>8.6999999999999993</v>
      </c>
      <c r="O89" s="3">
        <v>36.24</v>
      </c>
    </row>
    <row r="90" spans="1:15" x14ac:dyDescent="0.3">
      <c r="A90">
        <v>87</v>
      </c>
      <c r="B90" t="s">
        <v>129</v>
      </c>
      <c r="C90" s="1">
        <v>45890</v>
      </c>
      <c r="D90" t="s">
        <v>25</v>
      </c>
      <c r="E90" t="s">
        <v>36</v>
      </c>
      <c r="F90" t="s">
        <v>58</v>
      </c>
      <c r="G90" t="s">
        <v>40</v>
      </c>
      <c r="H90">
        <v>39175</v>
      </c>
      <c r="I90">
        <v>658</v>
      </c>
      <c r="J90">
        <v>72</v>
      </c>
      <c r="K90" s="2">
        <v>14761.19</v>
      </c>
      <c r="L90" s="2">
        <v>58635.95</v>
      </c>
      <c r="M90" s="3">
        <v>1.68</v>
      </c>
      <c r="N90" s="3">
        <v>10.94</v>
      </c>
      <c r="O90" s="3">
        <v>297.23</v>
      </c>
    </row>
    <row r="91" spans="1:15" x14ac:dyDescent="0.3">
      <c r="A91">
        <v>88</v>
      </c>
      <c r="B91" t="s">
        <v>130</v>
      </c>
      <c r="C91" s="1">
        <v>45989</v>
      </c>
      <c r="D91" t="s">
        <v>39</v>
      </c>
      <c r="E91" t="s">
        <v>33</v>
      </c>
      <c r="F91" t="s">
        <v>78</v>
      </c>
      <c r="G91" t="s">
        <v>20</v>
      </c>
      <c r="H91">
        <v>78304</v>
      </c>
      <c r="I91">
        <v>11615</v>
      </c>
      <c r="J91">
        <v>1042</v>
      </c>
      <c r="K91" s="2">
        <v>21544.38</v>
      </c>
      <c r="L91" s="2">
        <v>1489769.9</v>
      </c>
      <c r="M91" s="3">
        <v>14.83</v>
      </c>
      <c r="N91" s="3">
        <v>8.9700000000000006</v>
      </c>
      <c r="O91" s="3">
        <v>6814.89</v>
      </c>
    </row>
    <row r="92" spans="1:15" x14ac:dyDescent="0.3">
      <c r="A92">
        <v>89</v>
      </c>
      <c r="B92" t="s">
        <v>131</v>
      </c>
      <c r="C92" s="1">
        <v>45805</v>
      </c>
      <c r="D92" t="s">
        <v>30</v>
      </c>
      <c r="E92" t="s">
        <v>18</v>
      </c>
      <c r="F92" t="s">
        <v>56</v>
      </c>
      <c r="G92" t="s">
        <v>40</v>
      </c>
      <c r="H92">
        <v>8816</v>
      </c>
      <c r="I92">
        <v>427</v>
      </c>
      <c r="J92">
        <v>47</v>
      </c>
      <c r="K92" s="2">
        <v>29954.68</v>
      </c>
      <c r="L92" s="2">
        <v>98087.34</v>
      </c>
      <c r="M92" s="3">
        <v>4.84</v>
      </c>
      <c r="N92" s="3">
        <v>11.01</v>
      </c>
      <c r="O92" s="3">
        <v>227.45</v>
      </c>
    </row>
    <row r="93" spans="1:15" x14ac:dyDescent="0.3">
      <c r="A93">
        <v>90</v>
      </c>
      <c r="B93" t="s">
        <v>132</v>
      </c>
      <c r="C93" s="1">
        <v>45699</v>
      </c>
      <c r="D93" t="s">
        <v>22</v>
      </c>
      <c r="E93" t="s">
        <v>23</v>
      </c>
      <c r="F93" t="s">
        <v>27</v>
      </c>
      <c r="G93" t="s">
        <v>40</v>
      </c>
      <c r="H93">
        <v>40857</v>
      </c>
      <c r="I93">
        <v>3705</v>
      </c>
      <c r="J93">
        <v>352</v>
      </c>
      <c r="K93" s="2">
        <v>25273.37</v>
      </c>
      <c r="L93" s="2">
        <v>461267.41</v>
      </c>
      <c r="M93" s="3">
        <v>9.07</v>
      </c>
      <c r="N93" s="3">
        <v>9.5</v>
      </c>
      <c r="O93" s="3">
        <v>1725.11</v>
      </c>
    </row>
    <row r="94" spans="1:15" x14ac:dyDescent="0.3">
      <c r="A94">
        <v>91</v>
      </c>
      <c r="B94" t="s">
        <v>133</v>
      </c>
      <c r="C94" s="1">
        <v>46003</v>
      </c>
      <c r="D94" t="s">
        <v>22</v>
      </c>
      <c r="E94" t="s">
        <v>23</v>
      </c>
      <c r="F94" t="s">
        <v>58</v>
      </c>
      <c r="G94" t="s">
        <v>40</v>
      </c>
      <c r="H94">
        <v>43247</v>
      </c>
      <c r="I94">
        <v>5377</v>
      </c>
      <c r="J94">
        <v>619</v>
      </c>
      <c r="K94" s="2">
        <v>1780.31</v>
      </c>
      <c r="L94" s="2">
        <v>425854.9</v>
      </c>
      <c r="M94" s="3">
        <v>12.43</v>
      </c>
      <c r="N94" s="3">
        <v>11.51</v>
      </c>
      <c r="O94" s="3">
        <v>23820.27</v>
      </c>
    </row>
    <row r="95" spans="1:15" x14ac:dyDescent="0.3">
      <c r="A95">
        <v>92</v>
      </c>
      <c r="B95" t="s">
        <v>134</v>
      </c>
      <c r="C95" s="1">
        <v>45884</v>
      </c>
      <c r="D95" t="s">
        <v>42</v>
      </c>
      <c r="E95" t="s">
        <v>26</v>
      </c>
      <c r="F95" t="s">
        <v>34</v>
      </c>
      <c r="G95" t="s">
        <v>28</v>
      </c>
      <c r="H95">
        <v>6273</v>
      </c>
      <c r="I95">
        <v>843</v>
      </c>
      <c r="J95">
        <v>209</v>
      </c>
      <c r="K95" s="2">
        <v>9171.94</v>
      </c>
      <c r="L95" s="2">
        <v>286239.09000000003</v>
      </c>
      <c r="M95" s="3">
        <v>13.44</v>
      </c>
      <c r="N95" s="3">
        <v>24.79</v>
      </c>
      <c r="O95" s="3">
        <v>3020.81</v>
      </c>
    </row>
    <row r="96" spans="1:15" x14ac:dyDescent="0.3">
      <c r="A96">
        <v>93</v>
      </c>
      <c r="B96" t="s">
        <v>135</v>
      </c>
      <c r="C96" s="1">
        <v>45822</v>
      </c>
      <c r="D96" t="s">
        <v>17</v>
      </c>
      <c r="E96" t="s">
        <v>18</v>
      </c>
      <c r="F96" t="s">
        <v>78</v>
      </c>
      <c r="G96" t="s">
        <v>28</v>
      </c>
      <c r="H96">
        <v>84202</v>
      </c>
      <c r="I96">
        <v>8898</v>
      </c>
      <c r="J96">
        <v>550</v>
      </c>
      <c r="K96" s="2">
        <v>23765.51</v>
      </c>
      <c r="L96" s="2">
        <v>610289.91</v>
      </c>
      <c r="M96" s="3">
        <v>10.57</v>
      </c>
      <c r="N96" s="3">
        <v>6.18</v>
      </c>
      <c r="O96" s="3">
        <v>2467.96</v>
      </c>
    </row>
    <row r="97" spans="1:15" x14ac:dyDescent="0.3">
      <c r="A97">
        <v>94</v>
      </c>
      <c r="B97" t="s">
        <v>136</v>
      </c>
      <c r="C97" s="1">
        <v>45939</v>
      </c>
      <c r="D97" t="s">
        <v>25</v>
      </c>
      <c r="E97" t="s">
        <v>62</v>
      </c>
      <c r="F97" t="s">
        <v>37</v>
      </c>
      <c r="G97" t="s">
        <v>28</v>
      </c>
      <c r="H97">
        <v>54955</v>
      </c>
      <c r="I97">
        <v>6231</v>
      </c>
      <c r="J97">
        <v>1138</v>
      </c>
      <c r="K97" s="2">
        <v>14766.78</v>
      </c>
      <c r="L97" s="2">
        <v>2698431.08</v>
      </c>
      <c r="M97" s="3">
        <v>11.34</v>
      </c>
      <c r="N97" s="3">
        <v>18.260000000000002</v>
      </c>
      <c r="O97" s="3">
        <v>18173.66</v>
      </c>
    </row>
    <row r="98" spans="1:15" x14ac:dyDescent="0.3">
      <c r="A98">
        <v>95</v>
      </c>
      <c r="B98" t="s">
        <v>137</v>
      </c>
      <c r="C98" s="1">
        <v>45921</v>
      </c>
      <c r="D98" t="s">
        <v>25</v>
      </c>
      <c r="E98" t="s">
        <v>62</v>
      </c>
      <c r="F98" t="s">
        <v>27</v>
      </c>
      <c r="G98" t="s">
        <v>20</v>
      </c>
      <c r="H98">
        <v>34082</v>
      </c>
      <c r="I98">
        <v>2988</v>
      </c>
      <c r="J98">
        <v>177</v>
      </c>
      <c r="K98" s="2">
        <v>48524.14</v>
      </c>
      <c r="L98" s="2">
        <v>194666.61</v>
      </c>
      <c r="M98" s="3">
        <v>8.77</v>
      </c>
      <c r="N98" s="3">
        <v>5.92</v>
      </c>
      <c r="O98" s="3">
        <v>301.17</v>
      </c>
    </row>
    <row r="99" spans="1:15" x14ac:dyDescent="0.3">
      <c r="A99">
        <v>96</v>
      </c>
      <c r="B99" t="s">
        <v>138</v>
      </c>
      <c r="C99" s="1">
        <v>45884</v>
      </c>
      <c r="D99" t="s">
        <v>25</v>
      </c>
      <c r="E99" t="s">
        <v>36</v>
      </c>
      <c r="F99" t="s">
        <v>58</v>
      </c>
      <c r="G99" t="s">
        <v>40</v>
      </c>
      <c r="H99">
        <v>25586</v>
      </c>
      <c r="I99">
        <v>2378</v>
      </c>
      <c r="J99">
        <v>417</v>
      </c>
      <c r="K99" s="2">
        <v>31320.38</v>
      </c>
      <c r="L99" s="2">
        <v>551048.31999999995</v>
      </c>
      <c r="M99" s="3">
        <v>9.2899999999999991</v>
      </c>
      <c r="N99" s="3">
        <v>17.54</v>
      </c>
      <c r="O99" s="3">
        <v>1659.39</v>
      </c>
    </row>
    <row r="100" spans="1:15" x14ac:dyDescent="0.3">
      <c r="A100">
        <v>97</v>
      </c>
      <c r="B100" t="s">
        <v>139</v>
      </c>
      <c r="C100" s="1">
        <v>45672</v>
      </c>
      <c r="D100" t="s">
        <v>17</v>
      </c>
      <c r="E100" t="s">
        <v>36</v>
      </c>
      <c r="F100" t="s">
        <v>78</v>
      </c>
      <c r="G100" t="s">
        <v>28</v>
      </c>
      <c r="H100">
        <v>18172</v>
      </c>
      <c r="I100">
        <v>1360</v>
      </c>
      <c r="J100">
        <v>251</v>
      </c>
      <c r="K100" s="2">
        <v>44101.91</v>
      </c>
      <c r="L100" s="2">
        <v>323557.25</v>
      </c>
      <c r="M100" s="3">
        <v>7.48</v>
      </c>
      <c r="N100" s="3">
        <v>18.46</v>
      </c>
      <c r="O100" s="3">
        <v>633.66</v>
      </c>
    </row>
    <row r="101" spans="1:15" x14ac:dyDescent="0.3">
      <c r="A101">
        <v>98</v>
      </c>
      <c r="B101" t="s">
        <v>140</v>
      </c>
      <c r="C101" s="1">
        <v>45716</v>
      </c>
      <c r="D101" t="s">
        <v>30</v>
      </c>
      <c r="E101" t="s">
        <v>18</v>
      </c>
      <c r="F101" t="s">
        <v>78</v>
      </c>
      <c r="G101" t="s">
        <v>28</v>
      </c>
      <c r="H101">
        <v>73199</v>
      </c>
      <c r="I101">
        <v>955</v>
      </c>
      <c r="J101">
        <v>160</v>
      </c>
      <c r="K101" s="2">
        <v>20695.54</v>
      </c>
      <c r="L101" s="2">
        <v>108487.45</v>
      </c>
      <c r="M101" s="3">
        <v>1.3</v>
      </c>
      <c r="N101" s="3">
        <v>16.75</v>
      </c>
      <c r="O101" s="3">
        <v>424.21</v>
      </c>
    </row>
    <row r="102" spans="1:15" x14ac:dyDescent="0.3">
      <c r="A102">
        <v>99</v>
      </c>
      <c r="B102" t="s">
        <v>141</v>
      </c>
      <c r="C102" s="1">
        <v>45905</v>
      </c>
      <c r="D102" t="s">
        <v>30</v>
      </c>
      <c r="E102" t="s">
        <v>36</v>
      </c>
      <c r="F102" t="s">
        <v>56</v>
      </c>
      <c r="G102" t="s">
        <v>40</v>
      </c>
      <c r="H102">
        <v>94926</v>
      </c>
      <c r="I102">
        <v>5730</v>
      </c>
      <c r="J102">
        <v>1156</v>
      </c>
      <c r="K102" s="2">
        <v>35417.879999999997</v>
      </c>
      <c r="L102" s="2">
        <v>1302121.07</v>
      </c>
      <c r="M102" s="3">
        <v>6.04</v>
      </c>
      <c r="N102" s="3">
        <v>20.170000000000002</v>
      </c>
      <c r="O102" s="3">
        <v>3576.45</v>
      </c>
    </row>
    <row r="103" spans="1:15" x14ac:dyDescent="0.3">
      <c r="A103">
        <v>100</v>
      </c>
      <c r="B103" t="s">
        <v>142</v>
      </c>
      <c r="C103" s="1">
        <v>45727</v>
      </c>
      <c r="D103" t="s">
        <v>25</v>
      </c>
      <c r="E103" t="s">
        <v>33</v>
      </c>
      <c r="F103" t="s">
        <v>27</v>
      </c>
      <c r="G103" t="s">
        <v>28</v>
      </c>
      <c r="H103">
        <v>19958</v>
      </c>
      <c r="I103">
        <v>1770</v>
      </c>
      <c r="J103">
        <v>132</v>
      </c>
      <c r="K103" s="2">
        <v>46132.47</v>
      </c>
      <c r="L103" s="2">
        <v>177456.32</v>
      </c>
      <c r="M103" s="3">
        <v>8.8699999999999992</v>
      </c>
      <c r="N103" s="3">
        <v>7.46</v>
      </c>
      <c r="O103" s="3">
        <v>284.67</v>
      </c>
    </row>
    <row r="104" spans="1:15" x14ac:dyDescent="0.3">
      <c r="A104">
        <v>101</v>
      </c>
      <c r="B104" t="s">
        <v>143</v>
      </c>
      <c r="C104" s="1">
        <v>45958</v>
      </c>
      <c r="D104" t="s">
        <v>22</v>
      </c>
      <c r="E104" t="s">
        <v>62</v>
      </c>
      <c r="F104" t="s">
        <v>78</v>
      </c>
      <c r="G104" t="s">
        <v>28</v>
      </c>
      <c r="H104">
        <v>67550</v>
      </c>
      <c r="I104">
        <v>5052</v>
      </c>
      <c r="J104">
        <v>106</v>
      </c>
      <c r="K104" s="2">
        <v>14500.53</v>
      </c>
      <c r="L104" s="2">
        <v>90270.26</v>
      </c>
      <c r="M104" s="3">
        <v>7.48</v>
      </c>
      <c r="N104" s="3">
        <v>2.1</v>
      </c>
      <c r="O104" s="3">
        <v>522.53</v>
      </c>
    </row>
    <row r="105" spans="1:15" x14ac:dyDescent="0.3">
      <c r="A105">
        <v>102</v>
      </c>
      <c r="B105" t="s">
        <v>144</v>
      </c>
      <c r="C105" s="1">
        <v>45851</v>
      </c>
      <c r="D105" t="s">
        <v>30</v>
      </c>
      <c r="E105" t="s">
        <v>44</v>
      </c>
      <c r="F105" t="s">
        <v>45</v>
      </c>
      <c r="G105" t="s">
        <v>40</v>
      </c>
      <c r="H105">
        <v>71592</v>
      </c>
      <c r="I105">
        <v>8650</v>
      </c>
      <c r="J105">
        <v>879</v>
      </c>
      <c r="K105" s="2">
        <v>16955.78</v>
      </c>
      <c r="L105" s="2">
        <v>1707677.95</v>
      </c>
      <c r="M105" s="3">
        <v>12.08</v>
      </c>
      <c r="N105" s="3">
        <v>10.16</v>
      </c>
      <c r="O105" s="3">
        <v>9971.36</v>
      </c>
    </row>
    <row r="106" spans="1:15" x14ac:dyDescent="0.3">
      <c r="A106">
        <v>103</v>
      </c>
      <c r="B106" t="s">
        <v>145</v>
      </c>
      <c r="C106" s="1">
        <v>45820</v>
      </c>
      <c r="D106" t="s">
        <v>17</v>
      </c>
      <c r="E106" t="s">
        <v>62</v>
      </c>
      <c r="F106" t="s">
        <v>27</v>
      </c>
      <c r="G106" t="s">
        <v>28</v>
      </c>
      <c r="H106">
        <v>32300</v>
      </c>
      <c r="I106">
        <v>3460</v>
      </c>
      <c r="J106">
        <v>308</v>
      </c>
      <c r="K106" s="2">
        <v>42872.639999999999</v>
      </c>
      <c r="L106" s="2">
        <v>343519.01</v>
      </c>
      <c r="M106" s="3">
        <v>10.71</v>
      </c>
      <c r="N106" s="3">
        <v>8.9</v>
      </c>
      <c r="O106" s="3">
        <v>701.25</v>
      </c>
    </row>
    <row r="107" spans="1:15" x14ac:dyDescent="0.3">
      <c r="A107">
        <v>104</v>
      </c>
      <c r="B107" t="s">
        <v>146</v>
      </c>
      <c r="C107" s="1">
        <v>45915</v>
      </c>
      <c r="D107" t="s">
        <v>22</v>
      </c>
      <c r="E107" t="s">
        <v>44</v>
      </c>
      <c r="F107" t="s">
        <v>37</v>
      </c>
      <c r="G107" t="s">
        <v>28</v>
      </c>
      <c r="H107">
        <v>87991</v>
      </c>
      <c r="I107">
        <v>11561</v>
      </c>
      <c r="J107">
        <v>854</v>
      </c>
      <c r="K107" s="2">
        <v>25018.77</v>
      </c>
      <c r="L107" s="2">
        <v>202394.66</v>
      </c>
      <c r="M107" s="3">
        <v>13.14</v>
      </c>
      <c r="N107" s="3">
        <v>7.39</v>
      </c>
      <c r="O107" s="3">
        <v>708.97</v>
      </c>
    </row>
    <row r="108" spans="1:15" x14ac:dyDescent="0.3">
      <c r="A108">
        <v>105</v>
      </c>
      <c r="B108" t="s">
        <v>147</v>
      </c>
      <c r="C108" s="1">
        <v>45993</v>
      </c>
      <c r="D108" t="s">
        <v>39</v>
      </c>
      <c r="E108" t="s">
        <v>18</v>
      </c>
      <c r="F108" t="s">
        <v>56</v>
      </c>
      <c r="G108" t="s">
        <v>28</v>
      </c>
      <c r="H108">
        <v>14069</v>
      </c>
      <c r="I108">
        <v>1217</v>
      </c>
      <c r="J108">
        <v>257</v>
      </c>
      <c r="K108" s="2">
        <v>1259.71</v>
      </c>
      <c r="L108" s="2">
        <v>125612.66</v>
      </c>
      <c r="M108" s="3">
        <v>8.65</v>
      </c>
      <c r="N108" s="3">
        <v>21.12</v>
      </c>
      <c r="O108" s="3">
        <v>9871.5499999999993</v>
      </c>
    </row>
    <row r="109" spans="1:15" x14ac:dyDescent="0.3">
      <c r="A109">
        <v>106</v>
      </c>
      <c r="B109" t="s">
        <v>148</v>
      </c>
      <c r="C109" s="1">
        <v>46003</v>
      </c>
      <c r="D109" t="s">
        <v>22</v>
      </c>
      <c r="E109" t="s">
        <v>50</v>
      </c>
      <c r="F109" t="s">
        <v>31</v>
      </c>
      <c r="G109" t="s">
        <v>40</v>
      </c>
      <c r="H109">
        <v>45375</v>
      </c>
      <c r="I109">
        <v>5558</v>
      </c>
      <c r="J109">
        <v>925</v>
      </c>
      <c r="K109" s="2">
        <v>32666.91</v>
      </c>
      <c r="L109" s="2">
        <v>1990274.8</v>
      </c>
      <c r="M109" s="3">
        <v>12.25</v>
      </c>
      <c r="N109" s="3">
        <v>16.64</v>
      </c>
      <c r="O109" s="3">
        <v>5992.63</v>
      </c>
    </row>
    <row r="110" spans="1:15" x14ac:dyDescent="0.3">
      <c r="A110">
        <v>107</v>
      </c>
      <c r="B110" t="s">
        <v>149</v>
      </c>
      <c r="C110" s="1">
        <v>45693</v>
      </c>
      <c r="D110" t="s">
        <v>39</v>
      </c>
      <c r="E110" t="s">
        <v>33</v>
      </c>
      <c r="F110" t="s">
        <v>45</v>
      </c>
      <c r="G110" t="s">
        <v>40</v>
      </c>
      <c r="H110">
        <v>95203</v>
      </c>
      <c r="I110">
        <v>13394</v>
      </c>
      <c r="J110">
        <v>2265</v>
      </c>
      <c r="K110" s="2">
        <v>43682.96</v>
      </c>
      <c r="L110" s="2">
        <v>530831.93000000005</v>
      </c>
      <c r="M110" s="3">
        <v>14.07</v>
      </c>
      <c r="N110" s="3">
        <v>16.91</v>
      </c>
      <c r="O110" s="3">
        <v>1115.19</v>
      </c>
    </row>
    <row r="111" spans="1:15" x14ac:dyDescent="0.3">
      <c r="A111">
        <v>108</v>
      </c>
      <c r="B111" t="s">
        <v>150</v>
      </c>
      <c r="C111" s="1">
        <v>45709</v>
      </c>
      <c r="D111" t="s">
        <v>30</v>
      </c>
      <c r="E111" t="s">
        <v>26</v>
      </c>
      <c r="F111" t="s">
        <v>58</v>
      </c>
      <c r="G111" t="s">
        <v>20</v>
      </c>
      <c r="H111">
        <v>12846</v>
      </c>
      <c r="I111">
        <v>1016</v>
      </c>
      <c r="J111">
        <v>45</v>
      </c>
      <c r="K111" s="2">
        <v>38138.300000000003</v>
      </c>
      <c r="L111" s="2">
        <v>81186.460000000006</v>
      </c>
      <c r="M111" s="3">
        <v>7.91</v>
      </c>
      <c r="N111" s="3">
        <v>4.43</v>
      </c>
      <c r="O111" s="3">
        <v>112.87</v>
      </c>
    </row>
    <row r="112" spans="1:15" x14ac:dyDescent="0.3">
      <c r="A112">
        <v>109</v>
      </c>
      <c r="B112" t="s">
        <v>151</v>
      </c>
      <c r="C112" s="1">
        <v>45732</v>
      </c>
      <c r="D112" t="s">
        <v>39</v>
      </c>
      <c r="E112" t="s">
        <v>50</v>
      </c>
      <c r="F112" t="s">
        <v>34</v>
      </c>
      <c r="G112" t="s">
        <v>40</v>
      </c>
      <c r="H112">
        <v>7028</v>
      </c>
      <c r="I112">
        <v>402</v>
      </c>
      <c r="J112">
        <v>15</v>
      </c>
      <c r="K112" s="2">
        <v>15021.7</v>
      </c>
      <c r="L112" s="2">
        <v>15463.15</v>
      </c>
      <c r="M112" s="3">
        <v>5.72</v>
      </c>
      <c r="N112" s="3">
        <v>3.73</v>
      </c>
      <c r="O112" s="3">
        <v>2.94</v>
      </c>
    </row>
    <row r="113" spans="1:15" x14ac:dyDescent="0.3">
      <c r="A113">
        <v>110</v>
      </c>
      <c r="B113" t="s">
        <v>152</v>
      </c>
      <c r="C113" s="1">
        <v>45975</v>
      </c>
      <c r="D113" t="s">
        <v>17</v>
      </c>
      <c r="E113" t="s">
        <v>36</v>
      </c>
      <c r="F113" t="s">
        <v>56</v>
      </c>
      <c r="G113" t="s">
        <v>40</v>
      </c>
      <c r="H113">
        <v>24600</v>
      </c>
      <c r="I113">
        <v>942</v>
      </c>
      <c r="J113">
        <v>62</v>
      </c>
      <c r="K113" s="2">
        <v>4408.93</v>
      </c>
      <c r="L113" s="2">
        <v>136181.32999999999</v>
      </c>
      <c r="M113" s="3">
        <v>3.83</v>
      </c>
      <c r="N113" s="3">
        <v>6.58</v>
      </c>
      <c r="O113" s="3">
        <v>2988.76</v>
      </c>
    </row>
    <row r="114" spans="1:15" x14ac:dyDescent="0.3">
      <c r="A114">
        <v>111</v>
      </c>
      <c r="B114" t="s">
        <v>153</v>
      </c>
      <c r="C114" s="1">
        <v>45999</v>
      </c>
      <c r="D114" t="s">
        <v>25</v>
      </c>
      <c r="E114" t="s">
        <v>62</v>
      </c>
      <c r="F114" t="s">
        <v>58</v>
      </c>
      <c r="G114" t="s">
        <v>40</v>
      </c>
      <c r="H114">
        <v>19758</v>
      </c>
      <c r="I114">
        <v>1148</v>
      </c>
      <c r="J114">
        <v>258</v>
      </c>
      <c r="K114" s="2">
        <v>32076.28</v>
      </c>
      <c r="L114" s="2">
        <v>317337.59000000003</v>
      </c>
      <c r="M114" s="3">
        <v>5.81</v>
      </c>
      <c r="N114" s="3">
        <v>22.47</v>
      </c>
      <c r="O114" s="3">
        <v>889.32</v>
      </c>
    </row>
    <row r="115" spans="1:15" x14ac:dyDescent="0.3">
      <c r="A115">
        <v>112</v>
      </c>
      <c r="B115" t="s">
        <v>154</v>
      </c>
      <c r="C115" s="1">
        <v>45958</v>
      </c>
      <c r="D115" t="s">
        <v>42</v>
      </c>
      <c r="E115" t="s">
        <v>50</v>
      </c>
      <c r="F115" t="s">
        <v>58</v>
      </c>
      <c r="G115" t="s">
        <v>28</v>
      </c>
      <c r="H115">
        <v>72643</v>
      </c>
      <c r="I115">
        <v>3314</v>
      </c>
      <c r="J115">
        <v>141</v>
      </c>
      <c r="K115" s="2">
        <v>22365.62</v>
      </c>
      <c r="L115" s="2">
        <v>135653.17000000001</v>
      </c>
      <c r="M115" s="3">
        <v>4.5599999999999996</v>
      </c>
      <c r="N115" s="3">
        <v>4.25</v>
      </c>
      <c r="O115" s="3">
        <v>506.53</v>
      </c>
    </row>
    <row r="116" spans="1:15" x14ac:dyDescent="0.3">
      <c r="A116">
        <v>113</v>
      </c>
      <c r="B116" t="s">
        <v>155</v>
      </c>
      <c r="C116" s="1">
        <v>45853</v>
      </c>
      <c r="D116" t="s">
        <v>22</v>
      </c>
      <c r="E116" t="s">
        <v>44</v>
      </c>
      <c r="F116" t="s">
        <v>34</v>
      </c>
      <c r="G116" t="s">
        <v>28</v>
      </c>
      <c r="H116">
        <v>40599</v>
      </c>
      <c r="I116">
        <v>2036</v>
      </c>
      <c r="J116">
        <v>236</v>
      </c>
      <c r="K116" s="2">
        <v>42740.11</v>
      </c>
      <c r="L116" s="2">
        <v>94549.9</v>
      </c>
      <c r="M116" s="3">
        <v>5.01</v>
      </c>
      <c r="N116" s="3">
        <v>11.59</v>
      </c>
      <c r="O116" s="3">
        <v>121.22</v>
      </c>
    </row>
    <row r="117" spans="1:15" x14ac:dyDescent="0.3">
      <c r="A117">
        <v>114</v>
      </c>
      <c r="B117" t="s">
        <v>156</v>
      </c>
      <c r="C117" s="1">
        <v>45798</v>
      </c>
      <c r="D117" t="s">
        <v>25</v>
      </c>
      <c r="E117" t="s">
        <v>23</v>
      </c>
      <c r="F117" t="s">
        <v>34</v>
      </c>
      <c r="G117" t="s">
        <v>40</v>
      </c>
      <c r="H117">
        <v>92655</v>
      </c>
      <c r="I117">
        <v>5763</v>
      </c>
      <c r="J117">
        <v>159</v>
      </c>
      <c r="K117" s="2">
        <v>48908.25</v>
      </c>
      <c r="L117" s="2">
        <v>269797.57</v>
      </c>
      <c r="M117" s="3">
        <v>6.22</v>
      </c>
      <c r="N117" s="3">
        <v>2.76</v>
      </c>
      <c r="O117" s="3">
        <v>451.64</v>
      </c>
    </row>
    <row r="118" spans="1:15" x14ac:dyDescent="0.3">
      <c r="A118">
        <v>115</v>
      </c>
      <c r="B118" t="s">
        <v>157</v>
      </c>
      <c r="C118" s="1">
        <v>45983</v>
      </c>
      <c r="D118" t="s">
        <v>39</v>
      </c>
      <c r="E118" t="s">
        <v>33</v>
      </c>
      <c r="F118" t="s">
        <v>78</v>
      </c>
      <c r="G118" t="s">
        <v>40</v>
      </c>
      <c r="H118">
        <v>66107</v>
      </c>
      <c r="I118">
        <v>5350</v>
      </c>
      <c r="J118">
        <v>578</v>
      </c>
      <c r="K118" s="2">
        <v>30549.72</v>
      </c>
      <c r="L118" s="2">
        <v>565257.55000000005</v>
      </c>
      <c r="M118" s="3">
        <v>8.09</v>
      </c>
      <c r="N118" s="3">
        <v>10.8</v>
      </c>
      <c r="O118" s="3">
        <v>1750.29</v>
      </c>
    </row>
    <row r="119" spans="1:15" x14ac:dyDescent="0.3">
      <c r="A119">
        <v>116</v>
      </c>
      <c r="B119" t="s">
        <v>158</v>
      </c>
      <c r="C119" s="1">
        <v>45883</v>
      </c>
      <c r="D119" t="s">
        <v>25</v>
      </c>
      <c r="E119" t="s">
        <v>44</v>
      </c>
      <c r="F119" t="s">
        <v>78</v>
      </c>
      <c r="G119" t="s">
        <v>20</v>
      </c>
      <c r="H119">
        <v>13735</v>
      </c>
      <c r="I119">
        <v>1987</v>
      </c>
      <c r="J119">
        <v>360</v>
      </c>
      <c r="K119" s="2">
        <v>32493.86</v>
      </c>
      <c r="L119" s="2">
        <v>315357.21999999997</v>
      </c>
      <c r="M119" s="3">
        <v>14.47</v>
      </c>
      <c r="N119" s="3">
        <v>18.12</v>
      </c>
      <c r="O119" s="3">
        <v>870.51</v>
      </c>
    </row>
    <row r="120" spans="1:15" x14ac:dyDescent="0.3">
      <c r="A120">
        <v>117</v>
      </c>
      <c r="B120" t="s">
        <v>159</v>
      </c>
      <c r="C120" s="1">
        <v>45934</v>
      </c>
      <c r="D120" t="s">
        <v>42</v>
      </c>
      <c r="E120" t="s">
        <v>33</v>
      </c>
      <c r="F120" t="s">
        <v>78</v>
      </c>
      <c r="G120" t="s">
        <v>28</v>
      </c>
      <c r="H120">
        <v>39680</v>
      </c>
      <c r="I120">
        <v>3072</v>
      </c>
      <c r="J120">
        <v>486</v>
      </c>
      <c r="K120" s="2">
        <v>9194.18</v>
      </c>
      <c r="L120" s="2">
        <v>223839.71</v>
      </c>
      <c r="M120" s="3">
        <v>7.74</v>
      </c>
      <c r="N120" s="3">
        <v>15.82</v>
      </c>
      <c r="O120" s="3">
        <v>2334.58</v>
      </c>
    </row>
    <row r="121" spans="1:15" x14ac:dyDescent="0.3">
      <c r="A121">
        <v>118</v>
      </c>
      <c r="B121" t="s">
        <v>160</v>
      </c>
      <c r="C121" s="1">
        <v>45696</v>
      </c>
      <c r="D121" t="s">
        <v>39</v>
      </c>
      <c r="E121" t="s">
        <v>36</v>
      </c>
      <c r="F121" t="s">
        <v>27</v>
      </c>
      <c r="G121" t="s">
        <v>40</v>
      </c>
      <c r="H121">
        <v>64156</v>
      </c>
      <c r="I121">
        <v>5476</v>
      </c>
      <c r="J121">
        <v>802</v>
      </c>
      <c r="K121" s="2">
        <v>40309.51</v>
      </c>
      <c r="L121" s="2">
        <v>1002964.17</v>
      </c>
      <c r="M121" s="3">
        <v>8.5399999999999991</v>
      </c>
      <c r="N121" s="3">
        <v>14.65</v>
      </c>
      <c r="O121" s="3">
        <v>2388.16</v>
      </c>
    </row>
    <row r="122" spans="1:15" x14ac:dyDescent="0.3">
      <c r="A122">
        <v>119</v>
      </c>
      <c r="B122" t="s">
        <v>161</v>
      </c>
      <c r="C122" s="1">
        <v>45890</v>
      </c>
      <c r="D122" t="s">
        <v>42</v>
      </c>
      <c r="E122" t="s">
        <v>33</v>
      </c>
      <c r="F122" t="s">
        <v>34</v>
      </c>
      <c r="G122" t="s">
        <v>28</v>
      </c>
      <c r="H122">
        <v>48942</v>
      </c>
      <c r="I122">
        <v>1228</v>
      </c>
      <c r="J122">
        <v>226</v>
      </c>
      <c r="K122" s="2">
        <v>1188.97</v>
      </c>
      <c r="L122" s="2">
        <v>318873.55</v>
      </c>
      <c r="M122" s="3">
        <v>2.5099999999999998</v>
      </c>
      <c r="N122" s="3">
        <v>18.399999999999999</v>
      </c>
      <c r="O122" s="3">
        <v>26719.31</v>
      </c>
    </row>
    <row r="123" spans="1:15" x14ac:dyDescent="0.3">
      <c r="A123">
        <v>120</v>
      </c>
      <c r="B123" t="s">
        <v>162</v>
      </c>
      <c r="C123" s="1">
        <v>45975</v>
      </c>
      <c r="D123" t="s">
        <v>22</v>
      </c>
      <c r="E123" t="s">
        <v>44</v>
      </c>
      <c r="F123" t="s">
        <v>34</v>
      </c>
      <c r="G123" t="s">
        <v>20</v>
      </c>
      <c r="H123">
        <v>84695</v>
      </c>
      <c r="I123">
        <v>6932</v>
      </c>
      <c r="J123">
        <v>359</v>
      </c>
      <c r="K123" s="2">
        <v>33904.410000000003</v>
      </c>
      <c r="L123" s="2">
        <v>451611.46</v>
      </c>
      <c r="M123" s="3">
        <v>8.18</v>
      </c>
      <c r="N123" s="3">
        <v>5.18</v>
      </c>
      <c r="O123" s="3">
        <v>1232.01</v>
      </c>
    </row>
    <row r="124" spans="1:15" x14ac:dyDescent="0.3">
      <c r="A124">
        <v>121</v>
      </c>
      <c r="B124" t="s">
        <v>163</v>
      </c>
      <c r="C124" s="1">
        <v>45812</v>
      </c>
      <c r="D124" t="s">
        <v>17</v>
      </c>
      <c r="E124" t="s">
        <v>50</v>
      </c>
      <c r="F124" t="s">
        <v>37</v>
      </c>
      <c r="G124" t="s">
        <v>20</v>
      </c>
      <c r="H124">
        <v>85889</v>
      </c>
      <c r="I124">
        <v>1893</v>
      </c>
      <c r="J124">
        <v>362</v>
      </c>
      <c r="K124" s="2">
        <v>41280.839999999997</v>
      </c>
      <c r="L124" s="2">
        <v>827916.06</v>
      </c>
      <c r="M124" s="3">
        <v>2.2000000000000002</v>
      </c>
      <c r="N124" s="3">
        <v>19.12</v>
      </c>
      <c r="O124" s="3">
        <v>1905.57</v>
      </c>
    </row>
    <row r="125" spans="1:15" x14ac:dyDescent="0.3">
      <c r="A125">
        <v>122</v>
      </c>
      <c r="B125" t="s">
        <v>164</v>
      </c>
      <c r="C125" s="1">
        <v>45707</v>
      </c>
      <c r="D125" t="s">
        <v>39</v>
      </c>
      <c r="E125" t="s">
        <v>26</v>
      </c>
      <c r="F125" t="s">
        <v>27</v>
      </c>
      <c r="G125" t="s">
        <v>28</v>
      </c>
      <c r="H125">
        <v>6943</v>
      </c>
      <c r="I125">
        <v>1037</v>
      </c>
      <c r="J125">
        <v>29</v>
      </c>
      <c r="K125" s="2">
        <v>15566.05</v>
      </c>
      <c r="L125" s="2">
        <v>37922.370000000003</v>
      </c>
      <c r="M125" s="3">
        <v>14.94</v>
      </c>
      <c r="N125" s="3">
        <v>2.8</v>
      </c>
      <c r="O125" s="3">
        <v>143.62</v>
      </c>
    </row>
    <row r="126" spans="1:15" x14ac:dyDescent="0.3">
      <c r="A126">
        <v>123</v>
      </c>
      <c r="B126" t="s">
        <v>165</v>
      </c>
      <c r="C126" s="1">
        <v>45737</v>
      </c>
      <c r="D126" t="s">
        <v>30</v>
      </c>
      <c r="E126" t="s">
        <v>18</v>
      </c>
      <c r="F126" t="s">
        <v>56</v>
      </c>
      <c r="G126" t="s">
        <v>40</v>
      </c>
      <c r="H126">
        <v>49629</v>
      </c>
      <c r="I126">
        <v>5988</v>
      </c>
      <c r="J126">
        <v>1225</v>
      </c>
      <c r="K126" s="2">
        <v>21246.77</v>
      </c>
      <c r="L126" s="2">
        <v>2320556.9300000002</v>
      </c>
      <c r="M126" s="3">
        <v>12.07</v>
      </c>
      <c r="N126" s="3">
        <v>20.46</v>
      </c>
      <c r="O126" s="3">
        <v>10821.93</v>
      </c>
    </row>
    <row r="127" spans="1:15" x14ac:dyDescent="0.3">
      <c r="A127">
        <v>124</v>
      </c>
      <c r="B127" t="s">
        <v>166</v>
      </c>
      <c r="C127" s="1">
        <v>45885</v>
      </c>
      <c r="D127" t="s">
        <v>39</v>
      </c>
      <c r="E127" t="s">
        <v>44</v>
      </c>
      <c r="F127" t="s">
        <v>37</v>
      </c>
      <c r="G127" t="s">
        <v>40</v>
      </c>
      <c r="H127">
        <v>54492</v>
      </c>
      <c r="I127">
        <v>2835</v>
      </c>
      <c r="J127">
        <v>89</v>
      </c>
      <c r="K127" s="2">
        <v>34668.89</v>
      </c>
      <c r="L127" s="2">
        <v>58791.95</v>
      </c>
      <c r="M127" s="3">
        <v>5.2</v>
      </c>
      <c r="N127" s="3">
        <v>3.14</v>
      </c>
      <c r="O127" s="3">
        <v>69.58</v>
      </c>
    </row>
    <row r="128" spans="1:15" x14ac:dyDescent="0.3">
      <c r="A128">
        <v>125</v>
      </c>
      <c r="B128" t="s">
        <v>167</v>
      </c>
      <c r="C128" s="1">
        <v>45720</v>
      </c>
      <c r="D128" t="s">
        <v>30</v>
      </c>
      <c r="E128" t="s">
        <v>18</v>
      </c>
      <c r="F128" t="s">
        <v>45</v>
      </c>
      <c r="G128" t="s">
        <v>40</v>
      </c>
      <c r="H128">
        <v>49147</v>
      </c>
      <c r="I128">
        <v>4951</v>
      </c>
      <c r="J128">
        <v>833</v>
      </c>
      <c r="K128" s="2">
        <v>3497.23</v>
      </c>
      <c r="L128" s="2">
        <v>665001.71</v>
      </c>
      <c r="M128" s="3">
        <v>10.07</v>
      </c>
      <c r="N128" s="3">
        <v>16.82</v>
      </c>
      <c r="O128" s="3">
        <v>18915.099999999999</v>
      </c>
    </row>
    <row r="129" spans="1:15" x14ac:dyDescent="0.3">
      <c r="A129">
        <v>126</v>
      </c>
      <c r="B129" t="s">
        <v>168</v>
      </c>
      <c r="C129" s="1">
        <v>45722</v>
      </c>
      <c r="D129" t="s">
        <v>22</v>
      </c>
      <c r="E129" t="s">
        <v>36</v>
      </c>
      <c r="F129" t="s">
        <v>37</v>
      </c>
      <c r="G129" t="s">
        <v>40</v>
      </c>
      <c r="H129">
        <v>84819</v>
      </c>
      <c r="I129">
        <v>10631</v>
      </c>
      <c r="J129">
        <v>299</v>
      </c>
      <c r="K129" s="2">
        <v>3003.64</v>
      </c>
      <c r="L129" s="2">
        <v>279190.21000000002</v>
      </c>
      <c r="M129" s="3">
        <v>12.53</v>
      </c>
      <c r="N129" s="3">
        <v>2.81</v>
      </c>
      <c r="O129" s="3">
        <v>9195.06</v>
      </c>
    </row>
    <row r="130" spans="1:15" x14ac:dyDescent="0.3">
      <c r="A130">
        <v>127</v>
      </c>
      <c r="B130" t="s">
        <v>169</v>
      </c>
      <c r="C130" s="1">
        <v>45733</v>
      </c>
      <c r="D130" t="s">
        <v>22</v>
      </c>
      <c r="E130" t="s">
        <v>23</v>
      </c>
      <c r="F130" t="s">
        <v>58</v>
      </c>
      <c r="G130" t="s">
        <v>20</v>
      </c>
      <c r="H130">
        <v>28152</v>
      </c>
      <c r="I130">
        <v>2682</v>
      </c>
      <c r="J130">
        <v>274</v>
      </c>
      <c r="K130" s="2">
        <v>40746.120000000003</v>
      </c>
      <c r="L130" s="2">
        <v>191127.85</v>
      </c>
      <c r="M130" s="3">
        <v>9.5299999999999994</v>
      </c>
      <c r="N130" s="3">
        <v>10.220000000000001</v>
      </c>
      <c r="O130" s="3">
        <v>369.07</v>
      </c>
    </row>
    <row r="131" spans="1:15" x14ac:dyDescent="0.3">
      <c r="A131">
        <v>128</v>
      </c>
      <c r="B131" t="s">
        <v>170</v>
      </c>
      <c r="C131" s="1">
        <v>45671</v>
      </c>
      <c r="D131" t="s">
        <v>39</v>
      </c>
      <c r="E131" t="s">
        <v>23</v>
      </c>
      <c r="F131" t="s">
        <v>31</v>
      </c>
      <c r="G131" t="s">
        <v>20</v>
      </c>
      <c r="H131">
        <v>18038</v>
      </c>
      <c r="I131">
        <v>2392</v>
      </c>
      <c r="J131">
        <v>303</v>
      </c>
      <c r="K131" s="2">
        <v>40026.43</v>
      </c>
      <c r="L131" s="2">
        <v>123723.06</v>
      </c>
      <c r="M131" s="3">
        <v>13.26</v>
      </c>
      <c r="N131" s="3">
        <v>12.67</v>
      </c>
      <c r="O131" s="3">
        <v>209.1</v>
      </c>
    </row>
    <row r="132" spans="1:15" x14ac:dyDescent="0.3">
      <c r="A132">
        <v>129</v>
      </c>
      <c r="B132" t="s">
        <v>171</v>
      </c>
      <c r="C132" s="1">
        <v>45873</v>
      </c>
      <c r="D132" t="s">
        <v>22</v>
      </c>
      <c r="E132" t="s">
        <v>18</v>
      </c>
      <c r="F132" t="s">
        <v>37</v>
      </c>
      <c r="G132" t="s">
        <v>28</v>
      </c>
      <c r="H132">
        <v>78182</v>
      </c>
      <c r="I132">
        <v>6085</v>
      </c>
      <c r="J132">
        <v>153</v>
      </c>
      <c r="K132" s="2">
        <v>9125.19</v>
      </c>
      <c r="L132" s="2">
        <v>41790.07</v>
      </c>
      <c r="M132" s="3">
        <v>7.78</v>
      </c>
      <c r="N132" s="3">
        <v>2.5099999999999998</v>
      </c>
      <c r="O132" s="3">
        <v>357.96</v>
      </c>
    </row>
    <row r="133" spans="1:15" x14ac:dyDescent="0.3">
      <c r="A133">
        <v>130</v>
      </c>
      <c r="B133" t="s">
        <v>172</v>
      </c>
      <c r="C133" s="1">
        <v>45771</v>
      </c>
      <c r="D133" t="s">
        <v>22</v>
      </c>
      <c r="E133" t="s">
        <v>23</v>
      </c>
      <c r="F133" t="s">
        <v>19</v>
      </c>
      <c r="G133" t="s">
        <v>28</v>
      </c>
      <c r="H133">
        <v>59756</v>
      </c>
      <c r="I133">
        <v>6528</v>
      </c>
      <c r="J133">
        <v>1181</v>
      </c>
      <c r="K133" s="2">
        <v>29886.47</v>
      </c>
      <c r="L133" s="2">
        <v>1431623.24</v>
      </c>
      <c r="M133" s="3">
        <v>10.92</v>
      </c>
      <c r="N133" s="3">
        <v>18.09</v>
      </c>
      <c r="O133" s="3">
        <v>4690.21</v>
      </c>
    </row>
    <row r="134" spans="1:15" x14ac:dyDescent="0.3">
      <c r="A134">
        <v>131</v>
      </c>
      <c r="B134" t="s">
        <v>173</v>
      </c>
      <c r="C134" s="1">
        <v>45876</v>
      </c>
      <c r="D134" t="s">
        <v>17</v>
      </c>
      <c r="E134" t="s">
        <v>18</v>
      </c>
      <c r="F134" t="s">
        <v>56</v>
      </c>
      <c r="G134" t="s">
        <v>40</v>
      </c>
      <c r="H134">
        <v>61036</v>
      </c>
      <c r="I134">
        <v>1120</v>
      </c>
      <c r="J134">
        <v>53</v>
      </c>
      <c r="K134" s="2">
        <v>49930.04</v>
      </c>
      <c r="L134" s="2">
        <v>113481.03</v>
      </c>
      <c r="M134" s="3">
        <v>1.83</v>
      </c>
      <c r="N134" s="3">
        <v>4.7300000000000004</v>
      </c>
      <c r="O134" s="3">
        <v>127.28</v>
      </c>
    </row>
    <row r="135" spans="1:15" x14ac:dyDescent="0.3">
      <c r="A135">
        <v>132</v>
      </c>
      <c r="B135" t="s">
        <v>174</v>
      </c>
      <c r="C135" s="1">
        <v>45722</v>
      </c>
      <c r="D135" t="s">
        <v>42</v>
      </c>
      <c r="E135" t="s">
        <v>44</v>
      </c>
      <c r="F135" t="s">
        <v>27</v>
      </c>
      <c r="G135" t="s">
        <v>40</v>
      </c>
      <c r="H135">
        <v>59138</v>
      </c>
      <c r="I135">
        <v>1795</v>
      </c>
      <c r="J135">
        <v>76</v>
      </c>
      <c r="K135" s="2">
        <v>16444.54</v>
      </c>
      <c r="L135" s="2">
        <v>37892.42</v>
      </c>
      <c r="M135" s="3">
        <v>3.04</v>
      </c>
      <c r="N135" s="3">
        <v>4.2300000000000004</v>
      </c>
      <c r="O135" s="3">
        <v>130.43</v>
      </c>
    </row>
    <row r="136" spans="1:15" x14ac:dyDescent="0.3">
      <c r="A136">
        <v>133</v>
      </c>
      <c r="B136" t="s">
        <v>175</v>
      </c>
      <c r="C136" s="1">
        <v>46017</v>
      </c>
      <c r="D136" t="s">
        <v>25</v>
      </c>
      <c r="E136" t="s">
        <v>36</v>
      </c>
      <c r="F136" t="s">
        <v>27</v>
      </c>
      <c r="G136" t="s">
        <v>28</v>
      </c>
      <c r="H136">
        <v>70541</v>
      </c>
      <c r="I136">
        <v>5536</v>
      </c>
      <c r="J136">
        <v>1039</v>
      </c>
      <c r="K136" s="2">
        <v>25524.78</v>
      </c>
      <c r="L136" s="2">
        <v>1206246.18</v>
      </c>
      <c r="M136" s="3">
        <v>7.85</v>
      </c>
      <c r="N136" s="3">
        <v>18.77</v>
      </c>
      <c r="O136" s="3">
        <v>4625.78</v>
      </c>
    </row>
    <row r="137" spans="1:15" x14ac:dyDescent="0.3">
      <c r="A137">
        <v>134</v>
      </c>
      <c r="B137" t="s">
        <v>176</v>
      </c>
      <c r="C137" s="1">
        <v>45706</v>
      </c>
      <c r="D137" t="s">
        <v>42</v>
      </c>
      <c r="E137" t="s">
        <v>50</v>
      </c>
      <c r="F137" t="s">
        <v>31</v>
      </c>
      <c r="G137" t="s">
        <v>40</v>
      </c>
      <c r="H137">
        <v>30949</v>
      </c>
      <c r="I137">
        <v>3698</v>
      </c>
      <c r="J137">
        <v>420</v>
      </c>
      <c r="K137" s="2">
        <v>41457.25</v>
      </c>
      <c r="L137" s="2">
        <v>456546.69</v>
      </c>
      <c r="M137" s="3">
        <v>11.95</v>
      </c>
      <c r="N137" s="3">
        <v>11.36</v>
      </c>
      <c r="O137" s="3">
        <v>1001.25</v>
      </c>
    </row>
    <row r="138" spans="1:15" x14ac:dyDescent="0.3">
      <c r="A138">
        <v>135</v>
      </c>
      <c r="B138" t="s">
        <v>177</v>
      </c>
      <c r="C138" s="1">
        <v>45704</v>
      </c>
      <c r="D138" t="s">
        <v>25</v>
      </c>
      <c r="E138" t="s">
        <v>18</v>
      </c>
      <c r="F138" t="s">
        <v>27</v>
      </c>
      <c r="G138" t="s">
        <v>20</v>
      </c>
      <c r="H138">
        <v>34408</v>
      </c>
      <c r="I138">
        <v>3410</v>
      </c>
      <c r="J138">
        <v>224</v>
      </c>
      <c r="K138" s="2">
        <v>34497.64</v>
      </c>
      <c r="L138" s="2">
        <v>283254.61</v>
      </c>
      <c r="M138" s="3">
        <v>9.91</v>
      </c>
      <c r="N138" s="3">
        <v>6.57</v>
      </c>
      <c r="O138" s="3">
        <v>721.08</v>
      </c>
    </row>
    <row r="139" spans="1:15" x14ac:dyDescent="0.3">
      <c r="A139">
        <v>136</v>
      </c>
      <c r="B139" t="s">
        <v>178</v>
      </c>
      <c r="C139" s="1">
        <v>45958</v>
      </c>
      <c r="D139" t="s">
        <v>22</v>
      </c>
      <c r="E139" t="s">
        <v>44</v>
      </c>
      <c r="F139" t="s">
        <v>37</v>
      </c>
      <c r="G139" t="s">
        <v>28</v>
      </c>
      <c r="H139">
        <v>98594</v>
      </c>
      <c r="I139">
        <v>13089</v>
      </c>
      <c r="J139">
        <v>1787</v>
      </c>
      <c r="K139" s="2">
        <v>40682.58</v>
      </c>
      <c r="L139" s="2">
        <v>2604501.09</v>
      </c>
      <c r="M139" s="3">
        <v>13.28</v>
      </c>
      <c r="N139" s="3">
        <v>13.65</v>
      </c>
      <c r="O139" s="3">
        <v>6302.01</v>
      </c>
    </row>
    <row r="140" spans="1:15" x14ac:dyDescent="0.3">
      <c r="A140">
        <v>137</v>
      </c>
      <c r="B140" t="s">
        <v>179</v>
      </c>
      <c r="C140" s="1">
        <v>45805</v>
      </c>
      <c r="D140" t="s">
        <v>22</v>
      </c>
      <c r="E140" t="s">
        <v>33</v>
      </c>
      <c r="F140" t="s">
        <v>31</v>
      </c>
      <c r="G140" t="s">
        <v>20</v>
      </c>
      <c r="H140">
        <v>47346</v>
      </c>
      <c r="I140">
        <v>5923</v>
      </c>
      <c r="J140">
        <v>984</v>
      </c>
      <c r="K140" s="2">
        <v>43470.559999999998</v>
      </c>
      <c r="L140" s="2">
        <v>1814980.71</v>
      </c>
      <c r="M140" s="3">
        <v>12.51</v>
      </c>
      <c r="N140" s="3">
        <v>16.61</v>
      </c>
      <c r="O140" s="3">
        <v>4075.2</v>
      </c>
    </row>
    <row r="141" spans="1:15" x14ac:dyDescent="0.3">
      <c r="A141">
        <v>138</v>
      </c>
      <c r="B141" t="s">
        <v>180</v>
      </c>
      <c r="C141" s="1">
        <v>45713</v>
      </c>
      <c r="D141" t="s">
        <v>42</v>
      </c>
      <c r="E141" t="s">
        <v>44</v>
      </c>
      <c r="F141" t="s">
        <v>37</v>
      </c>
      <c r="G141" t="s">
        <v>28</v>
      </c>
      <c r="H141">
        <v>76748</v>
      </c>
      <c r="I141">
        <v>9080</v>
      </c>
      <c r="J141">
        <v>1052</v>
      </c>
      <c r="K141" s="2">
        <v>8159.14</v>
      </c>
      <c r="L141" s="2">
        <v>1349868.63</v>
      </c>
      <c r="M141" s="3">
        <v>11.83</v>
      </c>
      <c r="N141" s="3">
        <v>11.59</v>
      </c>
      <c r="O141" s="3">
        <v>16444.25</v>
      </c>
    </row>
    <row r="142" spans="1:15" x14ac:dyDescent="0.3">
      <c r="A142">
        <v>139</v>
      </c>
      <c r="B142" t="s">
        <v>181</v>
      </c>
      <c r="C142" s="1">
        <v>45976</v>
      </c>
      <c r="D142" t="s">
        <v>22</v>
      </c>
      <c r="E142" t="s">
        <v>23</v>
      </c>
      <c r="F142" t="s">
        <v>34</v>
      </c>
      <c r="G142" t="s">
        <v>40</v>
      </c>
      <c r="H142">
        <v>76248</v>
      </c>
      <c r="I142">
        <v>4467</v>
      </c>
      <c r="J142">
        <v>967</v>
      </c>
      <c r="K142" s="2">
        <v>42335.18</v>
      </c>
      <c r="L142" s="2">
        <v>2359658.4300000002</v>
      </c>
      <c r="M142" s="3">
        <v>5.86</v>
      </c>
      <c r="N142" s="3">
        <v>21.65</v>
      </c>
      <c r="O142" s="3">
        <v>5473.75</v>
      </c>
    </row>
    <row r="143" spans="1:15" x14ac:dyDescent="0.3">
      <c r="A143">
        <v>140</v>
      </c>
      <c r="B143" t="s">
        <v>182</v>
      </c>
      <c r="C143" s="1">
        <v>45816</v>
      </c>
      <c r="D143" t="s">
        <v>42</v>
      </c>
      <c r="E143" t="s">
        <v>44</v>
      </c>
      <c r="F143" t="s">
        <v>48</v>
      </c>
      <c r="G143" t="s">
        <v>20</v>
      </c>
      <c r="H143">
        <v>91894</v>
      </c>
      <c r="I143">
        <v>5299</v>
      </c>
      <c r="J143">
        <v>164</v>
      </c>
      <c r="K143" s="2">
        <v>9430.6</v>
      </c>
      <c r="L143" s="2">
        <v>295420.11</v>
      </c>
      <c r="M143" s="3">
        <v>5.77</v>
      </c>
      <c r="N143" s="3">
        <v>3.09</v>
      </c>
      <c r="O143" s="3">
        <v>3032.57</v>
      </c>
    </row>
    <row r="144" spans="1:15" x14ac:dyDescent="0.3">
      <c r="A144">
        <v>141</v>
      </c>
      <c r="B144" t="s">
        <v>183</v>
      </c>
      <c r="C144" s="1">
        <v>45673</v>
      </c>
      <c r="D144" t="s">
        <v>25</v>
      </c>
      <c r="E144" t="s">
        <v>36</v>
      </c>
      <c r="F144" t="s">
        <v>27</v>
      </c>
      <c r="G144" t="s">
        <v>28</v>
      </c>
      <c r="H144">
        <v>19776</v>
      </c>
      <c r="I144">
        <v>2516</v>
      </c>
      <c r="J144">
        <v>460</v>
      </c>
      <c r="K144" s="2">
        <v>3944.48</v>
      </c>
      <c r="L144" s="2">
        <v>869987.55</v>
      </c>
      <c r="M144" s="3">
        <v>12.72</v>
      </c>
      <c r="N144" s="3">
        <v>18.28</v>
      </c>
      <c r="O144" s="3">
        <v>21955.82</v>
      </c>
    </row>
    <row r="145" spans="1:15" x14ac:dyDescent="0.3">
      <c r="A145">
        <v>142</v>
      </c>
      <c r="B145" t="s">
        <v>184</v>
      </c>
      <c r="C145" s="1">
        <v>45948</v>
      </c>
      <c r="D145" t="s">
        <v>22</v>
      </c>
      <c r="E145" t="s">
        <v>18</v>
      </c>
      <c r="F145" t="s">
        <v>48</v>
      </c>
      <c r="G145" t="s">
        <v>20</v>
      </c>
      <c r="H145">
        <v>60460</v>
      </c>
      <c r="I145">
        <v>6189</v>
      </c>
      <c r="J145">
        <v>445</v>
      </c>
      <c r="K145" s="2">
        <v>18817.63</v>
      </c>
      <c r="L145" s="2">
        <v>821358.98</v>
      </c>
      <c r="M145" s="3">
        <v>10.24</v>
      </c>
      <c r="N145" s="3">
        <v>7.19</v>
      </c>
      <c r="O145" s="3">
        <v>4264.84</v>
      </c>
    </row>
    <row r="146" spans="1:15" x14ac:dyDescent="0.3">
      <c r="A146">
        <v>143</v>
      </c>
      <c r="B146" t="s">
        <v>185</v>
      </c>
      <c r="C146" s="1">
        <v>45996</v>
      </c>
      <c r="D146" t="s">
        <v>30</v>
      </c>
      <c r="E146" t="s">
        <v>62</v>
      </c>
      <c r="F146" t="s">
        <v>34</v>
      </c>
      <c r="G146" t="s">
        <v>28</v>
      </c>
      <c r="H146">
        <v>21632</v>
      </c>
      <c r="I146">
        <v>2746</v>
      </c>
      <c r="J146">
        <v>104</v>
      </c>
      <c r="K146" s="2">
        <v>33861.449999999997</v>
      </c>
      <c r="L146" s="2">
        <v>82101.929999999993</v>
      </c>
      <c r="M146" s="3">
        <v>12.69</v>
      </c>
      <c r="N146" s="3">
        <v>3.79</v>
      </c>
      <c r="O146" s="3">
        <v>142.46</v>
      </c>
    </row>
    <row r="147" spans="1:15" x14ac:dyDescent="0.3">
      <c r="A147">
        <v>144</v>
      </c>
      <c r="B147" t="s">
        <v>186</v>
      </c>
      <c r="C147" s="1">
        <v>45878</v>
      </c>
      <c r="D147" t="s">
        <v>25</v>
      </c>
      <c r="E147" t="s">
        <v>33</v>
      </c>
      <c r="F147" t="s">
        <v>34</v>
      </c>
      <c r="G147" t="s">
        <v>28</v>
      </c>
      <c r="H147">
        <v>55287</v>
      </c>
      <c r="I147">
        <v>2789</v>
      </c>
      <c r="J147">
        <v>275</v>
      </c>
      <c r="K147" s="2">
        <v>37869.69</v>
      </c>
      <c r="L147" s="2">
        <v>114804.56</v>
      </c>
      <c r="M147" s="3">
        <v>5.04</v>
      </c>
      <c r="N147" s="3">
        <v>9.86</v>
      </c>
      <c r="O147" s="3">
        <v>203.16</v>
      </c>
    </row>
    <row r="148" spans="1:15" x14ac:dyDescent="0.3">
      <c r="A148">
        <v>145</v>
      </c>
      <c r="B148" t="s">
        <v>187</v>
      </c>
      <c r="C148" s="1">
        <v>45686</v>
      </c>
      <c r="D148" t="s">
        <v>25</v>
      </c>
      <c r="E148" t="s">
        <v>36</v>
      </c>
      <c r="F148" t="s">
        <v>58</v>
      </c>
      <c r="G148" t="s">
        <v>20</v>
      </c>
      <c r="H148">
        <v>70066</v>
      </c>
      <c r="I148">
        <v>5753</v>
      </c>
      <c r="J148">
        <v>208</v>
      </c>
      <c r="K148" s="2">
        <v>11415.66</v>
      </c>
      <c r="L148" s="2">
        <v>512397.04</v>
      </c>
      <c r="M148" s="3">
        <v>8.2100000000000009</v>
      </c>
      <c r="N148" s="3">
        <v>3.62</v>
      </c>
      <c r="O148" s="3">
        <v>4388.55</v>
      </c>
    </row>
    <row r="149" spans="1:15" x14ac:dyDescent="0.3">
      <c r="A149">
        <v>146</v>
      </c>
      <c r="B149" t="s">
        <v>188</v>
      </c>
      <c r="C149" s="1">
        <v>45878</v>
      </c>
      <c r="D149" t="s">
        <v>39</v>
      </c>
      <c r="E149" t="s">
        <v>26</v>
      </c>
      <c r="F149" t="s">
        <v>27</v>
      </c>
      <c r="G149" t="s">
        <v>40</v>
      </c>
      <c r="H149">
        <v>18987</v>
      </c>
      <c r="I149">
        <v>1235</v>
      </c>
      <c r="J149">
        <v>172</v>
      </c>
      <c r="K149" s="2">
        <v>16742.060000000001</v>
      </c>
      <c r="L149" s="2">
        <v>28924.43</v>
      </c>
      <c r="M149" s="3">
        <v>6.5</v>
      </c>
      <c r="N149" s="3">
        <v>13.93</v>
      </c>
      <c r="O149" s="3">
        <v>72.77</v>
      </c>
    </row>
    <row r="150" spans="1:15" x14ac:dyDescent="0.3">
      <c r="A150">
        <v>147</v>
      </c>
      <c r="B150" t="s">
        <v>189</v>
      </c>
      <c r="C150" s="1">
        <v>45839</v>
      </c>
      <c r="D150" t="s">
        <v>25</v>
      </c>
      <c r="E150" t="s">
        <v>50</v>
      </c>
      <c r="F150" t="s">
        <v>48</v>
      </c>
      <c r="G150" t="s">
        <v>28</v>
      </c>
      <c r="H150">
        <v>93231</v>
      </c>
      <c r="I150">
        <v>4702</v>
      </c>
      <c r="J150">
        <v>1118</v>
      </c>
      <c r="K150" s="2">
        <v>28156.82</v>
      </c>
      <c r="L150" s="2">
        <v>1922862.96</v>
      </c>
      <c r="M150" s="3">
        <v>5.04</v>
      </c>
      <c r="N150" s="3">
        <v>23.78</v>
      </c>
      <c r="O150" s="3">
        <v>6729.12</v>
      </c>
    </row>
    <row r="151" spans="1:15" x14ac:dyDescent="0.3">
      <c r="A151">
        <v>148</v>
      </c>
      <c r="B151" t="s">
        <v>190</v>
      </c>
      <c r="C151" s="1">
        <v>45877</v>
      </c>
      <c r="D151" t="s">
        <v>22</v>
      </c>
      <c r="E151" t="s">
        <v>50</v>
      </c>
      <c r="F151" t="s">
        <v>27</v>
      </c>
      <c r="G151" t="s">
        <v>28</v>
      </c>
      <c r="H151">
        <v>3456</v>
      </c>
      <c r="I151">
        <v>269</v>
      </c>
      <c r="J151">
        <v>63</v>
      </c>
      <c r="K151" s="2">
        <v>4354.2</v>
      </c>
      <c r="L151" s="2">
        <v>55798.63</v>
      </c>
      <c r="M151" s="3">
        <v>7.78</v>
      </c>
      <c r="N151" s="3">
        <v>23.42</v>
      </c>
      <c r="O151" s="3">
        <v>1181.49</v>
      </c>
    </row>
    <row r="152" spans="1:15" x14ac:dyDescent="0.3">
      <c r="A152">
        <v>149</v>
      </c>
      <c r="B152" t="s">
        <v>191</v>
      </c>
      <c r="C152" s="1">
        <v>45974</v>
      </c>
      <c r="D152" t="s">
        <v>30</v>
      </c>
      <c r="E152" t="s">
        <v>44</v>
      </c>
      <c r="F152" t="s">
        <v>37</v>
      </c>
      <c r="G152" t="s">
        <v>28</v>
      </c>
      <c r="H152">
        <v>16096</v>
      </c>
      <c r="I152">
        <v>1819</v>
      </c>
      <c r="J152">
        <v>46</v>
      </c>
      <c r="K152" s="2">
        <v>48326.879999999997</v>
      </c>
      <c r="L152" s="2">
        <v>25479.49</v>
      </c>
      <c r="M152" s="3">
        <v>11.3</v>
      </c>
      <c r="N152" s="3">
        <v>2.5299999999999998</v>
      </c>
      <c r="O152" s="3">
        <v>-47.28</v>
      </c>
    </row>
    <row r="153" spans="1:15" x14ac:dyDescent="0.3">
      <c r="A153">
        <v>150</v>
      </c>
      <c r="B153" t="s">
        <v>192</v>
      </c>
      <c r="C153" s="1">
        <v>45860</v>
      </c>
      <c r="D153" t="s">
        <v>42</v>
      </c>
      <c r="E153" t="s">
        <v>44</v>
      </c>
      <c r="F153" t="s">
        <v>45</v>
      </c>
      <c r="G153" t="s">
        <v>28</v>
      </c>
      <c r="H153">
        <v>14875</v>
      </c>
      <c r="I153">
        <v>1144</v>
      </c>
      <c r="J153">
        <v>245</v>
      </c>
      <c r="K153" s="2">
        <v>29649.13</v>
      </c>
      <c r="L153" s="2">
        <v>338421.43</v>
      </c>
      <c r="M153" s="3">
        <v>7.69</v>
      </c>
      <c r="N153" s="3">
        <v>21.42</v>
      </c>
      <c r="O153" s="3">
        <v>1041.42</v>
      </c>
    </row>
    <row r="154" spans="1:15" x14ac:dyDescent="0.3">
      <c r="A154">
        <v>151</v>
      </c>
      <c r="B154" t="s">
        <v>193</v>
      </c>
      <c r="C154" s="1">
        <v>45757</v>
      </c>
      <c r="D154" t="s">
        <v>42</v>
      </c>
      <c r="E154" t="s">
        <v>44</v>
      </c>
      <c r="F154" t="s">
        <v>78</v>
      </c>
      <c r="G154" t="s">
        <v>20</v>
      </c>
      <c r="H154">
        <v>23037</v>
      </c>
      <c r="I154">
        <v>542</v>
      </c>
      <c r="J154">
        <v>75</v>
      </c>
      <c r="K154" s="2">
        <v>31844.62</v>
      </c>
      <c r="L154" s="2">
        <v>104769.1</v>
      </c>
      <c r="M154" s="3">
        <v>2.35</v>
      </c>
      <c r="N154" s="3">
        <v>13.84</v>
      </c>
      <c r="O154" s="3">
        <v>229</v>
      </c>
    </row>
    <row r="155" spans="1:15" x14ac:dyDescent="0.3">
      <c r="A155">
        <v>152</v>
      </c>
      <c r="B155" t="s">
        <v>194</v>
      </c>
      <c r="C155" s="1">
        <v>45993</v>
      </c>
      <c r="D155" t="s">
        <v>25</v>
      </c>
      <c r="E155" t="s">
        <v>26</v>
      </c>
      <c r="F155" t="s">
        <v>56</v>
      </c>
      <c r="G155" t="s">
        <v>28</v>
      </c>
      <c r="H155">
        <v>14474</v>
      </c>
      <c r="I155">
        <v>443</v>
      </c>
      <c r="J155">
        <v>40</v>
      </c>
      <c r="K155" s="2">
        <v>10264.950000000001</v>
      </c>
      <c r="L155" s="2">
        <v>62625.5</v>
      </c>
      <c r="M155" s="3">
        <v>3.06</v>
      </c>
      <c r="N155" s="3">
        <v>9.0299999999999994</v>
      </c>
      <c r="O155" s="3">
        <v>510.09</v>
      </c>
    </row>
    <row r="156" spans="1:15" x14ac:dyDescent="0.3">
      <c r="A156">
        <v>153</v>
      </c>
      <c r="B156" t="s">
        <v>195</v>
      </c>
      <c r="C156" s="1">
        <v>45987</v>
      </c>
      <c r="D156" t="s">
        <v>17</v>
      </c>
      <c r="E156" t="s">
        <v>44</v>
      </c>
      <c r="F156" t="s">
        <v>31</v>
      </c>
      <c r="G156" t="s">
        <v>20</v>
      </c>
      <c r="H156">
        <v>99886</v>
      </c>
      <c r="I156">
        <v>10234</v>
      </c>
      <c r="J156">
        <v>2042</v>
      </c>
      <c r="K156" s="2">
        <v>34216.11</v>
      </c>
      <c r="L156" s="2">
        <v>4538984.49</v>
      </c>
      <c r="M156" s="3">
        <v>10.25</v>
      </c>
      <c r="N156" s="3">
        <v>19.95</v>
      </c>
      <c r="O156" s="3">
        <v>13165.64</v>
      </c>
    </row>
    <row r="157" spans="1:15" x14ac:dyDescent="0.3">
      <c r="A157">
        <v>154</v>
      </c>
      <c r="B157" t="s">
        <v>196</v>
      </c>
      <c r="C157" s="1">
        <v>45798</v>
      </c>
      <c r="D157" t="s">
        <v>22</v>
      </c>
      <c r="E157" t="s">
        <v>23</v>
      </c>
      <c r="F157" t="s">
        <v>31</v>
      </c>
      <c r="G157" t="s">
        <v>40</v>
      </c>
      <c r="H157">
        <v>58640</v>
      </c>
      <c r="I157">
        <v>1704</v>
      </c>
      <c r="J157">
        <v>274</v>
      </c>
      <c r="K157" s="2">
        <v>22389.3</v>
      </c>
      <c r="L157" s="2">
        <v>236086.08</v>
      </c>
      <c r="M157" s="3">
        <v>2.91</v>
      </c>
      <c r="N157" s="3">
        <v>16.079999999999998</v>
      </c>
      <c r="O157" s="3">
        <v>954.46</v>
      </c>
    </row>
    <row r="158" spans="1:15" x14ac:dyDescent="0.3">
      <c r="A158">
        <v>155</v>
      </c>
      <c r="B158" t="s">
        <v>197</v>
      </c>
      <c r="C158" s="1">
        <v>45804</v>
      </c>
      <c r="D158" t="s">
        <v>25</v>
      </c>
      <c r="E158" t="s">
        <v>18</v>
      </c>
      <c r="F158" t="s">
        <v>34</v>
      </c>
      <c r="G158" t="s">
        <v>40</v>
      </c>
      <c r="H158">
        <v>10724</v>
      </c>
      <c r="I158">
        <v>742</v>
      </c>
      <c r="J158">
        <v>132</v>
      </c>
      <c r="K158" s="2">
        <v>22869.74</v>
      </c>
      <c r="L158" s="2">
        <v>37447.29</v>
      </c>
      <c r="M158" s="3">
        <v>6.92</v>
      </c>
      <c r="N158" s="3">
        <v>17.79</v>
      </c>
      <c r="O158" s="3">
        <v>63.74</v>
      </c>
    </row>
    <row r="159" spans="1:15" x14ac:dyDescent="0.3">
      <c r="A159">
        <v>156</v>
      </c>
      <c r="B159" t="s">
        <v>198</v>
      </c>
      <c r="C159" s="1">
        <v>45679</v>
      </c>
      <c r="D159" t="s">
        <v>30</v>
      </c>
      <c r="E159" t="s">
        <v>36</v>
      </c>
      <c r="F159" t="s">
        <v>31</v>
      </c>
      <c r="G159" t="s">
        <v>40</v>
      </c>
      <c r="H159">
        <v>67462</v>
      </c>
      <c r="I159">
        <v>6973</v>
      </c>
      <c r="J159">
        <v>1086</v>
      </c>
      <c r="K159" s="2">
        <v>29226.31</v>
      </c>
      <c r="L159" s="2">
        <v>2598194.15</v>
      </c>
      <c r="M159" s="3">
        <v>10.34</v>
      </c>
      <c r="N159" s="3">
        <v>15.57</v>
      </c>
      <c r="O159" s="3">
        <v>8789.92</v>
      </c>
    </row>
    <row r="160" spans="1:15" x14ac:dyDescent="0.3">
      <c r="A160">
        <v>157</v>
      </c>
      <c r="B160" t="s">
        <v>199</v>
      </c>
      <c r="C160" s="1">
        <v>45833</v>
      </c>
      <c r="D160" t="s">
        <v>17</v>
      </c>
      <c r="E160" t="s">
        <v>18</v>
      </c>
      <c r="F160" t="s">
        <v>19</v>
      </c>
      <c r="G160" t="s">
        <v>40</v>
      </c>
      <c r="H160">
        <v>63341</v>
      </c>
      <c r="I160">
        <v>8847</v>
      </c>
      <c r="J160">
        <v>484</v>
      </c>
      <c r="K160" s="2">
        <v>47907.26</v>
      </c>
      <c r="L160" s="2">
        <v>585024.98</v>
      </c>
      <c r="M160" s="3">
        <v>13.97</v>
      </c>
      <c r="N160" s="3">
        <v>5.47</v>
      </c>
      <c r="O160" s="3">
        <v>1121.1600000000001</v>
      </c>
    </row>
    <row r="161" spans="1:15" x14ac:dyDescent="0.3">
      <c r="A161">
        <v>158</v>
      </c>
      <c r="B161" t="s">
        <v>200</v>
      </c>
      <c r="C161" s="1">
        <v>45926</v>
      </c>
      <c r="D161" t="s">
        <v>22</v>
      </c>
      <c r="E161" t="s">
        <v>26</v>
      </c>
      <c r="F161" t="s">
        <v>31</v>
      </c>
      <c r="G161" t="s">
        <v>28</v>
      </c>
      <c r="H161">
        <v>23617</v>
      </c>
      <c r="I161">
        <v>396</v>
      </c>
      <c r="J161">
        <v>38</v>
      </c>
      <c r="K161" s="2">
        <v>35527.269999999997</v>
      </c>
      <c r="L161" s="2">
        <v>94195.05</v>
      </c>
      <c r="M161" s="3">
        <v>1.68</v>
      </c>
      <c r="N161" s="3">
        <v>9.6</v>
      </c>
      <c r="O161" s="3">
        <v>165.13</v>
      </c>
    </row>
    <row r="162" spans="1:15" x14ac:dyDescent="0.3">
      <c r="A162">
        <v>159</v>
      </c>
      <c r="B162" t="s">
        <v>201</v>
      </c>
      <c r="C162" s="1">
        <v>45684</v>
      </c>
      <c r="D162" t="s">
        <v>17</v>
      </c>
      <c r="E162" t="s">
        <v>44</v>
      </c>
      <c r="F162" t="s">
        <v>37</v>
      </c>
      <c r="G162" t="s">
        <v>28</v>
      </c>
      <c r="H162">
        <v>38079</v>
      </c>
      <c r="I162">
        <v>3553</v>
      </c>
      <c r="J162">
        <v>489</v>
      </c>
      <c r="K162" s="2">
        <v>38836.01</v>
      </c>
      <c r="L162" s="2">
        <v>853505.32</v>
      </c>
      <c r="M162" s="3">
        <v>9.33</v>
      </c>
      <c r="N162" s="3">
        <v>13.76</v>
      </c>
      <c r="O162" s="3">
        <v>2097.7199999999998</v>
      </c>
    </row>
    <row r="163" spans="1:15" x14ac:dyDescent="0.3">
      <c r="A163">
        <v>160</v>
      </c>
      <c r="B163" t="s">
        <v>202</v>
      </c>
      <c r="C163" s="1">
        <v>45994</v>
      </c>
      <c r="D163" t="s">
        <v>22</v>
      </c>
      <c r="E163" t="s">
        <v>26</v>
      </c>
      <c r="F163" t="s">
        <v>31</v>
      </c>
      <c r="G163" t="s">
        <v>20</v>
      </c>
      <c r="H163">
        <v>13387</v>
      </c>
      <c r="I163">
        <v>1275</v>
      </c>
      <c r="J163">
        <v>222</v>
      </c>
      <c r="K163" s="2">
        <v>14565.28</v>
      </c>
      <c r="L163" s="2">
        <v>410871.85</v>
      </c>
      <c r="M163" s="3">
        <v>9.52</v>
      </c>
      <c r="N163" s="3">
        <v>17.41</v>
      </c>
      <c r="O163" s="3">
        <v>2720.9</v>
      </c>
    </row>
    <row r="164" spans="1:15" x14ac:dyDescent="0.3">
      <c r="A164">
        <v>161</v>
      </c>
      <c r="B164" t="s">
        <v>203</v>
      </c>
      <c r="C164" s="1">
        <v>45997</v>
      </c>
      <c r="D164" t="s">
        <v>30</v>
      </c>
      <c r="E164" t="s">
        <v>26</v>
      </c>
      <c r="F164" t="s">
        <v>34</v>
      </c>
      <c r="G164" t="s">
        <v>40</v>
      </c>
      <c r="H164">
        <v>77380</v>
      </c>
      <c r="I164">
        <v>3090</v>
      </c>
      <c r="J164">
        <v>419</v>
      </c>
      <c r="K164" s="2">
        <v>15856.47</v>
      </c>
      <c r="L164" s="2">
        <v>708834.28</v>
      </c>
      <c r="M164" s="3">
        <v>3.99</v>
      </c>
      <c r="N164" s="3">
        <v>13.56</v>
      </c>
      <c r="O164" s="3">
        <v>4370.32</v>
      </c>
    </row>
    <row r="165" spans="1:15" x14ac:dyDescent="0.3">
      <c r="A165">
        <v>162</v>
      </c>
      <c r="B165" t="s">
        <v>204</v>
      </c>
      <c r="C165" s="1">
        <v>45723</v>
      </c>
      <c r="D165" t="s">
        <v>17</v>
      </c>
      <c r="E165" t="s">
        <v>18</v>
      </c>
      <c r="F165" t="s">
        <v>27</v>
      </c>
      <c r="G165" t="s">
        <v>40</v>
      </c>
      <c r="H165">
        <v>12104</v>
      </c>
      <c r="I165">
        <v>755</v>
      </c>
      <c r="J165">
        <v>158</v>
      </c>
      <c r="K165" s="2">
        <v>19145.63</v>
      </c>
      <c r="L165" s="2">
        <v>317644.08</v>
      </c>
      <c r="M165" s="3">
        <v>6.24</v>
      </c>
      <c r="N165" s="3">
        <v>20.93</v>
      </c>
      <c r="O165" s="3">
        <v>1559.09</v>
      </c>
    </row>
    <row r="166" spans="1:15" x14ac:dyDescent="0.3">
      <c r="A166">
        <v>163</v>
      </c>
      <c r="B166" t="s">
        <v>205</v>
      </c>
      <c r="C166" s="1">
        <v>45832</v>
      </c>
      <c r="D166" t="s">
        <v>30</v>
      </c>
      <c r="E166" t="s">
        <v>36</v>
      </c>
      <c r="F166" t="s">
        <v>45</v>
      </c>
      <c r="G166" t="s">
        <v>20</v>
      </c>
      <c r="H166">
        <v>48425</v>
      </c>
      <c r="I166">
        <v>633</v>
      </c>
      <c r="J166">
        <v>104</v>
      </c>
      <c r="K166" s="2">
        <v>15788.87</v>
      </c>
      <c r="L166" s="2">
        <v>248065.78</v>
      </c>
      <c r="M166" s="3">
        <v>1.31</v>
      </c>
      <c r="N166" s="3">
        <v>16.43</v>
      </c>
      <c r="O166" s="3">
        <v>1471.14</v>
      </c>
    </row>
    <row r="167" spans="1:15" x14ac:dyDescent="0.3">
      <c r="A167">
        <v>164</v>
      </c>
      <c r="B167" t="s">
        <v>206</v>
      </c>
      <c r="C167" s="1">
        <v>45934</v>
      </c>
      <c r="D167" t="s">
        <v>17</v>
      </c>
      <c r="E167" t="s">
        <v>23</v>
      </c>
      <c r="F167" t="s">
        <v>31</v>
      </c>
      <c r="G167" t="s">
        <v>40</v>
      </c>
      <c r="H167">
        <v>21308</v>
      </c>
      <c r="I167">
        <v>529</v>
      </c>
      <c r="J167">
        <v>47</v>
      </c>
      <c r="K167" s="2">
        <v>42299.21</v>
      </c>
      <c r="L167" s="2">
        <v>18221</v>
      </c>
      <c r="M167" s="3">
        <v>2.48</v>
      </c>
      <c r="N167" s="3">
        <v>8.8800000000000008</v>
      </c>
      <c r="O167" s="3">
        <v>-56.92</v>
      </c>
    </row>
    <row r="168" spans="1:15" x14ac:dyDescent="0.3">
      <c r="A168">
        <v>165</v>
      </c>
      <c r="B168" t="s">
        <v>207</v>
      </c>
      <c r="C168" s="1">
        <v>46012</v>
      </c>
      <c r="D168" t="s">
        <v>22</v>
      </c>
      <c r="E168" t="s">
        <v>26</v>
      </c>
      <c r="F168" t="s">
        <v>56</v>
      </c>
      <c r="G168" t="s">
        <v>20</v>
      </c>
      <c r="H168">
        <v>18176</v>
      </c>
      <c r="I168">
        <v>2627</v>
      </c>
      <c r="J168">
        <v>437</v>
      </c>
      <c r="K168" s="2">
        <v>8135.51</v>
      </c>
      <c r="L168" s="2">
        <v>251269.77</v>
      </c>
      <c r="M168" s="3">
        <v>14.45</v>
      </c>
      <c r="N168" s="3">
        <v>16.63</v>
      </c>
      <c r="O168" s="3">
        <v>2988.56</v>
      </c>
    </row>
    <row r="169" spans="1:15" x14ac:dyDescent="0.3">
      <c r="A169">
        <v>166</v>
      </c>
      <c r="B169" t="s">
        <v>208</v>
      </c>
      <c r="C169" s="1">
        <v>45970</v>
      </c>
      <c r="D169" t="s">
        <v>42</v>
      </c>
      <c r="E169" t="s">
        <v>62</v>
      </c>
      <c r="F169" t="s">
        <v>45</v>
      </c>
      <c r="G169" t="s">
        <v>40</v>
      </c>
      <c r="H169">
        <v>54852</v>
      </c>
      <c r="I169">
        <v>3532</v>
      </c>
      <c r="J169">
        <v>762</v>
      </c>
      <c r="K169" s="2">
        <v>36119.49</v>
      </c>
      <c r="L169" s="2">
        <v>1850542.31</v>
      </c>
      <c r="M169" s="3">
        <v>6.44</v>
      </c>
      <c r="N169" s="3">
        <v>21.57</v>
      </c>
      <c r="O169" s="3">
        <v>5023.3900000000003</v>
      </c>
    </row>
    <row r="170" spans="1:15" x14ac:dyDescent="0.3">
      <c r="A170">
        <v>167</v>
      </c>
      <c r="B170" t="s">
        <v>209</v>
      </c>
      <c r="C170" s="1">
        <v>46005</v>
      </c>
      <c r="D170" t="s">
        <v>22</v>
      </c>
      <c r="E170" t="s">
        <v>62</v>
      </c>
      <c r="F170" t="s">
        <v>56</v>
      </c>
      <c r="G170" t="s">
        <v>28</v>
      </c>
      <c r="H170">
        <v>32348</v>
      </c>
      <c r="I170">
        <v>2858</v>
      </c>
      <c r="J170">
        <v>537</v>
      </c>
      <c r="K170" s="2">
        <v>45246.73</v>
      </c>
      <c r="L170" s="2">
        <v>325388.71000000002</v>
      </c>
      <c r="M170" s="3">
        <v>8.84</v>
      </c>
      <c r="N170" s="3">
        <v>18.79</v>
      </c>
      <c r="O170" s="3">
        <v>619.14</v>
      </c>
    </row>
    <row r="171" spans="1:15" x14ac:dyDescent="0.3">
      <c r="A171">
        <v>168</v>
      </c>
      <c r="B171" t="s">
        <v>210</v>
      </c>
      <c r="C171" s="1">
        <v>45967</v>
      </c>
      <c r="D171" t="s">
        <v>39</v>
      </c>
      <c r="E171" t="s">
        <v>33</v>
      </c>
      <c r="F171" t="s">
        <v>48</v>
      </c>
      <c r="G171" t="s">
        <v>40</v>
      </c>
      <c r="H171">
        <v>51052</v>
      </c>
      <c r="I171">
        <v>4629</v>
      </c>
      <c r="J171">
        <v>949</v>
      </c>
      <c r="K171" s="2">
        <v>48330.27</v>
      </c>
      <c r="L171" s="2">
        <v>1964140</v>
      </c>
      <c r="M171" s="3">
        <v>9.07</v>
      </c>
      <c r="N171" s="3">
        <v>20.5</v>
      </c>
      <c r="O171" s="3">
        <v>3964</v>
      </c>
    </row>
    <row r="172" spans="1:15" x14ac:dyDescent="0.3">
      <c r="A172">
        <v>169</v>
      </c>
      <c r="B172" t="s">
        <v>211</v>
      </c>
      <c r="C172" s="1">
        <v>45922</v>
      </c>
      <c r="D172" t="s">
        <v>25</v>
      </c>
      <c r="E172" t="s">
        <v>33</v>
      </c>
      <c r="F172" t="s">
        <v>37</v>
      </c>
      <c r="G172" t="s">
        <v>20</v>
      </c>
      <c r="H172">
        <v>63991</v>
      </c>
      <c r="I172">
        <v>6720</v>
      </c>
      <c r="J172">
        <v>1269</v>
      </c>
      <c r="K172" s="2">
        <v>46747.53</v>
      </c>
      <c r="L172" s="2">
        <v>2311854.42</v>
      </c>
      <c r="M172" s="3">
        <v>10.5</v>
      </c>
      <c r="N172" s="3">
        <v>18.88</v>
      </c>
      <c r="O172" s="3">
        <v>4845.3999999999996</v>
      </c>
    </row>
    <row r="173" spans="1:15" x14ac:dyDescent="0.3">
      <c r="A173">
        <v>170</v>
      </c>
      <c r="B173" t="s">
        <v>212</v>
      </c>
      <c r="C173" s="1">
        <v>45704</v>
      </c>
      <c r="D173" t="s">
        <v>39</v>
      </c>
      <c r="E173" t="s">
        <v>62</v>
      </c>
      <c r="F173" t="s">
        <v>31</v>
      </c>
      <c r="G173" t="s">
        <v>20</v>
      </c>
      <c r="H173">
        <v>36755</v>
      </c>
      <c r="I173">
        <v>4047</v>
      </c>
      <c r="J173">
        <v>1007</v>
      </c>
      <c r="K173" s="2">
        <v>25910.959999999999</v>
      </c>
      <c r="L173" s="2">
        <v>2117680.5099999998</v>
      </c>
      <c r="M173" s="3">
        <v>11.01</v>
      </c>
      <c r="N173" s="3">
        <v>24.88</v>
      </c>
      <c r="O173" s="3">
        <v>8072.91</v>
      </c>
    </row>
    <row r="174" spans="1:15" x14ac:dyDescent="0.3">
      <c r="A174">
        <v>171</v>
      </c>
      <c r="B174" t="s">
        <v>213</v>
      </c>
      <c r="C174" s="1">
        <v>45699</v>
      </c>
      <c r="D174" t="s">
        <v>42</v>
      </c>
      <c r="E174" t="s">
        <v>36</v>
      </c>
      <c r="F174" t="s">
        <v>48</v>
      </c>
      <c r="G174" t="s">
        <v>28</v>
      </c>
      <c r="H174">
        <v>55381</v>
      </c>
      <c r="I174">
        <v>989</v>
      </c>
      <c r="J174">
        <v>120</v>
      </c>
      <c r="K174" s="2">
        <v>25349.35</v>
      </c>
      <c r="L174" s="2">
        <v>84489.42</v>
      </c>
      <c r="M174" s="3">
        <v>1.79</v>
      </c>
      <c r="N174" s="3">
        <v>12.13</v>
      </c>
      <c r="O174" s="3">
        <v>233.3</v>
      </c>
    </row>
    <row r="175" spans="1:15" x14ac:dyDescent="0.3">
      <c r="A175">
        <v>172</v>
      </c>
      <c r="B175" t="s">
        <v>214</v>
      </c>
      <c r="C175" s="1">
        <v>45728</v>
      </c>
      <c r="D175" t="s">
        <v>25</v>
      </c>
      <c r="E175" t="s">
        <v>33</v>
      </c>
      <c r="F175" t="s">
        <v>56</v>
      </c>
      <c r="G175" t="s">
        <v>40</v>
      </c>
      <c r="H175">
        <v>13987</v>
      </c>
      <c r="I175">
        <v>1857</v>
      </c>
      <c r="J175">
        <v>402</v>
      </c>
      <c r="K175" s="2">
        <v>32673.05</v>
      </c>
      <c r="L175" s="2">
        <v>807917.29</v>
      </c>
      <c r="M175" s="3">
        <v>13.28</v>
      </c>
      <c r="N175" s="3">
        <v>21.65</v>
      </c>
      <c r="O175" s="3">
        <v>2372.73</v>
      </c>
    </row>
    <row r="176" spans="1:15" x14ac:dyDescent="0.3">
      <c r="A176">
        <v>173</v>
      </c>
      <c r="B176" t="s">
        <v>215</v>
      </c>
      <c r="C176" s="1">
        <v>45667</v>
      </c>
      <c r="D176" t="s">
        <v>42</v>
      </c>
      <c r="E176" t="s">
        <v>36</v>
      </c>
      <c r="F176" t="s">
        <v>78</v>
      </c>
      <c r="G176" t="s">
        <v>40</v>
      </c>
      <c r="H176">
        <v>19191</v>
      </c>
      <c r="I176">
        <v>2112</v>
      </c>
      <c r="J176">
        <v>271</v>
      </c>
      <c r="K176" s="2">
        <v>30959.74</v>
      </c>
      <c r="L176" s="2">
        <v>617545.34</v>
      </c>
      <c r="M176" s="3">
        <v>11.01</v>
      </c>
      <c r="N176" s="3">
        <v>12.83</v>
      </c>
      <c r="O176" s="3">
        <v>1894.67</v>
      </c>
    </row>
    <row r="177" spans="1:15" x14ac:dyDescent="0.3">
      <c r="A177">
        <v>174</v>
      </c>
      <c r="B177" t="s">
        <v>216</v>
      </c>
      <c r="C177" s="1">
        <v>45779</v>
      </c>
      <c r="D177" t="s">
        <v>42</v>
      </c>
      <c r="E177" t="s">
        <v>18</v>
      </c>
      <c r="F177" t="s">
        <v>48</v>
      </c>
      <c r="G177" t="s">
        <v>20</v>
      </c>
      <c r="H177">
        <v>96320</v>
      </c>
      <c r="I177">
        <v>10938</v>
      </c>
      <c r="J177">
        <v>2379</v>
      </c>
      <c r="K177" s="2">
        <v>21451.11</v>
      </c>
      <c r="L177" s="2">
        <v>4696159.53</v>
      </c>
      <c r="M177" s="3">
        <v>11.36</v>
      </c>
      <c r="N177" s="3">
        <v>21.75</v>
      </c>
      <c r="O177" s="3">
        <v>21792.38</v>
      </c>
    </row>
    <row r="178" spans="1:15" x14ac:dyDescent="0.3">
      <c r="A178">
        <v>175</v>
      </c>
      <c r="B178" t="s">
        <v>217</v>
      </c>
      <c r="C178" s="1">
        <v>45913</v>
      </c>
      <c r="D178" t="s">
        <v>22</v>
      </c>
      <c r="E178" t="s">
        <v>23</v>
      </c>
      <c r="F178" t="s">
        <v>19</v>
      </c>
      <c r="G178" t="s">
        <v>40</v>
      </c>
      <c r="H178">
        <v>56027</v>
      </c>
      <c r="I178">
        <v>5794</v>
      </c>
      <c r="J178">
        <v>1390</v>
      </c>
      <c r="K178" s="2">
        <v>23127.119999999999</v>
      </c>
      <c r="L178" s="2">
        <v>570617.31000000006</v>
      </c>
      <c r="M178" s="3">
        <v>10.34</v>
      </c>
      <c r="N178" s="3">
        <v>23.99</v>
      </c>
      <c r="O178" s="3">
        <v>2367.31</v>
      </c>
    </row>
    <row r="179" spans="1:15" x14ac:dyDescent="0.3">
      <c r="A179">
        <v>176</v>
      </c>
      <c r="B179" t="s">
        <v>218</v>
      </c>
      <c r="C179" s="1">
        <v>45781</v>
      </c>
      <c r="D179" t="s">
        <v>22</v>
      </c>
      <c r="E179" t="s">
        <v>50</v>
      </c>
      <c r="F179" t="s">
        <v>78</v>
      </c>
      <c r="G179" t="s">
        <v>40</v>
      </c>
      <c r="H179">
        <v>32711</v>
      </c>
      <c r="I179">
        <v>1503</v>
      </c>
      <c r="J179">
        <v>179</v>
      </c>
      <c r="K179" s="2">
        <v>21747.33</v>
      </c>
      <c r="L179" s="2">
        <v>285469.65000000002</v>
      </c>
      <c r="M179" s="3">
        <v>4.59</v>
      </c>
      <c r="N179" s="3">
        <v>11.91</v>
      </c>
      <c r="O179" s="3">
        <v>1212.67</v>
      </c>
    </row>
    <row r="180" spans="1:15" x14ac:dyDescent="0.3">
      <c r="A180">
        <v>177</v>
      </c>
      <c r="B180" t="s">
        <v>219</v>
      </c>
      <c r="C180" s="1">
        <v>45917</v>
      </c>
      <c r="D180" t="s">
        <v>22</v>
      </c>
      <c r="E180" t="s">
        <v>23</v>
      </c>
      <c r="F180" t="s">
        <v>27</v>
      </c>
      <c r="G180" t="s">
        <v>28</v>
      </c>
      <c r="H180">
        <v>88584</v>
      </c>
      <c r="I180">
        <v>2287</v>
      </c>
      <c r="J180">
        <v>414</v>
      </c>
      <c r="K180" s="2">
        <v>3850.13</v>
      </c>
      <c r="L180" s="2">
        <v>573903.23</v>
      </c>
      <c r="M180" s="3">
        <v>2.58</v>
      </c>
      <c r="N180" s="3">
        <v>18.100000000000001</v>
      </c>
      <c r="O180" s="3">
        <v>14806.07</v>
      </c>
    </row>
    <row r="181" spans="1:15" x14ac:dyDescent="0.3">
      <c r="A181">
        <v>178</v>
      </c>
      <c r="B181" t="s">
        <v>220</v>
      </c>
      <c r="C181" s="1">
        <v>45666</v>
      </c>
      <c r="D181" t="s">
        <v>42</v>
      </c>
      <c r="E181" t="s">
        <v>18</v>
      </c>
      <c r="F181" t="s">
        <v>31</v>
      </c>
      <c r="G181" t="s">
        <v>20</v>
      </c>
      <c r="H181">
        <v>6706</v>
      </c>
      <c r="I181">
        <v>717</v>
      </c>
      <c r="J181">
        <v>113</v>
      </c>
      <c r="K181" s="2">
        <v>49061.45</v>
      </c>
      <c r="L181" s="2">
        <v>84306.83</v>
      </c>
      <c r="M181" s="3">
        <v>10.69</v>
      </c>
      <c r="N181" s="3">
        <v>15.76</v>
      </c>
      <c r="O181" s="3">
        <v>71.84</v>
      </c>
    </row>
    <row r="182" spans="1:15" x14ac:dyDescent="0.3">
      <c r="A182">
        <v>179</v>
      </c>
      <c r="B182" t="s">
        <v>221</v>
      </c>
      <c r="C182" s="1">
        <v>45828</v>
      </c>
      <c r="D182" t="s">
        <v>39</v>
      </c>
      <c r="E182" t="s">
        <v>23</v>
      </c>
      <c r="F182" t="s">
        <v>31</v>
      </c>
      <c r="G182" t="s">
        <v>40</v>
      </c>
      <c r="H182">
        <v>97068</v>
      </c>
      <c r="I182">
        <v>11735</v>
      </c>
      <c r="J182">
        <v>2807</v>
      </c>
      <c r="K182" s="2">
        <v>5631.36</v>
      </c>
      <c r="L182" s="2">
        <v>4259546.17</v>
      </c>
      <c r="M182" s="3">
        <v>12.09</v>
      </c>
      <c r="N182" s="3">
        <v>23.92</v>
      </c>
      <c r="O182" s="3">
        <v>75539.740000000005</v>
      </c>
    </row>
    <row r="183" spans="1:15" x14ac:dyDescent="0.3">
      <c r="A183">
        <v>180</v>
      </c>
      <c r="B183" t="s">
        <v>222</v>
      </c>
      <c r="C183" s="1">
        <v>46014</v>
      </c>
      <c r="D183" t="s">
        <v>30</v>
      </c>
      <c r="E183" t="s">
        <v>26</v>
      </c>
      <c r="F183" t="s">
        <v>78</v>
      </c>
      <c r="G183" t="s">
        <v>20</v>
      </c>
      <c r="H183">
        <v>45374</v>
      </c>
      <c r="I183">
        <v>5718</v>
      </c>
      <c r="J183">
        <v>472</v>
      </c>
      <c r="K183" s="2">
        <v>41603.99</v>
      </c>
      <c r="L183" s="2">
        <v>830249.9</v>
      </c>
      <c r="M183" s="3">
        <v>12.6</v>
      </c>
      <c r="N183" s="3">
        <v>8.25</v>
      </c>
      <c r="O183" s="3">
        <v>1895.6</v>
      </c>
    </row>
    <row r="184" spans="1:15" x14ac:dyDescent="0.3">
      <c r="A184">
        <v>181</v>
      </c>
      <c r="B184" t="s">
        <v>223</v>
      </c>
      <c r="C184" s="1">
        <v>45760</v>
      </c>
      <c r="D184" t="s">
        <v>25</v>
      </c>
      <c r="E184" t="s">
        <v>44</v>
      </c>
      <c r="F184" t="s">
        <v>58</v>
      </c>
      <c r="G184" t="s">
        <v>40</v>
      </c>
      <c r="H184">
        <v>94853</v>
      </c>
      <c r="I184">
        <v>13665</v>
      </c>
      <c r="J184">
        <v>2147</v>
      </c>
      <c r="K184" s="2">
        <v>2330.6999999999998</v>
      </c>
      <c r="L184" s="2">
        <v>1339167.27</v>
      </c>
      <c r="M184" s="3">
        <v>14.41</v>
      </c>
      <c r="N184" s="3">
        <v>15.71</v>
      </c>
      <c r="O184" s="3">
        <v>57357.73</v>
      </c>
    </row>
    <row r="185" spans="1:15" x14ac:dyDescent="0.3">
      <c r="A185">
        <v>182</v>
      </c>
      <c r="B185" t="s">
        <v>224</v>
      </c>
      <c r="C185" s="1">
        <v>45989</v>
      </c>
      <c r="D185" t="s">
        <v>39</v>
      </c>
      <c r="E185" t="s">
        <v>33</v>
      </c>
      <c r="F185" t="s">
        <v>31</v>
      </c>
      <c r="G185" t="s">
        <v>20</v>
      </c>
      <c r="H185">
        <v>53196</v>
      </c>
      <c r="I185">
        <v>7210</v>
      </c>
      <c r="J185">
        <v>1256</v>
      </c>
      <c r="K185" s="2">
        <v>23933.29</v>
      </c>
      <c r="L185" s="2">
        <v>296489.87</v>
      </c>
      <c r="M185" s="3">
        <v>13.55</v>
      </c>
      <c r="N185" s="3">
        <v>17.420000000000002</v>
      </c>
      <c r="O185" s="3">
        <v>1138.82</v>
      </c>
    </row>
    <row r="186" spans="1:15" x14ac:dyDescent="0.3">
      <c r="A186">
        <v>183</v>
      </c>
      <c r="B186" t="s">
        <v>225</v>
      </c>
      <c r="C186" s="1">
        <v>45862</v>
      </c>
      <c r="D186" t="s">
        <v>17</v>
      </c>
      <c r="E186" t="s">
        <v>62</v>
      </c>
      <c r="F186" t="s">
        <v>27</v>
      </c>
      <c r="G186" t="s">
        <v>28</v>
      </c>
      <c r="H186">
        <v>86948</v>
      </c>
      <c r="I186">
        <v>6307</v>
      </c>
      <c r="J186">
        <v>685</v>
      </c>
      <c r="K186" s="2">
        <v>6661.51</v>
      </c>
      <c r="L186" s="2">
        <v>695168.87</v>
      </c>
      <c r="M186" s="3">
        <v>7.25</v>
      </c>
      <c r="N186" s="3">
        <v>10.86</v>
      </c>
      <c r="O186" s="3">
        <v>10335.6</v>
      </c>
    </row>
    <row r="187" spans="1:15" x14ac:dyDescent="0.3">
      <c r="A187">
        <v>184</v>
      </c>
      <c r="B187" t="s">
        <v>226</v>
      </c>
      <c r="C187" s="1">
        <v>45794</v>
      </c>
      <c r="D187" t="s">
        <v>25</v>
      </c>
      <c r="E187" t="s">
        <v>50</v>
      </c>
      <c r="F187" t="s">
        <v>37</v>
      </c>
      <c r="G187" t="s">
        <v>28</v>
      </c>
      <c r="H187">
        <v>25486</v>
      </c>
      <c r="I187">
        <v>2286</v>
      </c>
      <c r="J187">
        <v>554</v>
      </c>
      <c r="K187" s="2">
        <v>18683.669999999998</v>
      </c>
      <c r="L187" s="2">
        <v>1121093</v>
      </c>
      <c r="M187" s="3">
        <v>8.9700000000000006</v>
      </c>
      <c r="N187" s="3">
        <v>24.23</v>
      </c>
      <c r="O187" s="3">
        <v>5900.39</v>
      </c>
    </row>
    <row r="188" spans="1:15" x14ac:dyDescent="0.3">
      <c r="A188">
        <v>185</v>
      </c>
      <c r="B188" t="s">
        <v>227</v>
      </c>
      <c r="C188" s="1">
        <v>45825</v>
      </c>
      <c r="D188" t="s">
        <v>17</v>
      </c>
      <c r="E188" t="s">
        <v>33</v>
      </c>
      <c r="F188" t="s">
        <v>58</v>
      </c>
      <c r="G188" t="s">
        <v>28</v>
      </c>
      <c r="H188">
        <v>79964</v>
      </c>
      <c r="I188">
        <v>3755</v>
      </c>
      <c r="J188">
        <v>633</v>
      </c>
      <c r="K188" s="2">
        <v>15041.44</v>
      </c>
      <c r="L188" s="2">
        <v>247569.52</v>
      </c>
      <c r="M188" s="3">
        <v>4.7</v>
      </c>
      <c r="N188" s="3">
        <v>16.86</v>
      </c>
      <c r="O188" s="3">
        <v>1545.92</v>
      </c>
    </row>
    <row r="189" spans="1:15" x14ac:dyDescent="0.3">
      <c r="A189">
        <v>186</v>
      </c>
      <c r="B189" t="s">
        <v>228</v>
      </c>
      <c r="C189" s="1">
        <v>45679</v>
      </c>
      <c r="D189" t="s">
        <v>17</v>
      </c>
      <c r="E189" t="s">
        <v>44</v>
      </c>
      <c r="F189" t="s">
        <v>34</v>
      </c>
      <c r="G189" t="s">
        <v>28</v>
      </c>
      <c r="H189">
        <v>79986</v>
      </c>
      <c r="I189">
        <v>7780</v>
      </c>
      <c r="J189">
        <v>496</v>
      </c>
      <c r="K189" s="2">
        <v>34643.360000000001</v>
      </c>
      <c r="L189" s="2">
        <v>484163.16</v>
      </c>
      <c r="M189" s="3">
        <v>9.73</v>
      </c>
      <c r="N189" s="3">
        <v>6.38</v>
      </c>
      <c r="O189" s="3">
        <v>1297.56</v>
      </c>
    </row>
    <row r="190" spans="1:15" x14ac:dyDescent="0.3">
      <c r="A190">
        <v>187</v>
      </c>
      <c r="B190" t="s">
        <v>229</v>
      </c>
      <c r="C190" s="1">
        <v>45920</v>
      </c>
      <c r="D190" t="s">
        <v>17</v>
      </c>
      <c r="E190" t="s">
        <v>26</v>
      </c>
      <c r="F190" t="s">
        <v>48</v>
      </c>
      <c r="G190" t="s">
        <v>20</v>
      </c>
      <c r="H190">
        <v>36986</v>
      </c>
      <c r="I190">
        <v>838</v>
      </c>
      <c r="J190">
        <v>35</v>
      </c>
      <c r="K190" s="2">
        <v>33723.599999999999</v>
      </c>
      <c r="L190" s="2">
        <v>38660.79</v>
      </c>
      <c r="M190" s="3">
        <v>2.27</v>
      </c>
      <c r="N190" s="3">
        <v>4.18</v>
      </c>
      <c r="O190" s="3">
        <v>14.64</v>
      </c>
    </row>
    <row r="191" spans="1:15" x14ac:dyDescent="0.3">
      <c r="A191">
        <v>188</v>
      </c>
      <c r="B191" t="s">
        <v>230</v>
      </c>
      <c r="C191" s="1">
        <v>45988</v>
      </c>
      <c r="D191" t="s">
        <v>42</v>
      </c>
      <c r="E191" t="s">
        <v>44</v>
      </c>
      <c r="F191" t="s">
        <v>27</v>
      </c>
      <c r="G191" t="s">
        <v>40</v>
      </c>
      <c r="H191">
        <v>80635</v>
      </c>
      <c r="I191">
        <v>11915</v>
      </c>
      <c r="J191">
        <v>2032</v>
      </c>
      <c r="K191" s="2">
        <v>2222.5500000000002</v>
      </c>
      <c r="L191" s="2">
        <v>625852.76</v>
      </c>
      <c r="M191" s="3">
        <v>14.78</v>
      </c>
      <c r="N191" s="3">
        <v>17.05</v>
      </c>
      <c r="O191" s="3">
        <v>28059.22</v>
      </c>
    </row>
    <row r="192" spans="1:15" x14ac:dyDescent="0.3">
      <c r="A192">
        <v>189</v>
      </c>
      <c r="B192" t="s">
        <v>231</v>
      </c>
      <c r="C192" s="1">
        <v>45848</v>
      </c>
      <c r="D192" t="s">
        <v>30</v>
      </c>
      <c r="E192" t="s">
        <v>18</v>
      </c>
      <c r="F192" t="s">
        <v>34</v>
      </c>
      <c r="G192" t="s">
        <v>20</v>
      </c>
      <c r="H192">
        <v>5244</v>
      </c>
      <c r="I192">
        <v>671</v>
      </c>
      <c r="J192">
        <v>52</v>
      </c>
      <c r="K192" s="2">
        <v>34113.57</v>
      </c>
      <c r="L192" s="2">
        <v>123746.24000000001</v>
      </c>
      <c r="M192" s="3">
        <v>12.8</v>
      </c>
      <c r="N192" s="3">
        <v>7.75</v>
      </c>
      <c r="O192" s="3">
        <v>262.75</v>
      </c>
    </row>
    <row r="193" spans="1:15" x14ac:dyDescent="0.3">
      <c r="A193">
        <v>190</v>
      </c>
      <c r="B193" t="s">
        <v>232</v>
      </c>
      <c r="C193" s="1">
        <v>45716</v>
      </c>
      <c r="D193" t="s">
        <v>25</v>
      </c>
      <c r="E193" t="s">
        <v>26</v>
      </c>
      <c r="F193" t="s">
        <v>56</v>
      </c>
      <c r="G193" t="s">
        <v>40</v>
      </c>
      <c r="H193">
        <v>70397</v>
      </c>
      <c r="I193">
        <v>6715</v>
      </c>
      <c r="J193">
        <v>949</v>
      </c>
      <c r="K193" s="2">
        <v>16062.08</v>
      </c>
      <c r="L193" s="2">
        <v>763869.98</v>
      </c>
      <c r="M193" s="3">
        <v>9.5399999999999991</v>
      </c>
      <c r="N193" s="3">
        <v>14.13</v>
      </c>
      <c r="O193" s="3">
        <v>4655.74</v>
      </c>
    </row>
    <row r="194" spans="1:15" x14ac:dyDescent="0.3">
      <c r="A194">
        <v>191</v>
      </c>
      <c r="B194" t="s">
        <v>233</v>
      </c>
      <c r="C194" s="1">
        <v>45886</v>
      </c>
      <c r="D194" t="s">
        <v>39</v>
      </c>
      <c r="E194" t="s">
        <v>33</v>
      </c>
      <c r="F194" t="s">
        <v>56</v>
      </c>
      <c r="G194" t="s">
        <v>20</v>
      </c>
      <c r="H194">
        <v>51723</v>
      </c>
      <c r="I194">
        <v>5118</v>
      </c>
      <c r="J194">
        <v>343</v>
      </c>
      <c r="K194" s="2">
        <v>13457.95</v>
      </c>
      <c r="L194" s="2">
        <v>261256.57</v>
      </c>
      <c r="M194" s="3">
        <v>9.9</v>
      </c>
      <c r="N194" s="3">
        <v>6.7</v>
      </c>
      <c r="O194" s="3">
        <v>1841.28</v>
      </c>
    </row>
    <row r="195" spans="1:15" x14ac:dyDescent="0.3">
      <c r="A195">
        <v>192</v>
      </c>
      <c r="B195" t="s">
        <v>234</v>
      </c>
      <c r="C195" s="1">
        <v>45885</v>
      </c>
      <c r="D195" t="s">
        <v>25</v>
      </c>
      <c r="E195" t="s">
        <v>44</v>
      </c>
      <c r="F195" t="s">
        <v>31</v>
      </c>
      <c r="G195" t="s">
        <v>40</v>
      </c>
      <c r="H195">
        <v>17074</v>
      </c>
      <c r="I195">
        <v>725</v>
      </c>
      <c r="J195">
        <v>32</v>
      </c>
      <c r="K195" s="2">
        <v>22876.11</v>
      </c>
      <c r="L195" s="2">
        <v>72380.66</v>
      </c>
      <c r="M195" s="3">
        <v>4.25</v>
      </c>
      <c r="N195" s="3">
        <v>4.41</v>
      </c>
      <c r="O195" s="3">
        <v>216.4</v>
      </c>
    </row>
    <row r="196" spans="1:15" x14ac:dyDescent="0.3">
      <c r="A196">
        <v>193</v>
      </c>
      <c r="B196" t="s">
        <v>235</v>
      </c>
      <c r="C196" s="1">
        <v>45738</v>
      </c>
      <c r="D196" t="s">
        <v>17</v>
      </c>
      <c r="E196" t="s">
        <v>26</v>
      </c>
      <c r="F196" t="s">
        <v>31</v>
      </c>
      <c r="G196" t="s">
        <v>40</v>
      </c>
      <c r="H196">
        <v>9511</v>
      </c>
      <c r="I196">
        <v>1221</v>
      </c>
      <c r="J196">
        <v>301</v>
      </c>
      <c r="K196" s="2">
        <v>14872.93</v>
      </c>
      <c r="L196" s="2">
        <v>257324.36</v>
      </c>
      <c r="M196" s="3">
        <v>12.84</v>
      </c>
      <c r="N196" s="3">
        <v>24.65</v>
      </c>
      <c r="O196" s="3">
        <v>1630.15</v>
      </c>
    </row>
    <row r="197" spans="1:15" x14ac:dyDescent="0.3">
      <c r="A197">
        <v>194</v>
      </c>
      <c r="B197" t="s">
        <v>236</v>
      </c>
      <c r="C197" s="1">
        <v>45910</v>
      </c>
      <c r="D197" t="s">
        <v>25</v>
      </c>
      <c r="E197" t="s">
        <v>44</v>
      </c>
      <c r="F197" t="s">
        <v>19</v>
      </c>
      <c r="G197" t="s">
        <v>40</v>
      </c>
      <c r="H197">
        <v>30391</v>
      </c>
      <c r="I197">
        <v>1297</v>
      </c>
      <c r="J197">
        <v>127</v>
      </c>
      <c r="K197" s="2">
        <v>39707.25</v>
      </c>
      <c r="L197" s="2">
        <v>89703.91</v>
      </c>
      <c r="M197" s="3">
        <v>4.2699999999999996</v>
      </c>
      <c r="N197" s="3">
        <v>9.7899999999999991</v>
      </c>
      <c r="O197" s="3">
        <v>125.91</v>
      </c>
    </row>
    <row r="198" spans="1:15" x14ac:dyDescent="0.3">
      <c r="A198">
        <v>195</v>
      </c>
      <c r="B198" t="s">
        <v>237</v>
      </c>
      <c r="C198" s="1">
        <v>45702</v>
      </c>
      <c r="D198" t="s">
        <v>25</v>
      </c>
      <c r="E198" t="s">
        <v>33</v>
      </c>
      <c r="F198" t="s">
        <v>27</v>
      </c>
      <c r="G198" t="s">
        <v>40</v>
      </c>
      <c r="H198">
        <v>49353</v>
      </c>
      <c r="I198">
        <v>4321</v>
      </c>
      <c r="J198">
        <v>908</v>
      </c>
      <c r="K198" s="2">
        <v>49159.09</v>
      </c>
      <c r="L198" s="2">
        <v>413105.85</v>
      </c>
      <c r="M198" s="3">
        <v>8.76</v>
      </c>
      <c r="N198" s="3">
        <v>21.01</v>
      </c>
      <c r="O198" s="3">
        <v>740.34</v>
      </c>
    </row>
    <row r="199" spans="1:15" x14ac:dyDescent="0.3">
      <c r="A199">
        <v>196</v>
      </c>
      <c r="B199" t="s">
        <v>238</v>
      </c>
      <c r="C199" s="1">
        <v>45952</v>
      </c>
      <c r="D199" t="s">
        <v>25</v>
      </c>
      <c r="E199" t="s">
        <v>26</v>
      </c>
      <c r="F199" t="s">
        <v>31</v>
      </c>
      <c r="G199" t="s">
        <v>40</v>
      </c>
      <c r="H199">
        <v>95223</v>
      </c>
      <c r="I199">
        <v>8794</v>
      </c>
      <c r="J199">
        <v>1251</v>
      </c>
      <c r="K199" s="2">
        <v>20834.36</v>
      </c>
      <c r="L199" s="2">
        <v>1391323.16</v>
      </c>
      <c r="M199" s="3">
        <v>9.24</v>
      </c>
      <c r="N199" s="3">
        <v>14.23</v>
      </c>
      <c r="O199" s="3">
        <v>6578.02</v>
      </c>
    </row>
    <row r="200" spans="1:15" x14ac:dyDescent="0.3">
      <c r="A200">
        <v>197</v>
      </c>
      <c r="B200" t="s">
        <v>239</v>
      </c>
      <c r="C200" s="1">
        <v>45940</v>
      </c>
      <c r="D200" t="s">
        <v>17</v>
      </c>
      <c r="E200" t="s">
        <v>26</v>
      </c>
      <c r="F200" t="s">
        <v>78</v>
      </c>
      <c r="G200" t="s">
        <v>28</v>
      </c>
      <c r="H200">
        <v>10720</v>
      </c>
      <c r="I200">
        <v>1028</v>
      </c>
      <c r="J200">
        <v>139</v>
      </c>
      <c r="K200" s="2">
        <v>34165.4</v>
      </c>
      <c r="L200" s="2">
        <v>133385.75</v>
      </c>
      <c r="M200" s="3">
        <v>9.59</v>
      </c>
      <c r="N200" s="3">
        <v>13.52</v>
      </c>
      <c r="O200" s="3">
        <v>290.41000000000003</v>
      </c>
    </row>
    <row r="201" spans="1:15" x14ac:dyDescent="0.3">
      <c r="A201">
        <v>198</v>
      </c>
      <c r="B201" t="s">
        <v>240</v>
      </c>
      <c r="C201" s="1">
        <v>45740</v>
      </c>
      <c r="D201" t="s">
        <v>42</v>
      </c>
      <c r="E201" t="s">
        <v>36</v>
      </c>
      <c r="F201" t="s">
        <v>31</v>
      </c>
      <c r="G201" t="s">
        <v>40</v>
      </c>
      <c r="H201">
        <v>66911</v>
      </c>
      <c r="I201">
        <v>1576</v>
      </c>
      <c r="J201">
        <v>94</v>
      </c>
      <c r="K201" s="2">
        <v>26146.06</v>
      </c>
      <c r="L201" s="2">
        <v>81281.11</v>
      </c>
      <c r="M201" s="3">
        <v>2.36</v>
      </c>
      <c r="N201" s="3">
        <v>5.96</v>
      </c>
      <c r="O201" s="3">
        <v>210.87</v>
      </c>
    </row>
    <row r="202" spans="1:15" x14ac:dyDescent="0.3">
      <c r="A202">
        <v>199</v>
      </c>
      <c r="B202" t="s">
        <v>241</v>
      </c>
      <c r="C202" s="1">
        <v>45798</v>
      </c>
      <c r="D202" t="s">
        <v>39</v>
      </c>
      <c r="E202" t="s">
        <v>33</v>
      </c>
      <c r="F202" t="s">
        <v>34</v>
      </c>
      <c r="G202" t="s">
        <v>40</v>
      </c>
      <c r="H202">
        <v>38230</v>
      </c>
      <c r="I202">
        <v>1028</v>
      </c>
      <c r="J202">
        <v>84</v>
      </c>
      <c r="K202" s="2">
        <v>10216.950000000001</v>
      </c>
      <c r="L202" s="2">
        <v>201383.81</v>
      </c>
      <c r="M202" s="3">
        <v>2.69</v>
      </c>
      <c r="N202" s="3">
        <v>8.17</v>
      </c>
      <c r="O202" s="3">
        <v>1871.08</v>
      </c>
    </row>
    <row r="203" spans="1:15" x14ac:dyDescent="0.3">
      <c r="A203">
        <v>200</v>
      </c>
      <c r="B203" t="s">
        <v>242</v>
      </c>
      <c r="C203" s="1">
        <v>45745</v>
      </c>
      <c r="D203" t="s">
        <v>17</v>
      </c>
      <c r="E203" t="s">
        <v>44</v>
      </c>
      <c r="F203" t="s">
        <v>34</v>
      </c>
      <c r="G203" t="s">
        <v>20</v>
      </c>
      <c r="H203">
        <v>13245</v>
      </c>
      <c r="I203">
        <v>1161</v>
      </c>
      <c r="J203">
        <v>109</v>
      </c>
      <c r="K203" s="2">
        <v>29794.52</v>
      </c>
      <c r="L203" s="2">
        <v>165082.6</v>
      </c>
      <c r="M203" s="3">
        <v>8.77</v>
      </c>
      <c r="N203" s="3">
        <v>9.39</v>
      </c>
      <c r="O203" s="3">
        <v>454.07</v>
      </c>
    </row>
    <row r="204" spans="1:15" x14ac:dyDescent="0.3">
      <c r="A204">
        <v>201</v>
      </c>
      <c r="B204" t="s">
        <v>243</v>
      </c>
      <c r="C204" s="1">
        <v>45793</v>
      </c>
      <c r="D204" t="s">
        <v>17</v>
      </c>
      <c r="E204" t="s">
        <v>36</v>
      </c>
      <c r="F204" t="s">
        <v>34</v>
      </c>
      <c r="G204" t="s">
        <v>28</v>
      </c>
      <c r="H204">
        <v>4718</v>
      </c>
      <c r="I204">
        <v>130</v>
      </c>
      <c r="J204">
        <v>3</v>
      </c>
      <c r="K204" s="2">
        <v>47453.07</v>
      </c>
      <c r="L204" s="2">
        <v>5885.71</v>
      </c>
      <c r="M204" s="3">
        <v>2.76</v>
      </c>
      <c r="N204" s="3">
        <v>2.31</v>
      </c>
      <c r="O204" s="3">
        <v>-87.6</v>
      </c>
    </row>
    <row r="205" spans="1:15" x14ac:dyDescent="0.3">
      <c r="A205">
        <v>202</v>
      </c>
      <c r="B205" t="s">
        <v>244</v>
      </c>
      <c r="C205" s="1">
        <v>45806</v>
      </c>
      <c r="D205" t="s">
        <v>17</v>
      </c>
      <c r="E205" t="s">
        <v>33</v>
      </c>
      <c r="F205" t="s">
        <v>56</v>
      </c>
      <c r="G205" t="s">
        <v>20</v>
      </c>
      <c r="H205">
        <v>82016</v>
      </c>
      <c r="I205">
        <v>11289</v>
      </c>
      <c r="J205">
        <v>349</v>
      </c>
      <c r="K205" s="2">
        <v>25152.880000000001</v>
      </c>
      <c r="L205" s="2">
        <v>566718.56000000006</v>
      </c>
      <c r="M205" s="3">
        <v>13.76</v>
      </c>
      <c r="N205" s="3">
        <v>3.09</v>
      </c>
      <c r="O205" s="3">
        <v>2153.1</v>
      </c>
    </row>
    <row r="206" spans="1:15" x14ac:dyDescent="0.3">
      <c r="A206">
        <v>203</v>
      </c>
      <c r="B206" t="s">
        <v>245</v>
      </c>
      <c r="C206" s="1">
        <v>45738</v>
      </c>
      <c r="D206" t="s">
        <v>30</v>
      </c>
      <c r="E206" t="s">
        <v>50</v>
      </c>
      <c r="F206" t="s">
        <v>56</v>
      </c>
      <c r="G206" t="s">
        <v>28</v>
      </c>
      <c r="H206">
        <v>90783</v>
      </c>
      <c r="I206">
        <v>7560</v>
      </c>
      <c r="J206">
        <v>760</v>
      </c>
      <c r="K206" s="2">
        <v>22950.43</v>
      </c>
      <c r="L206" s="2">
        <v>1343863.84</v>
      </c>
      <c r="M206" s="3">
        <v>8.33</v>
      </c>
      <c r="N206" s="3">
        <v>10.050000000000001</v>
      </c>
      <c r="O206" s="3">
        <v>5755.51</v>
      </c>
    </row>
    <row r="207" spans="1:15" x14ac:dyDescent="0.3">
      <c r="A207">
        <v>204</v>
      </c>
      <c r="B207" t="s">
        <v>246</v>
      </c>
      <c r="C207" s="1">
        <v>45821</v>
      </c>
      <c r="D207" t="s">
        <v>17</v>
      </c>
      <c r="E207" t="s">
        <v>44</v>
      </c>
      <c r="F207" t="s">
        <v>27</v>
      </c>
      <c r="G207" t="s">
        <v>20</v>
      </c>
      <c r="H207">
        <v>27741</v>
      </c>
      <c r="I207">
        <v>1670</v>
      </c>
      <c r="J207">
        <v>343</v>
      </c>
      <c r="K207" s="2">
        <v>7611.6</v>
      </c>
      <c r="L207" s="2">
        <v>745850.05</v>
      </c>
      <c r="M207" s="3">
        <v>6.02</v>
      </c>
      <c r="N207" s="3">
        <v>20.54</v>
      </c>
      <c r="O207" s="3">
        <v>9698.86</v>
      </c>
    </row>
    <row r="208" spans="1:15" x14ac:dyDescent="0.3">
      <c r="A208">
        <v>205</v>
      </c>
      <c r="B208" t="s">
        <v>247</v>
      </c>
      <c r="C208" s="1">
        <v>45794</v>
      </c>
      <c r="D208" t="s">
        <v>30</v>
      </c>
      <c r="E208" t="s">
        <v>36</v>
      </c>
      <c r="F208" t="s">
        <v>78</v>
      </c>
      <c r="G208" t="s">
        <v>20</v>
      </c>
      <c r="H208">
        <v>49567</v>
      </c>
      <c r="I208">
        <v>4713</v>
      </c>
      <c r="J208">
        <v>311</v>
      </c>
      <c r="K208" s="2">
        <v>16296.24</v>
      </c>
      <c r="L208" s="2">
        <v>387571.48</v>
      </c>
      <c r="M208" s="3">
        <v>9.51</v>
      </c>
      <c r="N208" s="3">
        <v>6.6</v>
      </c>
      <c r="O208" s="3">
        <v>2278.29</v>
      </c>
    </row>
    <row r="209" spans="1:15" x14ac:dyDescent="0.3">
      <c r="A209">
        <v>206</v>
      </c>
      <c r="B209" t="s">
        <v>248</v>
      </c>
      <c r="C209" s="1">
        <v>45739</v>
      </c>
      <c r="D209" t="s">
        <v>42</v>
      </c>
      <c r="E209" t="s">
        <v>44</v>
      </c>
      <c r="F209" t="s">
        <v>45</v>
      </c>
      <c r="G209" t="s">
        <v>20</v>
      </c>
      <c r="H209">
        <v>7632</v>
      </c>
      <c r="I209">
        <v>670</v>
      </c>
      <c r="J209">
        <v>111</v>
      </c>
      <c r="K209" s="2">
        <v>43276.11</v>
      </c>
      <c r="L209" s="2">
        <v>125720.45</v>
      </c>
      <c r="M209" s="3">
        <v>8.7799999999999994</v>
      </c>
      <c r="N209" s="3">
        <v>16.57</v>
      </c>
      <c r="O209" s="3">
        <v>190.51</v>
      </c>
    </row>
    <row r="210" spans="1:15" x14ac:dyDescent="0.3">
      <c r="A210">
        <v>207</v>
      </c>
      <c r="B210" t="s">
        <v>249</v>
      </c>
      <c r="C210" s="1">
        <v>45669</v>
      </c>
      <c r="D210" t="s">
        <v>25</v>
      </c>
      <c r="E210" t="s">
        <v>50</v>
      </c>
      <c r="F210" t="s">
        <v>19</v>
      </c>
      <c r="G210" t="s">
        <v>28</v>
      </c>
      <c r="H210">
        <v>66308</v>
      </c>
      <c r="I210">
        <v>9096</v>
      </c>
      <c r="J210">
        <v>2093</v>
      </c>
      <c r="K210" s="2">
        <v>25188.61</v>
      </c>
      <c r="L210" s="2">
        <v>1831521.79</v>
      </c>
      <c r="M210" s="3">
        <v>13.72</v>
      </c>
      <c r="N210" s="3">
        <v>23.01</v>
      </c>
      <c r="O210" s="3">
        <v>7171.23</v>
      </c>
    </row>
    <row r="211" spans="1:15" x14ac:dyDescent="0.3">
      <c r="A211">
        <v>208</v>
      </c>
      <c r="B211" t="s">
        <v>250</v>
      </c>
      <c r="C211" s="1">
        <v>45911</v>
      </c>
      <c r="D211" t="s">
        <v>22</v>
      </c>
      <c r="E211" t="s">
        <v>62</v>
      </c>
      <c r="F211" t="s">
        <v>58</v>
      </c>
      <c r="G211" t="s">
        <v>40</v>
      </c>
      <c r="H211">
        <v>32552</v>
      </c>
      <c r="I211">
        <v>2087</v>
      </c>
      <c r="J211">
        <v>339</v>
      </c>
      <c r="K211" s="2">
        <v>17968.310000000001</v>
      </c>
      <c r="L211" s="2">
        <v>91113.01</v>
      </c>
      <c r="M211" s="3">
        <v>6.41</v>
      </c>
      <c r="N211" s="3">
        <v>16.239999999999998</v>
      </c>
      <c r="O211" s="3">
        <v>407.08</v>
      </c>
    </row>
    <row r="212" spans="1:15" x14ac:dyDescent="0.3">
      <c r="A212">
        <v>209</v>
      </c>
      <c r="B212" t="s">
        <v>251</v>
      </c>
      <c r="C212" s="1">
        <v>45845</v>
      </c>
      <c r="D212" t="s">
        <v>30</v>
      </c>
      <c r="E212" t="s">
        <v>44</v>
      </c>
      <c r="F212" t="s">
        <v>48</v>
      </c>
      <c r="G212" t="s">
        <v>28</v>
      </c>
      <c r="H212">
        <v>2071</v>
      </c>
      <c r="I212">
        <v>75</v>
      </c>
      <c r="J212">
        <v>14</v>
      </c>
      <c r="K212" s="2">
        <v>7129.78</v>
      </c>
      <c r="L212" s="2">
        <v>10801.16</v>
      </c>
      <c r="M212" s="3">
        <v>3.62</v>
      </c>
      <c r="N212" s="3">
        <v>18.670000000000002</v>
      </c>
      <c r="O212" s="3">
        <v>51.49</v>
      </c>
    </row>
    <row r="213" spans="1:15" x14ac:dyDescent="0.3">
      <c r="A213">
        <v>210</v>
      </c>
      <c r="B213" t="s">
        <v>252</v>
      </c>
      <c r="C213" s="1">
        <v>45916</v>
      </c>
      <c r="D213" t="s">
        <v>30</v>
      </c>
      <c r="E213" t="s">
        <v>33</v>
      </c>
      <c r="F213" t="s">
        <v>34</v>
      </c>
      <c r="G213" t="s">
        <v>40</v>
      </c>
      <c r="H213">
        <v>7705</v>
      </c>
      <c r="I213">
        <v>475</v>
      </c>
      <c r="J213">
        <v>55</v>
      </c>
      <c r="K213" s="2">
        <v>27884.53</v>
      </c>
      <c r="L213" s="2">
        <v>17753.98</v>
      </c>
      <c r="M213" s="3">
        <v>6.16</v>
      </c>
      <c r="N213" s="3">
        <v>11.58</v>
      </c>
      <c r="O213" s="3">
        <v>-36.33</v>
      </c>
    </row>
    <row r="214" spans="1:15" x14ac:dyDescent="0.3">
      <c r="A214">
        <v>211</v>
      </c>
      <c r="B214" t="s">
        <v>253</v>
      </c>
      <c r="C214" s="1">
        <v>45831</v>
      </c>
      <c r="D214" t="s">
        <v>22</v>
      </c>
      <c r="E214" t="s">
        <v>44</v>
      </c>
      <c r="F214" t="s">
        <v>78</v>
      </c>
      <c r="G214" t="s">
        <v>20</v>
      </c>
      <c r="H214">
        <v>81090</v>
      </c>
      <c r="I214">
        <v>2756</v>
      </c>
      <c r="J214">
        <v>186</v>
      </c>
      <c r="K214" s="2">
        <v>48766.6</v>
      </c>
      <c r="L214" s="2">
        <v>200075.31</v>
      </c>
      <c r="M214" s="3">
        <v>3.4</v>
      </c>
      <c r="N214" s="3">
        <v>6.75</v>
      </c>
      <c r="O214" s="3">
        <v>310.27</v>
      </c>
    </row>
    <row r="215" spans="1:15" x14ac:dyDescent="0.3">
      <c r="A215">
        <v>212</v>
      </c>
      <c r="B215" t="s">
        <v>254</v>
      </c>
      <c r="C215" s="1">
        <v>45728</v>
      </c>
      <c r="D215" t="s">
        <v>17</v>
      </c>
      <c r="E215" t="s">
        <v>44</v>
      </c>
      <c r="F215" t="s">
        <v>56</v>
      </c>
      <c r="G215" t="s">
        <v>40</v>
      </c>
      <c r="H215">
        <v>79966</v>
      </c>
      <c r="I215">
        <v>9140</v>
      </c>
      <c r="J215">
        <v>1826</v>
      </c>
      <c r="K215" s="2">
        <v>25253.86</v>
      </c>
      <c r="L215" s="2">
        <v>468301.22</v>
      </c>
      <c r="M215" s="3">
        <v>11.43</v>
      </c>
      <c r="N215" s="3">
        <v>19.98</v>
      </c>
      <c r="O215" s="3">
        <v>1754.37</v>
      </c>
    </row>
    <row r="216" spans="1:15" x14ac:dyDescent="0.3">
      <c r="A216">
        <v>213</v>
      </c>
      <c r="B216" t="s">
        <v>255</v>
      </c>
      <c r="C216" s="1">
        <v>45971</v>
      </c>
      <c r="D216" t="s">
        <v>42</v>
      </c>
      <c r="E216" t="s">
        <v>26</v>
      </c>
      <c r="F216" t="s">
        <v>27</v>
      </c>
      <c r="G216" t="s">
        <v>40</v>
      </c>
      <c r="H216">
        <v>60898</v>
      </c>
      <c r="I216">
        <v>3048</v>
      </c>
      <c r="J216">
        <v>680</v>
      </c>
      <c r="K216" s="2">
        <v>44710.02</v>
      </c>
      <c r="L216" s="2">
        <v>325370.02</v>
      </c>
      <c r="M216" s="3">
        <v>5.01</v>
      </c>
      <c r="N216" s="3">
        <v>22.31</v>
      </c>
      <c r="O216" s="3">
        <v>627.73</v>
      </c>
    </row>
    <row r="217" spans="1:15" x14ac:dyDescent="0.3">
      <c r="A217">
        <v>214</v>
      </c>
      <c r="B217" t="s">
        <v>256</v>
      </c>
      <c r="C217" s="1">
        <v>45930</v>
      </c>
      <c r="D217" t="s">
        <v>30</v>
      </c>
      <c r="E217" t="s">
        <v>33</v>
      </c>
      <c r="F217" t="s">
        <v>56</v>
      </c>
      <c r="G217" t="s">
        <v>20</v>
      </c>
      <c r="H217">
        <v>97904</v>
      </c>
      <c r="I217">
        <v>5881</v>
      </c>
      <c r="J217">
        <v>1332</v>
      </c>
      <c r="K217" s="2">
        <v>17150.490000000002</v>
      </c>
      <c r="L217" s="2">
        <v>2792511.44</v>
      </c>
      <c r="M217" s="3">
        <v>6.01</v>
      </c>
      <c r="N217" s="3">
        <v>22.65</v>
      </c>
      <c r="O217" s="3">
        <v>16182.4</v>
      </c>
    </row>
    <row r="218" spans="1:15" x14ac:dyDescent="0.3">
      <c r="A218">
        <v>215</v>
      </c>
      <c r="B218" t="s">
        <v>257</v>
      </c>
      <c r="C218" s="1">
        <v>45815</v>
      </c>
      <c r="D218" t="s">
        <v>17</v>
      </c>
      <c r="E218" t="s">
        <v>23</v>
      </c>
      <c r="F218" t="s">
        <v>34</v>
      </c>
      <c r="G218" t="s">
        <v>28</v>
      </c>
      <c r="H218">
        <v>49281</v>
      </c>
      <c r="I218">
        <v>3205</v>
      </c>
      <c r="J218">
        <v>753</v>
      </c>
      <c r="K218" s="2">
        <v>5925.43</v>
      </c>
      <c r="L218" s="2">
        <v>850038.83</v>
      </c>
      <c r="M218" s="3">
        <v>6.5</v>
      </c>
      <c r="N218" s="3">
        <v>23.49</v>
      </c>
      <c r="O218" s="3">
        <v>14245.61</v>
      </c>
    </row>
    <row r="219" spans="1:15" x14ac:dyDescent="0.3">
      <c r="A219">
        <v>216</v>
      </c>
      <c r="B219" t="s">
        <v>258</v>
      </c>
      <c r="C219" s="1">
        <v>45745</v>
      </c>
      <c r="D219" t="s">
        <v>22</v>
      </c>
      <c r="E219" t="s">
        <v>50</v>
      </c>
      <c r="F219" t="s">
        <v>78</v>
      </c>
      <c r="G219" t="s">
        <v>40</v>
      </c>
      <c r="H219">
        <v>35803</v>
      </c>
      <c r="I219">
        <v>5096</v>
      </c>
      <c r="J219">
        <v>567</v>
      </c>
      <c r="K219" s="2">
        <v>36209.31</v>
      </c>
      <c r="L219" s="2">
        <v>862565.59</v>
      </c>
      <c r="M219" s="3">
        <v>14.23</v>
      </c>
      <c r="N219" s="3">
        <v>11.13</v>
      </c>
      <c r="O219" s="3">
        <v>2282.17</v>
      </c>
    </row>
    <row r="220" spans="1:15" x14ac:dyDescent="0.3">
      <c r="A220">
        <v>217</v>
      </c>
      <c r="B220" t="s">
        <v>259</v>
      </c>
      <c r="C220" s="1">
        <v>45872</v>
      </c>
      <c r="D220" t="s">
        <v>39</v>
      </c>
      <c r="E220" t="s">
        <v>50</v>
      </c>
      <c r="F220" t="s">
        <v>45</v>
      </c>
      <c r="G220" t="s">
        <v>28</v>
      </c>
      <c r="H220">
        <v>32745</v>
      </c>
      <c r="I220">
        <v>585</v>
      </c>
      <c r="J220">
        <v>39</v>
      </c>
      <c r="K220" s="2">
        <v>9943.82</v>
      </c>
      <c r="L220" s="2">
        <v>46271.18</v>
      </c>
      <c r="M220" s="3">
        <v>1.79</v>
      </c>
      <c r="N220" s="3">
        <v>6.67</v>
      </c>
      <c r="O220" s="3">
        <v>365.33</v>
      </c>
    </row>
    <row r="221" spans="1:15" x14ac:dyDescent="0.3">
      <c r="A221">
        <v>218</v>
      </c>
      <c r="B221" t="s">
        <v>260</v>
      </c>
      <c r="C221" s="1">
        <v>46019</v>
      </c>
      <c r="D221" t="s">
        <v>39</v>
      </c>
      <c r="E221" t="s">
        <v>36</v>
      </c>
      <c r="F221" t="s">
        <v>19</v>
      </c>
      <c r="G221" t="s">
        <v>28</v>
      </c>
      <c r="H221">
        <v>66774</v>
      </c>
      <c r="I221">
        <v>8393</v>
      </c>
      <c r="J221">
        <v>1954</v>
      </c>
      <c r="K221" s="2">
        <v>42494.66</v>
      </c>
      <c r="L221" s="2">
        <v>3633257.7</v>
      </c>
      <c r="M221" s="3">
        <v>12.57</v>
      </c>
      <c r="N221" s="3">
        <v>23.28</v>
      </c>
      <c r="O221" s="3">
        <v>8449.92</v>
      </c>
    </row>
    <row r="222" spans="1:15" x14ac:dyDescent="0.3">
      <c r="A222">
        <v>219</v>
      </c>
      <c r="B222" t="s">
        <v>261</v>
      </c>
      <c r="C222" s="1">
        <v>45893</v>
      </c>
      <c r="D222" t="s">
        <v>22</v>
      </c>
      <c r="E222" t="s">
        <v>44</v>
      </c>
      <c r="F222" t="s">
        <v>19</v>
      </c>
      <c r="G222" t="s">
        <v>28</v>
      </c>
      <c r="H222">
        <v>87799</v>
      </c>
      <c r="I222">
        <v>8714</v>
      </c>
      <c r="J222">
        <v>1250</v>
      </c>
      <c r="K222" s="2">
        <v>19152.830000000002</v>
      </c>
      <c r="L222" s="2">
        <v>2997763.63</v>
      </c>
      <c r="M222" s="3">
        <v>9.92</v>
      </c>
      <c r="N222" s="3">
        <v>14.34</v>
      </c>
      <c r="O222" s="3">
        <v>15551.81</v>
      </c>
    </row>
    <row r="223" spans="1:15" x14ac:dyDescent="0.3">
      <c r="A223">
        <v>220</v>
      </c>
      <c r="B223" t="s">
        <v>262</v>
      </c>
      <c r="C223" s="1">
        <v>45970</v>
      </c>
      <c r="D223" t="s">
        <v>30</v>
      </c>
      <c r="E223" t="s">
        <v>36</v>
      </c>
      <c r="F223" t="s">
        <v>45</v>
      </c>
      <c r="G223" t="s">
        <v>28</v>
      </c>
      <c r="H223">
        <v>89587</v>
      </c>
      <c r="I223">
        <v>12706</v>
      </c>
      <c r="J223">
        <v>3042</v>
      </c>
      <c r="K223" s="2">
        <v>32343.8</v>
      </c>
      <c r="L223" s="2">
        <v>5412588.8600000003</v>
      </c>
      <c r="M223" s="3">
        <v>14.18</v>
      </c>
      <c r="N223" s="3">
        <v>23.94</v>
      </c>
      <c r="O223" s="3">
        <v>16634.55</v>
      </c>
    </row>
    <row r="224" spans="1:15" x14ac:dyDescent="0.3">
      <c r="A224">
        <v>221</v>
      </c>
      <c r="B224" t="s">
        <v>263</v>
      </c>
      <c r="C224" s="1">
        <v>45805</v>
      </c>
      <c r="D224" t="s">
        <v>17</v>
      </c>
      <c r="E224" t="s">
        <v>36</v>
      </c>
      <c r="F224" t="s">
        <v>56</v>
      </c>
      <c r="G224" t="s">
        <v>28</v>
      </c>
      <c r="H224">
        <v>74149</v>
      </c>
      <c r="I224">
        <v>5631</v>
      </c>
      <c r="J224">
        <v>572</v>
      </c>
      <c r="K224" s="2">
        <v>47103.53</v>
      </c>
      <c r="L224" s="2">
        <v>1406154.29</v>
      </c>
      <c r="M224" s="3">
        <v>7.59</v>
      </c>
      <c r="N224" s="3">
        <v>10.16</v>
      </c>
      <c r="O224" s="3">
        <v>2885.24</v>
      </c>
    </row>
    <row r="225" spans="1:15" x14ac:dyDescent="0.3">
      <c r="A225">
        <v>222</v>
      </c>
      <c r="B225" t="s">
        <v>264</v>
      </c>
      <c r="C225" s="1">
        <v>45798</v>
      </c>
      <c r="D225" t="s">
        <v>42</v>
      </c>
      <c r="E225" t="s">
        <v>18</v>
      </c>
      <c r="F225" t="s">
        <v>34</v>
      </c>
      <c r="G225" t="s">
        <v>40</v>
      </c>
      <c r="H225">
        <v>63888</v>
      </c>
      <c r="I225">
        <v>6352</v>
      </c>
      <c r="J225">
        <v>1274</v>
      </c>
      <c r="K225" s="2">
        <v>46718.17</v>
      </c>
      <c r="L225" s="2">
        <v>2572464.1</v>
      </c>
      <c r="M225" s="3">
        <v>9.94</v>
      </c>
      <c r="N225" s="3">
        <v>20.059999999999999</v>
      </c>
      <c r="O225" s="3">
        <v>5406.35</v>
      </c>
    </row>
    <row r="226" spans="1:15" x14ac:dyDescent="0.3">
      <c r="A226">
        <v>223</v>
      </c>
      <c r="B226" t="s">
        <v>265</v>
      </c>
      <c r="C226" s="1">
        <v>45732</v>
      </c>
      <c r="D226" t="s">
        <v>42</v>
      </c>
      <c r="E226" t="s">
        <v>23</v>
      </c>
      <c r="F226" t="s">
        <v>58</v>
      </c>
      <c r="G226" t="s">
        <v>40</v>
      </c>
      <c r="H226">
        <v>72197</v>
      </c>
      <c r="I226">
        <v>6941</v>
      </c>
      <c r="J226">
        <v>946</v>
      </c>
      <c r="K226" s="2">
        <v>41009.68</v>
      </c>
      <c r="L226" s="2">
        <v>2264090.96</v>
      </c>
      <c r="M226" s="3">
        <v>9.61</v>
      </c>
      <c r="N226" s="3">
        <v>13.63</v>
      </c>
      <c r="O226" s="3">
        <v>5420.87</v>
      </c>
    </row>
    <row r="227" spans="1:15" x14ac:dyDescent="0.3">
      <c r="A227">
        <v>224</v>
      </c>
      <c r="B227" t="s">
        <v>266</v>
      </c>
      <c r="C227" s="1">
        <v>45767</v>
      </c>
      <c r="D227" t="s">
        <v>39</v>
      </c>
      <c r="E227" t="s">
        <v>33</v>
      </c>
      <c r="F227" t="s">
        <v>19</v>
      </c>
      <c r="G227" t="s">
        <v>40</v>
      </c>
      <c r="H227">
        <v>11358</v>
      </c>
      <c r="I227">
        <v>822</v>
      </c>
      <c r="J227">
        <v>129</v>
      </c>
      <c r="K227" s="2">
        <v>32970.620000000003</v>
      </c>
      <c r="L227" s="2">
        <v>245905.67</v>
      </c>
      <c r="M227" s="3">
        <v>7.24</v>
      </c>
      <c r="N227" s="3">
        <v>15.69</v>
      </c>
      <c r="O227" s="3">
        <v>645.83000000000004</v>
      </c>
    </row>
    <row r="228" spans="1:15" x14ac:dyDescent="0.3">
      <c r="A228">
        <v>225</v>
      </c>
      <c r="B228" t="s">
        <v>267</v>
      </c>
      <c r="C228" s="1">
        <v>45782</v>
      </c>
      <c r="D228" t="s">
        <v>25</v>
      </c>
      <c r="E228" t="s">
        <v>36</v>
      </c>
      <c r="F228" t="s">
        <v>45</v>
      </c>
      <c r="G228" t="s">
        <v>20</v>
      </c>
      <c r="H228">
        <v>36601</v>
      </c>
      <c r="I228">
        <v>1490</v>
      </c>
      <c r="J228">
        <v>84</v>
      </c>
      <c r="K228" s="2">
        <v>30976.01</v>
      </c>
      <c r="L228" s="2">
        <v>128440.34</v>
      </c>
      <c r="M228" s="3">
        <v>4.07</v>
      </c>
      <c r="N228" s="3">
        <v>5.64</v>
      </c>
      <c r="O228" s="3">
        <v>314.64</v>
      </c>
    </row>
    <row r="229" spans="1:15" x14ac:dyDescent="0.3">
      <c r="A229">
        <v>226</v>
      </c>
      <c r="B229" t="s">
        <v>268</v>
      </c>
      <c r="C229" s="1">
        <v>45728</v>
      </c>
      <c r="D229" t="s">
        <v>25</v>
      </c>
      <c r="E229" t="s">
        <v>26</v>
      </c>
      <c r="F229" t="s">
        <v>27</v>
      </c>
      <c r="G229" t="s">
        <v>40</v>
      </c>
      <c r="H229">
        <v>14133</v>
      </c>
      <c r="I229">
        <v>987</v>
      </c>
      <c r="J229">
        <v>103</v>
      </c>
      <c r="K229" s="2">
        <v>36009.22</v>
      </c>
      <c r="L229" s="2">
        <v>39786.89</v>
      </c>
      <c r="M229" s="3">
        <v>6.98</v>
      </c>
      <c r="N229" s="3">
        <v>10.44</v>
      </c>
      <c r="O229" s="3">
        <v>10.49</v>
      </c>
    </row>
    <row r="230" spans="1:15" x14ac:dyDescent="0.3">
      <c r="A230">
        <v>227</v>
      </c>
      <c r="B230" t="s">
        <v>269</v>
      </c>
      <c r="C230" s="1">
        <v>45822</v>
      </c>
      <c r="D230" t="s">
        <v>42</v>
      </c>
      <c r="E230" t="s">
        <v>23</v>
      </c>
      <c r="F230" t="s">
        <v>37</v>
      </c>
      <c r="G230" t="s">
        <v>40</v>
      </c>
      <c r="H230">
        <v>63350</v>
      </c>
      <c r="I230">
        <v>8455</v>
      </c>
      <c r="J230">
        <v>1501</v>
      </c>
      <c r="K230" s="2">
        <v>10373.07</v>
      </c>
      <c r="L230" s="2">
        <v>3625212.19</v>
      </c>
      <c r="M230" s="3">
        <v>13.35</v>
      </c>
      <c r="N230" s="3">
        <v>17.75</v>
      </c>
      <c r="O230" s="3">
        <v>34848.31</v>
      </c>
    </row>
    <row r="231" spans="1:15" x14ac:dyDescent="0.3">
      <c r="A231">
        <v>228</v>
      </c>
      <c r="B231" t="s">
        <v>270</v>
      </c>
      <c r="C231" s="1">
        <v>45748</v>
      </c>
      <c r="D231" t="s">
        <v>25</v>
      </c>
      <c r="E231" t="s">
        <v>50</v>
      </c>
      <c r="F231" t="s">
        <v>56</v>
      </c>
      <c r="G231" t="s">
        <v>20</v>
      </c>
      <c r="H231">
        <v>76252</v>
      </c>
      <c r="I231">
        <v>4566</v>
      </c>
      <c r="J231">
        <v>167</v>
      </c>
      <c r="K231" s="2">
        <v>45704.87</v>
      </c>
      <c r="L231" s="2">
        <v>93754.17</v>
      </c>
      <c r="M231" s="3">
        <v>5.99</v>
      </c>
      <c r="N231" s="3">
        <v>3.66</v>
      </c>
      <c r="O231" s="3">
        <v>105.13</v>
      </c>
    </row>
    <row r="232" spans="1:15" x14ac:dyDescent="0.3">
      <c r="A232">
        <v>229</v>
      </c>
      <c r="B232" t="s">
        <v>271</v>
      </c>
      <c r="C232" s="1">
        <v>45712</v>
      </c>
      <c r="D232" t="s">
        <v>42</v>
      </c>
      <c r="E232" t="s">
        <v>33</v>
      </c>
      <c r="F232" t="s">
        <v>56</v>
      </c>
      <c r="G232" t="s">
        <v>40</v>
      </c>
      <c r="H232">
        <v>99173</v>
      </c>
      <c r="I232">
        <v>5733</v>
      </c>
      <c r="J232">
        <v>190</v>
      </c>
      <c r="K232" s="2">
        <v>958.72</v>
      </c>
      <c r="L232" s="2">
        <v>282094.96999999997</v>
      </c>
      <c r="M232" s="3">
        <v>5.78</v>
      </c>
      <c r="N232" s="3">
        <v>3.31</v>
      </c>
      <c r="O232" s="3">
        <v>29324.12</v>
      </c>
    </row>
    <row r="233" spans="1:15" x14ac:dyDescent="0.3">
      <c r="A233">
        <v>230</v>
      </c>
      <c r="B233" t="s">
        <v>272</v>
      </c>
      <c r="C233" s="1">
        <v>45916</v>
      </c>
      <c r="D233" t="s">
        <v>30</v>
      </c>
      <c r="E233" t="s">
        <v>33</v>
      </c>
      <c r="F233" t="s">
        <v>45</v>
      </c>
      <c r="G233" t="s">
        <v>20</v>
      </c>
      <c r="H233">
        <v>72211</v>
      </c>
      <c r="I233">
        <v>9312</v>
      </c>
      <c r="J233">
        <v>2209</v>
      </c>
      <c r="K233" s="2">
        <v>44518.37</v>
      </c>
      <c r="L233" s="2">
        <v>1028002.05</v>
      </c>
      <c r="M233" s="3">
        <v>12.9</v>
      </c>
      <c r="N233" s="3">
        <v>23.72</v>
      </c>
      <c r="O233" s="3">
        <v>2209.16</v>
      </c>
    </row>
    <row r="234" spans="1:15" x14ac:dyDescent="0.3">
      <c r="A234">
        <v>231</v>
      </c>
      <c r="B234" t="s">
        <v>273</v>
      </c>
      <c r="C234" s="1">
        <v>45753</v>
      </c>
      <c r="D234" t="s">
        <v>25</v>
      </c>
      <c r="E234" t="s">
        <v>44</v>
      </c>
      <c r="F234" t="s">
        <v>58</v>
      </c>
      <c r="G234" t="s">
        <v>40</v>
      </c>
      <c r="H234">
        <v>44343</v>
      </c>
      <c r="I234">
        <v>1774</v>
      </c>
      <c r="J234">
        <v>409</v>
      </c>
      <c r="K234" s="2">
        <v>23216.27</v>
      </c>
      <c r="L234" s="2">
        <v>308620.14</v>
      </c>
      <c r="M234" s="3">
        <v>4</v>
      </c>
      <c r="N234" s="3">
        <v>23.06</v>
      </c>
      <c r="O234" s="3">
        <v>1229.33</v>
      </c>
    </row>
    <row r="235" spans="1:15" x14ac:dyDescent="0.3">
      <c r="A235">
        <v>232</v>
      </c>
      <c r="B235" t="s">
        <v>274</v>
      </c>
      <c r="C235" s="1">
        <v>45865</v>
      </c>
      <c r="D235" t="s">
        <v>30</v>
      </c>
      <c r="E235" t="s">
        <v>44</v>
      </c>
      <c r="F235" t="s">
        <v>37</v>
      </c>
      <c r="G235" t="s">
        <v>28</v>
      </c>
      <c r="H235">
        <v>89395</v>
      </c>
      <c r="I235">
        <v>13300</v>
      </c>
      <c r="J235">
        <v>1057</v>
      </c>
      <c r="K235" s="2">
        <v>9187</v>
      </c>
      <c r="L235" s="2">
        <v>2285175.11</v>
      </c>
      <c r="M235" s="3">
        <v>14.88</v>
      </c>
      <c r="N235" s="3">
        <v>7.95</v>
      </c>
      <c r="O235" s="3">
        <v>24774.01</v>
      </c>
    </row>
    <row r="236" spans="1:15" x14ac:dyDescent="0.3">
      <c r="A236">
        <v>233</v>
      </c>
      <c r="B236" t="s">
        <v>275</v>
      </c>
      <c r="C236" s="1">
        <v>45785</v>
      </c>
      <c r="D236" t="s">
        <v>25</v>
      </c>
      <c r="E236" t="s">
        <v>33</v>
      </c>
      <c r="F236" t="s">
        <v>27</v>
      </c>
      <c r="G236" t="s">
        <v>20</v>
      </c>
      <c r="H236">
        <v>88720</v>
      </c>
      <c r="I236">
        <v>2449</v>
      </c>
      <c r="J236">
        <v>237</v>
      </c>
      <c r="K236" s="2">
        <v>49093.42</v>
      </c>
      <c r="L236" s="2">
        <v>301468.06</v>
      </c>
      <c r="M236" s="3">
        <v>2.76</v>
      </c>
      <c r="N236" s="3">
        <v>9.68</v>
      </c>
      <c r="O236" s="3">
        <v>514.07000000000005</v>
      </c>
    </row>
    <row r="237" spans="1:15" x14ac:dyDescent="0.3">
      <c r="A237">
        <v>234</v>
      </c>
      <c r="B237" t="s">
        <v>276</v>
      </c>
      <c r="C237" s="1">
        <v>45663</v>
      </c>
      <c r="D237" t="s">
        <v>42</v>
      </c>
      <c r="E237" t="s">
        <v>44</v>
      </c>
      <c r="F237" t="s">
        <v>45</v>
      </c>
      <c r="G237" t="s">
        <v>20</v>
      </c>
      <c r="H237">
        <v>59554</v>
      </c>
      <c r="I237">
        <v>4969</v>
      </c>
      <c r="J237">
        <v>774</v>
      </c>
      <c r="K237" s="2">
        <v>15446.32</v>
      </c>
      <c r="L237" s="2">
        <v>1430951.03</v>
      </c>
      <c r="M237" s="3">
        <v>8.34</v>
      </c>
      <c r="N237" s="3">
        <v>15.58</v>
      </c>
      <c r="O237" s="3">
        <v>9164.0300000000007</v>
      </c>
    </row>
    <row r="238" spans="1:15" x14ac:dyDescent="0.3">
      <c r="A238">
        <v>235</v>
      </c>
      <c r="B238" t="s">
        <v>277</v>
      </c>
      <c r="C238" s="1">
        <v>45915</v>
      </c>
      <c r="D238" t="s">
        <v>17</v>
      </c>
      <c r="E238" t="s">
        <v>33</v>
      </c>
      <c r="F238" t="s">
        <v>37</v>
      </c>
      <c r="G238" t="s">
        <v>40</v>
      </c>
      <c r="H238">
        <v>88528</v>
      </c>
      <c r="I238">
        <v>2821</v>
      </c>
      <c r="J238">
        <v>532</v>
      </c>
      <c r="K238" s="2">
        <v>15686.91</v>
      </c>
      <c r="L238" s="2">
        <v>586651.85</v>
      </c>
      <c r="M238" s="3">
        <v>3.19</v>
      </c>
      <c r="N238" s="3">
        <v>18.86</v>
      </c>
      <c r="O238" s="3">
        <v>3639.75</v>
      </c>
    </row>
    <row r="239" spans="1:15" x14ac:dyDescent="0.3">
      <c r="A239">
        <v>236</v>
      </c>
      <c r="B239" t="s">
        <v>278</v>
      </c>
      <c r="C239" s="1">
        <v>45902</v>
      </c>
      <c r="D239" t="s">
        <v>39</v>
      </c>
      <c r="E239" t="s">
        <v>62</v>
      </c>
      <c r="F239" t="s">
        <v>34</v>
      </c>
      <c r="G239" t="s">
        <v>28</v>
      </c>
      <c r="H239">
        <v>39671</v>
      </c>
      <c r="I239">
        <v>3406</v>
      </c>
      <c r="J239">
        <v>697</v>
      </c>
      <c r="K239" s="2">
        <v>11432.04</v>
      </c>
      <c r="L239" s="2">
        <v>1672658.69</v>
      </c>
      <c r="M239" s="3">
        <v>8.59</v>
      </c>
      <c r="N239" s="3">
        <v>20.46</v>
      </c>
      <c r="O239" s="3">
        <v>14531.32</v>
      </c>
    </row>
    <row r="240" spans="1:15" x14ac:dyDescent="0.3">
      <c r="A240">
        <v>237</v>
      </c>
      <c r="B240" t="s">
        <v>279</v>
      </c>
      <c r="C240" s="1">
        <v>45998</v>
      </c>
      <c r="D240" t="s">
        <v>39</v>
      </c>
      <c r="E240" t="s">
        <v>36</v>
      </c>
      <c r="F240" t="s">
        <v>34</v>
      </c>
      <c r="G240" t="s">
        <v>20</v>
      </c>
      <c r="H240">
        <v>55505</v>
      </c>
      <c r="I240">
        <v>6305</v>
      </c>
      <c r="J240">
        <v>1250</v>
      </c>
      <c r="K240" s="2">
        <v>45683.45</v>
      </c>
      <c r="L240" s="2">
        <v>2412217.16</v>
      </c>
      <c r="M240" s="3">
        <v>11.36</v>
      </c>
      <c r="N240" s="3">
        <v>19.829999999999998</v>
      </c>
      <c r="O240" s="3">
        <v>5180.29</v>
      </c>
    </row>
    <row r="241" spans="1:15" x14ac:dyDescent="0.3">
      <c r="A241">
        <v>238</v>
      </c>
      <c r="B241" t="s">
        <v>280</v>
      </c>
      <c r="C241" s="1">
        <v>45946</v>
      </c>
      <c r="D241" t="s">
        <v>25</v>
      </c>
      <c r="E241" t="s">
        <v>23</v>
      </c>
      <c r="F241" t="s">
        <v>19</v>
      </c>
      <c r="G241" t="s">
        <v>40</v>
      </c>
      <c r="H241">
        <v>69879</v>
      </c>
      <c r="I241">
        <v>8017</v>
      </c>
      <c r="J241">
        <v>1241</v>
      </c>
      <c r="K241" s="2">
        <v>35336.42</v>
      </c>
      <c r="L241" s="2">
        <v>413924.87</v>
      </c>
      <c r="M241" s="3">
        <v>11.47</v>
      </c>
      <c r="N241" s="3">
        <v>15.48</v>
      </c>
      <c r="O241" s="3">
        <v>1071.3800000000001</v>
      </c>
    </row>
    <row r="242" spans="1:15" x14ac:dyDescent="0.3">
      <c r="A242">
        <v>239</v>
      </c>
      <c r="B242" t="s">
        <v>281</v>
      </c>
      <c r="C242" s="1">
        <v>45924</v>
      </c>
      <c r="D242" t="s">
        <v>30</v>
      </c>
      <c r="E242" t="s">
        <v>18</v>
      </c>
      <c r="F242" t="s">
        <v>45</v>
      </c>
      <c r="G242" t="s">
        <v>40</v>
      </c>
      <c r="H242">
        <v>27497</v>
      </c>
      <c r="I242">
        <v>2619</v>
      </c>
      <c r="J242">
        <v>601</v>
      </c>
      <c r="K242" s="2">
        <v>7917.69</v>
      </c>
      <c r="L242" s="2">
        <v>553566.94999999995</v>
      </c>
      <c r="M242" s="3">
        <v>9.52</v>
      </c>
      <c r="N242" s="3">
        <v>22.95</v>
      </c>
      <c r="O242" s="3">
        <v>6891.52</v>
      </c>
    </row>
    <row r="243" spans="1:15" x14ac:dyDescent="0.3">
      <c r="A243">
        <v>240</v>
      </c>
      <c r="B243" t="s">
        <v>282</v>
      </c>
      <c r="C243" s="1">
        <v>45686</v>
      </c>
      <c r="D243" t="s">
        <v>30</v>
      </c>
      <c r="E243" t="s">
        <v>26</v>
      </c>
      <c r="F243" t="s">
        <v>19</v>
      </c>
      <c r="G243" t="s">
        <v>28</v>
      </c>
      <c r="H243">
        <v>77434</v>
      </c>
      <c r="I243">
        <v>8782</v>
      </c>
      <c r="J243">
        <v>361</v>
      </c>
      <c r="K243" s="2">
        <v>44995.02</v>
      </c>
      <c r="L243" s="2">
        <v>432075.24</v>
      </c>
      <c r="M243" s="3">
        <v>11.34</v>
      </c>
      <c r="N243" s="3">
        <v>4.1100000000000003</v>
      </c>
      <c r="O243" s="3">
        <v>860.27</v>
      </c>
    </row>
    <row r="244" spans="1:15" x14ac:dyDescent="0.3">
      <c r="A244">
        <v>241</v>
      </c>
      <c r="B244" t="s">
        <v>283</v>
      </c>
      <c r="C244" s="1">
        <v>45669</v>
      </c>
      <c r="D244" t="s">
        <v>30</v>
      </c>
      <c r="E244" t="s">
        <v>33</v>
      </c>
      <c r="F244" t="s">
        <v>48</v>
      </c>
      <c r="G244" t="s">
        <v>40</v>
      </c>
      <c r="H244">
        <v>60873</v>
      </c>
      <c r="I244">
        <v>1553</v>
      </c>
      <c r="J244">
        <v>317</v>
      </c>
      <c r="K244" s="2">
        <v>23387.73</v>
      </c>
      <c r="L244" s="2">
        <v>648661.59</v>
      </c>
      <c r="M244" s="3">
        <v>2.5499999999999998</v>
      </c>
      <c r="N244" s="3">
        <v>20.41</v>
      </c>
      <c r="O244" s="3">
        <v>2673.51</v>
      </c>
    </row>
    <row r="245" spans="1:15" x14ac:dyDescent="0.3">
      <c r="A245">
        <v>242</v>
      </c>
      <c r="B245" t="s">
        <v>284</v>
      </c>
      <c r="C245" s="1">
        <v>45935</v>
      </c>
      <c r="D245" t="s">
        <v>25</v>
      </c>
      <c r="E245" t="s">
        <v>18</v>
      </c>
      <c r="F245" t="s">
        <v>56</v>
      </c>
      <c r="G245" t="s">
        <v>20</v>
      </c>
      <c r="H245">
        <v>29560</v>
      </c>
      <c r="I245">
        <v>893</v>
      </c>
      <c r="J245">
        <v>28</v>
      </c>
      <c r="K245" s="2">
        <v>21473.02</v>
      </c>
      <c r="L245" s="2">
        <v>50285.32</v>
      </c>
      <c r="M245" s="3">
        <v>3.02</v>
      </c>
      <c r="N245" s="3">
        <v>3.14</v>
      </c>
      <c r="O245" s="3">
        <v>134.18</v>
      </c>
    </row>
    <row r="246" spans="1:15" x14ac:dyDescent="0.3">
      <c r="A246">
        <v>243</v>
      </c>
      <c r="B246" t="s">
        <v>285</v>
      </c>
      <c r="C246" s="1">
        <v>45988</v>
      </c>
      <c r="D246" t="s">
        <v>30</v>
      </c>
      <c r="E246" t="s">
        <v>44</v>
      </c>
      <c r="F246" t="s">
        <v>27</v>
      </c>
      <c r="G246" t="s">
        <v>28</v>
      </c>
      <c r="H246">
        <v>38629</v>
      </c>
      <c r="I246">
        <v>3735</v>
      </c>
      <c r="J246">
        <v>258</v>
      </c>
      <c r="K246" s="2">
        <v>38564.120000000003</v>
      </c>
      <c r="L246" s="2">
        <v>503021.32</v>
      </c>
      <c r="M246" s="3">
        <v>9.67</v>
      </c>
      <c r="N246" s="3">
        <v>6.91</v>
      </c>
      <c r="O246" s="3">
        <v>1204.3800000000001</v>
      </c>
    </row>
    <row r="247" spans="1:15" x14ac:dyDescent="0.3">
      <c r="A247">
        <v>244</v>
      </c>
      <c r="B247" t="s">
        <v>286</v>
      </c>
      <c r="C247" s="1">
        <v>45934</v>
      </c>
      <c r="D247" t="s">
        <v>39</v>
      </c>
      <c r="E247" t="s">
        <v>44</v>
      </c>
      <c r="F247" t="s">
        <v>37</v>
      </c>
      <c r="G247" t="s">
        <v>20</v>
      </c>
      <c r="H247">
        <v>50479</v>
      </c>
      <c r="I247">
        <v>3581</v>
      </c>
      <c r="J247">
        <v>153</v>
      </c>
      <c r="K247" s="2">
        <v>34295.15</v>
      </c>
      <c r="L247" s="2">
        <v>260897.51</v>
      </c>
      <c r="M247" s="3">
        <v>7.09</v>
      </c>
      <c r="N247" s="3">
        <v>4.2699999999999996</v>
      </c>
      <c r="O247" s="3">
        <v>660.74</v>
      </c>
    </row>
    <row r="248" spans="1:15" x14ac:dyDescent="0.3">
      <c r="A248">
        <v>245</v>
      </c>
      <c r="B248" t="s">
        <v>287</v>
      </c>
      <c r="C248" s="1">
        <v>45659</v>
      </c>
      <c r="D248" t="s">
        <v>25</v>
      </c>
      <c r="E248" t="s">
        <v>33</v>
      </c>
      <c r="F248" t="s">
        <v>56</v>
      </c>
      <c r="G248" t="s">
        <v>40</v>
      </c>
      <c r="H248">
        <v>71419</v>
      </c>
      <c r="I248">
        <v>7153</v>
      </c>
      <c r="J248">
        <v>1226</v>
      </c>
      <c r="K248" s="2">
        <v>6803.68</v>
      </c>
      <c r="L248" s="2">
        <v>3003702.8</v>
      </c>
      <c r="M248" s="3">
        <v>10.02</v>
      </c>
      <c r="N248" s="3">
        <v>17.14</v>
      </c>
      <c r="O248" s="3">
        <v>44048.21</v>
      </c>
    </row>
    <row r="249" spans="1:15" x14ac:dyDescent="0.3">
      <c r="A249">
        <v>246</v>
      </c>
      <c r="B249" t="s">
        <v>288</v>
      </c>
      <c r="C249" s="1">
        <v>45784</v>
      </c>
      <c r="D249" t="s">
        <v>30</v>
      </c>
      <c r="E249" t="s">
        <v>44</v>
      </c>
      <c r="F249" t="s">
        <v>78</v>
      </c>
      <c r="G249" t="s">
        <v>28</v>
      </c>
      <c r="H249">
        <v>95253</v>
      </c>
      <c r="I249">
        <v>9872</v>
      </c>
      <c r="J249">
        <v>1934</v>
      </c>
      <c r="K249" s="2">
        <v>26830.71</v>
      </c>
      <c r="L249" s="2">
        <v>4032190.85</v>
      </c>
      <c r="M249" s="3">
        <v>10.36</v>
      </c>
      <c r="N249" s="3">
        <v>19.59</v>
      </c>
      <c r="O249" s="3">
        <v>14928.27</v>
      </c>
    </row>
    <row r="250" spans="1:15" x14ac:dyDescent="0.3">
      <c r="A250">
        <v>247</v>
      </c>
      <c r="B250" t="s">
        <v>289</v>
      </c>
      <c r="C250" s="1">
        <v>45996</v>
      </c>
      <c r="D250" t="s">
        <v>30</v>
      </c>
      <c r="E250" t="s">
        <v>23</v>
      </c>
      <c r="F250" t="s">
        <v>45</v>
      </c>
      <c r="G250" t="s">
        <v>20</v>
      </c>
      <c r="H250">
        <v>25704</v>
      </c>
      <c r="I250">
        <v>3841</v>
      </c>
      <c r="J250">
        <v>818</v>
      </c>
      <c r="K250" s="2">
        <v>38391.75</v>
      </c>
      <c r="L250" s="2">
        <v>184631.34</v>
      </c>
      <c r="M250" s="3">
        <v>14.94</v>
      </c>
      <c r="N250" s="3">
        <v>21.3</v>
      </c>
      <c r="O250" s="3">
        <v>380.91</v>
      </c>
    </row>
    <row r="251" spans="1:15" x14ac:dyDescent="0.3">
      <c r="A251">
        <v>248</v>
      </c>
      <c r="B251" t="s">
        <v>290</v>
      </c>
      <c r="C251" s="1">
        <v>45682</v>
      </c>
      <c r="D251" t="s">
        <v>39</v>
      </c>
      <c r="E251" t="s">
        <v>23</v>
      </c>
      <c r="F251" t="s">
        <v>27</v>
      </c>
      <c r="G251" t="s">
        <v>28</v>
      </c>
      <c r="H251">
        <v>9819</v>
      </c>
      <c r="I251">
        <v>304</v>
      </c>
      <c r="J251">
        <v>10</v>
      </c>
      <c r="K251" s="2">
        <v>22598.83</v>
      </c>
      <c r="L251" s="2">
        <v>17292.560000000001</v>
      </c>
      <c r="M251" s="3">
        <v>3.1</v>
      </c>
      <c r="N251" s="3">
        <v>3.29</v>
      </c>
      <c r="O251" s="3">
        <v>-23.48</v>
      </c>
    </row>
    <row r="252" spans="1:15" x14ac:dyDescent="0.3">
      <c r="A252">
        <v>249</v>
      </c>
      <c r="B252" t="s">
        <v>291</v>
      </c>
      <c r="C252" s="1">
        <v>45729</v>
      </c>
      <c r="D252" t="s">
        <v>22</v>
      </c>
      <c r="E252" t="s">
        <v>33</v>
      </c>
      <c r="F252" t="s">
        <v>45</v>
      </c>
      <c r="G252" t="s">
        <v>40</v>
      </c>
      <c r="H252">
        <v>31715</v>
      </c>
      <c r="I252">
        <v>4738</v>
      </c>
      <c r="J252">
        <v>538</v>
      </c>
      <c r="K252" s="2">
        <v>37842.089999999997</v>
      </c>
      <c r="L252" s="2">
        <v>1061877.24</v>
      </c>
      <c r="M252" s="3">
        <v>14.94</v>
      </c>
      <c r="N252" s="3">
        <v>11.36</v>
      </c>
      <c r="O252" s="3">
        <v>2706.07</v>
      </c>
    </row>
    <row r="253" spans="1:15" x14ac:dyDescent="0.3">
      <c r="A253">
        <v>250</v>
      </c>
      <c r="B253" t="s">
        <v>292</v>
      </c>
      <c r="C253" s="1">
        <v>45822</v>
      </c>
      <c r="D253" t="s">
        <v>39</v>
      </c>
      <c r="E253" t="s">
        <v>33</v>
      </c>
      <c r="F253" t="s">
        <v>78</v>
      </c>
      <c r="G253" t="s">
        <v>40</v>
      </c>
      <c r="H253">
        <v>76511</v>
      </c>
      <c r="I253">
        <v>5989</v>
      </c>
      <c r="J253">
        <v>1301</v>
      </c>
      <c r="K253" s="2">
        <v>30096.92</v>
      </c>
      <c r="L253" s="2">
        <v>2251315.41</v>
      </c>
      <c r="M253" s="3">
        <v>7.83</v>
      </c>
      <c r="N253" s="3">
        <v>21.72</v>
      </c>
      <c r="O253" s="3">
        <v>7380.22</v>
      </c>
    </row>
    <row r="254" spans="1:15" x14ac:dyDescent="0.3">
      <c r="A254">
        <v>251</v>
      </c>
      <c r="B254" t="s">
        <v>293</v>
      </c>
      <c r="C254" s="1">
        <v>45960</v>
      </c>
      <c r="D254" t="s">
        <v>17</v>
      </c>
      <c r="E254" t="s">
        <v>26</v>
      </c>
      <c r="F254" t="s">
        <v>27</v>
      </c>
      <c r="G254" t="s">
        <v>40</v>
      </c>
      <c r="H254">
        <v>69321</v>
      </c>
      <c r="I254">
        <v>4314</v>
      </c>
      <c r="J254">
        <v>509</v>
      </c>
      <c r="K254" s="2">
        <v>15374.8</v>
      </c>
      <c r="L254" s="2">
        <v>149264.48000000001</v>
      </c>
      <c r="M254" s="3">
        <v>6.22</v>
      </c>
      <c r="N254" s="3">
        <v>11.8</v>
      </c>
      <c r="O254" s="3">
        <v>870.84</v>
      </c>
    </row>
    <row r="255" spans="1:15" x14ac:dyDescent="0.3">
      <c r="A255">
        <v>252</v>
      </c>
      <c r="B255" t="s">
        <v>294</v>
      </c>
      <c r="C255" s="1">
        <v>45926</v>
      </c>
      <c r="D255" t="s">
        <v>42</v>
      </c>
      <c r="E255" t="s">
        <v>50</v>
      </c>
      <c r="F255" t="s">
        <v>27</v>
      </c>
      <c r="G255" t="s">
        <v>20</v>
      </c>
      <c r="H255">
        <v>65962</v>
      </c>
      <c r="I255">
        <v>1427</v>
      </c>
      <c r="J255">
        <v>204</v>
      </c>
      <c r="K255" s="2">
        <v>47108.53</v>
      </c>
      <c r="L255" s="2">
        <v>352441.61</v>
      </c>
      <c r="M255" s="3">
        <v>2.16</v>
      </c>
      <c r="N255" s="3">
        <v>14.3</v>
      </c>
      <c r="O255" s="3">
        <v>648.15</v>
      </c>
    </row>
    <row r="256" spans="1:15" x14ac:dyDescent="0.3">
      <c r="A256">
        <v>253</v>
      </c>
      <c r="B256" t="s">
        <v>295</v>
      </c>
      <c r="C256" s="1">
        <v>45773</v>
      </c>
      <c r="D256" t="s">
        <v>42</v>
      </c>
      <c r="E256" t="s">
        <v>26</v>
      </c>
      <c r="F256" t="s">
        <v>56</v>
      </c>
      <c r="G256" t="s">
        <v>20</v>
      </c>
      <c r="H256">
        <v>40306</v>
      </c>
      <c r="I256">
        <v>3486</v>
      </c>
      <c r="J256">
        <v>257</v>
      </c>
      <c r="K256" s="2">
        <v>37843.599999999999</v>
      </c>
      <c r="L256" s="2">
        <v>324531.69</v>
      </c>
      <c r="M256" s="3">
        <v>8.65</v>
      </c>
      <c r="N256" s="3">
        <v>7.37</v>
      </c>
      <c r="O256" s="3">
        <v>757.56</v>
      </c>
    </row>
    <row r="257" spans="1:15" x14ac:dyDescent="0.3">
      <c r="A257">
        <v>254</v>
      </c>
      <c r="B257" t="s">
        <v>296</v>
      </c>
      <c r="C257" s="1">
        <v>45782</v>
      </c>
      <c r="D257" t="s">
        <v>42</v>
      </c>
      <c r="E257" t="s">
        <v>36</v>
      </c>
      <c r="F257" t="s">
        <v>31</v>
      </c>
      <c r="G257" t="s">
        <v>40</v>
      </c>
      <c r="H257">
        <v>74713</v>
      </c>
      <c r="I257">
        <v>7508</v>
      </c>
      <c r="J257">
        <v>1003</v>
      </c>
      <c r="K257" s="2">
        <v>28085.69</v>
      </c>
      <c r="L257" s="2">
        <v>466513.32</v>
      </c>
      <c r="M257" s="3">
        <v>10.050000000000001</v>
      </c>
      <c r="N257" s="3">
        <v>13.36</v>
      </c>
      <c r="O257" s="3">
        <v>1561.04</v>
      </c>
    </row>
    <row r="258" spans="1:15" x14ac:dyDescent="0.3">
      <c r="A258">
        <v>255</v>
      </c>
      <c r="B258" t="s">
        <v>297</v>
      </c>
      <c r="C258" s="1">
        <v>45755</v>
      </c>
      <c r="D258" t="s">
        <v>25</v>
      </c>
      <c r="E258" t="s">
        <v>33</v>
      </c>
      <c r="F258" t="s">
        <v>27</v>
      </c>
      <c r="G258" t="s">
        <v>40</v>
      </c>
      <c r="H258">
        <v>11363</v>
      </c>
      <c r="I258">
        <v>1034</v>
      </c>
      <c r="J258">
        <v>236</v>
      </c>
      <c r="K258" s="2">
        <v>18868.34</v>
      </c>
      <c r="L258" s="2">
        <v>332463.46999999997</v>
      </c>
      <c r="M258" s="3">
        <v>9.1</v>
      </c>
      <c r="N258" s="3">
        <v>22.82</v>
      </c>
      <c r="O258" s="3">
        <v>1662.02</v>
      </c>
    </row>
    <row r="259" spans="1:15" x14ac:dyDescent="0.3">
      <c r="A259">
        <v>256</v>
      </c>
      <c r="B259" t="s">
        <v>298</v>
      </c>
      <c r="C259" s="1">
        <v>45958</v>
      </c>
      <c r="D259" t="s">
        <v>17</v>
      </c>
      <c r="E259" t="s">
        <v>36</v>
      </c>
      <c r="F259" t="s">
        <v>56</v>
      </c>
      <c r="G259" t="s">
        <v>20</v>
      </c>
      <c r="H259">
        <v>80294</v>
      </c>
      <c r="I259">
        <v>10680</v>
      </c>
      <c r="J259">
        <v>374</v>
      </c>
      <c r="K259" s="2">
        <v>43744.21</v>
      </c>
      <c r="L259" s="2">
        <v>221476.72</v>
      </c>
      <c r="M259" s="3">
        <v>13.3</v>
      </c>
      <c r="N259" s="3">
        <v>3.5</v>
      </c>
      <c r="O259" s="3">
        <v>406.3</v>
      </c>
    </row>
    <row r="260" spans="1:15" x14ac:dyDescent="0.3">
      <c r="A260">
        <v>257</v>
      </c>
      <c r="B260" t="s">
        <v>299</v>
      </c>
      <c r="C260" s="1">
        <v>45718</v>
      </c>
      <c r="D260" t="s">
        <v>17</v>
      </c>
      <c r="E260" t="s">
        <v>62</v>
      </c>
      <c r="F260" t="s">
        <v>45</v>
      </c>
      <c r="G260" t="s">
        <v>40</v>
      </c>
      <c r="H260">
        <v>44642</v>
      </c>
      <c r="I260">
        <v>2929</v>
      </c>
      <c r="J260">
        <v>73</v>
      </c>
      <c r="K260" s="2">
        <v>10984.48</v>
      </c>
      <c r="L260" s="2">
        <v>43548.57</v>
      </c>
      <c r="M260" s="3">
        <v>6.56</v>
      </c>
      <c r="N260" s="3">
        <v>2.4900000000000002</v>
      </c>
      <c r="O260" s="3">
        <v>296.45999999999998</v>
      </c>
    </row>
    <row r="261" spans="1:15" x14ac:dyDescent="0.3">
      <c r="A261">
        <v>258</v>
      </c>
      <c r="B261" t="s">
        <v>300</v>
      </c>
      <c r="C261" s="1">
        <v>45802</v>
      </c>
      <c r="D261" t="s">
        <v>30</v>
      </c>
      <c r="E261" t="s">
        <v>62</v>
      </c>
      <c r="F261" t="s">
        <v>19</v>
      </c>
      <c r="G261" t="s">
        <v>40</v>
      </c>
      <c r="H261">
        <v>80220</v>
      </c>
      <c r="I261">
        <v>4152</v>
      </c>
      <c r="J261">
        <v>489</v>
      </c>
      <c r="K261" s="2">
        <v>45798.76</v>
      </c>
      <c r="L261" s="2">
        <v>707771.92</v>
      </c>
      <c r="M261" s="3">
        <v>5.18</v>
      </c>
      <c r="N261" s="3">
        <v>11.78</v>
      </c>
      <c r="O261" s="3">
        <v>1445.4</v>
      </c>
    </row>
    <row r="262" spans="1:15" x14ac:dyDescent="0.3">
      <c r="A262">
        <v>259</v>
      </c>
      <c r="B262" t="s">
        <v>301</v>
      </c>
      <c r="C262" s="1">
        <v>45896</v>
      </c>
      <c r="D262" t="s">
        <v>25</v>
      </c>
      <c r="E262" t="s">
        <v>62</v>
      </c>
      <c r="F262" t="s">
        <v>31</v>
      </c>
      <c r="G262" t="s">
        <v>20</v>
      </c>
      <c r="H262">
        <v>48088</v>
      </c>
      <c r="I262">
        <v>3006</v>
      </c>
      <c r="J262">
        <v>327</v>
      </c>
      <c r="K262" s="2">
        <v>18302.41</v>
      </c>
      <c r="L262" s="2">
        <v>727446.84</v>
      </c>
      <c r="M262" s="3">
        <v>6.25</v>
      </c>
      <c r="N262" s="3">
        <v>10.88</v>
      </c>
      <c r="O262" s="3">
        <v>3874.6</v>
      </c>
    </row>
    <row r="263" spans="1:15" x14ac:dyDescent="0.3">
      <c r="A263">
        <v>260</v>
      </c>
      <c r="B263" t="s">
        <v>302</v>
      </c>
      <c r="C263" s="1">
        <v>45732</v>
      </c>
      <c r="D263" t="s">
        <v>25</v>
      </c>
      <c r="E263" t="s">
        <v>33</v>
      </c>
      <c r="F263" t="s">
        <v>19</v>
      </c>
      <c r="G263" t="s">
        <v>40</v>
      </c>
      <c r="H263">
        <v>49589</v>
      </c>
      <c r="I263">
        <v>3058</v>
      </c>
      <c r="J263">
        <v>484</v>
      </c>
      <c r="K263" s="2">
        <v>2762.91</v>
      </c>
      <c r="L263" s="2">
        <v>1055410.1000000001</v>
      </c>
      <c r="M263" s="3">
        <v>6.17</v>
      </c>
      <c r="N263" s="3">
        <v>15.83</v>
      </c>
      <c r="O263" s="3">
        <v>38099.22</v>
      </c>
    </row>
    <row r="264" spans="1:15" x14ac:dyDescent="0.3">
      <c r="A264">
        <v>261</v>
      </c>
      <c r="B264" t="s">
        <v>303</v>
      </c>
      <c r="C264" s="1">
        <v>45852</v>
      </c>
      <c r="D264" t="s">
        <v>22</v>
      </c>
      <c r="E264" t="s">
        <v>36</v>
      </c>
      <c r="F264" t="s">
        <v>56</v>
      </c>
      <c r="G264" t="s">
        <v>40</v>
      </c>
      <c r="H264">
        <v>76909</v>
      </c>
      <c r="I264">
        <v>7610</v>
      </c>
      <c r="J264">
        <v>756</v>
      </c>
      <c r="K264" s="2">
        <v>8044.36</v>
      </c>
      <c r="L264" s="2">
        <v>699438.67</v>
      </c>
      <c r="M264" s="3">
        <v>9.89</v>
      </c>
      <c r="N264" s="3">
        <v>9.93</v>
      </c>
      <c r="O264" s="3">
        <v>8594.77</v>
      </c>
    </row>
    <row r="265" spans="1:15" x14ac:dyDescent="0.3">
      <c r="A265">
        <v>262</v>
      </c>
      <c r="B265" t="s">
        <v>304</v>
      </c>
      <c r="C265" s="1">
        <v>45986</v>
      </c>
      <c r="D265" t="s">
        <v>17</v>
      </c>
      <c r="E265" t="s">
        <v>62</v>
      </c>
      <c r="F265" t="s">
        <v>56</v>
      </c>
      <c r="G265" t="s">
        <v>20</v>
      </c>
      <c r="H265">
        <v>86800</v>
      </c>
      <c r="I265">
        <v>12088</v>
      </c>
      <c r="J265">
        <v>1623</v>
      </c>
      <c r="K265" s="2">
        <v>13237.67</v>
      </c>
      <c r="L265" s="2">
        <v>3377042.74</v>
      </c>
      <c r="M265" s="3">
        <v>13.93</v>
      </c>
      <c r="N265" s="3">
        <v>13.43</v>
      </c>
      <c r="O265" s="3">
        <v>25410.85</v>
      </c>
    </row>
    <row r="266" spans="1:15" x14ac:dyDescent="0.3">
      <c r="A266">
        <v>263</v>
      </c>
      <c r="B266" t="s">
        <v>305</v>
      </c>
      <c r="C266" s="1">
        <v>45908</v>
      </c>
      <c r="D266" t="s">
        <v>39</v>
      </c>
      <c r="E266" t="s">
        <v>23</v>
      </c>
      <c r="F266" t="s">
        <v>19</v>
      </c>
      <c r="G266" t="s">
        <v>20</v>
      </c>
      <c r="H266">
        <v>97045</v>
      </c>
      <c r="I266">
        <v>13994</v>
      </c>
      <c r="J266">
        <v>1721</v>
      </c>
      <c r="K266" s="2">
        <v>8878.65</v>
      </c>
      <c r="L266" s="2">
        <v>3171350.03</v>
      </c>
      <c r="M266" s="3">
        <v>14.42</v>
      </c>
      <c r="N266" s="3">
        <v>12.3</v>
      </c>
      <c r="O266" s="3">
        <v>35618.83</v>
      </c>
    </row>
    <row r="267" spans="1:15" x14ac:dyDescent="0.3">
      <c r="A267">
        <v>264</v>
      </c>
      <c r="B267" t="s">
        <v>306</v>
      </c>
      <c r="C267" s="1">
        <v>45980</v>
      </c>
      <c r="D267" t="s">
        <v>39</v>
      </c>
      <c r="E267" t="s">
        <v>18</v>
      </c>
      <c r="F267" t="s">
        <v>78</v>
      </c>
      <c r="G267" t="s">
        <v>20</v>
      </c>
      <c r="H267">
        <v>10742</v>
      </c>
      <c r="I267">
        <v>1475</v>
      </c>
      <c r="J267">
        <v>53</v>
      </c>
      <c r="K267" s="2">
        <v>38334.769999999997</v>
      </c>
      <c r="L267" s="2">
        <v>59313.45</v>
      </c>
      <c r="M267" s="3">
        <v>13.73</v>
      </c>
      <c r="N267" s="3">
        <v>3.59</v>
      </c>
      <c r="O267" s="3">
        <v>54.72</v>
      </c>
    </row>
    <row r="268" spans="1:15" x14ac:dyDescent="0.3">
      <c r="A268">
        <v>265</v>
      </c>
      <c r="B268" t="s">
        <v>307</v>
      </c>
      <c r="C268" s="1">
        <v>45999</v>
      </c>
      <c r="D268" t="s">
        <v>22</v>
      </c>
      <c r="E268" t="s">
        <v>62</v>
      </c>
      <c r="F268" t="s">
        <v>56</v>
      </c>
      <c r="G268" t="s">
        <v>20</v>
      </c>
      <c r="H268">
        <v>29668</v>
      </c>
      <c r="I268">
        <v>4438</v>
      </c>
      <c r="J268">
        <v>554</v>
      </c>
      <c r="K268" s="2">
        <v>18973.43</v>
      </c>
      <c r="L268" s="2">
        <v>887459.69</v>
      </c>
      <c r="M268" s="3">
        <v>14.96</v>
      </c>
      <c r="N268" s="3">
        <v>12.48</v>
      </c>
      <c r="O268" s="3">
        <v>4577.38</v>
      </c>
    </row>
    <row r="269" spans="1:15" x14ac:dyDescent="0.3">
      <c r="A269">
        <v>266</v>
      </c>
      <c r="B269" t="s">
        <v>308</v>
      </c>
      <c r="C269" s="1">
        <v>45932</v>
      </c>
      <c r="D269" t="s">
        <v>42</v>
      </c>
      <c r="E269" t="s">
        <v>23</v>
      </c>
      <c r="F269" t="s">
        <v>19</v>
      </c>
      <c r="G269" t="s">
        <v>40</v>
      </c>
      <c r="H269">
        <v>1866</v>
      </c>
      <c r="I269">
        <v>230</v>
      </c>
      <c r="J269">
        <v>4</v>
      </c>
      <c r="K269" s="2">
        <v>1327.94</v>
      </c>
      <c r="L269" s="2">
        <v>7388.61</v>
      </c>
      <c r="M269" s="3">
        <v>12.33</v>
      </c>
      <c r="N269" s="3">
        <v>1.74</v>
      </c>
      <c r="O269" s="3">
        <v>456.4</v>
      </c>
    </row>
    <row r="270" spans="1:15" x14ac:dyDescent="0.3">
      <c r="A270">
        <v>267</v>
      </c>
      <c r="B270" t="s">
        <v>309</v>
      </c>
      <c r="C270" s="1">
        <v>45707</v>
      </c>
      <c r="D270" t="s">
        <v>22</v>
      </c>
      <c r="E270" t="s">
        <v>26</v>
      </c>
      <c r="F270" t="s">
        <v>45</v>
      </c>
      <c r="G270" t="s">
        <v>20</v>
      </c>
      <c r="H270">
        <v>89346</v>
      </c>
      <c r="I270">
        <v>7947</v>
      </c>
      <c r="J270">
        <v>1809</v>
      </c>
      <c r="K270" s="2">
        <v>47015.74</v>
      </c>
      <c r="L270" s="2">
        <v>1033440.23</v>
      </c>
      <c r="M270" s="3">
        <v>8.89</v>
      </c>
      <c r="N270" s="3">
        <v>22.76</v>
      </c>
      <c r="O270" s="3">
        <v>2098.0700000000002</v>
      </c>
    </row>
    <row r="271" spans="1:15" x14ac:dyDescent="0.3">
      <c r="A271">
        <v>268</v>
      </c>
      <c r="B271" t="s">
        <v>310</v>
      </c>
      <c r="C271" s="1">
        <v>45861</v>
      </c>
      <c r="D271" t="s">
        <v>25</v>
      </c>
      <c r="E271" t="s">
        <v>44</v>
      </c>
      <c r="F271" t="s">
        <v>27</v>
      </c>
      <c r="G271" t="s">
        <v>28</v>
      </c>
      <c r="H271">
        <v>82235</v>
      </c>
      <c r="I271">
        <v>9447</v>
      </c>
      <c r="J271">
        <v>1221</v>
      </c>
      <c r="K271" s="2">
        <v>40853.11</v>
      </c>
      <c r="L271" s="2">
        <v>950198.23</v>
      </c>
      <c r="M271" s="3">
        <v>11.49</v>
      </c>
      <c r="N271" s="3">
        <v>12.92</v>
      </c>
      <c r="O271" s="3">
        <v>2225.89</v>
      </c>
    </row>
    <row r="272" spans="1:15" x14ac:dyDescent="0.3">
      <c r="A272">
        <v>269</v>
      </c>
      <c r="B272" t="s">
        <v>311</v>
      </c>
      <c r="C272" s="1">
        <v>45699</v>
      </c>
      <c r="D272" t="s">
        <v>17</v>
      </c>
      <c r="E272" t="s">
        <v>23</v>
      </c>
      <c r="F272" t="s">
        <v>37</v>
      </c>
      <c r="G272" t="s">
        <v>28</v>
      </c>
      <c r="H272">
        <v>75055</v>
      </c>
      <c r="I272">
        <v>4734</v>
      </c>
      <c r="J272">
        <v>556</v>
      </c>
      <c r="K272" s="2">
        <v>15348.74</v>
      </c>
      <c r="L272" s="2">
        <v>1165345.9099999999</v>
      </c>
      <c r="M272" s="3">
        <v>6.31</v>
      </c>
      <c r="N272" s="3">
        <v>11.74</v>
      </c>
      <c r="O272" s="3">
        <v>7492.45</v>
      </c>
    </row>
    <row r="273" spans="1:15" x14ac:dyDescent="0.3">
      <c r="A273">
        <v>270</v>
      </c>
      <c r="B273" t="s">
        <v>312</v>
      </c>
      <c r="C273" s="1">
        <v>46017</v>
      </c>
      <c r="D273" t="s">
        <v>39</v>
      </c>
      <c r="E273" t="s">
        <v>18</v>
      </c>
      <c r="F273" t="s">
        <v>56</v>
      </c>
      <c r="G273" t="s">
        <v>28</v>
      </c>
      <c r="H273">
        <v>50710</v>
      </c>
      <c r="I273">
        <v>3596</v>
      </c>
      <c r="J273">
        <v>636</v>
      </c>
      <c r="K273" s="2">
        <v>24062.25</v>
      </c>
      <c r="L273" s="2">
        <v>1047083.67</v>
      </c>
      <c r="M273" s="3">
        <v>7.09</v>
      </c>
      <c r="N273" s="3">
        <v>17.690000000000001</v>
      </c>
      <c r="O273" s="3">
        <v>4251.5600000000004</v>
      </c>
    </row>
    <row r="274" spans="1:15" x14ac:dyDescent="0.3">
      <c r="A274">
        <v>271</v>
      </c>
      <c r="B274" t="s">
        <v>313</v>
      </c>
      <c r="C274" s="1">
        <v>45928</v>
      </c>
      <c r="D274" t="s">
        <v>25</v>
      </c>
      <c r="E274" t="s">
        <v>36</v>
      </c>
      <c r="F274" t="s">
        <v>45</v>
      </c>
      <c r="G274" t="s">
        <v>40</v>
      </c>
      <c r="H274">
        <v>85529</v>
      </c>
      <c r="I274">
        <v>6282</v>
      </c>
      <c r="J274">
        <v>1283</v>
      </c>
      <c r="K274" s="2">
        <v>48877.8</v>
      </c>
      <c r="L274" s="2">
        <v>3128625.53</v>
      </c>
      <c r="M274" s="3">
        <v>7.34</v>
      </c>
      <c r="N274" s="3">
        <v>20.420000000000002</v>
      </c>
      <c r="O274" s="3">
        <v>6300.91</v>
      </c>
    </row>
    <row r="275" spans="1:15" x14ac:dyDescent="0.3">
      <c r="A275">
        <v>272</v>
      </c>
      <c r="B275" t="s">
        <v>314</v>
      </c>
      <c r="C275" s="1">
        <v>45801</v>
      </c>
      <c r="D275" t="s">
        <v>22</v>
      </c>
      <c r="E275" t="s">
        <v>23</v>
      </c>
      <c r="F275" t="s">
        <v>78</v>
      </c>
      <c r="G275" t="s">
        <v>28</v>
      </c>
      <c r="H275">
        <v>75289</v>
      </c>
      <c r="I275">
        <v>8542</v>
      </c>
      <c r="J275">
        <v>725</v>
      </c>
      <c r="K275" s="2">
        <v>2804.82</v>
      </c>
      <c r="L275" s="2">
        <v>235420.51</v>
      </c>
      <c r="M275" s="3">
        <v>11.35</v>
      </c>
      <c r="N275" s="3">
        <v>8.49</v>
      </c>
      <c r="O275" s="3">
        <v>8293.43</v>
      </c>
    </row>
    <row r="276" spans="1:15" x14ac:dyDescent="0.3">
      <c r="A276">
        <v>273</v>
      </c>
      <c r="B276" t="s">
        <v>315</v>
      </c>
      <c r="C276" s="1">
        <v>45861</v>
      </c>
      <c r="D276" t="s">
        <v>25</v>
      </c>
      <c r="E276" t="s">
        <v>33</v>
      </c>
      <c r="F276" t="s">
        <v>78</v>
      </c>
      <c r="G276" t="s">
        <v>40</v>
      </c>
      <c r="H276">
        <v>3052</v>
      </c>
      <c r="I276">
        <v>136</v>
      </c>
      <c r="J276">
        <v>11</v>
      </c>
      <c r="K276" s="2">
        <v>37736.6</v>
      </c>
      <c r="L276" s="2">
        <v>20073.59</v>
      </c>
      <c r="M276" s="3">
        <v>4.46</v>
      </c>
      <c r="N276" s="3">
        <v>8.09</v>
      </c>
      <c r="O276" s="3">
        <v>-46.81</v>
      </c>
    </row>
    <row r="277" spans="1:15" x14ac:dyDescent="0.3">
      <c r="A277">
        <v>274</v>
      </c>
      <c r="B277" t="s">
        <v>316</v>
      </c>
      <c r="C277" s="1">
        <v>45729</v>
      </c>
      <c r="D277" t="s">
        <v>17</v>
      </c>
      <c r="E277" t="s">
        <v>18</v>
      </c>
      <c r="F277" t="s">
        <v>19</v>
      </c>
      <c r="G277" t="s">
        <v>40</v>
      </c>
      <c r="H277">
        <v>32519</v>
      </c>
      <c r="I277">
        <v>3512</v>
      </c>
      <c r="J277">
        <v>763</v>
      </c>
      <c r="K277" s="2">
        <v>44878.03</v>
      </c>
      <c r="L277" s="2">
        <v>709258.19</v>
      </c>
      <c r="M277" s="3">
        <v>10.8</v>
      </c>
      <c r="N277" s="3">
        <v>21.73</v>
      </c>
      <c r="O277" s="3">
        <v>1480.41</v>
      </c>
    </row>
    <row r="278" spans="1:15" x14ac:dyDescent="0.3">
      <c r="A278">
        <v>275</v>
      </c>
      <c r="B278" t="s">
        <v>317</v>
      </c>
      <c r="C278" s="1">
        <v>45832</v>
      </c>
      <c r="D278" t="s">
        <v>22</v>
      </c>
      <c r="E278" t="s">
        <v>50</v>
      </c>
      <c r="F278" t="s">
        <v>31</v>
      </c>
      <c r="G278" t="s">
        <v>20</v>
      </c>
      <c r="H278">
        <v>46332</v>
      </c>
      <c r="I278">
        <v>902</v>
      </c>
      <c r="J278">
        <v>43</v>
      </c>
      <c r="K278" s="2">
        <v>22135.87</v>
      </c>
      <c r="L278" s="2">
        <v>91198.07</v>
      </c>
      <c r="M278" s="3">
        <v>1.95</v>
      </c>
      <c r="N278" s="3">
        <v>4.7699999999999996</v>
      </c>
      <c r="O278" s="3">
        <v>311.99</v>
      </c>
    </row>
    <row r="279" spans="1:15" x14ac:dyDescent="0.3">
      <c r="A279">
        <v>276</v>
      </c>
      <c r="B279" t="s">
        <v>318</v>
      </c>
      <c r="C279" s="1">
        <v>45850</v>
      </c>
      <c r="D279" t="s">
        <v>30</v>
      </c>
      <c r="E279" t="s">
        <v>26</v>
      </c>
      <c r="F279" t="s">
        <v>34</v>
      </c>
      <c r="G279" t="s">
        <v>40</v>
      </c>
      <c r="H279">
        <v>84115</v>
      </c>
      <c r="I279">
        <v>5319</v>
      </c>
      <c r="J279">
        <v>1028</v>
      </c>
      <c r="K279" s="2">
        <v>24784.87</v>
      </c>
      <c r="L279" s="2">
        <v>1013768.69</v>
      </c>
      <c r="M279" s="3">
        <v>6.32</v>
      </c>
      <c r="N279" s="3">
        <v>19.329999999999998</v>
      </c>
      <c r="O279" s="3">
        <v>3990.27</v>
      </c>
    </row>
    <row r="280" spans="1:15" x14ac:dyDescent="0.3">
      <c r="A280">
        <v>277</v>
      </c>
      <c r="B280" t="s">
        <v>319</v>
      </c>
      <c r="C280" s="1">
        <v>45700</v>
      </c>
      <c r="D280" t="s">
        <v>42</v>
      </c>
      <c r="E280" t="s">
        <v>26</v>
      </c>
      <c r="F280" t="s">
        <v>27</v>
      </c>
      <c r="G280" t="s">
        <v>40</v>
      </c>
      <c r="H280">
        <v>50816</v>
      </c>
      <c r="I280">
        <v>1210</v>
      </c>
      <c r="J280">
        <v>175</v>
      </c>
      <c r="K280" s="2">
        <v>40003.730000000003</v>
      </c>
      <c r="L280" s="2">
        <v>319515.88</v>
      </c>
      <c r="M280" s="3">
        <v>2.38</v>
      </c>
      <c r="N280" s="3">
        <v>14.46</v>
      </c>
      <c r="O280" s="3">
        <v>698.72</v>
      </c>
    </row>
    <row r="281" spans="1:15" x14ac:dyDescent="0.3">
      <c r="A281">
        <v>278</v>
      </c>
      <c r="B281" t="s">
        <v>320</v>
      </c>
      <c r="C281" s="1">
        <v>45704</v>
      </c>
      <c r="D281" t="s">
        <v>25</v>
      </c>
      <c r="E281" t="s">
        <v>33</v>
      </c>
      <c r="F281" t="s">
        <v>56</v>
      </c>
      <c r="G281" t="s">
        <v>28</v>
      </c>
      <c r="H281">
        <v>84086</v>
      </c>
      <c r="I281">
        <v>3367</v>
      </c>
      <c r="J281">
        <v>824</v>
      </c>
      <c r="K281" s="2">
        <v>19786.29</v>
      </c>
      <c r="L281" s="2">
        <v>822059.92</v>
      </c>
      <c r="M281" s="3">
        <v>4</v>
      </c>
      <c r="N281" s="3">
        <v>24.47</v>
      </c>
      <c r="O281" s="3">
        <v>4054.69</v>
      </c>
    </row>
    <row r="282" spans="1:15" x14ac:dyDescent="0.3">
      <c r="A282">
        <v>279</v>
      </c>
      <c r="B282" t="s">
        <v>321</v>
      </c>
      <c r="C282" s="1">
        <v>45943</v>
      </c>
      <c r="D282" t="s">
        <v>22</v>
      </c>
      <c r="E282" t="s">
        <v>50</v>
      </c>
      <c r="F282" t="s">
        <v>37</v>
      </c>
      <c r="G282" t="s">
        <v>20</v>
      </c>
      <c r="H282">
        <v>36358</v>
      </c>
      <c r="I282">
        <v>1200</v>
      </c>
      <c r="J282">
        <v>91</v>
      </c>
      <c r="K282" s="2">
        <v>4821.21</v>
      </c>
      <c r="L282" s="2">
        <v>105814.97</v>
      </c>
      <c r="M282" s="3">
        <v>3.3</v>
      </c>
      <c r="N282" s="3">
        <v>7.58</v>
      </c>
      <c r="O282" s="3">
        <v>2094.7800000000002</v>
      </c>
    </row>
    <row r="283" spans="1:15" x14ac:dyDescent="0.3">
      <c r="A283">
        <v>280</v>
      </c>
      <c r="B283" t="s">
        <v>322</v>
      </c>
      <c r="C283" s="1">
        <v>45824</v>
      </c>
      <c r="D283" t="s">
        <v>30</v>
      </c>
      <c r="E283" t="s">
        <v>23</v>
      </c>
      <c r="F283" t="s">
        <v>58</v>
      </c>
      <c r="G283" t="s">
        <v>28</v>
      </c>
      <c r="H283">
        <v>12746</v>
      </c>
      <c r="I283">
        <v>851</v>
      </c>
      <c r="J283">
        <v>158</v>
      </c>
      <c r="K283" s="2">
        <v>5106.68</v>
      </c>
      <c r="L283" s="2">
        <v>245753.66</v>
      </c>
      <c r="M283" s="3">
        <v>6.68</v>
      </c>
      <c r="N283" s="3">
        <v>18.57</v>
      </c>
      <c r="O283" s="3">
        <v>4712.3999999999996</v>
      </c>
    </row>
    <row r="284" spans="1:15" x14ac:dyDescent="0.3">
      <c r="A284">
        <v>281</v>
      </c>
      <c r="B284" t="s">
        <v>323</v>
      </c>
      <c r="C284" s="1">
        <v>45782</v>
      </c>
      <c r="D284" t="s">
        <v>22</v>
      </c>
      <c r="E284" t="s">
        <v>26</v>
      </c>
      <c r="F284" t="s">
        <v>27</v>
      </c>
      <c r="G284" t="s">
        <v>20</v>
      </c>
      <c r="H284">
        <v>51829</v>
      </c>
      <c r="I284">
        <v>6900</v>
      </c>
      <c r="J284">
        <v>311</v>
      </c>
      <c r="K284" s="2">
        <v>36379.769999999997</v>
      </c>
      <c r="L284" s="2">
        <v>455587.28</v>
      </c>
      <c r="M284" s="3">
        <v>13.31</v>
      </c>
      <c r="N284" s="3">
        <v>4.51</v>
      </c>
      <c r="O284" s="3">
        <v>1152.31</v>
      </c>
    </row>
    <row r="285" spans="1:15" x14ac:dyDescent="0.3">
      <c r="A285">
        <v>282</v>
      </c>
      <c r="B285" t="s">
        <v>324</v>
      </c>
      <c r="C285" s="1">
        <v>45743</v>
      </c>
      <c r="D285" t="s">
        <v>30</v>
      </c>
      <c r="E285" t="s">
        <v>33</v>
      </c>
      <c r="F285" t="s">
        <v>27</v>
      </c>
      <c r="G285" t="s">
        <v>28</v>
      </c>
      <c r="H285">
        <v>19198</v>
      </c>
      <c r="I285">
        <v>1292</v>
      </c>
      <c r="J285">
        <v>179</v>
      </c>
      <c r="K285" s="2">
        <v>13786.14</v>
      </c>
      <c r="L285" s="2">
        <v>88237.48</v>
      </c>
      <c r="M285" s="3">
        <v>6.73</v>
      </c>
      <c r="N285" s="3">
        <v>13.85</v>
      </c>
      <c r="O285" s="3">
        <v>540.04</v>
      </c>
    </row>
    <row r="286" spans="1:15" x14ac:dyDescent="0.3">
      <c r="A286">
        <v>283</v>
      </c>
      <c r="B286" t="s">
        <v>325</v>
      </c>
      <c r="C286" s="1">
        <v>45978</v>
      </c>
      <c r="D286" t="s">
        <v>30</v>
      </c>
      <c r="E286" t="s">
        <v>36</v>
      </c>
      <c r="F286" t="s">
        <v>56</v>
      </c>
      <c r="G286" t="s">
        <v>20</v>
      </c>
      <c r="H286">
        <v>64469</v>
      </c>
      <c r="I286">
        <v>1904</v>
      </c>
      <c r="J286">
        <v>222</v>
      </c>
      <c r="K286" s="2">
        <v>12959.14</v>
      </c>
      <c r="L286" s="2">
        <v>161946.04</v>
      </c>
      <c r="M286" s="3">
        <v>2.95</v>
      </c>
      <c r="N286" s="3">
        <v>11.66</v>
      </c>
      <c r="O286" s="3">
        <v>1149.67</v>
      </c>
    </row>
    <row r="287" spans="1:15" x14ac:dyDescent="0.3">
      <c r="A287">
        <v>284</v>
      </c>
      <c r="B287" t="s">
        <v>326</v>
      </c>
      <c r="C287" s="1">
        <v>45975</v>
      </c>
      <c r="D287" t="s">
        <v>30</v>
      </c>
      <c r="E287" t="s">
        <v>44</v>
      </c>
      <c r="F287" t="s">
        <v>56</v>
      </c>
      <c r="G287" t="s">
        <v>28</v>
      </c>
      <c r="H287">
        <v>18758</v>
      </c>
      <c r="I287">
        <v>1434</v>
      </c>
      <c r="J287">
        <v>31</v>
      </c>
      <c r="K287" s="2">
        <v>47466.76</v>
      </c>
      <c r="L287" s="2">
        <v>28852.02</v>
      </c>
      <c r="M287" s="3">
        <v>7.64</v>
      </c>
      <c r="N287" s="3">
        <v>2.16</v>
      </c>
      <c r="O287" s="3">
        <v>-39.22</v>
      </c>
    </row>
    <row r="288" spans="1:15" x14ac:dyDescent="0.3">
      <c r="A288">
        <v>285</v>
      </c>
      <c r="B288" t="s">
        <v>327</v>
      </c>
      <c r="C288" s="1">
        <v>45822</v>
      </c>
      <c r="D288" t="s">
        <v>22</v>
      </c>
      <c r="E288" t="s">
        <v>36</v>
      </c>
      <c r="F288" t="s">
        <v>56</v>
      </c>
      <c r="G288" t="s">
        <v>28</v>
      </c>
      <c r="H288">
        <v>57441</v>
      </c>
      <c r="I288">
        <v>7254</v>
      </c>
      <c r="J288">
        <v>1478</v>
      </c>
      <c r="K288" s="2">
        <v>48724.160000000003</v>
      </c>
      <c r="L288" s="2">
        <v>694501.13</v>
      </c>
      <c r="M288" s="3">
        <v>12.63</v>
      </c>
      <c r="N288" s="3">
        <v>20.37</v>
      </c>
      <c r="O288" s="3">
        <v>1325.37</v>
      </c>
    </row>
    <row r="289" spans="1:15" x14ac:dyDescent="0.3">
      <c r="A289">
        <v>286</v>
      </c>
      <c r="B289" t="s">
        <v>328</v>
      </c>
      <c r="C289" s="1">
        <v>45909</v>
      </c>
      <c r="D289" t="s">
        <v>22</v>
      </c>
      <c r="E289" t="s">
        <v>36</v>
      </c>
      <c r="F289" t="s">
        <v>31</v>
      </c>
      <c r="G289" t="s">
        <v>28</v>
      </c>
      <c r="H289">
        <v>24283</v>
      </c>
      <c r="I289">
        <v>1873</v>
      </c>
      <c r="J289">
        <v>200</v>
      </c>
      <c r="K289" s="2">
        <v>14926.68</v>
      </c>
      <c r="L289" s="2">
        <v>356630.15</v>
      </c>
      <c r="M289" s="3">
        <v>7.71</v>
      </c>
      <c r="N289" s="3">
        <v>10.68</v>
      </c>
      <c r="O289" s="3">
        <v>2289.21</v>
      </c>
    </row>
    <row r="290" spans="1:15" x14ac:dyDescent="0.3">
      <c r="A290">
        <v>287</v>
      </c>
      <c r="B290" t="s">
        <v>329</v>
      </c>
      <c r="C290" s="1">
        <v>45961</v>
      </c>
      <c r="D290" t="s">
        <v>22</v>
      </c>
      <c r="E290" t="s">
        <v>26</v>
      </c>
      <c r="F290" t="s">
        <v>19</v>
      </c>
      <c r="G290" t="s">
        <v>20</v>
      </c>
      <c r="H290">
        <v>37739</v>
      </c>
      <c r="I290">
        <v>3595</v>
      </c>
      <c r="J290">
        <v>444</v>
      </c>
      <c r="K290" s="2">
        <v>6137.45</v>
      </c>
      <c r="L290" s="2">
        <v>654921.62</v>
      </c>
      <c r="M290" s="3">
        <v>9.5299999999999994</v>
      </c>
      <c r="N290" s="3">
        <v>12.35</v>
      </c>
      <c r="O290" s="3">
        <v>10570.91</v>
      </c>
    </row>
    <row r="291" spans="1:15" x14ac:dyDescent="0.3">
      <c r="A291">
        <v>288</v>
      </c>
      <c r="B291" t="s">
        <v>330</v>
      </c>
      <c r="C291" s="1">
        <v>45807</v>
      </c>
      <c r="D291" t="s">
        <v>17</v>
      </c>
      <c r="E291" t="s">
        <v>18</v>
      </c>
      <c r="F291" t="s">
        <v>27</v>
      </c>
      <c r="G291" t="s">
        <v>40</v>
      </c>
      <c r="H291">
        <v>96317</v>
      </c>
      <c r="I291">
        <v>8526</v>
      </c>
      <c r="J291">
        <v>2101</v>
      </c>
      <c r="K291" s="2">
        <v>35564.17</v>
      </c>
      <c r="L291" s="2">
        <v>2479955.5699999998</v>
      </c>
      <c r="M291" s="3">
        <v>8.85</v>
      </c>
      <c r="N291" s="3">
        <v>24.64</v>
      </c>
      <c r="O291" s="3">
        <v>6873.19</v>
      </c>
    </row>
    <row r="292" spans="1:15" x14ac:dyDescent="0.3">
      <c r="A292">
        <v>289</v>
      </c>
      <c r="B292" t="s">
        <v>331</v>
      </c>
      <c r="C292" s="1">
        <v>45736</v>
      </c>
      <c r="D292" t="s">
        <v>17</v>
      </c>
      <c r="E292" t="s">
        <v>50</v>
      </c>
      <c r="F292" t="s">
        <v>27</v>
      </c>
      <c r="G292" t="s">
        <v>20</v>
      </c>
      <c r="H292">
        <v>66444</v>
      </c>
      <c r="I292">
        <v>2944</v>
      </c>
      <c r="J292">
        <v>706</v>
      </c>
      <c r="K292" s="2">
        <v>15490.22</v>
      </c>
      <c r="L292" s="2">
        <v>525124.18000000005</v>
      </c>
      <c r="M292" s="3">
        <v>4.43</v>
      </c>
      <c r="N292" s="3">
        <v>23.98</v>
      </c>
      <c r="O292" s="3">
        <v>3290.04</v>
      </c>
    </row>
    <row r="293" spans="1:15" x14ac:dyDescent="0.3">
      <c r="A293">
        <v>290</v>
      </c>
      <c r="B293" t="s">
        <v>332</v>
      </c>
      <c r="C293" s="1">
        <v>46012</v>
      </c>
      <c r="D293" t="s">
        <v>30</v>
      </c>
      <c r="E293" t="s">
        <v>23</v>
      </c>
      <c r="F293" t="s">
        <v>31</v>
      </c>
      <c r="G293" t="s">
        <v>40</v>
      </c>
      <c r="H293">
        <v>59860</v>
      </c>
      <c r="I293">
        <v>8449</v>
      </c>
      <c r="J293">
        <v>1360</v>
      </c>
      <c r="K293" s="2">
        <v>20339.849999999999</v>
      </c>
      <c r="L293" s="2">
        <v>1823134.01</v>
      </c>
      <c r="M293" s="3">
        <v>14.11</v>
      </c>
      <c r="N293" s="3">
        <v>16.100000000000001</v>
      </c>
      <c r="O293" s="3">
        <v>8863.36</v>
      </c>
    </row>
    <row r="294" spans="1:15" x14ac:dyDescent="0.3">
      <c r="A294">
        <v>291</v>
      </c>
      <c r="B294" t="s">
        <v>333</v>
      </c>
      <c r="C294" s="1">
        <v>45998</v>
      </c>
      <c r="D294" t="s">
        <v>42</v>
      </c>
      <c r="E294" t="s">
        <v>26</v>
      </c>
      <c r="F294" t="s">
        <v>34</v>
      </c>
      <c r="G294" t="s">
        <v>20</v>
      </c>
      <c r="H294">
        <v>71373</v>
      </c>
      <c r="I294">
        <v>10442</v>
      </c>
      <c r="J294">
        <v>556</v>
      </c>
      <c r="K294" s="2">
        <v>5913.79</v>
      </c>
      <c r="L294" s="2">
        <v>407738.58</v>
      </c>
      <c r="M294" s="3">
        <v>14.63</v>
      </c>
      <c r="N294" s="3">
        <v>5.32</v>
      </c>
      <c r="O294" s="3">
        <v>6794.71</v>
      </c>
    </row>
    <row r="295" spans="1:15" x14ac:dyDescent="0.3">
      <c r="A295">
        <v>292</v>
      </c>
      <c r="B295" t="s">
        <v>334</v>
      </c>
      <c r="C295" s="1">
        <v>45712</v>
      </c>
      <c r="D295" t="s">
        <v>25</v>
      </c>
      <c r="E295" t="s">
        <v>18</v>
      </c>
      <c r="F295" t="s">
        <v>58</v>
      </c>
      <c r="G295" t="s">
        <v>20</v>
      </c>
      <c r="H295">
        <v>74822</v>
      </c>
      <c r="I295">
        <v>7295</v>
      </c>
      <c r="J295">
        <v>1686</v>
      </c>
      <c r="K295" s="2">
        <v>16914.04</v>
      </c>
      <c r="L295" s="2">
        <v>3407647.1</v>
      </c>
      <c r="M295" s="3">
        <v>9.75</v>
      </c>
      <c r="N295" s="3">
        <v>23.11</v>
      </c>
      <c r="O295" s="3">
        <v>20046.849999999999</v>
      </c>
    </row>
    <row r="296" spans="1:15" x14ac:dyDescent="0.3">
      <c r="A296">
        <v>293</v>
      </c>
      <c r="B296" t="s">
        <v>335</v>
      </c>
      <c r="C296" s="1">
        <v>46005</v>
      </c>
      <c r="D296" t="s">
        <v>22</v>
      </c>
      <c r="E296" t="s">
        <v>26</v>
      </c>
      <c r="F296" t="s">
        <v>31</v>
      </c>
      <c r="G296" t="s">
        <v>20</v>
      </c>
      <c r="H296">
        <v>67935</v>
      </c>
      <c r="I296">
        <v>9178</v>
      </c>
      <c r="J296">
        <v>1088</v>
      </c>
      <c r="K296" s="2">
        <v>22566.04</v>
      </c>
      <c r="L296" s="2">
        <v>1163251.8400000001</v>
      </c>
      <c r="M296" s="3">
        <v>13.51</v>
      </c>
      <c r="N296" s="3">
        <v>11.85</v>
      </c>
      <c r="O296" s="3">
        <v>5054.88</v>
      </c>
    </row>
    <row r="297" spans="1:15" x14ac:dyDescent="0.3">
      <c r="A297">
        <v>294</v>
      </c>
      <c r="B297" t="s">
        <v>336</v>
      </c>
      <c r="C297" s="1">
        <v>45717</v>
      </c>
      <c r="D297" t="s">
        <v>17</v>
      </c>
      <c r="E297" t="s">
        <v>26</v>
      </c>
      <c r="F297" t="s">
        <v>31</v>
      </c>
      <c r="G297" t="s">
        <v>28</v>
      </c>
      <c r="H297">
        <v>64277</v>
      </c>
      <c r="I297">
        <v>2354</v>
      </c>
      <c r="J297">
        <v>349</v>
      </c>
      <c r="K297" s="2">
        <v>21090.78</v>
      </c>
      <c r="L297" s="2">
        <v>841111.11</v>
      </c>
      <c r="M297" s="3">
        <v>3.66</v>
      </c>
      <c r="N297" s="3">
        <v>14.83</v>
      </c>
      <c r="O297" s="3">
        <v>3888.05</v>
      </c>
    </row>
    <row r="298" spans="1:15" x14ac:dyDescent="0.3">
      <c r="A298">
        <v>295</v>
      </c>
      <c r="B298" t="s">
        <v>337</v>
      </c>
      <c r="C298" s="1">
        <v>45901</v>
      </c>
      <c r="D298" t="s">
        <v>25</v>
      </c>
      <c r="E298" t="s">
        <v>62</v>
      </c>
      <c r="F298" t="s">
        <v>56</v>
      </c>
      <c r="G298" t="s">
        <v>28</v>
      </c>
      <c r="H298">
        <v>45966</v>
      </c>
      <c r="I298">
        <v>4189</v>
      </c>
      <c r="J298">
        <v>886</v>
      </c>
      <c r="K298" s="2">
        <v>10739.93</v>
      </c>
      <c r="L298" s="2">
        <v>1138400.22</v>
      </c>
      <c r="M298" s="3">
        <v>9.11</v>
      </c>
      <c r="N298" s="3">
        <v>21.15</v>
      </c>
      <c r="O298" s="3">
        <v>10499.7</v>
      </c>
    </row>
    <row r="299" spans="1:15" x14ac:dyDescent="0.3">
      <c r="A299">
        <v>296</v>
      </c>
      <c r="B299" t="s">
        <v>338</v>
      </c>
      <c r="C299" s="1">
        <v>45833</v>
      </c>
      <c r="D299" t="s">
        <v>17</v>
      </c>
      <c r="E299" t="s">
        <v>18</v>
      </c>
      <c r="F299" t="s">
        <v>78</v>
      </c>
      <c r="G299" t="s">
        <v>40</v>
      </c>
      <c r="H299">
        <v>9804</v>
      </c>
      <c r="I299">
        <v>712</v>
      </c>
      <c r="J299">
        <v>25</v>
      </c>
      <c r="K299" s="2">
        <v>40604.199999999997</v>
      </c>
      <c r="L299" s="2">
        <v>10511.26</v>
      </c>
      <c r="M299" s="3">
        <v>7.26</v>
      </c>
      <c r="N299" s="3">
        <v>3.51</v>
      </c>
      <c r="O299" s="3">
        <v>-74.11</v>
      </c>
    </row>
    <row r="300" spans="1:15" x14ac:dyDescent="0.3">
      <c r="A300">
        <v>297</v>
      </c>
      <c r="B300" t="s">
        <v>339</v>
      </c>
      <c r="C300" s="1">
        <v>45876</v>
      </c>
      <c r="D300" t="s">
        <v>30</v>
      </c>
      <c r="E300" t="s">
        <v>36</v>
      </c>
      <c r="F300" t="s">
        <v>27</v>
      </c>
      <c r="G300" t="s">
        <v>40</v>
      </c>
      <c r="H300">
        <v>32970</v>
      </c>
      <c r="I300">
        <v>4556</v>
      </c>
      <c r="J300">
        <v>448</v>
      </c>
      <c r="K300" s="2">
        <v>27819.56</v>
      </c>
      <c r="L300" s="2">
        <v>415665.91</v>
      </c>
      <c r="M300" s="3">
        <v>13.82</v>
      </c>
      <c r="N300" s="3">
        <v>9.83</v>
      </c>
      <c r="O300" s="3">
        <v>1394.15</v>
      </c>
    </row>
    <row r="301" spans="1:15" x14ac:dyDescent="0.3">
      <c r="A301">
        <v>298</v>
      </c>
      <c r="B301" t="s">
        <v>340</v>
      </c>
      <c r="C301" s="1">
        <v>45972</v>
      </c>
      <c r="D301" t="s">
        <v>39</v>
      </c>
      <c r="E301" t="s">
        <v>62</v>
      </c>
      <c r="F301" t="s">
        <v>34</v>
      </c>
      <c r="G301" t="s">
        <v>28</v>
      </c>
      <c r="H301">
        <v>25176</v>
      </c>
      <c r="I301">
        <v>1014</v>
      </c>
      <c r="J301">
        <v>183</v>
      </c>
      <c r="K301" s="2">
        <v>33036.74</v>
      </c>
      <c r="L301" s="2">
        <v>197570.2</v>
      </c>
      <c r="M301" s="3">
        <v>4.03</v>
      </c>
      <c r="N301" s="3">
        <v>18.05</v>
      </c>
      <c r="O301" s="3">
        <v>498.03</v>
      </c>
    </row>
    <row r="302" spans="1:15" x14ac:dyDescent="0.3">
      <c r="A302">
        <v>299</v>
      </c>
      <c r="B302" t="s">
        <v>341</v>
      </c>
      <c r="C302" s="1">
        <v>45690</v>
      </c>
      <c r="D302" t="s">
        <v>22</v>
      </c>
      <c r="E302" t="s">
        <v>18</v>
      </c>
      <c r="F302" t="s">
        <v>19</v>
      </c>
      <c r="G302" t="s">
        <v>20</v>
      </c>
      <c r="H302">
        <v>51965</v>
      </c>
      <c r="I302">
        <v>555</v>
      </c>
      <c r="J302">
        <v>65</v>
      </c>
      <c r="K302" s="2">
        <v>10686.33</v>
      </c>
      <c r="L302" s="2">
        <v>124667.72</v>
      </c>
      <c r="M302" s="3">
        <v>1.07</v>
      </c>
      <c r="N302" s="3">
        <v>11.71</v>
      </c>
      <c r="O302" s="3">
        <v>1066.6099999999999</v>
      </c>
    </row>
    <row r="303" spans="1:15" x14ac:dyDescent="0.3">
      <c r="A303">
        <v>300</v>
      </c>
      <c r="B303" t="s">
        <v>342</v>
      </c>
      <c r="C303" s="1">
        <v>45908</v>
      </c>
      <c r="D303" t="s">
        <v>22</v>
      </c>
      <c r="E303" t="s">
        <v>44</v>
      </c>
      <c r="F303" t="s">
        <v>34</v>
      </c>
      <c r="G303" t="s">
        <v>28</v>
      </c>
      <c r="H303">
        <v>48945</v>
      </c>
      <c r="I303">
        <v>3159</v>
      </c>
      <c r="J303">
        <v>264</v>
      </c>
      <c r="K303" s="2">
        <v>23148.75</v>
      </c>
      <c r="L303" s="2">
        <v>202364.05</v>
      </c>
      <c r="M303" s="3">
        <v>6.45</v>
      </c>
      <c r="N303" s="3">
        <v>8.36</v>
      </c>
      <c r="O303" s="3">
        <v>774.19</v>
      </c>
    </row>
    <row r="304" spans="1:15" x14ac:dyDescent="0.3">
      <c r="A304">
        <v>301</v>
      </c>
      <c r="B304" t="s">
        <v>343</v>
      </c>
      <c r="C304" s="1">
        <v>45892</v>
      </c>
      <c r="D304" t="s">
        <v>22</v>
      </c>
      <c r="E304" t="s">
        <v>26</v>
      </c>
      <c r="F304" t="s">
        <v>58</v>
      </c>
      <c r="G304" t="s">
        <v>40</v>
      </c>
      <c r="H304">
        <v>81125</v>
      </c>
      <c r="I304">
        <v>7242</v>
      </c>
      <c r="J304">
        <v>1346</v>
      </c>
      <c r="K304" s="2">
        <v>6154.49</v>
      </c>
      <c r="L304" s="2">
        <v>1315263.51</v>
      </c>
      <c r="M304" s="3">
        <v>8.93</v>
      </c>
      <c r="N304" s="3">
        <v>18.59</v>
      </c>
      <c r="O304" s="3">
        <v>21270.799999999999</v>
      </c>
    </row>
    <row r="305" spans="1:15" x14ac:dyDescent="0.3">
      <c r="A305">
        <v>302</v>
      </c>
      <c r="B305" t="s">
        <v>344</v>
      </c>
      <c r="C305" s="1">
        <v>45814</v>
      </c>
      <c r="D305" t="s">
        <v>25</v>
      </c>
      <c r="E305" t="s">
        <v>26</v>
      </c>
      <c r="F305" t="s">
        <v>31</v>
      </c>
      <c r="G305" t="s">
        <v>40</v>
      </c>
      <c r="H305">
        <v>78354</v>
      </c>
      <c r="I305">
        <v>2171</v>
      </c>
      <c r="J305">
        <v>387</v>
      </c>
      <c r="K305" s="2">
        <v>7130.41</v>
      </c>
      <c r="L305" s="2">
        <v>165239.28</v>
      </c>
      <c r="M305" s="3">
        <v>2.77</v>
      </c>
      <c r="N305" s="3">
        <v>17.829999999999998</v>
      </c>
      <c r="O305" s="3">
        <v>2217.39</v>
      </c>
    </row>
    <row r="306" spans="1:15" x14ac:dyDescent="0.3">
      <c r="A306">
        <v>303</v>
      </c>
      <c r="B306" t="s">
        <v>345</v>
      </c>
      <c r="C306" s="1">
        <v>45854</v>
      </c>
      <c r="D306" t="s">
        <v>30</v>
      </c>
      <c r="E306" t="s">
        <v>26</v>
      </c>
      <c r="F306" t="s">
        <v>56</v>
      </c>
      <c r="G306" t="s">
        <v>40</v>
      </c>
      <c r="H306">
        <v>19528</v>
      </c>
      <c r="I306">
        <v>2287</v>
      </c>
      <c r="J306">
        <v>442</v>
      </c>
      <c r="K306" s="2">
        <v>21202.84</v>
      </c>
      <c r="L306" s="2">
        <v>209502.76</v>
      </c>
      <c r="M306" s="3">
        <v>11.71</v>
      </c>
      <c r="N306" s="3">
        <v>19.329999999999998</v>
      </c>
      <c r="O306" s="3">
        <v>888.09</v>
      </c>
    </row>
    <row r="307" spans="1:15" x14ac:dyDescent="0.3">
      <c r="A307">
        <v>304</v>
      </c>
      <c r="B307" t="s">
        <v>346</v>
      </c>
      <c r="C307" s="1">
        <v>45753</v>
      </c>
      <c r="D307" t="s">
        <v>42</v>
      </c>
      <c r="E307" t="s">
        <v>62</v>
      </c>
      <c r="F307" t="s">
        <v>34</v>
      </c>
      <c r="G307" t="s">
        <v>20</v>
      </c>
      <c r="H307">
        <v>71435</v>
      </c>
      <c r="I307">
        <v>3552</v>
      </c>
      <c r="J307">
        <v>639</v>
      </c>
      <c r="K307" s="2">
        <v>8759.84</v>
      </c>
      <c r="L307" s="2">
        <v>529578.74</v>
      </c>
      <c r="M307" s="3">
        <v>4.97</v>
      </c>
      <c r="N307" s="3">
        <v>17.989999999999998</v>
      </c>
      <c r="O307" s="3">
        <v>5945.53</v>
      </c>
    </row>
    <row r="308" spans="1:15" x14ac:dyDescent="0.3">
      <c r="A308">
        <v>305</v>
      </c>
      <c r="B308" t="s">
        <v>347</v>
      </c>
      <c r="C308" s="1">
        <v>45945</v>
      </c>
      <c r="D308" t="s">
        <v>22</v>
      </c>
      <c r="E308" t="s">
        <v>62</v>
      </c>
      <c r="F308" t="s">
        <v>27</v>
      </c>
      <c r="G308" t="s">
        <v>40</v>
      </c>
      <c r="H308">
        <v>48059</v>
      </c>
      <c r="I308">
        <v>558</v>
      </c>
      <c r="J308">
        <v>135</v>
      </c>
      <c r="K308" s="2">
        <v>7258.47</v>
      </c>
      <c r="L308" s="2">
        <v>278877.26</v>
      </c>
      <c r="M308" s="3">
        <v>1.1599999999999999</v>
      </c>
      <c r="N308" s="3">
        <v>24.19</v>
      </c>
      <c r="O308" s="3">
        <v>3742.09</v>
      </c>
    </row>
    <row r="309" spans="1:15" x14ac:dyDescent="0.3">
      <c r="A309">
        <v>306</v>
      </c>
      <c r="B309" t="s">
        <v>348</v>
      </c>
      <c r="C309" s="1">
        <v>45700</v>
      </c>
      <c r="D309" t="s">
        <v>22</v>
      </c>
      <c r="E309" t="s">
        <v>23</v>
      </c>
      <c r="F309" t="s">
        <v>45</v>
      </c>
      <c r="G309" t="s">
        <v>28</v>
      </c>
      <c r="H309">
        <v>65451</v>
      </c>
      <c r="I309">
        <v>7463</v>
      </c>
      <c r="J309">
        <v>1603</v>
      </c>
      <c r="K309" s="2">
        <v>42074.64</v>
      </c>
      <c r="L309" s="2">
        <v>2081405.5</v>
      </c>
      <c r="M309" s="3">
        <v>11.4</v>
      </c>
      <c r="N309" s="3">
        <v>21.48</v>
      </c>
      <c r="O309" s="3">
        <v>4846.9399999999996</v>
      </c>
    </row>
    <row r="310" spans="1:15" x14ac:dyDescent="0.3">
      <c r="A310">
        <v>307</v>
      </c>
      <c r="B310" t="s">
        <v>349</v>
      </c>
      <c r="C310" s="1">
        <v>45892</v>
      </c>
      <c r="D310" t="s">
        <v>22</v>
      </c>
      <c r="E310" t="s">
        <v>62</v>
      </c>
      <c r="F310" t="s">
        <v>19</v>
      </c>
      <c r="G310" t="s">
        <v>40</v>
      </c>
      <c r="H310">
        <v>5285</v>
      </c>
      <c r="I310">
        <v>333</v>
      </c>
      <c r="J310">
        <v>34</v>
      </c>
      <c r="K310" s="2">
        <v>27111.63</v>
      </c>
      <c r="L310" s="2">
        <v>18539.900000000001</v>
      </c>
      <c r="M310" s="3">
        <v>6.3</v>
      </c>
      <c r="N310" s="3">
        <v>10.210000000000001</v>
      </c>
      <c r="O310" s="3">
        <v>-31.62</v>
      </c>
    </row>
    <row r="311" spans="1:15" x14ac:dyDescent="0.3">
      <c r="A311">
        <v>308</v>
      </c>
      <c r="B311" t="s">
        <v>350</v>
      </c>
      <c r="C311" s="1">
        <v>45845</v>
      </c>
      <c r="D311" t="s">
        <v>22</v>
      </c>
      <c r="E311" t="s">
        <v>23</v>
      </c>
      <c r="F311" t="s">
        <v>56</v>
      </c>
      <c r="G311" t="s">
        <v>40</v>
      </c>
      <c r="H311">
        <v>15838</v>
      </c>
      <c r="I311">
        <v>625</v>
      </c>
      <c r="J311">
        <v>80</v>
      </c>
      <c r="K311" s="2">
        <v>38868.089999999997</v>
      </c>
      <c r="L311" s="2">
        <v>166777.17000000001</v>
      </c>
      <c r="M311" s="3">
        <v>3.95</v>
      </c>
      <c r="N311" s="3">
        <v>12.8</v>
      </c>
      <c r="O311" s="3">
        <v>329.09</v>
      </c>
    </row>
    <row r="312" spans="1:15" x14ac:dyDescent="0.3">
      <c r="A312">
        <v>309</v>
      </c>
      <c r="B312" t="s">
        <v>351</v>
      </c>
      <c r="C312" s="1">
        <v>45784</v>
      </c>
      <c r="D312" t="s">
        <v>42</v>
      </c>
      <c r="E312" t="s">
        <v>23</v>
      </c>
      <c r="F312" t="s">
        <v>56</v>
      </c>
      <c r="G312" t="s">
        <v>28</v>
      </c>
      <c r="H312">
        <v>29644</v>
      </c>
      <c r="I312">
        <v>3778</v>
      </c>
      <c r="J312">
        <v>179</v>
      </c>
      <c r="K312" s="2">
        <v>36931.440000000002</v>
      </c>
      <c r="L312" s="2">
        <v>301817</v>
      </c>
      <c r="M312" s="3">
        <v>12.74</v>
      </c>
      <c r="N312" s="3">
        <v>4.74</v>
      </c>
      <c r="O312" s="3">
        <v>717.24</v>
      </c>
    </row>
    <row r="313" spans="1:15" x14ac:dyDescent="0.3">
      <c r="A313">
        <v>310</v>
      </c>
      <c r="B313" t="s">
        <v>352</v>
      </c>
      <c r="C313" s="1">
        <v>45779</v>
      </c>
      <c r="D313" t="s">
        <v>39</v>
      </c>
      <c r="E313" t="s">
        <v>44</v>
      </c>
      <c r="F313" t="s">
        <v>34</v>
      </c>
      <c r="G313" t="s">
        <v>40</v>
      </c>
      <c r="H313">
        <v>46688</v>
      </c>
      <c r="I313">
        <v>1178</v>
      </c>
      <c r="J313">
        <v>247</v>
      </c>
      <c r="K313" s="2">
        <v>43331.88</v>
      </c>
      <c r="L313" s="2">
        <v>105186.72</v>
      </c>
      <c r="M313" s="3">
        <v>2.52</v>
      </c>
      <c r="N313" s="3">
        <v>20.97</v>
      </c>
      <c r="O313" s="3">
        <v>142.75</v>
      </c>
    </row>
    <row r="314" spans="1:15" x14ac:dyDescent="0.3">
      <c r="A314">
        <v>311</v>
      </c>
      <c r="B314" t="s">
        <v>353</v>
      </c>
      <c r="C314" s="1">
        <v>45763</v>
      </c>
      <c r="D314" t="s">
        <v>25</v>
      </c>
      <c r="E314" t="s">
        <v>44</v>
      </c>
      <c r="F314" t="s">
        <v>19</v>
      </c>
      <c r="G314" t="s">
        <v>28</v>
      </c>
      <c r="H314">
        <v>57120</v>
      </c>
      <c r="I314">
        <v>1930</v>
      </c>
      <c r="J314">
        <v>353</v>
      </c>
      <c r="K314" s="2">
        <v>7392.13</v>
      </c>
      <c r="L314" s="2">
        <v>224351.34</v>
      </c>
      <c r="M314" s="3">
        <v>3.38</v>
      </c>
      <c r="N314" s="3">
        <v>18.29</v>
      </c>
      <c r="O314" s="3">
        <v>2935</v>
      </c>
    </row>
    <row r="315" spans="1:15" x14ac:dyDescent="0.3">
      <c r="A315">
        <v>312</v>
      </c>
      <c r="B315" t="s">
        <v>354</v>
      </c>
      <c r="C315" s="1">
        <v>45806</v>
      </c>
      <c r="D315" t="s">
        <v>22</v>
      </c>
      <c r="E315" t="s">
        <v>33</v>
      </c>
      <c r="F315" t="s">
        <v>19</v>
      </c>
      <c r="G315" t="s">
        <v>40</v>
      </c>
      <c r="H315">
        <v>79231</v>
      </c>
      <c r="I315">
        <v>9619</v>
      </c>
      <c r="J315">
        <v>881</v>
      </c>
      <c r="K315" s="2">
        <v>16520.849999999999</v>
      </c>
      <c r="L315" s="2">
        <v>1589787.71</v>
      </c>
      <c r="M315" s="3">
        <v>12.14</v>
      </c>
      <c r="N315" s="3">
        <v>9.16</v>
      </c>
      <c r="O315" s="3">
        <v>9522.92</v>
      </c>
    </row>
    <row r="316" spans="1:15" x14ac:dyDescent="0.3">
      <c r="A316">
        <v>313</v>
      </c>
      <c r="B316" t="s">
        <v>355</v>
      </c>
      <c r="C316" s="1">
        <v>45993</v>
      </c>
      <c r="D316" t="s">
        <v>39</v>
      </c>
      <c r="E316" t="s">
        <v>26</v>
      </c>
      <c r="F316" t="s">
        <v>45</v>
      </c>
      <c r="G316" t="s">
        <v>20</v>
      </c>
      <c r="H316">
        <v>13481</v>
      </c>
      <c r="I316">
        <v>411</v>
      </c>
      <c r="J316">
        <v>60</v>
      </c>
      <c r="K316" s="2">
        <v>45979.05</v>
      </c>
      <c r="L316" s="2">
        <v>148940.56</v>
      </c>
      <c r="M316" s="3">
        <v>3.05</v>
      </c>
      <c r="N316" s="3">
        <v>14.6</v>
      </c>
      <c r="O316" s="3">
        <v>223.93</v>
      </c>
    </row>
    <row r="317" spans="1:15" x14ac:dyDescent="0.3">
      <c r="A317">
        <v>314</v>
      </c>
      <c r="B317" t="s">
        <v>356</v>
      </c>
      <c r="C317" s="1">
        <v>45908</v>
      </c>
      <c r="D317" t="s">
        <v>39</v>
      </c>
      <c r="E317" t="s">
        <v>33</v>
      </c>
      <c r="F317" t="s">
        <v>27</v>
      </c>
      <c r="G317" t="s">
        <v>28</v>
      </c>
      <c r="H317">
        <v>94243</v>
      </c>
      <c r="I317">
        <v>6219</v>
      </c>
      <c r="J317">
        <v>630</v>
      </c>
      <c r="K317" s="2">
        <v>38192.94</v>
      </c>
      <c r="L317" s="2">
        <v>1095665.26</v>
      </c>
      <c r="M317" s="3">
        <v>6.6</v>
      </c>
      <c r="N317" s="3">
        <v>10.130000000000001</v>
      </c>
      <c r="O317" s="3">
        <v>2768.76</v>
      </c>
    </row>
    <row r="318" spans="1:15" x14ac:dyDescent="0.3">
      <c r="A318">
        <v>315</v>
      </c>
      <c r="B318" t="s">
        <v>357</v>
      </c>
      <c r="C318" s="1">
        <v>45864</v>
      </c>
      <c r="D318" t="s">
        <v>22</v>
      </c>
      <c r="E318" t="s">
        <v>33</v>
      </c>
      <c r="F318" t="s">
        <v>31</v>
      </c>
      <c r="G318" t="s">
        <v>28</v>
      </c>
      <c r="H318">
        <v>60243</v>
      </c>
      <c r="I318">
        <v>1839</v>
      </c>
      <c r="J318">
        <v>360</v>
      </c>
      <c r="K318" s="2">
        <v>39832.629999999997</v>
      </c>
      <c r="L318" s="2">
        <v>704476.06</v>
      </c>
      <c r="M318" s="3">
        <v>3.05</v>
      </c>
      <c r="N318" s="3">
        <v>19.579999999999998</v>
      </c>
      <c r="O318" s="3">
        <v>1668.59</v>
      </c>
    </row>
    <row r="319" spans="1:15" x14ac:dyDescent="0.3">
      <c r="A319">
        <v>316</v>
      </c>
      <c r="B319" t="s">
        <v>358</v>
      </c>
      <c r="C319" s="1">
        <v>45705</v>
      </c>
      <c r="D319" t="s">
        <v>17</v>
      </c>
      <c r="E319" t="s">
        <v>62</v>
      </c>
      <c r="F319" t="s">
        <v>31</v>
      </c>
      <c r="G319" t="s">
        <v>20</v>
      </c>
      <c r="H319">
        <v>64968</v>
      </c>
      <c r="I319">
        <v>6011</v>
      </c>
      <c r="J319">
        <v>1311</v>
      </c>
      <c r="K319" s="2">
        <v>622.41999999999996</v>
      </c>
      <c r="L319" s="2">
        <v>2581644.71</v>
      </c>
      <c r="M319" s="3">
        <v>9.25</v>
      </c>
      <c r="N319" s="3">
        <v>21.81</v>
      </c>
      <c r="O319" s="3">
        <v>414675.35</v>
      </c>
    </row>
    <row r="320" spans="1:15" x14ac:dyDescent="0.3">
      <c r="A320">
        <v>317</v>
      </c>
      <c r="B320" t="s">
        <v>359</v>
      </c>
      <c r="C320" s="1">
        <v>45911</v>
      </c>
      <c r="D320" t="s">
        <v>42</v>
      </c>
      <c r="E320" t="s">
        <v>44</v>
      </c>
      <c r="F320" t="s">
        <v>58</v>
      </c>
      <c r="G320" t="s">
        <v>28</v>
      </c>
      <c r="H320">
        <v>71048</v>
      </c>
      <c r="I320">
        <v>7226</v>
      </c>
      <c r="J320">
        <v>590</v>
      </c>
      <c r="K320" s="2">
        <v>48422.36</v>
      </c>
      <c r="L320" s="2">
        <v>1232151.26</v>
      </c>
      <c r="M320" s="3">
        <v>10.17</v>
      </c>
      <c r="N320" s="3">
        <v>8.16</v>
      </c>
      <c r="O320" s="3">
        <v>2444.59</v>
      </c>
    </row>
    <row r="321" spans="1:15" x14ac:dyDescent="0.3">
      <c r="A321">
        <v>318</v>
      </c>
      <c r="B321" t="s">
        <v>360</v>
      </c>
      <c r="C321" s="1">
        <v>45833</v>
      </c>
      <c r="D321" t="s">
        <v>17</v>
      </c>
      <c r="E321" t="s">
        <v>23</v>
      </c>
      <c r="F321" t="s">
        <v>48</v>
      </c>
      <c r="G321" t="s">
        <v>20</v>
      </c>
      <c r="H321">
        <v>72737</v>
      </c>
      <c r="I321">
        <v>10195</v>
      </c>
      <c r="J321">
        <v>737</v>
      </c>
      <c r="K321" s="2">
        <v>28524.03</v>
      </c>
      <c r="L321" s="2">
        <v>951130.98</v>
      </c>
      <c r="M321" s="3">
        <v>14.02</v>
      </c>
      <c r="N321" s="3">
        <v>7.23</v>
      </c>
      <c r="O321" s="3">
        <v>3234.49</v>
      </c>
    </row>
    <row r="322" spans="1:15" x14ac:dyDescent="0.3">
      <c r="A322">
        <v>319</v>
      </c>
      <c r="B322" t="s">
        <v>361</v>
      </c>
      <c r="C322" s="1">
        <v>45883</v>
      </c>
      <c r="D322" t="s">
        <v>30</v>
      </c>
      <c r="E322" t="s">
        <v>23</v>
      </c>
      <c r="F322" t="s">
        <v>27</v>
      </c>
      <c r="G322" t="s">
        <v>20</v>
      </c>
      <c r="H322">
        <v>83074</v>
      </c>
      <c r="I322">
        <v>8359</v>
      </c>
      <c r="J322">
        <v>200</v>
      </c>
      <c r="K322" s="2">
        <v>6649.74</v>
      </c>
      <c r="L322" s="2">
        <v>433096.25</v>
      </c>
      <c r="M322" s="3">
        <v>10.06</v>
      </c>
      <c r="N322" s="3">
        <v>2.39</v>
      </c>
      <c r="O322" s="3">
        <v>6412.98</v>
      </c>
    </row>
    <row r="323" spans="1:15" x14ac:dyDescent="0.3">
      <c r="A323">
        <v>320</v>
      </c>
      <c r="B323" t="s">
        <v>362</v>
      </c>
      <c r="C323" s="1">
        <v>45798</v>
      </c>
      <c r="D323" t="s">
        <v>25</v>
      </c>
      <c r="E323" t="s">
        <v>44</v>
      </c>
      <c r="F323" t="s">
        <v>58</v>
      </c>
      <c r="G323" t="s">
        <v>20</v>
      </c>
      <c r="H323">
        <v>91255</v>
      </c>
      <c r="I323">
        <v>3073</v>
      </c>
      <c r="J323">
        <v>726</v>
      </c>
      <c r="K323" s="2">
        <v>15442.34</v>
      </c>
      <c r="L323" s="2">
        <v>1600753.71</v>
      </c>
      <c r="M323" s="3">
        <v>3.37</v>
      </c>
      <c r="N323" s="3">
        <v>23.63</v>
      </c>
      <c r="O323" s="3">
        <v>10266</v>
      </c>
    </row>
    <row r="324" spans="1:15" x14ac:dyDescent="0.3">
      <c r="A324">
        <v>321</v>
      </c>
      <c r="B324" t="s">
        <v>363</v>
      </c>
      <c r="C324" s="1">
        <v>45814</v>
      </c>
      <c r="D324" t="s">
        <v>17</v>
      </c>
      <c r="E324" t="s">
        <v>36</v>
      </c>
      <c r="F324" t="s">
        <v>27</v>
      </c>
      <c r="G324" t="s">
        <v>40</v>
      </c>
      <c r="H324">
        <v>49738</v>
      </c>
      <c r="I324">
        <v>5940</v>
      </c>
      <c r="J324">
        <v>1446</v>
      </c>
      <c r="K324" s="2">
        <v>8693.49</v>
      </c>
      <c r="L324" s="2">
        <v>1563708.28</v>
      </c>
      <c r="M324" s="3">
        <v>11.94</v>
      </c>
      <c r="N324" s="3">
        <v>24.34</v>
      </c>
      <c r="O324" s="3">
        <v>17887.12</v>
      </c>
    </row>
    <row r="325" spans="1:15" x14ac:dyDescent="0.3">
      <c r="A325">
        <v>322</v>
      </c>
      <c r="B325" t="s">
        <v>364</v>
      </c>
      <c r="C325" s="1">
        <v>45725</v>
      </c>
      <c r="D325" t="s">
        <v>22</v>
      </c>
      <c r="E325" t="s">
        <v>36</v>
      </c>
      <c r="F325" t="s">
        <v>19</v>
      </c>
      <c r="G325" t="s">
        <v>40</v>
      </c>
      <c r="H325">
        <v>12953</v>
      </c>
      <c r="I325">
        <v>1570</v>
      </c>
      <c r="J325">
        <v>79</v>
      </c>
      <c r="K325" s="2">
        <v>553.77</v>
      </c>
      <c r="L325" s="2">
        <v>100369.17</v>
      </c>
      <c r="M325" s="3">
        <v>12.12</v>
      </c>
      <c r="N325" s="3">
        <v>5.03</v>
      </c>
      <c r="O325" s="3">
        <v>18024.7</v>
      </c>
    </row>
    <row r="326" spans="1:15" x14ac:dyDescent="0.3">
      <c r="A326">
        <v>323</v>
      </c>
      <c r="B326" t="s">
        <v>365</v>
      </c>
      <c r="C326" s="1">
        <v>45874</v>
      </c>
      <c r="D326" t="s">
        <v>17</v>
      </c>
      <c r="E326" t="s">
        <v>26</v>
      </c>
      <c r="F326" t="s">
        <v>56</v>
      </c>
      <c r="G326" t="s">
        <v>20</v>
      </c>
      <c r="H326">
        <v>59335</v>
      </c>
      <c r="I326">
        <v>745</v>
      </c>
      <c r="J326">
        <v>16</v>
      </c>
      <c r="K326" s="2">
        <v>34932.06</v>
      </c>
      <c r="L326" s="2">
        <v>33123.300000000003</v>
      </c>
      <c r="M326" s="3">
        <v>1.26</v>
      </c>
      <c r="N326" s="3">
        <v>2.15</v>
      </c>
      <c r="O326" s="3">
        <v>-5.18</v>
      </c>
    </row>
    <row r="327" spans="1:15" x14ac:dyDescent="0.3">
      <c r="A327">
        <v>324</v>
      </c>
      <c r="B327" t="s">
        <v>366</v>
      </c>
      <c r="C327" s="1">
        <v>45818</v>
      </c>
      <c r="D327" t="s">
        <v>42</v>
      </c>
      <c r="E327" t="s">
        <v>33</v>
      </c>
      <c r="F327" t="s">
        <v>78</v>
      </c>
      <c r="G327" t="s">
        <v>28</v>
      </c>
      <c r="H327">
        <v>31008</v>
      </c>
      <c r="I327">
        <v>3448</v>
      </c>
      <c r="J327">
        <v>159</v>
      </c>
      <c r="K327" s="2">
        <v>36672.79</v>
      </c>
      <c r="L327" s="2">
        <v>62121.91</v>
      </c>
      <c r="M327" s="3">
        <v>11.12</v>
      </c>
      <c r="N327" s="3">
        <v>4.6100000000000003</v>
      </c>
      <c r="O327" s="3">
        <v>69.400000000000006</v>
      </c>
    </row>
    <row r="328" spans="1:15" x14ac:dyDescent="0.3">
      <c r="A328">
        <v>325</v>
      </c>
      <c r="B328" t="s">
        <v>367</v>
      </c>
      <c r="C328" s="1">
        <v>45929</v>
      </c>
      <c r="D328" t="s">
        <v>22</v>
      </c>
      <c r="E328" t="s">
        <v>23</v>
      </c>
      <c r="F328" t="s">
        <v>34</v>
      </c>
      <c r="G328" t="s">
        <v>40</v>
      </c>
      <c r="H328">
        <v>99717</v>
      </c>
      <c r="I328">
        <v>3178</v>
      </c>
      <c r="J328">
        <v>719</v>
      </c>
      <c r="K328" s="2">
        <v>49650.54</v>
      </c>
      <c r="L328" s="2">
        <v>349221.68</v>
      </c>
      <c r="M328" s="3">
        <v>3.19</v>
      </c>
      <c r="N328" s="3">
        <v>22.62</v>
      </c>
      <c r="O328" s="3">
        <v>603.36</v>
      </c>
    </row>
    <row r="329" spans="1:15" x14ac:dyDescent="0.3">
      <c r="A329">
        <v>326</v>
      </c>
      <c r="B329" t="s">
        <v>368</v>
      </c>
      <c r="C329" s="1">
        <v>45735</v>
      </c>
      <c r="D329" t="s">
        <v>30</v>
      </c>
      <c r="E329" t="s">
        <v>62</v>
      </c>
      <c r="F329" t="s">
        <v>45</v>
      </c>
      <c r="G329" t="s">
        <v>20</v>
      </c>
      <c r="H329">
        <v>22511</v>
      </c>
      <c r="I329">
        <v>2027</v>
      </c>
      <c r="J329">
        <v>219</v>
      </c>
      <c r="K329" s="2">
        <v>36260.39</v>
      </c>
      <c r="L329" s="2">
        <v>356091.39</v>
      </c>
      <c r="M329" s="3">
        <v>9</v>
      </c>
      <c r="N329" s="3">
        <v>10.8</v>
      </c>
      <c r="O329" s="3">
        <v>882.04</v>
      </c>
    </row>
    <row r="330" spans="1:15" x14ac:dyDescent="0.3">
      <c r="A330">
        <v>327</v>
      </c>
      <c r="B330" t="s">
        <v>369</v>
      </c>
      <c r="C330" s="1">
        <v>45837</v>
      </c>
      <c r="D330" t="s">
        <v>30</v>
      </c>
      <c r="E330" t="s">
        <v>44</v>
      </c>
      <c r="F330" t="s">
        <v>78</v>
      </c>
      <c r="G330" t="s">
        <v>20</v>
      </c>
      <c r="H330">
        <v>14168</v>
      </c>
      <c r="I330">
        <v>427</v>
      </c>
      <c r="J330">
        <v>104</v>
      </c>
      <c r="K330" s="2">
        <v>6596.28</v>
      </c>
      <c r="L330" s="2">
        <v>194014.24</v>
      </c>
      <c r="M330" s="3">
        <v>3.01</v>
      </c>
      <c r="N330" s="3">
        <v>24.36</v>
      </c>
      <c r="O330" s="3">
        <v>2841.27</v>
      </c>
    </row>
    <row r="331" spans="1:15" x14ac:dyDescent="0.3">
      <c r="A331">
        <v>328</v>
      </c>
      <c r="B331" t="s">
        <v>370</v>
      </c>
      <c r="C331" s="1">
        <v>45969</v>
      </c>
      <c r="D331" t="s">
        <v>42</v>
      </c>
      <c r="E331" t="s">
        <v>23</v>
      </c>
      <c r="F331" t="s">
        <v>58</v>
      </c>
      <c r="G331" t="s">
        <v>20</v>
      </c>
      <c r="H331">
        <v>37302</v>
      </c>
      <c r="I331">
        <v>1063</v>
      </c>
      <c r="J331">
        <v>84</v>
      </c>
      <c r="K331" s="2">
        <v>27893.13</v>
      </c>
      <c r="L331" s="2">
        <v>131041.55</v>
      </c>
      <c r="M331" s="3">
        <v>2.85</v>
      </c>
      <c r="N331" s="3">
        <v>7.9</v>
      </c>
      <c r="O331" s="3">
        <v>369.8</v>
      </c>
    </row>
    <row r="332" spans="1:15" x14ac:dyDescent="0.3">
      <c r="A332">
        <v>329</v>
      </c>
      <c r="B332" t="s">
        <v>371</v>
      </c>
      <c r="C332" s="1">
        <v>45685</v>
      </c>
      <c r="D332" t="s">
        <v>39</v>
      </c>
      <c r="E332" t="s">
        <v>62</v>
      </c>
      <c r="F332" t="s">
        <v>27</v>
      </c>
      <c r="G332" t="s">
        <v>20</v>
      </c>
      <c r="H332">
        <v>68862</v>
      </c>
      <c r="I332">
        <v>9036</v>
      </c>
      <c r="J332">
        <v>952</v>
      </c>
      <c r="K332" s="2">
        <v>37518.26</v>
      </c>
      <c r="L332" s="2">
        <v>803986.68</v>
      </c>
      <c r="M332" s="3">
        <v>13.12</v>
      </c>
      <c r="N332" s="3">
        <v>10.54</v>
      </c>
      <c r="O332" s="3">
        <v>2042.92</v>
      </c>
    </row>
    <row r="333" spans="1:15" x14ac:dyDescent="0.3">
      <c r="A333">
        <v>330</v>
      </c>
      <c r="B333" t="s">
        <v>372</v>
      </c>
      <c r="C333" s="1">
        <v>45664</v>
      </c>
      <c r="D333" t="s">
        <v>42</v>
      </c>
      <c r="E333" t="s">
        <v>44</v>
      </c>
      <c r="F333" t="s">
        <v>78</v>
      </c>
      <c r="G333" t="s">
        <v>28</v>
      </c>
      <c r="H333">
        <v>32599</v>
      </c>
      <c r="I333">
        <v>4417</v>
      </c>
      <c r="J333">
        <v>741</v>
      </c>
      <c r="K333" s="2">
        <v>29899.52</v>
      </c>
      <c r="L333" s="2">
        <v>1031081.7</v>
      </c>
      <c r="M333" s="3">
        <v>13.55</v>
      </c>
      <c r="N333" s="3">
        <v>16.78</v>
      </c>
      <c r="O333" s="3">
        <v>3348.49</v>
      </c>
    </row>
    <row r="334" spans="1:15" x14ac:dyDescent="0.3">
      <c r="A334">
        <v>331</v>
      </c>
      <c r="B334" t="s">
        <v>373</v>
      </c>
      <c r="C334" s="1">
        <v>45899</v>
      </c>
      <c r="D334" t="s">
        <v>25</v>
      </c>
      <c r="E334" t="s">
        <v>23</v>
      </c>
      <c r="F334" t="s">
        <v>34</v>
      </c>
      <c r="G334" t="s">
        <v>20</v>
      </c>
      <c r="H334">
        <v>75498</v>
      </c>
      <c r="I334">
        <v>7649</v>
      </c>
      <c r="J334">
        <v>900</v>
      </c>
      <c r="K334" s="2">
        <v>27544.63</v>
      </c>
      <c r="L334" s="2">
        <v>500409.21</v>
      </c>
      <c r="M334" s="3">
        <v>10.130000000000001</v>
      </c>
      <c r="N334" s="3">
        <v>11.77</v>
      </c>
      <c r="O334" s="3">
        <v>1716.72</v>
      </c>
    </row>
    <row r="335" spans="1:15" x14ac:dyDescent="0.3">
      <c r="A335">
        <v>332</v>
      </c>
      <c r="B335" t="s">
        <v>374</v>
      </c>
      <c r="C335" s="1">
        <v>45861</v>
      </c>
      <c r="D335" t="s">
        <v>22</v>
      </c>
      <c r="E335" t="s">
        <v>33</v>
      </c>
      <c r="F335" t="s">
        <v>19</v>
      </c>
      <c r="G335" t="s">
        <v>28</v>
      </c>
      <c r="H335">
        <v>2807</v>
      </c>
      <c r="I335">
        <v>162</v>
      </c>
      <c r="J335">
        <v>16</v>
      </c>
      <c r="K335" s="2">
        <v>2471.4299999999998</v>
      </c>
      <c r="L335" s="2">
        <v>4673.63</v>
      </c>
      <c r="M335" s="3">
        <v>5.77</v>
      </c>
      <c r="N335" s="3">
        <v>9.8800000000000008</v>
      </c>
      <c r="O335" s="3">
        <v>89.11</v>
      </c>
    </row>
    <row r="336" spans="1:15" x14ac:dyDescent="0.3">
      <c r="A336">
        <v>333</v>
      </c>
      <c r="B336" t="s">
        <v>375</v>
      </c>
      <c r="C336" s="1">
        <v>45973</v>
      </c>
      <c r="D336" t="s">
        <v>39</v>
      </c>
      <c r="E336" t="s">
        <v>33</v>
      </c>
      <c r="F336" t="s">
        <v>37</v>
      </c>
      <c r="G336" t="s">
        <v>28</v>
      </c>
      <c r="H336">
        <v>56518</v>
      </c>
      <c r="I336">
        <v>6314</v>
      </c>
      <c r="J336">
        <v>949</v>
      </c>
      <c r="K336" s="2">
        <v>4580.18</v>
      </c>
      <c r="L336" s="2">
        <v>1338970.02</v>
      </c>
      <c r="M336" s="3">
        <v>11.17</v>
      </c>
      <c r="N336" s="3">
        <v>15.03</v>
      </c>
      <c r="O336" s="3">
        <v>29134</v>
      </c>
    </row>
    <row r="337" spans="1:15" x14ac:dyDescent="0.3">
      <c r="A337">
        <v>334</v>
      </c>
      <c r="B337" t="s">
        <v>376</v>
      </c>
      <c r="C337" s="1">
        <v>45825</v>
      </c>
      <c r="D337" t="s">
        <v>30</v>
      </c>
      <c r="E337" t="s">
        <v>18</v>
      </c>
      <c r="F337" t="s">
        <v>58</v>
      </c>
      <c r="G337" t="s">
        <v>40</v>
      </c>
      <c r="H337">
        <v>11357</v>
      </c>
      <c r="I337">
        <v>1160</v>
      </c>
      <c r="J337">
        <v>127</v>
      </c>
      <c r="K337" s="2">
        <v>48728.51</v>
      </c>
      <c r="L337" s="2">
        <v>65422.3</v>
      </c>
      <c r="M337" s="3">
        <v>10.210000000000001</v>
      </c>
      <c r="N337" s="3">
        <v>10.95</v>
      </c>
      <c r="O337" s="3">
        <v>34.26</v>
      </c>
    </row>
    <row r="338" spans="1:15" x14ac:dyDescent="0.3">
      <c r="A338">
        <v>335</v>
      </c>
      <c r="B338" t="s">
        <v>377</v>
      </c>
      <c r="C338" s="1">
        <v>45880</v>
      </c>
      <c r="D338" t="s">
        <v>25</v>
      </c>
      <c r="E338" t="s">
        <v>62</v>
      </c>
      <c r="F338" t="s">
        <v>34</v>
      </c>
      <c r="G338" t="s">
        <v>40</v>
      </c>
      <c r="H338">
        <v>58342</v>
      </c>
      <c r="I338">
        <v>6562</v>
      </c>
      <c r="J338">
        <v>619</v>
      </c>
      <c r="K338" s="2">
        <v>3366.34</v>
      </c>
      <c r="L338" s="2">
        <v>218259.45</v>
      </c>
      <c r="M338" s="3">
        <v>11.25</v>
      </c>
      <c r="N338" s="3">
        <v>9.43</v>
      </c>
      <c r="O338" s="3">
        <v>6383.58</v>
      </c>
    </row>
    <row r="339" spans="1:15" x14ac:dyDescent="0.3">
      <c r="A339">
        <v>336</v>
      </c>
      <c r="B339" t="s">
        <v>378</v>
      </c>
      <c r="C339" s="1">
        <v>46017</v>
      </c>
      <c r="D339" t="s">
        <v>25</v>
      </c>
      <c r="E339" t="s">
        <v>26</v>
      </c>
      <c r="F339" t="s">
        <v>56</v>
      </c>
      <c r="G339" t="s">
        <v>28</v>
      </c>
      <c r="H339">
        <v>8212</v>
      </c>
      <c r="I339">
        <v>715</v>
      </c>
      <c r="J339">
        <v>58</v>
      </c>
      <c r="K339" s="2">
        <v>6412.43</v>
      </c>
      <c r="L339" s="2">
        <v>105186.85</v>
      </c>
      <c r="M339" s="3">
        <v>8.7100000000000009</v>
      </c>
      <c r="N339" s="3">
        <v>8.11</v>
      </c>
      <c r="O339" s="3">
        <v>1540.36</v>
      </c>
    </row>
    <row r="340" spans="1:15" x14ac:dyDescent="0.3">
      <c r="A340">
        <v>337</v>
      </c>
      <c r="B340" t="s">
        <v>379</v>
      </c>
      <c r="C340" s="1">
        <v>45795</v>
      </c>
      <c r="D340" t="s">
        <v>17</v>
      </c>
      <c r="E340" t="s">
        <v>18</v>
      </c>
      <c r="F340" t="s">
        <v>48</v>
      </c>
      <c r="G340" t="s">
        <v>28</v>
      </c>
      <c r="H340">
        <v>69551</v>
      </c>
      <c r="I340">
        <v>9169</v>
      </c>
      <c r="J340">
        <v>1244</v>
      </c>
      <c r="K340" s="2">
        <v>8764.67</v>
      </c>
      <c r="L340" s="2">
        <v>557668.93999999994</v>
      </c>
      <c r="M340" s="3">
        <v>13.18</v>
      </c>
      <c r="N340" s="3">
        <v>13.57</v>
      </c>
      <c r="O340" s="3">
        <v>6262.69</v>
      </c>
    </row>
    <row r="341" spans="1:15" x14ac:dyDescent="0.3">
      <c r="A341">
        <v>338</v>
      </c>
      <c r="B341" t="s">
        <v>380</v>
      </c>
      <c r="C341" s="1">
        <v>45953</v>
      </c>
      <c r="D341" t="s">
        <v>17</v>
      </c>
      <c r="E341" t="s">
        <v>18</v>
      </c>
      <c r="F341" t="s">
        <v>56</v>
      </c>
      <c r="G341" t="s">
        <v>28</v>
      </c>
      <c r="H341">
        <v>57272</v>
      </c>
      <c r="I341">
        <v>2800</v>
      </c>
      <c r="J341">
        <v>592</v>
      </c>
      <c r="K341" s="2">
        <v>3661.66</v>
      </c>
      <c r="L341" s="2">
        <v>1079784.1000000001</v>
      </c>
      <c r="M341" s="3">
        <v>4.8899999999999997</v>
      </c>
      <c r="N341" s="3">
        <v>21.14</v>
      </c>
      <c r="O341" s="3">
        <v>29388.92</v>
      </c>
    </row>
    <row r="342" spans="1:15" x14ac:dyDescent="0.3">
      <c r="A342">
        <v>339</v>
      </c>
      <c r="B342" t="s">
        <v>381</v>
      </c>
      <c r="C342" s="1">
        <v>45846</v>
      </c>
      <c r="D342" t="s">
        <v>39</v>
      </c>
      <c r="E342" t="s">
        <v>33</v>
      </c>
      <c r="F342" t="s">
        <v>37</v>
      </c>
      <c r="G342" t="s">
        <v>40</v>
      </c>
      <c r="H342">
        <v>67949</v>
      </c>
      <c r="I342">
        <v>6579</v>
      </c>
      <c r="J342">
        <v>244</v>
      </c>
      <c r="K342" s="2">
        <v>25230.7</v>
      </c>
      <c r="L342" s="2">
        <v>361652.51</v>
      </c>
      <c r="M342" s="3">
        <v>9.68</v>
      </c>
      <c r="N342" s="3">
        <v>3.71</v>
      </c>
      <c r="O342" s="3">
        <v>1333.38</v>
      </c>
    </row>
    <row r="343" spans="1:15" x14ac:dyDescent="0.3">
      <c r="A343">
        <v>340</v>
      </c>
      <c r="B343" t="s">
        <v>382</v>
      </c>
      <c r="C343" s="1">
        <v>45680</v>
      </c>
      <c r="D343" t="s">
        <v>25</v>
      </c>
      <c r="E343" t="s">
        <v>36</v>
      </c>
      <c r="F343" t="s">
        <v>48</v>
      </c>
      <c r="G343" t="s">
        <v>28</v>
      </c>
      <c r="H343">
        <v>89358</v>
      </c>
      <c r="I343">
        <v>12735</v>
      </c>
      <c r="J343">
        <v>726</v>
      </c>
      <c r="K343" s="2">
        <v>11806.02</v>
      </c>
      <c r="L343" s="2">
        <v>977006.14</v>
      </c>
      <c r="M343" s="3">
        <v>14.25</v>
      </c>
      <c r="N343" s="3">
        <v>5.7</v>
      </c>
      <c r="O343" s="3">
        <v>8175.49</v>
      </c>
    </row>
    <row r="344" spans="1:15" x14ac:dyDescent="0.3">
      <c r="A344">
        <v>341</v>
      </c>
      <c r="B344" t="s">
        <v>383</v>
      </c>
      <c r="C344" s="1">
        <v>45676</v>
      </c>
      <c r="D344" t="s">
        <v>22</v>
      </c>
      <c r="E344" t="s">
        <v>50</v>
      </c>
      <c r="F344" t="s">
        <v>45</v>
      </c>
      <c r="G344" t="s">
        <v>28</v>
      </c>
      <c r="H344">
        <v>48707</v>
      </c>
      <c r="I344">
        <v>3624</v>
      </c>
      <c r="J344">
        <v>225</v>
      </c>
      <c r="K344" s="2">
        <v>9358.57</v>
      </c>
      <c r="L344" s="2">
        <v>541530.91</v>
      </c>
      <c r="M344" s="3">
        <v>7.44</v>
      </c>
      <c r="N344" s="3">
        <v>6.21</v>
      </c>
      <c r="O344" s="3">
        <v>5686.47</v>
      </c>
    </row>
    <row r="345" spans="1:15" x14ac:dyDescent="0.3">
      <c r="A345">
        <v>342</v>
      </c>
      <c r="B345" t="s">
        <v>384</v>
      </c>
      <c r="C345" s="1">
        <v>45950</v>
      </c>
      <c r="D345" t="s">
        <v>42</v>
      </c>
      <c r="E345" t="s">
        <v>18</v>
      </c>
      <c r="F345" t="s">
        <v>19</v>
      </c>
      <c r="G345" t="s">
        <v>40</v>
      </c>
      <c r="H345">
        <v>33540</v>
      </c>
      <c r="I345">
        <v>3744</v>
      </c>
      <c r="J345">
        <v>811</v>
      </c>
      <c r="K345" s="2">
        <v>16336.79</v>
      </c>
      <c r="L345" s="2">
        <v>1695876.37</v>
      </c>
      <c r="M345" s="3">
        <v>11.16</v>
      </c>
      <c r="N345" s="3">
        <v>21.66</v>
      </c>
      <c r="O345" s="3">
        <v>10280.719999999999</v>
      </c>
    </row>
    <row r="346" spans="1:15" x14ac:dyDescent="0.3">
      <c r="A346">
        <v>343</v>
      </c>
      <c r="B346" t="s">
        <v>385</v>
      </c>
      <c r="C346" s="1">
        <v>45863</v>
      </c>
      <c r="D346" t="s">
        <v>25</v>
      </c>
      <c r="E346" t="s">
        <v>62</v>
      </c>
      <c r="F346" t="s">
        <v>58</v>
      </c>
      <c r="G346" t="s">
        <v>28</v>
      </c>
      <c r="H346">
        <v>7903</v>
      </c>
      <c r="I346">
        <v>446</v>
      </c>
      <c r="J346">
        <v>36</v>
      </c>
      <c r="K346" s="2">
        <v>40314.730000000003</v>
      </c>
      <c r="L346" s="2">
        <v>88427.61</v>
      </c>
      <c r="M346" s="3">
        <v>5.64</v>
      </c>
      <c r="N346" s="3">
        <v>8.07</v>
      </c>
      <c r="O346" s="3">
        <v>119.34</v>
      </c>
    </row>
    <row r="347" spans="1:15" x14ac:dyDescent="0.3">
      <c r="A347">
        <v>344</v>
      </c>
      <c r="B347" t="s">
        <v>386</v>
      </c>
      <c r="C347" s="1">
        <v>45946</v>
      </c>
      <c r="D347" t="s">
        <v>42</v>
      </c>
      <c r="E347" t="s">
        <v>36</v>
      </c>
      <c r="F347" t="s">
        <v>56</v>
      </c>
      <c r="G347" t="s">
        <v>28</v>
      </c>
      <c r="H347">
        <v>43899</v>
      </c>
      <c r="I347">
        <v>1145</v>
      </c>
      <c r="J347">
        <v>255</v>
      </c>
      <c r="K347" s="2">
        <v>894.47</v>
      </c>
      <c r="L347" s="2">
        <v>158502.19</v>
      </c>
      <c r="M347" s="3">
        <v>2.61</v>
      </c>
      <c r="N347" s="3">
        <v>22.27</v>
      </c>
      <c r="O347" s="3">
        <v>17620.240000000002</v>
      </c>
    </row>
    <row r="348" spans="1:15" x14ac:dyDescent="0.3">
      <c r="A348">
        <v>345</v>
      </c>
      <c r="B348" t="s">
        <v>387</v>
      </c>
      <c r="C348" s="1">
        <v>45937</v>
      </c>
      <c r="D348" t="s">
        <v>39</v>
      </c>
      <c r="E348" t="s">
        <v>26</v>
      </c>
      <c r="F348" t="s">
        <v>48</v>
      </c>
      <c r="G348" t="s">
        <v>28</v>
      </c>
      <c r="H348">
        <v>78554</v>
      </c>
      <c r="I348">
        <v>8868</v>
      </c>
      <c r="J348">
        <v>1759</v>
      </c>
      <c r="K348" s="2">
        <v>38906.35</v>
      </c>
      <c r="L348" s="2">
        <v>3291597.07</v>
      </c>
      <c r="M348" s="3">
        <v>11.29</v>
      </c>
      <c r="N348" s="3">
        <v>19.84</v>
      </c>
      <c r="O348" s="3">
        <v>8360.31</v>
      </c>
    </row>
    <row r="349" spans="1:15" x14ac:dyDescent="0.3">
      <c r="A349">
        <v>346</v>
      </c>
      <c r="B349" t="s">
        <v>388</v>
      </c>
      <c r="C349" s="1">
        <v>45662</v>
      </c>
      <c r="D349" t="s">
        <v>42</v>
      </c>
      <c r="E349" t="s">
        <v>23</v>
      </c>
      <c r="F349" t="s">
        <v>27</v>
      </c>
      <c r="G349" t="s">
        <v>40</v>
      </c>
      <c r="H349">
        <v>4133</v>
      </c>
      <c r="I349">
        <v>279</v>
      </c>
      <c r="J349">
        <v>49</v>
      </c>
      <c r="K349" s="2">
        <v>31979.119999999999</v>
      </c>
      <c r="L349" s="2">
        <v>87202.01</v>
      </c>
      <c r="M349" s="3">
        <v>6.75</v>
      </c>
      <c r="N349" s="3">
        <v>17.559999999999999</v>
      </c>
      <c r="O349" s="3">
        <v>172.68</v>
      </c>
    </row>
    <row r="350" spans="1:15" x14ac:dyDescent="0.3">
      <c r="A350">
        <v>347</v>
      </c>
      <c r="B350" t="s">
        <v>389</v>
      </c>
      <c r="C350" s="1">
        <v>45872</v>
      </c>
      <c r="D350" t="s">
        <v>30</v>
      </c>
      <c r="E350" t="s">
        <v>23</v>
      </c>
      <c r="F350" t="s">
        <v>78</v>
      </c>
      <c r="G350" t="s">
        <v>40</v>
      </c>
      <c r="H350">
        <v>96317</v>
      </c>
      <c r="I350">
        <v>6001</v>
      </c>
      <c r="J350">
        <v>332</v>
      </c>
      <c r="K350" s="2">
        <v>10657.12</v>
      </c>
      <c r="L350" s="2">
        <v>816826.9</v>
      </c>
      <c r="M350" s="3">
        <v>6.23</v>
      </c>
      <c r="N350" s="3">
        <v>5.53</v>
      </c>
      <c r="O350" s="3">
        <v>7564.61</v>
      </c>
    </row>
    <row r="351" spans="1:15" x14ac:dyDescent="0.3">
      <c r="A351">
        <v>348</v>
      </c>
      <c r="B351" t="s">
        <v>390</v>
      </c>
      <c r="C351" s="1">
        <v>45924</v>
      </c>
      <c r="D351" t="s">
        <v>30</v>
      </c>
      <c r="E351" t="s">
        <v>44</v>
      </c>
      <c r="F351" t="s">
        <v>56</v>
      </c>
      <c r="G351" t="s">
        <v>40</v>
      </c>
      <c r="H351">
        <v>37677</v>
      </c>
      <c r="I351">
        <v>1138</v>
      </c>
      <c r="J351">
        <v>44</v>
      </c>
      <c r="K351" s="2">
        <v>46103.08</v>
      </c>
      <c r="L351" s="2">
        <v>99379.520000000004</v>
      </c>
      <c r="M351" s="3">
        <v>3.02</v>
      </c>
      <c r="N351" s="3">
        <v>3.87</v>
      </c>
      <c r="O351" s="3">
        <v>115.56</v>
      </c>
    </row>
    <row r="352" spans="1:15" x14ac:dyDescent="0.3">
      <c r="A352">
        <v>349</v>
      </c>
      <c r="B352" t="s">
        <v>391</v>
      </c>
      <c r="C352" s="1">
        <v>45859</v>
      </c>
      <c r="D352" t="s">
        <v>25</v>
      </c>
      <c r="E352" t="s">
        <v>23</v>
      </c>
      <c r="F352" t="s">
        <v>27</v>
      </c>
      <c r="G352" t="s">
        <v>40</v>
      </c>
      <c r="H352">
        <v>12128</v>
      </c>
      <c r="I352">
        <v>1310</v>
      </c>
      <c r="J352">
        <v>74</v>
      </c>
      <c r="K352" s="2">
        <v>25518.67</v>
      </c>
      <c r="L352" s="2">
        <v>121911.81</v>
      </c>
      <c r="M352" s="3">
        <v>10.8</v>
      </c>
      <c r="N352" s="3">
        <v>5.65</v>
      </c>
      <c r="O352" s="3">
        <v>377.74</v>
      </c>
    </row>
    <row r="353" spans="1:15" x14ac:dyDescent="0.3">
      <c r="A353">
        <v>350</v>
      </c>
      <c r="B353" t="s">
        <v>392</v>
      </c>
      <c r="C353" s="1">
        <v>45859</v>
      </c>
      <c r="D353" t="s">
        <v>17</v>
      </c>
      <c r="E353" t="s">
        <v>44</v>
      </c>
      <c r="F353" t="s">
        <v>31</v>
      </c>
      <c r="G353" t="s">
        <v>28</v>
      </c>
      <c r="H353">
        <v>18132</v>
      </c>
      <c r="I353">
        <v>1150</v>
      </c>
      <c r="J353">
        <v>172</v>
      </c>
      <c r="K353" s="2">
        <v>13419.05</v>
      </c>
      <c r="L353" s="2">
        <v>153126.6</v>
      </c>
      <c r="M353" s="3">
        <v>6.34</v>
      </c>
      <c r="N353" s="3">
        <v>14.96</v>
      </c>
      <c r="O353" s="3">
        <v>1041.1099999999999</v>
      </c>
    </row>
    <row r="354" spans="1:15" x14ac:dyDescent="0.3">
      <c r="A354">
        <v>351</v>
      </c>
      <c r="B354" t="s">
        <v>393</v>
      </c>
      <c r="C354" s="1">
        <v>45957</v>
      </c>
      <c r="D354" t="s">
        <v>25</v>
      </c>
      <c r="E354" t="s">
        <v>26</v>
      </c>
      <c r="F354" t="s">
        <v>37</v>
      </c>
      <c r="G354" t="s">
        <v>20</v>
      </c>
      <c r="H354">
        <v>36645</v>
      </c>
      <c r="I354">
        <v>2279</v>
      </c>
      <c r="J354">
        <v>121</v>
      </c>
      <c r="K354" s="2">
        <v>47205.96</v>
      </c>
      <c r="L354" s="2">
        <v>56853.4</v>
      </c>
      <c r="M354" s="3">
        <v>6.22</v>
      </c>
      <c r="N354" s="3">
        <v>5.31</v>
      </c>
      <c r="O354" s="3">
        <v>20.440000000000001</v>
      </c>
    </row>
    <row r="355" spans="1:15" x14ac:dyDescent="0.3">
      <c r="A355">
        <v>352</v>
      </c>
      <c r="B355" t="s">
        <v>394</v>
      </c>
      <c r="C355" s="1">
        <v>45764</v>
      </c>
      <c r="D355" t="s">
        <v>30</v>
      </c>
      <c r="E355" t="s">
        <v>33</v>
      </c>
      <c r="F355" t="s">
        <v>56</v>
      </c>
      <c r="G355" t="s">
        <v>28</v>
      </c>
      <c r="H355">
        <v>59925</v>
      </c>
      <c r="I355">
        <v>8234</v>
      </c>
      <c r="J355">
        <v>807</v>
      </c>
      <c r="K355" s="2">
        <v>20622.37</v>
      </c>
      <c r="L355" s="2">
        <v>1137404.1100000001</v>
      </c>
      <c r="M355" s="3">
        <v>13.74</v>
      </c>
      <c r="N355" s="3">
        <v>9.8000000000000007</v>
      </c>
      <c r="O355" s="3">
        <v>5415.39</v>
      </c>
    </row>
    <row r="356" spans="1:15" x14ac:dyDescent="0.3">
      <c r="A356">
        <v>353</v>
      </c>
      <c r="B356" t="s">
        <v>395</v>
      </c>
      <c r="C356" s="1">
        <v>46018</v>
      </c>
      <c r="D356" t="s">
        <v>17</v>
      </c>
      <c r="E356" t="s">
        <v>23</v>
      </c>
      <c r="F356" t="s">
        <v>45</v>
      </c>
      <c r="G356" t="s">
        <v>28</v>
      </c>
      <c r="H356">
        <v>16717</v>
      </c>
      <c r="I356">
        <v>537</v>
      </c>
      <c r="J356">
        <v>30</v>
      </c>
      <c r="K356" s="2">
        <v>40476.050000000003</v>
      </c>
      <c r="L356" s="2">
        <v>25947.16</v>
      </c>
      <c r="M356" s="3">
        <v>3.21</v>
      </c>
      <c r="N356" s="3">
        <v>5.59</v>
      </c>
      <c r="O356" s="3">
        <v>-35.9</v>
      </c>
    </row>
    <row r="357" spans="1:15" x14ac:dyDescent="0.3">
      <c r="A357">
        <v>354</v>
      </c>
      <c r="B357" t="s">
        <v>396</v>
      </c>
      <c r="C357" s="1">
        <v>45683</v>
      </c>
      <c r="D357" t="s">
        <v>17</v>
      </c>
      <c r="E357" t="s">
        <v>33</v>
      </c>
      <c r="F357" t="s">
        <v>58</v>
      </c>
      <c r="G357" t="s">
        <v>20</v>
      </c>
      <c r="H357">
        <v>20441</v>
      </c>
      <c r="I357">
        <v>577</v>
      </c>
      <c r="J357">
        <v>74</v>
      </c>
      <c r="K357" s="2">
        <v>48435.8</v>
      </c>
      <c r="L357" s="2">
        <v>80006.91</v>
      </c>
      <c r="M357" s="3">
        <v>2.82</v>
      </c>
      <c r="N357" s="3">
        <v>12.82</v>
      </c>
      <c r="O357" s="3">
        <v>65.180000000000007</v>
      </c>
    </row>
    <row r="358" spans="1:15" x14ac:dyDescent="0.3">
      <c r="A358">
        <v>355</v>
      </c>
      <c r="B358" t="s">
        <v>397</v>
      </c>
      <c r="C358" s="1">
        <v>45706</v>
      </c>
      <c r="D358" t="s">
        <v>30</v>
      </c>
      <c r="E358" t="s">
        <v>18</v>
      </c>
      <c r="F358" t="s">
        <v>78</v>
      </c>
      <c r="G358" t="s">
        <v>20</v>
      </c>
      <c r="H358">
        <v>5073</v>
      </c>
      <c r="I358">
        <v>464</v>
      </c>
      <c r="J358">
        <v>66</v>
      </c>
      <c r="K358" s="2">
        <v>28019.71</v>
      </c>
      <c r="L358" s="2">
        <v>95223.75</v>
      </c>
      <c r="M358" s="3">
        <v>9.15</v>
      </c>
      <c r="N358" s="3">
        <v>14.22</v>
      </c>
      <c r="O358" s="3">
        <v>239.85</v>
      </c>
    </row>
    <row r="359" spans="1:15" x14ac:dyDescent="0.3">
      <c r="A359">
        <v>356</v>
      </c>
      <c r="B359" t="s">
        <v>398</v>
      </c>
      <c r="C359" s="1">
        <v>45759</v>
      </c>
      <c r="D359" t="s">
        <v>30</v>
      </c>
      <c r="E359" t="s">
        <v>44</v>
      </c>
      <c r="F359" t="s">
        <v>37</v>
      </c>
      <c r="G359" t="s">
        <v>40</v>
      </c>
      <c r="H359">
        <v>2567</v>
      </c>
      <c r="I359">
        <v>56</v>
      </c>
      <c r="J359">
        <v>14</v>
      </c>
      <c r="K359" s="2">
        <v>39157.519999999997</v>
      </c>
      <c r="L359" s="2">
        <v>9413.2800000000007</v>
      </c>
      <c r="M359" s="3">
        <v>2.1800000000000002</v>
      </c>
      <c r="N359" s="3">
        <v>25</v>
      </c>
      <c r="O359" s="3">
        <v>-75.959999999999994</v>
      </c>
    </row>
    <row r="360" spans="1:15" x14ac:dyDescent="0.3">
      <c r="A360">
        <v>357</v>
      </c>
      <c r="B360" t="s">
        <v>399</v>
      </c>
      <c r="C360" s="1">
        <v>45988</v>
      </c>
      <c r="D360" t="s">
        <v>30</v>
      </c>
      <c r="E360" t="s">
        <v>26</v>
      </c>
      <c r="F360" t="s">
        <v>37</v>
      </c>
      <c r="G360" t="s">
        <v>28</v>
      </c>
      <c r="H360">
        <v>77823</v>
      </c>
      <c r="I360">
        <v>5018</v>
      </c>
      <c r="J360">
        <v>253</v>
      </c>
      <c r="K360" s="2">
        <v>1579.11</v>
      </c>
      <c r="L360" s="2">
        <v>76281.850000000006</v>
      </c>
      <c r="M360" s="3">
        <v>6.45</v>
      </c>
      <c r="N360" s="3">
        <v>5.04</v>
      </c>
      <c r="O360" s="3">
        <v>4730.6899999999996</v>
      </c>
    </row>
    <row r="361" spans="1:15" x14ac:dyDescent="0.3">
      <c r="A361">
        <v>358</v>
      </c>
      <c r="B361" t="s">
        <v>400</v>
      </c>
      <c r="C361" s="1">
        <v>45879</v>
      </c>
      <c r="D361" t="s">
        <v>17</v>
      </c>
      <c r="E361" t="s">
        <v>50</v>
      </c>
      <c r="F361" t="s">
        <v>56</v>
      </c>
      <c r="G361" t="s">
        <v>20</v>
      </c>
      <c r="H361">
        <v>17059</v>
      </c>
      <c r="I361">
        <v>344</v>
      </c>
      <c r="J361">
        <v>65</v>
      </c>
      <c r="K361" s="2">
        <v>3006.57</v>
      </c>
      <c r="L361" s="2">
        <v>150911.12</v>
      </c>
      <c r="M361" s="3">
        <v>2.02</v>
      </c>
      <c r="N361" s="3">
        <v>18.899999999999999</v>
      </c>
      <c r="O361" s="3">
        <v>4919.38</v>
      </c>
    </row>
    <row r="362" spans="1:15" x14ac:dyDescent="0.3">
      <c r="A362">
        <v>359</v>
      </c>
      <c r="B362" t="s">
        <v>401</v>
      </c>
      <c r="C362" s="1">
        <v>45753</v>
      </c>
      <c r="D362" t="s">
        <v>42</v>
      </c>
      <c r="E362" t="s">
        <v>33</v>
      </c>
      <c r="F362" t="s">
        <v>56</v>
      </c>
      <c r="G362" t="s">
        <v>20</v>
      </c>
      <c r="H362">
        <v>51165</v>
      </c>
      <c r="I362">
        <v>6107</v>
      </c>
      <c r="J362">
        <v>995</v>
      </c>
      <c r="K362" s="2">
        <v>9053.9599999999991</v>
      </c>
      <c r="L362" s="2">
        <v>651309.93000000005</v>
      </c>
      <c r="M362" s="3">
        <v>11.94</v>
      </c>
      <c r="N362" s="3">
        <v>16.29</v>
      </c>
      <c r="O362" s="3">
        <v>7093.65</v>
      </c>
    </row>
    <row r="363" spans="1:15" x14ac:dyDescent="0.3">
      <c r="A363">
        <v>360</v>
      </c>
      <c r="B363" t="s">
        <v>402</v>
      </c>
      <c r="C363" s="1">
        <v>45868</v>
      </c>
      <c r="D363" t="s">
        <v>22</v>
      </c>
      <c r="E363" t="s">
        <v>62</v>
      </c>
      <c r="F363" t="s">
        <v>48</v>
      </c>
      <c r="G363" t="s">
        <v>20</v>
      </c>
      <c r="H363">
        <v>5541</v>
      </c>
      <c r="I363">
        <v>683</v>
      </c>
      <c r="J363">
        <v>170</v>
      </c>
      <c r="K363" s="2">
        <v>12666.35</v>
      </c>
      <c r="L363" s="2">
        <v>143394.51</v>
      </c>
      <c r="M363" s="3">
        <v>12.33</v>
      </c>
      <c r="N363" s="3">
        <v>24.89</v>
      </c>
      <c r="O363" s="3">
        <v>1032.0899999999999</v>
      </c>
    </row>
    <row r="364" spans="1:15" x14ac:dyDescent="0.3">
      <c r="A364">
        <v>361</v>
      </c>
      <c r="B364" t="s">
        <v>403</v>
      </c>
      <c r="C364" s="1">
        <v>45927</v>
      </c>
      <c r="D364" t="s">
        <v>39</v>
      </c>
      <c r="E364" t="s">
        <v>23</v>
      </c>
      <c r="F364" t="s">
        <v>27</v>
      </c>
      <c r="G364" t="s">
        <v>40</v>
      </c>
      <c r="H364">
        <v>37670</v>
      </c>
      <c r="I364">
        <v>3513</v>
      </c>
      <c r="J364">
        <v>210</v>
      </c>
      <c r="K364" s="2">
        <v>21252.12</v>
      </c>
      <c r="L364" s="2">
        <v>348649.02</v>
      </c>
      <c r="M364" s="3">
        <v>9.33</v>
      </c>
      <c r="N364" s="3">
        <v>5.98</v>
      </c>
      <c r="O364" s="3">
        <v>1540.54</v>
      </c>
    </row>
    <row r="365" spans="1:15" x14ac:dyDescent="0.3">
      <c r="A365">
        <v>362</v>
      </c>
      <c r="B365" t="s">
        <v>404</v>
      </c>
      <c r="C365" s="1">
        <v>45947</v>
      </c>
      <c r="D365" t="s">
        <v>22</v>
      </c>
      <c r="E365" t="s">
        <v>44</v>
      </c>
      <c r="F365" t="s">
        <v>27</v>
      </c>
      <c r="G365" t="s">
        <v>28</v>
      </c>
      <c r="H365">
        <v>48069</v>
      </c>
      <c r="I365">
        <v>4409</v>
      </c>
      <c r="J365">
        <v>645</v>
      </c>
      <c r="K365" s="2">
        <v>39181.040000000001</v>
      </c>
      <c r="L365" s="2">
        <v>618219.72</v>
      </c>
      <c r="M365" s="3">
        <v>9.17</v>
      </c>
      <c r="N365" s="3">
        <v>14.63</v>
      </c>
      <c r="O365" s="3">
        <v>1477.85</v>
      </c>
    </row>
    <row r="366" spans="1:15" x14ac:dyDescent="0.3">
      <c r="A366">
        <v>363</v>
      </c>
      <c r="B366" t="s">
        <v>405</v>
      </c>
      <c r="C366" s="1">
        <v>45801</v>
      </c>
      <c r="D366" t="s">
        <v>25</v>
      </c>
      <c r="E366" t="s">
        <v>62</v>
      </c>
      <c r="F366" t="s">
        <v>19</v>
      </c>
      <c r="G366" t="s">
        <v>28</v>
      </c>
      <c r="H366">
        <v>24568</v>
      </c>
      <c r="I366">
        <v>351</v>
      </c>
      <c r="J366">
        <v>47</v>
      </c>
      <c r="K366" s="2">
        <v>30057.26</v>
      </c>
      <c r="L366" s="2">
        <v>10286.57</v>
      </c>
      <c r="M366" s="3">
        <v>1.43</v>
      </c>
      <c r="N366" s="3">
        <v>13.39</v>
      </c>
      <c r="O366" s="3">
        <v>-65.78</v>
      </c>
    </row>
    <row r="367" spans="1:15" x14ac:dyDescent="0.3">
      <c r="A367">
        <v>364</v>
      </c>
      <c r="B367" t="s">
        <v>406</v>
      </c>
      <c r="C367" s="1">
        <v>45794</v>
      </c>
      <c r="D367" t="s">
        <v>22</v>
      </c>
      <c r="E367" t="s">
        <v>23</v>
      </c>
      <c r="F367" t="s">
        <v>45</v>
      </c>
      <c r="G367" t="s">
        <v>40</v>
      </c>
      <c r="H367">
        <v>77544</v>
      </c>
      <c r="I367">
        <v>4588</v>
      </c>
      <c r="J367">
        <v>417</v>
      </c>
      <c r="K367" s="2">
        <v>5456.65</v>
      </c>
      <c r="L367" s="2">
        <v>706244.29</v>
      </c>
      <c r="M367" s="3">
        <v>5.92</v>
      </c>
      <c r="N367" s="3">
        <v>9.09</v>
      </c>
      <c r="O367" s="3">
        <v>12842.82</v>
      </c>
    </row>
    <row r="368" spans="1:15" x14ac:dyDescent="0.3">
      <c r="A368">
        <v>365</v>
      </c>
      <c r="B368" t="s">
        <v>407</v>
      </c>
      <c r="C368" s="1">
        <v>46015</v>
      </c>
      <c r="D368" t="s">
        <v>42</v>
      </c>
      <c r="E368" t="s">
        <v>23</v>
      </c>
      <c r="F368" t="s">
        <v>31</v>
      </c>
      <c r="G368" t="s">
        <v>40</v>
      </c>
      <c r="H368">
        <v>51911</v>
      </c>
      <c r="I368">
        <v>3425</v>
      </c>
      <c r="J368">
        <v>245</v>
      </c>
      <c r="K368" s="2">
        <v>9216.9699999999993</v>
      </c>
      <c r="L368" s="2">
        <v>377893.11</v>
      </c>
      <c r="M368" s="3">
        <v>6.6</v>
      </c>
      <c r="N368" s="3">
        <v>7.15</v>
      </c>
      <c r="O368" s="3">
        <v>3999.97</v>
      </c>
    </row>
    <row r="369" spans="1:15" x14ac:dyDescent="0.3">
      <c r="A369">
        <v>366</v>
      </c>
      <c r="B369" t="s">
        <v>408</v>
      </c>
      <c r="C369" s="1">
        <v>45910</v>
      </c>
      <c r="D369" t="s">
        <v>22</v>
      </c>
      <c r="E369" t="s">
        <v>33</v>
      </c>
      <c r="F369" t="s">
        <v>78</v>
      </c>
      <c r="G369" t="s">
        <v>28</v>
      </c>
      <c r="H369">
        <v>74873</v>
      </c>
      <c r="I369">
        <v>3076</v>
      </c>
      <c r="J369">
        <v>637</v>
      </c>
      <c r="K369" s="2">
        <v>47444.24</v>
      </c>
      <c r="L369" s="2">
        <v>1348043.34</v>
      </c>
      <c r="M369" s="3">
        <v>4.1100000000000003</v>
      </c>
      <c r="N369" s="3">
        <v>20.71</v>
      </c>
      <c r="O369" s="3">
        <v>2741.32</v>
      </c>
    </row>
    <row r="370" spans="1:15" x14ac:dyDescent="0.3">
      <c r="A370">
        <v>367</v>
      </c>
      <c r="B370" t="s">
        <v>409</v>
      </c>
      <c r="C370" s="1">
        <v>45927</v>
      </c>
      <c r="D370" t="s">
        <v>30</v>
      </c>
      <c r="E370" t="s">
        <v>23</v>
      </c>
      <c r="F370" t="s">
        <v>31</v>
      </c>
      <c r="G370" t="s">
        <v>40</v>
      </c>
      <c r="H370">
        <v>5975</v>
      </c>
      <c r="I370">
        <v>151</v>
      </c>
      <c r="J370">
        <v>6</v>
      </c>
      <c r="K370" s="2">
        <v>12014.86</v>
      </c>
      <c r="L370" s="2">
        <v>3985.21</v>
      </c>
      <c r="M370" s="3">
        <v>2.5299999999999998</v>
      </c>
      <c r="N370" s="3">
        <v>3.97</v>
      </c>
      <c r="O370" s="3">
        <v>-66.83</v>
      </c>
    </row>
    <row r="371" spans="1:15" x14ac:dyDescent="0.3">
      <c r="A371">
        <v>368</v>
      </c>
      <c r="B371" t="s">
        <v>410</v>
      </c>
      <c r="C371" s="1">
        <v>45823</v>
      </c>
      <c r="D371" t="s">
        <v>25</v>
      </c>
      <c r="E371" t="s">
        <v>23</v>
      </c>
      <c r="F371" t="s">
        <v>78</v>
      </c>
      <c r="G371" t="s">
        <v>40</v>
      </c>
      <c r="H371">
        <v>27406</v>
      </c>
      <c r="I371">
        <v>3577</v>
      </c>
      <c r="J371">
        <v>204</v>
      </c>
      <c r="K371" s="2">
        <v>17367.57</v>
      </c>
      <c r="L371" s="2">
        <v>115674.26</v>
      </c>
      <c r="M371" s="3">
        <v>13.05</v>
      </c>
      <c r="N371" s="3">
        <v>5.7</v>
      </c>
      <c r="O371" s="3">
        <v>566.04</v>
      </c>
    </row>
    <row r="372" spans="1:15" x14ac:dyDescent="0.3">
      <c r="A372">
        <v>369</v>
      </c>
      <c r="B372" t="s">
        <v>411</v>
      </c>
      <c r="C372" s="1">
        <v>45695</v>
      </c>
      <c r="D372" t="s">
        <v>42</v>
      </c>
      <c r="E372" t="s">
        <v>50</v>
      </c>
      <c r="F372" t="s">
        <v>34</v>
      </c>
      <c r="G372" t="s">
        <v>20</v>
      </c>
      <c r="H372">
        <v>93365</v>
      </c>
      <c r="I372">
        <v>3253</v>
      </c>
      <c r="J372">
        <v>178</v>
      </c>
      <c r="K372" s="2">
        <v>42400.800000000003</v>
      </c>
      <c r="L372" s="2">
        <v>386718.04</v>
      </c>
      <c r="M372" s="3">
        <v>3.48</v>
      </c>
      <c r="N372" s="3">
        <v>5.47</v>
      </c>
      <c r="O372" s="3">
        <v>812.05</v>
      </c>
    </row>
    <row r="373" spans="1:15" x14ac:dyDescent="0.3">
      <c r="A373">
        <v>370</v>
      </c>
      <c r="B373" t="s">
        <v>412</v>
      </c>
      <c r="C373" s="1">
        <v>45881</v>
      </c>
      <c r="D373" t="s">
        <v>17</v>
      </c>
      <c r="E373" t="s">
        <v>62</v>
      </c>
      <c r="F373" t="s">
        <v>31</v>
      </c>
      <c r="G373" t="s">
        <v>20</v>
      </c>
      <c r="H373">
        <v>45113</v>
      </c>
      <c r="I373">
        <v>2923</v>
      </c>
      <c r="J373">
        <v>388</v>
      </c>
      <c r="K373" s="2">
        <v>7254.36</v>
      </c>
      <c r="L373" s="2">
        <v>201812.04</v>
      </c>
      <c r="M373" s="3">
        <v>6.48</v>
      </c>
      <c r="N373" s="3">
        <v>13.27</v>
      </c>
      <c r="O373" s="3">
        <v>2681.94</v>
      </c>
    </row>
    <row r="374" spans="1:15" x14ac:dyDescent="0.3">
      <c r="A374">
        <v>371</v>
      </c>
      <c r="B374" t="s">
        <v>413</v>
      </c>
      <c r="C374" s="1">
        <v>45747</v>
      </c>
      <c r="D374" t="s">
        <v>30</v>
      </c>
      <c r="E374" t="s">
        <v>33</v>
      </c>
      <c r="F374" t="s">
        <v>58</v>
      </c>
      <c r="G374" t="s">
        <v>20</v>
      </c>
      <c r="H374">
        <v>93691</v>
      </c>
      <c r="I374">
        <v>10143</v>
      </c>
      <c r="J374">
        <v>1663</v>
      </c>
      <c r="K374" s="2">
        <v>11550.24</v>
      </c>
      <c r="L374" s="2">
        <v>2551096.66</v>
      </c>
      <c r="M374" s="3">
        <v>10.83</v>
      </c>
      <c r="N374" s="3">
        <v>16.399999999999999</v>
      </c>
      <c r="O374" s="3">
        <v>21986.959999999999</v>
      </c>
    </row>
    <row r="375" spans="1:15" x14ac:dyDescent="0.3">
      <c r="A375">
        <v>372</v>
      </c>
      <c r="B375" t="s">
        <v>414</v>
      </c>
      <c r="C375" s="1">
        <v>45858</v>
      </c>
      <c r="D375" t="s">
        <v>22</v>
      </c>
      <c r="E375" t="s">
        <v>23</v>
      </c>
      <c r="F375" t="s">
        <v>78</v>
      </c>
      <c r="G375" t="s">
        <v>40</v>
      </c>
      <c r="H375">
        <v>24292</v>
      </c>
      <c r="I375">
        <v>3227</v>
      </c>
      <c r="J375">
        <v>65</v>
      </c>
      <c r="K375" s="2">
        <v>47465.01</v>
      </c>
      <c r="L375" s="2">
        <v>154663.64000000001</v>
      </c>
      <c r="M375" s="3">
        <v>13.28</v>
      </c>
      <c r="N375" s="3">
        <v>2.0099999999999998</v>
      </c>
      <c r="O375" s="3">
        <v>225.85</v>
      </c>
    </row>
    <row r="376" spans="1:15" x14ac:dyDescent="0.3">
      <c r="A376">
        <v>373</v>
      </c>
      <c r="B376" t="s">
        <v>415</v>
      </c>
      <c r="C376" s="1">
        <v>45912</v>
      </c>
      <c r="D376" t="s">
        <v>39</v>
      </c>
      <c r="E376" t="s">
        <v>44</v>
      </c>
      <c r="F376" t="s">
        <v>37</v>
      </c>
      <c r="G376" t="s">
        <v>20</v>
      </c>
      <c r="H376">
        <v>42709</v>
      </c>
      <c r="I376">
        <v>5435</v>
      </c>
      <c r="J376">
        <v>560</v>
      </c>
      <c r="K376" s="2">
        <v>32162.52</v>
      </c>
      <c r="L376" s="2">
        <v>221009.07</v>
      </c>
      <c r="M376" s="3">
        <v>12.73</v>
      </c>
      <c r="N376" s="3">
        <v>10.3</v>
      </c>
      <c r="O376" s="3">
        <v>587.16</v>
      </c>
    </row>
    <row r="377" spans="1:15" x14ac:dyDescent="0.3">
      <c r="A377">
        <v>374</v>
      </c>
      <c r="B377" t="s">
        <v>416</v>
      </c>
      <c r="C377" s="1">
        <v>46020</v>
      </c>
      <c r="D377" t="s">
        <v>17</v>
      </c>
      <c r="E377" t="s">
        <v>44</v>
      </c>
      <c r="F377" t="s">
        <v>56</v>
      </c>
      <c r="G377" t="s">
        <v>20</v>
      </c>
      <c r="H377">
        <v>46457</v>
      </c>
      <c r="I377">
        <v>3081</v>
      </c>
      <c r="J377">
        <v>232</v>
      </c>
      <c r="K377" s="2">
        <v>31991.25</v>
      </c>
      <c r="L377" s="2">
        <v>559871.01</v>
      </c>
      <c r="M377" s="3">
        <v>6.63</v>
      </c>
      <c r="N377" s="3">
        <v>7.53</v>
      </c>
      <c r="O377" s="3">
        <v>1650.08</v>
      </c>
    </row>
    <row r="378" spans="1:15" x14ac:dyDescent="0.3">
      <c r="A378">
        <v>375</v>
      </c>
      <c r="B378" t="s">
        <v>417</v>
      </c>
      <c r="C378" s="1">
        <v>45713</v>
      </c>
      <c r="D378" t="s">
        <v>17</v>
      </c>
      <c r="E378" t="s">
        <v>23</v>
      </c>
      <c r="F378" t="s">
        <v>48</v>
      </c>
      <c r="G378" t="s">
        <v>28</v>
      </c>
      <c r="H378">
        <v>35761</v>
      </c>
      <c r="I378">
        <v>2074</v>
      </c>
      <c r="J378">
        <v>168</v>
      </c>
      <c r="K378" s="2">
        <v>34812.22</v>
      </c>
      <c r="L378" s="2">
        <v>163569.96</v>
      </c>
      <c r="M378" s="3">
        <v>5.8</v>
      </c>
      <c r="N378" s="3">
        <v>8.1</v>
      </c>
      <c r="O378" s="3">
        <v>369.86</v>
      </c>
    </row>
    <row r="379" spans="1:15" x14ac:dyDescent="0.3">
      <c r="A379">
        <v>376</v>
      </c>
      <c r="B379" t="s">
        <v>418</v>
      </c>
      <c r="C379" s="1">
        <v>45910</v>
      </c>
      <c r="D379" t="s">
        <v>30</v>
      </c>
      <c r="E379" t="s">
        <v>44</v>
      </c>
      <c r="F379" t="s">
        <v>19</v>
      </c>
      <c r="G379" t="s">
        <v>28</v>
      </c>
      <c r="H379">
        <v>58438</v>
      </c>
      <c r="I379">
        <v>6585</v>
      </c>
      <c r="J379">
        <v>990</v>
      </c>
      <c r="K379" s="2">
        <v>48470.54</v>
      </c>
      <c r="L379" s="2">
        <v>2206410.2200000002</v>
      </c>
      <c r="M379" s="3">
        <v>11.27</v>
      </c>
      <c r="N379" s="3">
        <v>15.03</v>
      </c>
      <c r="O379" s="3">
        <v>4452.0600000000004</v>
      </c>
    </row>
    <row r="380" spans="1:15" x14ac:dyDescent="0.3">
      <c r="A380">
        <v>377</v>
      </c>
      <c r="B380" t="s">
        <v>419</v>
      </c>
      <c r="C380" s="1">
        <v>46009</v>
      </c>
      <c r="D380" t="s">
        <v>39</v>
      </c>
      <c r="E380" t="s">
        <v>26</v>
      </c>
      <c r="F380" t="s">
        <v>56</v>
      </c>
      <c r="G380" t="s">
        <v>20</v>
      </c>
      <c r="H380">
        <v>14294</v>
      </c>
      <c r="I380">
        <v>1839</v>
      </c>
      <c r="J380">
        <v>281</v>
      </c>
      <c r="K380" s="2">
        <v>39542.129999999997</v>
      </c>
      <c r="L380" s="2">
        <v>423868.94</v>
      </c>
      <c r="M380" s="3">
        <v>12.87</v>
      </c>
      <c r="N380" s="3">
        <v>15.28</v>
      </c>
      <c r="O380" s="3">
        <v>971.94</v>
      </c>
    </row>
    <row r="381" spans="1:15" x14ac:dyDescent="0.3">
      <c r="A381">
        <v>378</v>
      </c>
      <c r="B381" t="s">
        <v>420</v>
      </c>
      <c r="C381" s="1">
        <v>45695</v>
      </c>
      <c r="D381" t="s">
        <v>42</v>
      </c>
      <c r="E381" t="s">
        <v>26</v>
      </c>
      <c r="F381" t="s">
        <v>27</v>
      </c>
      <c r="G381" t="s">
        <v>20</v>
      </c>
      <c r="H381">
        <v>5379</v>
      </c>
      <c r="I381">
        <v>354</v>
      </c>
      <c r="J381">
        <v>9</v>
      </c>
      <c r="K381" s="2">
        <v>16276.49</v>
      </c>
      <c r="L381" s="2">
        <v>21477.65</v>
      </c>
      <c r="M381" s="3">
        <v>6.58</v>
      </c>
      <c r="N381" s="3">
        <v>2.54</v>
      </c>
      <c r="O381" s="3">
        <v>31.96</v>
      </c>
    </row>
    <row r="382" spans="1:15" x14ac:dyDescent="0.3">
      <c r="A382">
        <v>379</v>
      </c>
      <c r="B382" t="s">
        <v>421</v>
      </c>
      <c r="C382" s="1">
        <v>45831</v>
      </c>
      <c r="D382" t="s">
        <v>22</v>
      </c>
      <c r="E382" t="s">
        <v>62</v>
      </c>
      <c r="F382" t="s">
        <v>48</v>
      </c>
      <c r="G382" t="s">
        <v>28</v>
      </c>
      <c r="H382">
        <v>96942</v>
      </c>
      <c r="I382">
        <v>2197</v>
      </c>
      <c r="J382">
        <v>323</v>
      </c>
      <c r="K382" s="2">
        <v>47120.79</v>
      </c>
      <c r="L382" s="2">
        <v>790832.42</v>
      </c>
      <c r="M382" s="3">
        <v>2.27</v>
      </c>
      <c r="N382" s="3">
        <v>14.7</v>
      </c>
      <c r="O382" s="3">
        <v>1578.31</v>
      </c>
    </row>
    <row r="383" spans="1:15" x14ac:dyDescent="0.3">
      <c r="A383">
        <v>380</v>
      </c>
      <c r="B383" t="s">
        <v>422</v>
      </c>
      <c r="C383" s="1">
        <v>45709</v>
      </c>
      <c r="D383" t="s">
        <v>42</v>
      </c>
      <c r="E383" t="s">
        <v>36</v>
      </c>
      <c r="F383" t="s">
        <v>45</v>
      </c>
      <c r="G383" t="s">
        <v>28</v>
      </c>
      <c r="H383">
        <v>86673</v>
      </c>
      <c r="I383">
        <v>3569</v>
      </c>
      <c r="J383">
        <v>692</v>
      </c>
      <c r="K383" s="2">
        <v>44542.79</v>
      </c>
      <c r="L383" s="2">
        <v>359282.16</v>
      </c>
      <c r="M383" s="3">
        <v>4.12</v>
      </c>
      <c r="N383" s="3">
        <v>19.39</v>
      </c>
      <c r="O383" s="3">
        <v>706.6</v>
      </c>
    </row>
    <row r="384" spans="1:15" x14ac:dyDescent="0.3">
      <c r="A384">
        <v>381</v>
      </c>
      <c r="B384" t="s">
        <v>423</v>
      </c>
      <c r="C384" s="1">
        <v>45779</v>
      </c>
      <c r="D384" t="s">
        <v>25</v>
      </c>
      <c r="E384" t="s">
        <v>23</v>
      </c>
      <c r="F384" t="s">
        <v>27</v>
      </c>
      <c r="G384" t="s">
        <v>40</v>
      </c>
      <c r="H384">
        <v>92382</v>
      </c>
      <c r="I384">
        <v>10001</v>
      </c>
      <c r="J384">
        <v>2412</v>
      </c>
      <c r="K384" s="2">
        <v>13630.61</v>
      </c>
      <c r="L384" s="2">
        <v>1957529.08</v>
      </c>
      <c r="M384" s="3">
        <v>10.83</v>
      </c>
      <c r="N384" s="3">
        <v>24.12</v>
      </c>
      <c r="O384" s="3">
        <v>14261.27</v>
      </c>
    </row>
    <row r="385" spans="1:15" x14ac:dyDescent="0.3">
      <c r="A385">
        <v>382</v>
      </c>
      <c r="B385" t="s">
        <v>424</v>
      </c>
      <c r="C385" s="1">
        <v>45702</v>
      </c>
      <c r="D385" t="s">
        <v>42</v>
      </c>
      <c r="E385" t="s">
        <v>62</v>
      </c>
      <c r="F385" t="s">
        <v>45</v>
      </c>
      <c r="G385" t="s">
        <v>20</v>
      </c>
      <c r="H385">
        <v>73045</v>
      </c>
      <c r="I385">
        <v>8773</v>
      </c>
      <c r="J385">
        <v>489</v>
      </c>
      <c r="K385" s="2">
        <v>3197.99</v>
      </c>
      <c r="L385" s="2">
        <v>77734.66</v>
      </c>
      <c r="M385" s="3">
        <v>12.01</v>
      </c>
      <c r="N385" s="3">
        <v>5.57</v>
      </c>
      <c r="O385" s="3">
        <v>2330.73</v>
      </c>
    </row>
    <row r="386" spans="1:15" x14ac:dyDescent="0.3">
      <c r="A386">
        <v>383</v>
      </c>
      <c r="B386" t="s">
        <v>425</v>
      </c>
      <c r="C386" s="1">
        <v>45900</v>
      </c>
      <c r="D386" t="s">
        <v>25</v>
      </c>
      <c r="E386" t="s">
        <v>33</v>
      </c>
      <c r="F386" t="s">
        <v>27</v>
      </c>
      <c r="G386" t="s">
        <v>28</v>
      </c>
      <c r="H386">
        <v>4373</v>
      </c>
      <c r="I386">
        <v>254</v>
      </c>
      <c r="J386">
        <v>15</v>
      </c>
      <c r="K386" s="2">
        <v>32090.44</v>
      </c>
      <c r="L386" s="2">
        <v>36691.279999999999</v>
      </c>
      <c r="M386" s="3">
        <v>5.81</v>
      </c>
      <c r="N386" s="3">
        <v>5.91</v>
      </c>
      <c r="O386" s="3">
        <v>14.34</v>
      </c>
    </row>
    <row r="387" spans="1:15" x14ac:dyDescent="0.3">
      <c r="A387">
        <v>384</v>
      </c>
      <c r="B387" t="s">
        <v>426</v>
      </c>
      <c r="C387" s="1">
        <v>45847</v>
      </c>
      <c r="D387" t="s">
        <v>30</v>
      </c>
      <c r="E387" t="s">
        <v>44</v>
      </c>
      <c r="F387" t="s">
        <v>78</v>
      </c>
      <c r="G387" t="s">
        <v>28</v>
      </c>
      <c r="H387">
        <v>65106</v>
      </c>
      <c r="I387">
        <v>4992</v>
      </c>
      <c r="J387">
        <v>285</v>
      </c>
      <c r="K387" s="2">
        <v>32272.39</v>
      </c>
      <c r="L387" s="2">
        <v>302296.28999999998</v>
      </c>
      <c r="M387" s="3">
        <v>7.67</v>
      </c>
      <c r="N387" s="3">
        <v>5.71</v>
      </c>
      <c r="O387" s="3">
        <v>836.7</v>
      </c>
    </row>
    <row r="388" spans="1:15" x14ac:dyDescent="0.3">
      <c r="A388">
        <v>385</v>
      </c>
      <c r="B388" t="s">
        <v>427</v>
      </c>
      <c r="C388" s="1">
        <v>45795</v>
      </c>
      <c r="D388" t="s">
        <v>22</v>
      </c>
      <c r="E388" t="s">
        <v>23</v>
      </c>
      <c r="F388" t="s">
        <v>78</v>
      </c>
      <c r="G388" t="s">
        <v>40</v>
      </c>
      <c r="H388">
        <v>6848</v>
      </c>
      <c r="I388">
        <v>337</v>
      </c>
      <c r="J388">
        <v>62</v>
      </c>
      <c r="K388" s="2">
        <v>23520.37</v>
      </c>
      <c r="L388" s="2">
        <v>42263.5</v>
      </c>
      <c r="M388" s="3">
        <v>4.92</v>
      </c>
      <c r="N388" s="3">
        <v>18.399999999999999</v>
      </c>
      <c r="O388" s="3">
        <v>79.69</v>
      </c>
    </row>
    <row r="389" spans="1:15" x14ac:dyDescent="0.3">
      <c r="A389">
        <v>386</v>
      </c>
      <c r="B389" t="s">
        <v>428</v>
      </c>
      <c r="C389" s="1">
        <v>45869</v>
      </c>
      <c r="D389" t="s">
        <v>22</v>
      </c>
      <c r="E389" t="s">
        <v>36</v>
      </c>
      <c r="F389" t="s">
        <v>19</v>
      </c>
      <c r="G389" t="s">
        <v>20</v>
      </c>
      <c r="H389">
        <v>88486</v>
      </c>
      <c r="I389">
        <v>2468</v>
      </c>
      <c r="J389">
        <v>136</v>
      </c>
      <c r="K389" s="2">
        <v>33572.99</v>
      </c>
      <c r="L389" s="2">
        <v>278694.38</v>
      </c>
      <c r="M389" s="3">
        <v>2.79</v>
      </c>
      <c r="N389" s="3">
        <v>5.51</v>
      </c>
      <c r="O389" s="3">
        <v>730.11</v>
      </c>
    </row>
    <row r="390" spans="1:15" x14ac:dyDescent="0.3">
      <c r="A390">
        <v>387</v>
      </c>
      <c r="B390" t="s">
        <v>429</v>
      </c>
      <c r="C390" s="1">
        <v>45901</v>
      </c>
      <c r="D390" t="s">
        <v>22</v>
      </c>
      <c r="E390" t="s">
        <v>36</v>
      </c>
      <c r="F390" t="s">
        <v>56</v>
      </c>
      <c r="G390" t="s">
        <v>28</v>
      </c>
      <c r="H390">
        <v>51738</v>
      </c>
      <c r="I390">
        <v>7221</v>
      </c>
      <c r="J390">
        <v>1214</v>
      </c>
      <c r="K390" s="2">
        <v>21222.29</v>
      </c>
      <c r="L390" s="2">
        <v>1709869.07</v>
      </c>
      <c r="M390" s="3">
        <v>13.96</v>
      </c>
      <c r="N390" s="3">
        <v>16.809999999999999</v>
      </c>
      <c r="O390" s="3">
        <v>7956.95</v>
      </c>
    </row>
    <row r="391" spans="1:15" x14ac:dyDescent="0.3">
      <c r="A391">
        <v>388</v>
      </c>
      <c r="B391" t="s">
        <v>430</v>
      </c>
      <c r="C391" s="1">
        <v>45922</v>
      </c>
      <c r="D391" t="s">
        <v>22</v>
      </c>
      <c r="E391" t="s">
        <v>26</v>
      </c>
      <c r="F391" t="s">
        <v>37</v>
      </c>
      <c r="G391" t="s">
        <v>28</v>
      </c>
      <c r="H391">
        <v>11348</v>
      </c>
      <c r="I391">
        <v>921</v>
      </c>
      <c r="J391">
        <v>200</v>
      </c>
      <c r="K391" s="2">
        <v>2219.06</v>
      </c>
      <c r="L391" s="2">
        <v>298473.37</v>
      </c>
      <c r="M391" s="3">
        <v>8.1199999999999992</v>
      </c>
      <c r="N391" s="3">
        <v>21.72</v>
      </c>
      <c r="O391" s="3">
        <v>13350.44</v>
      </c>
    </row>
    <row r="392" spans="1:15" x14ac:dyDescent="0.3">
      <c r="A392">
        <v>389</v>
      </c>
      <c r="B392" t="s">
        <v>431</v>
      </c>
      <c r="C392" s="1">
        <v>45874</v>
      </c>
      <c r="D392" t="s">
        <v>25</v>
      </c>
      <c r="E392" t="s">
        <v>50</v>
      </c>
      <c r="F392" t="s">
        <v>45</v>
      </c>
      <c r="G392" t="s">
        <v>40</v>
      </c>
      <c r="H392">
        <v>23659</v>
      </c>
      <c r="I392">
        <v>920</v>
      </c>
      <c r="J392">
        <v>72</v>
      </c>
      <c r="K392" s="2">
        <v>40518.81</v>
      </c>
      <c r="L392" s="2">
        <v>32150.67</v>
      </c>
      <c r="M392" s="3">
        <v>3.89</v>
      </c>
      <c r="N392" s="3">
        <v>7.83</v>
      </c>
      <c r="O392" s="3">
        <v>-20.65</v>
      </c>
    </row>
    <row r="393" spans="1:15" x14ac:dyDescent="0.3">
      <c r="A393">
        <v>390</v>
      </c>
      <c r="B393" t="s">
        <v>432</v>
      </c>
      <c r="C393" s="1">
        <v>45692</v>
      </c>
      <c r="D393" t="s">
        <v>25</v>
      </c>
      <c r="E393" t="s">
        <v>50</v>
      </c>
      <c r="F393" t="s">
        <v>19</v>
      </c>
      <c r="G393" t="s">
        <v>28</v>
      </c>
      <c r="H393">
        <v>20382</v>
      </c>
      <c r="I393">
        <v>2640</v>
      </c>
      <c r="J393">
        <v>316</v>
      </c>
      <c r="K393" s="2">
        <v>16327.6</v>
      </c>
      <c r="L393" s="2">
        <v>587346.68999999994</v>
      </c>
      <c r="M393" s="3">
        <v>12.95</v>
      </c>
      <c r="N393" s="3">
        <v>11.97</v>
      </c>
      <c r="O393" s="3">
        <v>3497.26</v>
      </c>
    </row>
    <row r="394" spans="1:15" x14ac:dyDescent="0.3">
      <c r="A394">
        <v>391</v>
      </c>
      <c r="B394" t="s">
        <v>433</v>
      </c>
      <c r="C394" s="1">
        <v>45664</v>
      </c>
      <c r="D394" t="s">
        <v>17</v>
      </c>
      <c r="E394" t="s">
        <v>50</v>
      </c>
      <c r="F394" t="s">
        <v>37</v>
      </c>
      <c r="G394" t="s">
        <v>28</v>
      </c>
      <c r="H394">
        <v>73358</v>
      </c>
      <c r="I394">
        <v>6076</v>
      </c>
      <c r="J394">
        <v>686</v>
      </c>
      <c r="K394" s="2">
        <v>26224.560000000001</v>
      </c>
      <c r="L394" s="2">
        <v>1581456.72</v>
      </c>
      <c r="M394" s="3">
        <v>8.2799999999999994</v>
      </c>
      <c r="N394" s="3">
        <v>11.29</v>
      </c>
      <c r="O394" s="3">
        <v>5930.44</v>
      </c>
    </row>
    <row r="395" spans="1:15" x14ac:dyDescent="0.3">
      <c r="A395">
        <v>392</v>
      </c>
      <c r="B395" t="s">
        <v>434</v>
      </c>
      <c r="C395" s="1">
        <v>45709</v>
      </c>
      <c r="D395" t="s">
        <v>25</v>
      </c>
      <c r="E395" t="s">
        <v>18</v>
      </c>
      <c r="F395" t="s">
        <v>58</v>
      </c>
      <c r="G395" t="s">
        <v>40</v>
      </c>
      <c r="H395">
        <v>20613</v>
      </c>
      <c r="I395">
        <v>813</v>
      </c>
      <c r="J395">
        <v>161</v>
      </c>
      <c r="K395" s="2">
        <v>29602.74</v>
      </c>
      <c r="L395" s="2">
        <v>311082.08</v>
      </c>
      <c r="M395" s="3">
        <v>3.94</v>
      </c>
      <c r="N395" s="3">
        <v>19.8</v>
      </c>
      <c r="O395" s="3">
        <v>950.86</v>
      </c>
    </row>
    <row r="396" spans="1:15" x14ac:dyDescent="0.3">
      <c r="A396">
        <v>393</v>
      </c>
      <c r="B396" t="s">
        <v>435</v>
      </c>
      <c r="C396" s="1">
        <v>45969</v>
      </c>
      <c r="D396" t="s">
        <v>30</v>
      </c>
      <c r="E396" t="s">
        <v>23</v>
      </c>
      <c r="F396" t="s">
        <v>78</v>
      </c>
      <c r="G396" t="s">
        <v>28</v>
      </c>
      <c r="H396">
        <v>46071</v>
      </c>
      <c r="I396">
        <v>3826</v>
      </c>
      <c r="J396">
        <v>346</v>
      </c>
      <c r="K396" s="2">
        <v>19460.650000000001</v>
      </c>
      <c r="L396" s="2">
        <v>446728.99</v>
      </c>
      <c r="M396" s="3">
        <v>8.3000000000000007</v>
      </c>
      <c r="N396" s="3">
        <v>9.0399999999999991</v>
      </c>
      <c r="O396" s="3">
        <v>2195.5500000000002</v>
      </c>
    </row>
    <row r="397" spans="1:15" x14ac:dyDescent="0.3">
      <c r="A397">
        <v>394</v>
      </c>
      <c r="B397" t="s">
        <v>436</v>
      </c>
      <c r="C397" s="1">
        <v>45677</v>
      </c>
      <c r="D397" t="s">
        <v>30</v>
      </c>
      <c r="E397" t="s">
        <v>44</v>
      </c>
      <c r="F397" t="s">
        <v>45</v>
      </c>
      <c r="G397" t="s">
        <v>20</v>
      </c>
      <c r="H397">
        <v>53818</v>
      </c>
      <c r="I397">
        <v>1716</v>
      </c>
      <c r="J397">
        <v>350</v>
      </c>
      <c r="K397" s="2">
        <v>30628.44</v>
      </c>
      <c r="L397" s="2">
        <v>623036.38</v>
      </c>
      <c r="M397" s="3">
        <v>3.19</v>
      </c>
      <c r="N397" s="3">
        <v>20.399999999999999</v>
      </c>
      <c r="O397" s="3">
        <v>1934.18</v>
      </c>
    </row>
    <row r="398" spans="1:15" x14ac:dyDescent="0.3">
      <c r="A398">
        <v>395</v>
      </c>
      <c r="B398" t="s">
        <v>437</v>
      </c>
      <c r="C398" s="1">
        <v>45830</v>
      </c>
      <c r="D398" t="s">
        <v>42</v>
      </c>
      <c r="E398" t="s">
        <v>33</v>
      </c>
      <c r="F398" t="s">
        <v>58</v>
      </c>
      <c r="G398" t="s">
        <v>28</v>
      </c>
      <c r="H398">
        <v>98746</v>
      </c>
      <c r="I398">
        <v>8772</v>
      </c>
      <c r="J398">
        <v>2060</v>
      </c>
      <c r="K398" s="2">
        <v>13794.93</v>
      </c>
      <c r="L398" s="2">
        <v>2111985.41</v>
      </c>
      <c r="M398" s="3">
        <v>8.8800000000000008</v>
      </c>
      <c r="N398" s="3">
        <v>23.48</v>
      </c>
      <c r="O398" s="3">
        <v>15209.87</v>
      </c>
    </row>
    <row r="399" spans="1:15" x14ac:dyDescent="0.3">
      <c r="A399">
        <v>396</v>
      </c>
      <c r="B399" t="s">
        <v>438</v>
      </c>
      <c r="C399" s="1">
        <v>45811</v>
      </c>
      <c r="D399" t="s">
        <v>17</v>
      </c>
      <c r="E399" t="s">
        <v>62</v>
      </c>
      <c r="F399" t="s">
        <v>31</v>
      </c>
      <c r="G399" t="s">
        <v>28</v>
      </c>
      <c r="H399">
        <v>92250</v>
      </c>
      <c r="I399">
        <v>12142</v>
      </c>
      <c r="J399">
        <v>644</v>
      </c>
      <c r="K399" s="2">
        <v>48638.58</v>
      </c>
      <c r="L399" s="2">
        <v>441590.75</v>
      </c>
      <c r="M399" s="3">
        <v>13.16</v>
      </c>
      <c r="N399" s="3">
        <v>5.3</v>
      </c>
      <c r="O399" s="3">
        <v>807.9</v>
      </c>
    </row>
    <row r="400" spans="1:15" x14ac:dyDescent="0.3">
      <c r="A400">
        <v>397</v>
      </c>
      <c r="B400" t="s">
        <v>439</v>
      </c>
      <c r="C400" s="1">
        <v>45766</v>
      </c>
      <c r="D400" t="s">
        <v>30</v>
      </c>
      <c r="E400" t="s">
        <v>62</v>
      </c>
      <c r="F400" t="s">
        <v>19</v>
      </c>
      <c r="G400" t="s">
        <v>28</v>
      </c>
      <c r="H400">
        <v>96525</v>
      </c>
      <c r="I400">
        <v>7793</v>
      </c>
      <c r="J400">
        <v>1393</v>
      </c>
      <c r="K400" s="2">
        <v>32454.959999999999</v>
      </c>
      <c r="L400" s="2">
        <v>824166.88</v>
      </c>
      <c r="M400" s="3">
        <v>8.07</v>
      </c>
      <c r="N400" s="3">
        <v>17.88</v>
      </c>
      <c r="O400" s="3">
        <v>2439.42</v>
      </c>
    </row>
    <row r="401" spans="1:15" x14ac:dyDescent="0.3">
      <c r="A401">
        <v>398</v>
      </c>
      <c r="B401" t="s">
        <v>440</v>
      </c>
      <c r="C401" s="1">
        <v>45864</v>
      </c>
      <c r="D401" t="s">
        <v>39</v>
      </c>
      <c r="E401" t="s">
        <v>23</v>
      </c>
      <c r="F401" t="s">
        <v>78</v>
      </c>
      <c r="G401" t="s">
        <v>20</v>
      </c>
      <c r="H401">
        <v>8367</v>
      </c>
      <c r="I401">
        <v>1138</v>
      </c>
      <c r="J401">
        <v>103</v>
      </c>
      <c r="K401" s="2">
        <v>3748.04</v>
      </c>
      <c r="L401" s="2">
        <v>187201.27</v>
      </c>
      <c r="M401" s="3">
        <v>13.6</v>
      </c>
      <c r="N401" s="3">
        <v>9.0500000000000007</v>
      </c>
      <c r="O401" s="3">
        <v>4894.6400000000003</v>
      </c>
    </row>
    <row r="402" spans="1:15" x14ac:dyDescent="0.3">
      <c r="A402">
        <v>399</v>
      </c>
      <c r="B402" t="s">
        <v>441</v>
      </c>
      <c r="C402" s="1">
        <v>45842</v>
      </c>
      <c r="D402" t="s">
        <v>17</v>
      </c>
      <c r="E402" t="s">
        <v>36</v>
      </c>
      <c r="F402" t="s">
        <v>58</v>
      </c>
      <c r="G402" t="s">
        <v>28</v>
      </c>
      <c r="H402">
        <v>27309</v>
      </c>
      <c r="I402">
        <v>3701</v>
      </c>
      <c r="J402">
        <v>133</v>
      </c>
      <c r="K402" s="2">
        <v>12849.77</v>
      </c>
      <c r="L402" s="2">
        <v>162613.03</v>
      </c>
      <c r="M402" s="3">
        <v>13.55</v>
      </c>
      <c r="N402" s="3">
        <v>3.59</v>
      </c>
      <c r="O402" s="3">
        <v>1165.49</v>
      </c>
    </row>
    <row r="403" spans="1:15" x14ac:dyDescent="0.3">
      <c r="A403">
        <v>400</v>
      </c>
      <c r="B403" t="s">
        <v>442</v>
      </c>
      <c r="C403" s="1">
        <v>45673</v>
      </c>
      <c r="D403" t="s">
        <v>39</v>
      </c>
      <c r="E403" t="s">
        <v>44</v>
      </c>
      <c r="F403" t="s">
        <v>56</v>
      </c>
      <c r="G403" t="s">
        <v>40</v>
      </c>
      <c r="H403">
        <v>61846</v>
      </c>
      <c r="I403">
        <v>8893</v>
      </c>
      <c r="J403">
        <v>989</v>
      </c>
      <c r="K403" s="2">
        <v>31952.79</v>
      </c>
      <c r="L403" s="2">
        <v>436249.1</v>
      </c>
      <c r="M403" s="3">
        <v>14.38</v>
      </c>
      <c r="N403" s="3">
        <v>11.12</v>
      </c>
      <c r="O403" s="3">
        <v>1265.29</v>
      </c>
    </row>
    <row r="404" spans="1:15" x14ac:dyDescent="0.3">
      <c r="A404">
        <v>401</v>
      </c>
      <c r="B404" t="s">
        <v>443</v>
      </c>
      <c r="C404" s="1">
        <v>45741</v>
      </c>
      <c r="D404" t="s">
        <v>42</v>
      </c>
      <c r="E404" t="s">
        <v>18</v>
      </c>
      <c r="F404" t="s">
        <v>58</v>
      </c>
      <c r="G404" t="s">
        <v>20</v>
      </c>
      <c r="H404">
        <v>59471</v>
      </c>
      <c r="I404">
        <v>3503</v>
      </c>
      <c r="J404">
        <v>555</v>
      </c>
      <c r="K404" s="2">
        <v>29550.57</v>
      </c>
      <c r="L404" s="2">
        <v>539424.35</v>
      </c>
      <c r="M404" s="3">
        <v>5.89</v>
      </c>
      <c r="N404" s="3">
        <v>15.84</v>
      </c>
      <c r="O404" s="3">
        <v>1725.43</v>
      </c>
    </row>
    <row r="405" spans="1:15" x14ac:dyDescent="0.3">
      <c r="A405">
        <v>402</v>
      </c>
      <c r="B405" t="s">
        <v>444</v>
      </c>
      <c r="C405" s="1">
        <v>45767</v>
      </c>
      <c r="D405" t="s">
        <v>39</v>
      </c>
      <c r="E405" t="s">
        <v>36</v>
      </c>
      <c r="F405" t="s">
        <v>45</v>
      </c>
      <c r="G405" t="s">
        <v>28</v>
      </c>
      <c r="H405">
        <v>51667</v>
      </c>
      <c r="I405">
        <v>922</v>
      </c>
      <c r="J405">
        <v>59</v>
      </c>
      <c r="K405" s="2">
        <v>42764.160000000003</v>
      </c>
      <c r="L405" s="2">
        <v>116973.45</v>
      </c>
      <c r="M405" s="3">
        <v>1.78</v>
      </c>
      <c r="N405" s="3">
        <v>6.4</v>
      </c>
      <c r="O405" s="3">
        <v>173.53</v>
      </c>
    </row>
    <row r="406" spans="1:15" x14ac:dyDescent="0.3">
      <c r="A406">
        <v>403</v>
      </c>
      <c r="B406" t="s">
        <v>445</v>
      </c>
      <c r="C406" s="1">
        <v>46007</v>
      </c>
      <c r="D406" t="s">
        <v>25</v>
      </c>
      <c r="E406" t="s">
        <v>62</v>
      </c>
      <c r="F406" t="s">
        <v>78</v>
      </c>
      <c r="G406" t="s">
        <v>40</v>
      </c>
      <c r="H406">
        <v>86404</v>
      </c>
      <c r="I406">
        <v>7573</v>
      </c>
      <c r="J406">
        <v>1202</v>
      </c>
      <c r="K406" s="2">
        <v>1492.59</v>
      </c>
      <c r="L406" s="2">
        <v>2384423.7599999998</v>
      </c>
      <c r="M406" s="3">
        <v>8.76</v>
      </c>
      <c r="N406" s="3">
        <v>15.87</v>
      </c>
      <c r="O406" s="3">
        <v>159650.75</v>
      </c>
    </row>
    <row r="407" spans="1:15" x14ac:dyDescent="0.3">
      <c r="A407">
        <v>404</v>
      </c>
      <c r="B407" t="s">
        <v>446</v>
      </c>
      <c r="C407" s="1">
        <v>45814</v>
      </c>
      <c r="D407" t="s">
        <v>17</v>
      </c>
      <c r="E407" t="s">
        <v>33</v>
      </c>
      <c r="F407" t="s">
        <v>27</v>
      </c>
      <c r="G407" t="s">
        <v>28</v>
      </c>
      <c r="H407">
        <v>23701</v>
      </c>
      <c r="I407">
        <v>2699</v>
      </c>
      <c r="J407">
        <v>61</v>
      </c>
      <c r="K407" s="2">
        <v>11576.62</v>
      </c>
      <c r="L407" s="2">
        <v>96356.1</v>
      </c>
      <c r="M407" s="3">
        <v>11.39</v>
      </c>
      <c r="N407" s="3">
        <v>2.2599999999999998</v>
      </c>
      <c r="O407" s="3">
        <v>732.33</v>
      </c>
    </row>
    <row r="408" spans="1:15" x14ac:dyDescent="0.3">
      <c r="A408">
        <v>405</v>
      </c>
      <c r="B408" t="s">
        <v>447</v>
      </c>
      <c r="C408" s="1">
        <v>45924</v>
      </c>
      <c r="D408" t="s">
        <v>22</v>
      </c>
      <c r="E408" t="s">
        <v>50</v>
      </c>
      <c r="F408" t="s">
        <v>34</v>
      </c>
      <c r="G408" t="s">
        <v>20</v>
      </c>
      <c r="H408">
        <v>46706</v>
      </c>
      <c r="I408">
        <v>4227</v>
      </c>
      <c r="J408">
        <v>342</v>
      </c>
      <c r="K408" s="2">
        <v>11301.35</v>
      </c>
      <c r="L408" s="2">
        <v>294134.01</v>
      </c>
      <c r="M408" s="3">
        <v>9.0500000000000007</v>
      </c>
      <c r="N408" s="3">
        <v>8.09</v>
      </c>
      <c r="O408" s="3">
        <v>2502.64</v>
      </c>
    </row>
    <row r="409" spans="1:15" x14ac:dyDescent="0.3">
      <c r="A409">
        <v>406</v>
      </c>
      <c r="B409" t="s">
        <v>448</v>
      </c>
      <c r="C409" s="1">
        <v>45802</v>
      </c>
      <c r="D409" t="s">
        <v>42</v>
      </c>
      <c r="E409" t="s">
        <v>18</v>
      </c>
      <c r="F409" t="s">
        <v>56</v>
      </c>
      <c r="G409" t="s">
        <v>20</v>
      </c>
      <c r="H409">
        <v>1963</v>
      </c>
      <c r="I409">
        <v>281</v>
      </c>
      <c r="J409">
        <v>52</v>
      </c>
      <c r="K409" s="2">
        <v>28292.13</v>
      </c>
      <c r="L409" s="2">
        <v>80359</v>
      </c>
      <c r="M409" s="3">
        <v>14.31</v>
      </c>
      <c r="N409" s="3">
        <v>18.510000000000002</v>
      </c>
      <c r="O409" s="3">
        <v>184.03</v>
      </c>
    </row>
    <row r="410" spans="1:15" x14ac:dyDescent="0.3">
      <c r="A410">
        <v>407</v>
      </c>
      <c r="B410" t="s">
        <v>449</v>
      </c>
      <c r="C410" s="1">
        <v>46022</v>
      </c>
      <c r="D410" t="s">
        <v>17</v>
      </c>
      <c r="E410" t="s">
        <v>33</v>
      </c>
      <c r="F410" t="s">
        <v>45</v>
      </c>
      <c r="G410" t="s">
        <v>20</v>
      </c>
      <c r="H410">
        <v>45077</v>
      </c>
      <c r="I410">
        <v>2714</v>
      </c>
      <c r="J410">
        <v>386</v>
      </c>
      <c r="K410" s="2">
        <v>43143.83</v>
      </c>
      <c r="L410" s="2">
        <v>294786.36</v>
      </c>
      <c r="M410" s="3">
        <v>6.02</v>
      </c>
      <c r="N410" s="3">
        <v>14.22</v>
      </c>
      <c r="O410" s="3">
        <v>583.26</v>
      </c>
    </row>
    <row r="411" spans="1:15" x14ac:dyDescent="0.3">
      <c r="A411">
        <v>408</v>
      </c>
      <c r="B411" t="s">
        <v>450</v>
      </c>
      <c r="C411" s="1">
        <v>45965</v>
      </c>
      <c r="D411" t="s">
        <v>30</v>
      </c>
      <c r="E411" t="s">
        <v>44</v>
      </c>
      <c r="F411" t="s">
        <v>78</v>
      </c>
      <c r="G411" t="s">
        <v>40</v>
      </c>
      <c r="H411">
        <v>68802</v>
      </c>
      <c r="I411">
        <v>4625</v>
      </c>
      <c r="J411">
        <v>208</v>
      </c>
      <c r="K411" s="2">
        <v>40368.78</v>
      </c>
      <c r="L411" s="2">
        <v>423395.4</v>
      </c>
      <c r="M411" s="3">
        <v>6.72</v>
      </c>
      <c r="N411" s="3">
        <v>4.5</v>
      </c>
      <c r="O411" s="3">
        <v>948.82</v>
      </c>
    </row>
    <row r="412" spans="1:15" x14ac:dyDescent="0.3">
      <c r="A412">
        <v>409</v>
      </c>
      <c r="B412" t="s">
        <v>451</v>
      </c>
      <c r="C412" s="1">
        <v>45856</v>
      </c>
      <c r="D412" t="s">
        <v>17</v>
      </c>
      <c r="E412" t="s">
        <v>23</v>
      </c>
      <c r="F412" t="s">
        <v>34</v>
      </c>
      <c r="G412" t="s">
        <v>40</v>
      </c>
      <c r="H412">
        <v>4336</v>
      </c>
      <c r="I412">
        <v>552</v>
      </c>
      <c r="J412">
        <v>86</v>
      </c>
      <c r="K412" s="2">
        <v>13341.6</v>
      </c>
      <c r="L412" s="2">
        <v>97492.13</v>
      </c>
      <c r="M412" s="3">
        <v>12.73</v>
      </c>
      <c r="N412" s="3">
        <v>15.58</v>
      </c>
      <c r="O412" s="3">
        <v>630.74</v>
      </c>
    </row>
    <row r="413" spans="1:15" x14ac:dyDescent="0.3">
      <c r="A413">
        <v>410</v>
      </c>
      <c r="B413" t="s">
        <v>452</v>
      </c>
      <c r="C413" s="1">
        <v>45931</v>
      </c>
      <c r="D413" t="s">
        <v>17</v>
      </c>
      <c r="E413" t="s">
        <v>62</v>
      </c>
      <c r="F413" t="s">
        <v>31</v>
      </c>
      <c r="G413" t="s">
        <v>40</v>
      </c>
      <c r="H413">
        <v>75978</v>
      </c>
      <c r="I413">
        <v>3870</v>
      </c>
      <c r="J413">
        <v>428</v>
      </c>
      <c r="K413" s="2">
        <v>36464.22</v>
      </c>
      <c r="L413" s="2">
        <v>287852.90000000002</v>
      </c>
      <c r="M413" s="3">
        <v>5.09</v>
      </c>
      <c r="N413" s="3">
        <v>11.06</v>
      </c>
      <c r="O413" s="3">
        <v>689.41</v>
      </c>
    </row>
    <row r="414" spans="1:15" x14ac:dyDescent="0.3">
      <c r="A414">
        <v>411</v>
      </c>
      <c r="B414" t="s">
        <v>453</v>
      </c>
      <c r="C414" s="1">
        <v>45707</v>
      </c>
      <c r="D414" t="s">
        <v>30</v>
      </c>
      <c r="E414" t="s">
        <v>26</v>
      </c>
      <c r="F414" t="s">
        <v>58</v>
      </c>
      <c r="G414" t="s">
        <v>40</v>
      </c>
      <c r="H414">
        <v>40347</v>
      </c>
      <c r="I414">
        <v>1795</v>
      </c>
      <c r="J414">
        <v>371</v>
      </c>
      <c r="K414" s="2">
        <v>43886.49</v>
      </c>
      <c r="L414" s="2">
        <v>213573.3</v>
      </c>
      <c r="M414" s="3">
        <v>4.45</v>
      </c>
      <c r="N414" s="3">
        <v>20.67</v>
      </c>
      <c r="O414" s="3">
        <v>386.65</v>
      </c>
    </row>
    <row r="415" spans="1:15" x14ac:dyDescent="0.3">
      <c r="A415">
        <v>412</v>
      </c>
      <c r="B415" t="s">
        <v>454</v>
      </c>
      <c r="C415" s="1">
        <v>45771</v>
      </c>
      <c r="D415" t="s">
        <v>42</v>
      </c>
      <c r="E415" t="s">
        <v>36</v>
      </c>
      <c r="F415" t="s">
        <v>58</v>
      </c>
      <c r="G415" t="s">
        <v>28</v>
      </c>
      <c r="H415">
        <v>74273</v>
      </c>
      <c r="I415">
        <v>3741</v>
      </c>
      <c r="J415">
        <v>770</v>
      </c>
      <c r="K415" s="2">
        <v>45029.760000000002</v>
      </c>
      <c r="L415" s="2">
        <v>1299699.49</v>
      </c>
      <c r="M415" s="3">
        <v>5.04</v>
      </c>
      <c r="N415" s="3">
        <v>20.58</v>
      </c>
      <c r="O415" s="3">
        <v>2786.31</v>
      </c>
    </row>
    <row r="416" spans="1:15" x14ac:dyDescent="0.3">
      <c r="A416">
        <v>413</v>
      </c>
      <c r="B416" t="s">
        <v>455</v>
      </c>
      <c r="C416" s="1">
        <v>45718</v>
      </c>
      <c r="D416" t="s">
        <v>30</v>
      </c>
      <c r="E416" t="s">
        <v>23</v>
      </c>
      <c r="F416" t="s">
        <v>34</v>
      </c>
      <c r="G416" t="s">
        <v>40</v>
      </c>
      <c r="H416">
        <v>44426</v>
      </c>
      <c r="I416">
        <v>3488</v>
      </c>
      <c r="J416">
        <v>335</v>
      </c>
      <c r="K416" s="2">
        <v>29485.75</v>
      </c>
      <c r="L416" s="2">
        <v>415345.55</v>
      </c>
      <c r="M416" s="3">
        <v>7.85</v>
      </c>
      <c r="N416" s="3">
        <v>9.6</v>
      </c>
      <c r="O416" s="3">
        <v>1308.6300000000001</v>
      </c>
    </row>
    <row r="417" spans="1:15" x14ac:dyDescent="0.3">
      <c r="A417">
        <v>414</v>
      </c>
      <c r="B417" t="s">
        <v>456</v>
      </c>
      <c r="C417" s="1">
        <v>46006</v>
      </c>
      <c r="D417" t="s">
        <v>30</v>
      </c>
      <c r="E417" t="s">
        <v>33</v>
      </c>
      <c r="F417" t="s">
        <v>27</v>
      </c>
      <c r="G417" t="s">
        <v>20</v>
      </c>
      <c r="H417">
        <v>82350</v>
      </c>
      <c r="I417">
        <v>1989</v>
      </c>
      <c r="J417">
        <v>280</v>
      </c>
      <c r="K417" s="2">
        <v>44526.59</v>
      </c>
      <c r="L417" s="2">
        <v>371314.11</v>
      </c>
      <c r="M417" s="3">
        <v>2.42</v>
      </c>
      <c r="N417" s="3">
        <v>14.08</v>
      </c>
      <c r="O417" s="3">
        <v>733.92</v>
      </c>
    </row>
    <row r="418" spans="1:15" x14ac:dyDescent="0.3">
      <c r="A418">
        <v>415</v>
      </c>
      <c r="B418" t="s">
        <v>457</v>
      </c>
      <c r="C418" s="1">
        <v>45892</v>
      </c>
      <c r="D418" t="s">
        <v>39</v>
      </c>
      <c r="E418" t="s">
        <v>44</v>
      </c>
      <c r="F418" t="s">
        <v>78</v>
      </c>
      <c r="G418" t="s">
        <v>20</v>
      </c>
      <c r="H418">
        <v>20762</v>
      </c>
      <c r="I418">
        <v>769</v>
      </c>
      <c r="J418">
        <v>66</v>
      </c>
      <c r="K418" s="2">
        <v>17462.16</v>
      </c>
      <c r="L418" s="2">
        <v>163013.42000000001</v>
      </c>
      <c r="M418" s="3">
        <v>3.7</v>
      </c>
      <c r="N418" s="3">
        <v>8.58</v>
      </c>
      <c r="O418" s="3">
        <v>833.52</v>
      </c>
    </row>
    <row r="419" spans="1:15" x14ac:dyDescent="0.3">
      <c r="A419">
        <v>416</v>
      </c>
      <c r="B419" t="s">
        <v>458</v>
      </c>
      <c r="C419" s="1">
        <v>45687</v>
      </c>
      <c r="D419" t="s">
        <v>25</v>
      </c>
      <c r="E419" t="s">
        <v>62</v>
      </c>
      <c r="F419" t="s">
        <v>58</v>
      </c>
      <c r="G419" t="s">
        <v>20</v>
      </c>
      <c r="H419">
        <v>64908</v>
      </c>
      <c r="I419">
        <v>6098</v>
      </c>
      <c r="J419">
        <v>1413</v>
      </c>
      <c r="K419" s="2">
        <v>49338.7</v>
      </c>
      <c r="L419" s="2">
        <v>1252657.1000000001</v>
      </c>
      <c r="M419" s="3">
        <v>9.39</v>
      </c>
      <c r="N419" s="3">
        <v>23.17</v>
      </c>
      <c r="O419" s="3">
        <v>2438.89</v>
      </c>
    </row>
    <row r="420" spans="1:15" x14ac:dyDescent="0.3">
      <c r="A420">
        <v>417</v>
      </c>
      <c r="B420" t="s">
        <v>459</v>
      </c>
      <c r="C420" s="1">
        <v>45703</v>
      </c>
      <c r="D420" t="s">
        <v>39</v>
      </c>
      <c r="E420" t="s">
        <v>50</v>
      </c>
      <c r="F420" t="s">
        <v>27</v>
      </c>
      <c r="G420" t="s">
        <v>28</v>
      </c>
      <c r="H420">
        <v>23099</v>
      </c>
      <c r="I420">
        <v>2590</v>
      </c>
      <c r="J420">
        <v>213</v>
      </c>
      <c r="K420" s="2">
        <v>24734.07</v>
      </c>
      <c r="L420" s="2">
        <v>414154.55</v>
      </c>
      <c r="M420" s="3">
        <v>11.21</v>
      </c>
      <c r="N420" s="3">
        <v>8.2200000000000006</v>
      </c>
      <c r="O420" s="3">
        <v>1574.43</v>
      </c>
    </row>
    <row r="421" spans="1:15" x14ac:dyDescent="0.3">
      <c r="A421">
        <v>418</v>
      </c>
      <c r="B421" t="s">
        <v>460</v>
      </c>
      <c r="C421" s="1">
        <v>45760</v>
      </c>
      <c r="D421" t="s">
        <v>17</v>
      </c>
      <c r="E421" t="s">
        <v>44</v>
      </c>
      <c r="F421" t="s">
        <v>48</v>
      </c>
      <c r="G421" t="s">
        <v>28</v>
      </c>
      <c r="H421">
        <v>57233</v>
      </c>
      <c r="I421">
        <v>8479</v>
      </c>
      <c r="J421">
        <v>1146</v>
      </c>
      <c r="K421" s="2">
        <v>19474.16</v>
      </c>
      <c r="L421" s="2">
        <v>273498.06</v>
      </c>
      <c r="M421" s="3">
        <v>14.81</v>
      </c>
      <c r="N421" s="3">
        <v>13.52</v>
      </c>
      <c r="O421" s="3">
        <v>1304.42</v>
      </c>
    </row>
    <row r="422" spans="1:15" x14ac:dyDescent="0.3">
      <c r="A422">
        <v>419</v>
      </c>
      <c r="B422" t="s">
        <v>461</v>
      </c>
      <c r="C422" s="1">
        <v>45785</v>
      </c>
      <c r="D422" t="s">
        <v>39</v>
      </c>
      <c r="E422" t="s">
        <v>44</v>
      </c>
      <c r="F422" t="s">
        <v>58</v>
      </c>
      <c r="G422" t="s">
        <v>20</v>
      </c>
      <c r="H422">
        <v>70603</v>
      </c>
      <c r="I422">
        <v>3828</v>
      </c>
      <c r="J422">
        <v>94</v>
      </c>
      <c r="K422" s="2">
        <v>33999.03</v>
      </c>
      <c r="L422" s="2">
        <v>152535.14000000001</v>
      </c>
      <c r="M422" s="3">
        <v>5.42</v>
      </c>
      <c r="N422" s="3">
        <v>2.46</v>
      </c>
      <c r="O422" s="3">
        <v>348.65</v>
      </c>
    </row>
    <row r="423" spans="1:15" x14ac:dyDescent="0.3">
      <c r="A423">
        <v>420</v>
      </c>
      <c r="B423" t="s">
        <v>462</v>
      </c>
      <c r="C423" s="1">
        <v>45681</v>
      </c>
      <c r="D423" t="s">
        <v>42</v>
      </c>
      <c r="E423" t="s">
        <v>33</v>
      </c>
      <c r="F423" t="s">
        <v>56</v>
      </c>
      <c r="G423" t="s">
        <v>40</v>
      </c>
      <c r="H423">
        <v>14462</v>
      </c>
      <c r="I423">
        <v>929</v>
      </c>
      <c r="J423">
        <v>146</v>
      </c>
      <c r="K423" s="2">
        <v>29639.200000000001</v>
      </c>
      <c r="L423" s="2">
        <v>79204.63</v>
      </c>
      <c r="M423" s="3">
        <v>6.42</v>
      </c>
      <c r="N423" s="3">
        <v>15.72</v>
      </c>
      <c r="O423" s="3">
        <v>167.23</v>
      </c>
    </row>
    <row r="424" spans="1:15" x14ac:dyDescent="0.3">
      <c r="A424">
        <v>421</v>
      </c>
      <c r="B424" t="s">
        <v>463</v>
      </c>
      <c r="C424" s="1">
        <v>45726</v>
      </c>
      <c r="D424" t="s">
        <v>42</v>
      </c>
      <c r="E424" t="s">
        <v>62</v>
      </c>
      <c r="F424" t="s">
        <v>31</v>
      </c>
      <c r="G424" t="s">
        <v>20</v>
      </c>
      <c r="H424">
        <v>69195</v>
      </c>
      <c r="I424">
        <v>9278</v>
      </c>
      <c r="J424">
        <v>1568</v>
      </c>
      <c r="K424" s="2">
        <v>21966.43</v>
      </c>
      <c r="L424" s="2">
        <v>2765847.51</v>
      </c>
      <c r="M424" s="3">
        <v>13.41</v>
      </c>
      <c r="N424" s="3">
        <v>16.899999999999999</v>
      </c>
      <c r="O424" s="3">
        <v>12491.25</v>
      </c>
    </row>
    <row r="425" spans="1:15" x14ac:dyDescent="0.3">
      <c r="A425">
        <v>422</v>
      </c>
      <c r="B425" t="s">
        <v>464</v>
      </c>
      <c r="C425" s="1">
        <v>45725</v>
      </c>
      <c r="D425" t="s">
        <v>39</v>
      </c>
      <c r="E425" t="s">
        <v>23</v>
      </c>
      <c r="F425" t="s">
        <v>34</v>
      </c>
      <c r="G425" t="s">
        <v>40</v>
      </c>
      <c r="H425">
        <v>22611</v>
      </c>
      <c r="I425">
        <v>1878</v>
      </c>
      <c r="J425">
        <v>46</v>
      </c>
      <c r="K425" s="2">
        <v>11806.71</v>
      </c>
      <c r="L425" s="2">
        <v>85506.95</v>
      </c>
      <c r="M425" s="3">
        <v>8.31</v>
      </c>
      <c r="N425" s="3">
        <v>2.4500000000000002</v>
      </c>
      <c r="O425" s="3">
        <v>624.22</v>
      </c>
    </row>
    <row r="426" spans="1:15" x14ac:dyDescent="0.3">
      <c r="A426">
        <v>423</v>
      </c>
      <c r="B426" t="s">
        <v>465</v>
      </c>
      <c r="C426" s="1">
        <v>45850</v>
      </c>
      <c r="D426" t="s">
        <v>17</v>
      </c>
      <c r="E426" t="s">
        <v>33</v>
      </c>
      <c r="F426" t="s">
        <v>19</v>
      </c>
      <c r="G426" t="s">
        <v>40</v>
      </c>
      <c r="H426">
        <v>23149</v>
      </c>
      <c r="I426">
        <v>735</v>
      </c>
      <c r="J426">
        <v>107</v>
      </c>
      <c r="K426" s="2">
        <v>35699.949999999997</v>
      </c>
      <c r="L426" s="2">
        <v>215230.37</v>
      </c>
      <c r="M426" s="3">
        <v>3.18</v>
      </c>
      <c r="N426" s="3">
        <v>14.56</v>
      </c>
      <c r="O426" s="3">
        <v>502.89</v>
      </c>
    </row>
    <row r="427" spans="1:15" x14ac:dyDescent="0.3">
      <c r="A427">
        <v>424</v>
      </c>
      <c r="B427" t="s">
        <v>466</v>
      </c>
      <c r="C427" s="1">
        <v>46011</v>
      </c>
      <c r="D427" t="s">
        <v>25</v>
      </c>
      <c r="E427" t="s">
        <v>50</v>
      </c>
      <c r="F427" t="s">
        <v>56</v>
      </c>
      <c r="G427" t="s">
        <v>28</v>
      </c>
      <c r="H427">
        <v>7368</v>
      </c>
      <c r="I427">
        <v>171</v>
      </c>
      <c r="J427">
        <v>9</v>
      </c>
      <c r="K427" s="2">
        <v>32851.599999999999</v>
      </c>
      <c r="L427" s="2">
        <v>1767.54</v>
      </c>
      <c r="M427" s="3">
        <v>2.3199999999999998</v>
      </c>
      <c r="N427" s="3">
        <v>5.26</v>
      </c>
      <c r="O427" s="3">
        <v>-94.62</v>
      </c>
    </row>
    <row r="428" spans="1:15" x14ac:dyDescent="0.3">
      <c r="A428">
        <v>425</v>
      </c>
      <c r="B428" t="s">
        <v>467</v>
      </c>
      <c r="C428" s="1">
        <v>46013</v>
      </c>
      <c r="D428" t="s">
        <v>17</v>
      </c>
      <c r="E428" t="s">
        <v>23</v>
      </c>
      <c r="F428" t="s">
        <v>58</v>
      </c>
      <c r="G428" t="s">
        <v>28</v>
      </c>
      <c r="H428">
        <v>17199</v>
      </c>
      <c r="I428">
        <v>2412</v>
      </c>
      <c r="J428">
        <v>306</v>
      </c>
      <c r="K428" s="2">
        <v>23982.62</v>
      </c>
      <c r="L428" s="2">
        <v>156013.70000000001</v>
      </c>
      <c r="M428" s="3">
        <v>14.02</v>
      </c>
      <c r="N428" s="3">
        <v>12.69</v>
      </c>
      <c r="O428" s="3">
        <v>550.53</v>
      </c>
    </row>
    <row r="429" spans="1:15" x14ac:dyDescent="0.3">
      <c r="A429">
        <v>426</v>
      </c>
      <c r="B429" t="s">
        <v>468</v>
      </c>
      <c r="C429" s="1">
        <v>45728</v>
      </c>
      <c r="D429" t="s">
        <v>30</v>
      </c>
      <c r="E429" t="s">
        <v>18</v>
      </c>
      <c r="F429" t="s">
        <v>19</v>
      </c>
      <c r="G429" t="s">
        <v>40</v>
      </c>
      <c r="H429">
        <v>87725</v>
      </c>
      <c r="I429">
        <v>2531</v>
      </c>
      <c r="J429">
        <v>582</v>
      </c>
      <c r="K429" s="2">
        <v>13863.87</v>
      </c>
      <c r="L429" s="2">
        <v>915626.08</v>
      </c>
      <c r="M429" s="3">
        <v>2.89</v>
      </c>
      <c r="N429" s="3">
        <v>22.99</v>
      </c>
      <c r="O429" s="3">
        <v>6504.4</v>
      </c>
    </row>
    <row r="430" spans="1:15" x14ac:dyDescent="0.3">
      <c r="A430">
        <v>427</v>
      </c>
      <c r="B430" t="s">
        <v>469</v>
      </c>
      <c r="C430" s="1">
        <v>45759</v>
      </c>
      <c r="D430" t="s">
        <v>22</v>
      </c>
      <c r="E430" t="s">
        <v>36</v>
      </c>
      <c r="F430" t="s">
        <v>58</v>
      </c>
      <c r="G430" t="s">
        <v>40</v>
      </c>
      <c r="H430">
        <v>81962</v>
      </c>
      <c r="I430">
        <v>2747</v>
      </c>
      <c r="J430">
        <v>343</v>
      </c>
      <c r="K430" s="2">
        <v>6143.62</v>
      </c>
      <c r="L430" s="2">
        <v>137103.85999999999</v>
      </c>
      <c r="M430" s="3">
        <v>3.35</v>
      </c>
      <c r="N430" s="3">
        <v>12.49</v>
      </c>
      <c r="O430" s="3">
        <v>2131.65</v>
      </c>
    </row>
    <row r="431" spans="1:15" x14ac:dyDescent="0.3">
      <c r="A431">
        <v>428</v>
      </c>
      <c r="B431" t="s">
        <v>470</v>
      </c>
      <c r="C431" s="1">
        <v>45938</v>
      </c>
      <c r="D431" t="s">
        <v>30</v>
      </c>
      <c r="E431" t="s">
        <v>36</v>
      </c>
      <c r="F431" t="s">
        <v>56</v>
      </c>
      <c r="G431" t="s">
        <v>28</v>
      </c>
      <c r="H431">
        <v>27433</v>
      </c>
      <c r="I431">
        <v>1740</v>
      </c>
      <c r="J431">
        <v>394</v>
      </c>
      <c r="K431" s="2">
        <v>20782.93</v>
      </c>
      <c r="L431" s="2">
        <v>207589.91</v>
      </c>
      <c r="M431" s="3">
        <v>6.34</v>
      </c>
      <c r="N431" s="3">
        <v>22.64</v>
      </c>
      <c r="O431" s="3">
        <v>898.85</v>
      </c>
    </row>
    <row r="432" spans="1:15" x14ac:dyDescent="0.3">
      <c r="A432">
        <v>429</v>
      </c>
      <c r="B432" t="s">
        <v>471</v>
      </c>
      <c r="C432" s="1">
        <v>45951</v>
      </c>
      <c r="D432" t="s">
        <v>17</v>
      </c>
      <c r="E432" t="s">
        <v>62</v>
      </c>
      <c r="F432" t="s">
        <v>78</v>
      </c>
      <c r="G432" t="s">
        <v>20</v>
      </c>
      <c r="H432">
        <v>31737</v>
      </c>
      <c r="I432">
        <v>339</v>
      </c>
      <c r="J432">
        <v>7</v>
      </c>
      <c r="K432" s="2">
        <v>33745.839999999997</v>
      </c>
      <c r="L432" s="2">
        <v>15968.18</v>
      </c>
      <c r="M432" s="3">
        <v>1.07</v>
      </c>
      <c r="N432" s="3">
        <v>2.06</v>
      </c>
      <c r="O432" s="3">
        <v>-52.68</v>
      </c>
    </row>
    <row r="433" spans="1:15" x14ac:dyDescent="0.3">
      <c r="A433">
        <v>430</v>
      </c>
      <c r="B433" t="s">
        <v>472</v>
      </c>
      <c r="C433" s="1">
        <v>45987</v>
      </c>
      <c r="D433" t="s">
        <v>39</v>
      </c>
      <c r="E433" t="s">
        <v>62</v>
      </c>
      <c r="F433" t="s">
        <v>58</v>
      </c>
      <c r="G433" t="s">
        <v>28</v>
      </c>
      <c r="H433">
        <v>68070</v>
      </c>
      <c r="I433">
        <v>1909</v>
      </c>
      <c r="J433">
        <v>408</v>
      </c>
      <c r="K433" s="2">
        <v>36317.019999999997</v>
      </c>
      <c r="L433" s="2">
        <v>928702.47</v>
      </c>
      <c r="M433" s="3">
        <v>2.8</v>
      </c>
      <c r="N433" s="3">
        <v>21.37</v>
      </c>
      <c r="O433" s="3">
        <v>2457.21</v>
      </c>
    </row>
    <row r="434" spans="1:15" x14ac:dyDescent="0.3">
      <c r="A434">
        <v>431</v>
      </c>
      <c r="B434" t="s">
        <v>473</v>
      </c>
      <c r="C434" s="1">
        <v>45806</v>
      </c>
      <c r="D434" t="s">
        <v>42</v>
      </c>
      <c r="E434" t="s">
        <v>44</v>
      </c>
      <c r="F434" t="s">
        <v>27</v>
      </c>
      <c r="G434" t="s">
        <v>40</v>
      </c>
      <c r="H434">
        <v>61853</v>
      </c>
      <c r="I434">
        <v>1438</v>
      </c>
      <c r="J434">
        <v>79</v>
      </c>
      <c r="K434" s="2">
        <v>40752.33</v>
      </c>
      <c r="L434" s="2">
        <v>174134.17</v>
      </c>
      <c r="M434" s="3">
        <v>2.3199999999999998</v>
      </c>
      <c r="N434" s="3">
        <v>5.49</v>
      </c>
      <c r="O434" s="3">
        <v>327.3</v>
      </c>
    </row>
    <row r="435" spans="1:15" x14ac:dyDescent="0.3">
      <c r="A435">
        <v>432</v>
      </c>
      <c r="B435" t="s">
        <v>474</v>
      </c>
      <c r="C435" s="1">
        <v>45728</v>
      </c>
      <c r="D435" t="s">
        <v>17</v>
      </c>
      <c r="E435" t="s">
        <v>26</v>
      </c>
      <c r="F435" t="s">
        <v>31</v>
      </c>
      <c r="G435" t="s">
        <v>28</v>
      </c>
      <c r="H435">
        <v>16191</v>
      </c>
      <c r="I435">
        <v>550</v>
      </c>
      <c r="J435">
        <v>119</v>
      </c>
      <c r="K435" s="2">
        <v>38031.1</v>
      </c>
      <c r="L435" s="2">
        <v>30682.880000000001</v>
      </c>
      <c r="M435" s="3">
        <v>3.4</v>
      </c>
      <c r="N435" s="3">
        <v>21.64</v>
      </c>
      <c r="O435" s="3">
        <v>-19.32</v>
      </c>
    </row>
    <row r="436" spans="1:15" x14ac:dyDescent="0.3">
      <c r="A436">
        <v>433</v>
      </c>
      <c r="B436" t="s">
        <v>475</v>
      </c>
      <c r="C436" s="1">
        <v>45848</v>
      </c>
      <c r="D436" t="s">
        <v>42</v>
      </c>
      <c r="E436" t="s">
        <v>26</v>
      </c>
      <c r="F436" t="s">
        <v>37</v>
      </c>
      <c r="G436" t="s">
        <v>28</v>
      </c>
      <c r="H436">
        <v>58372</v>
      </c>
      <c r="I436">
        <v>8407</v>
      </c>
      <c r="J436">
        <v>1441</v>
      </c>
      <c r="K436" s="2">
        <v>13781.32</v>
      </c>
      <c r="L436" s="2">
        <v>2698574.64</v>
      </c>
      <c r="M436" s="3">
        <v>14.4</v>
      </c>
      <c r="N436" s="3">
        <v>17.14</v>
      </c>
      <c r="O436" s="3">
        <v>19481.39</v>
      </c>
    </row>
    <row r="437" spans="1:15" x14ac:dyDescent="0.3">
      <c r="A437">
        <v>434</v>
      </c>
      <c r="B437" t="s">
        <v>476</v>
      </c>
      <c r="C437" s="1">
        <v>45902</v>
      </c>
      <c r="D437" t="s">
        <v>30</v>
      </c>
      <c r="E437" t="s">
        <v>26</v>
      </c>
      <c r="F437" t="s">
        <v>37</v>
      </c>
      <c r="G437" t="s">
        <v>20</v>
      </c>
      <c r="H437">
        <v>53461</v>
      </c>
      <c r="I437">
        <v>4273</v>
      </c>
      <c r="J437">
        <v>363</v>
      </c>
      <c r="K437" s="2">
        <v>41867.56</v>
      </c>
      <c r="L437" s="2">
        <v>642971.27</v>
      </c>
      <c r="M437" s="3">
        <v>7.99</v>
      </c>
      <c r="N437" s="3">
        <v>8.5</v>
      </c>
      <c r="O437" s="3">
        <v>1435.73</v>
      </c>
    </row>
    <row r="438" spans="1:15" x14ac:dyDescent="0.3">
      <c r="A438">
        <v>435</v>
      </c>
      <c r="B438" t="s">
        <v>477</v>
      </c>
      <c r="C438" s="1">
        <v>45711</v>
      </c>
      <c r="D438" t="s">
        <v>30</v>
      </c>
      <c r="E438" t="s">
        <v>62</v>
      </c>
      <c r="F438" t="s">
        <v>34</v>
      </c>
      <c r="G438" t="s">
        <v>40</v>
      </c>
      <c r="H438">
        <v>92248</v>
      </c>
      <c r="I438">
        <v>12823</v>
      </c>
      <c r="J438">
        <v>496</v>
      </c>
      <c r="K438" s="2">
        <v>49087.67</v>
      </c>
      <c r="L438" s="2">
        <v>1058574.18</v>
      </c>
      <c r="M438" s="3">
        <v>13.9</v>
      </c>
      <c r="N438" s="3">
        <v>3.87</v>
      </c>
      <c r="O438" s="3">
        <v>2056.5</v>
      </c>
    </row>
    <row r="439" spans="1:15" x14ac:dyDescent="0.3">
      <c r="A439">
        <v>436</v>
      </c>
      <c r="B439" t="s">
        <v>478</v>
      </c>
      <c r="C439" s="1">
        <v>45672</v>
      </c>
      <c r="D439" t="s">
        <v>17</v>
      </c>
      <c r="E439" t="s">
        <v>26</v>
      </c>
      <c r="F439" t="s">
        <v>56</v>
      </c>
      <c r="G439" t="s">
        <v>28</v>
      </c>
      <c r="H439">
        <v>58430</v>
      </c>
      <c r="I439">
        <v>2068</v>
      </c>
      <c r="J439">
        <v>353</v>
      </c>
      <c r="K439" s="2">
        <v>19297.66</v>
      </c>
      <c r="L439" s="2">
        <v>350425.73</v>
      </c>
      <c r="M439" s="3">
        <v>3.54</v>
      </c>
      <c r="N439" s="3">
        <v>17.07</v>
      </c>
      <c r="O439" s="3">
        <v>1715.9</v>
      </c>
    </row>
    <row r="440" spans="1:15" x14ac:dyDescent="0.3">
      <c r="A440">
        <v>437</v>
      </c>
      <c r="B440" t="s">
        <v>479</v>
      </c>
      <c r="C440" s="1">
        <v>45818</v>
      </c>
      <c r="D440" t="s">
        <v>25</v>
      </c>
      <c r="E440" t="s">
        <v>36</v>
      </c>
      <c r="F440" t="s">
        <v>31</v>
      </c>
      <c r="G440" t="s">
        <v>40</v>
      </c>
      <c r="H440">
        <v>15802</v>
      </c>
      <c r="I440">
        <v>1842</v>
      </c>
      <c r="J440">
        <v>261</v>
      </c>
      <c r="K440" s="2">
        <v>2775.63</v>
      </c>
      <c r="L440" s="2">
        <v>199610.25</v>
      </c>
      <c r="M440" s="3">
        <v>11.66</v>
      </c>
      <c r="N440" s="3">
        <v>14.17</v>
      </c>
      <c r="O440" s="3">
        <v>7091.53</v>
      </c>
    </row>
    <row r="441" spans="1:15" x14ac:dyDescent="0.3">
      <c r="A441">
        <v>438</v>
      </c>
      <c r="B441" t="s">
        <v>480</v>
      </c>
      <c r="C441" s="1">
        <v>45835</v>
      </c>
      <c r="D441" t="s">
        <v>17</v>
      </c>
      <c r="E441" t="s">
        <v>50</v>
      </c>
      <c r="F441" t="s">
        <v>78</v>
      </c>
      <c r="G441" t="s">
        <v>40</v>
      </c>
      <c r="H441">
        <v>69564</v>
      </c>
      <c r="I441">
        <v>2255</v>
      </c>
      <c r="J441">
        <v>488</v>
      </c>
      <c r="K441" s="2">
        <v>33254.81</v>
      </c>
      <c r="L441" s="2">
        <v>358268.1</v>
      </c>
      <c r="M441" s="3">
        <v>3.24</v>
      </c>
      <c r="N441" s="3">
        <v>21.64</v>
      </c>
      <c r="O441" s="3">
        <v>977.34</v>
      </c>
    </row>
    <row r="442" spans="1:15" x14ac:dyDescent="0.3">
      <c r="A442">
        <v>439</v>
      </c>
      <c r="B442" t="s">
        <v>481</v>
      </c>
      <c r="C442" s="1">
        <v>45898</v>
      </c>
      <c r="D442" t="s">
        <v>30</v>
      </c>
      <c r="E442" t="s">
        <v>26</v>
      </c>
      <c r="F442" t="s">
        <v>37</v>
      </c>
      <c r="G442" t="s">
        <v>28</v>
      </c>
      <c r="H442">
        <v>81335</v>
      </c>
      <c r="I442">
        <v>1707</v>
      </c>
      <c r="J442">
        <v>39</v>
      </c>
      <c r="K442" s="2">
        <v>32348.240000000002</v>
      </c>
      <c r="L442" s="2">
        <v>20232.39</v>
      </c>
      <c r="M442" s="3">
        <v>2.1</v>
      </c>
      <c r="N442" s="3">
        <v>2.2799999999999998</v>
      </c>
      <c r="O442" s="3">
        <v>-37.450000000000003</v>
      </c>
    </row>
    <row r="443" spans="1:15" x14ac:dyDescent="0.3">
      <c r="A443">
        <v>440</v>
      </c>
      <c r="B443" t="s">
        <v>482</v>
      </c>
      <c r="C443" s="1">
        <v>45772</v>
      </c>
      <c r="D443" t="s">
        <v>22</v>
      </c>
      <c r="E443" t="s">
        <v>50</v>
      </c>
      <c r="F443" t="s">
        <v>27</v>
      </c>
      <c r="G443" t="s">
        <v>20</v>
      </c>
      <c r="H443">
        <v>43026</v>
      </c>
      <c r="I443">
        <v>2403</v>
      </c>
      <c r="J443">
        <v>386</v>
      </c>
      <c r="K443" s="2">
        <v>48522.18</v>
      </c>
      <c r="L443" s="2">
        <v>103573.13</v>
      </c>
      <c r="M443" s="3">
        <v>5.58</v>
      </c>
      <c r="N443" s="3">
        <v>16.059999999999999</v>
      </c>
      <c r="O443" s="3">
        <v>113.46</v>
      </c>
    </row>
    <row r="444" spans="1:15" x14ac:dyDescent="0.3">
      <c r="A444">
        <v>441</v>
      </c>
      <c r="B444" t="s">
        <v>483</v>
      </c>
      <c r="C444" s="1">
        <v>45913</v>
      </c>
      <c r="D444" t="s">
        <v>30</v>
      </c>
      <c r="E444" t="s">
        <v>44</v>
      </c>
      <c r="F444" t="s">
        <v>37</v>
      </c>
      <c r="G444" t="s">
        <v>28</v>
      </c>
      <c r="H444">
        <v>11332</v>
      </c>
      <c r="I444">
        <v>1053</v>
      </c>
      <c r="J444">
        <v>134</v>
      </c>
      <c r="K444" s="2">
        <v>40162.43</v>
      </c>
      <c r="L444" s="2">
        <v>161206.24</v>
      </c>
      <c r="M444" s="3">
        <v>9.2899999999999991</v>
      </c>
      <c r="N444" s="3">
        <v>12.73</v>
      </c>
      <c r="O444" s="3">
        <v>301.39</v>
      </c>
    </row>
    <row r="445" spans="1:15" x14ac:dyDescent="0.3">
      <c r="A445">
        <v>442</v>
      </c>
      <c r="B445" t="s">
        <v>484</v>
      </c>
      <c r="C445" s="1">
        <v>45943</v>
      </c>
      <c r="D445" t="s">
        <v>22</v>
      </c>
      <c r="E445" t="s">
        <v>23</v>
      </c>
      <c r="F445" t="s">
        <v>37</v>
      </c>
      <c r="G445" t="s">
        <v>40</v>
      </c>
      <c r="H445">
        <v>98679</v>
      </c>
      <c r="I445">
        <v>11690</v>
      </c>
      <c r="J445">
        <v>305</v>
      </c>
      <c r="K445" s="2">
        <v>5580.84</v>
      </c>
      <c r="L445" s="2">
        <v>341293.65</v>
      </c>
      <c r="M445" s="3">
        <v>11.85</v>
      </c>
      <c r="N445" s="3">
        <v>2.61</v>
      </c>
      <c r="O445" s="3">
        <v>6015.45</v>
      </c>
    </row>
    <row r="446" spans="1:15" x14ac:dyDescent="0.3">
      <c r="A446">
        <v>443</v>
      </c>
      <c r="B446" t="s">
        <v>485</v>
      </c>
      <c r="C446" s="1">
        <v>45993</v>
      </c>
      <c r="D446" t="s">
        <v>17</v>
      </c>
      <c r="E446" t="s">
        <v>62</v>
      </c>
      <c r="F446" t="s">
        <v>31</v>
      </c>
      <c r="G446" t="s">
        <v>28</v>
      </c>
      <c r="H446">
        <v>82142</v>
      </c>
      <c r="I446">
        <v>11266</v>
      </c>
      <c r="J446">
        <v>1472</v>
      </c>
      <c r="K446" s="2">
        <v>44560.49</v>
      </c>
      <c r="L446" s="2">
        <v>2166020.83</v>
      </c>
      <c r="M446" s="3">
        <v>13.72</v>
      </c>
      <c r="N446" s="3">
        <v>13.07</v>
      </c>
      <c r="O446" s="3">
        <v>4760.8599999999997</v>
      </c>
    </row>
    <row r="447" spans="1:15" x14ac:dyDescent="0.3">
      <c r="A447">
        <v>444</v>
      </c>
      <c r="B447" t="s">
        <v>486</v>
      </c>
      <c r="C447" s="1">
        <v>45975</v>
      </c>
      <c r="D447" t="s">
        <v>22</v>
      </c>
      <c r="E447" t="s">
        <v>62</v>
      </c>
      <c r="F447" t="s">
        <v>31</v>
      </c>
      <c r="G447" t="s">
        <v>40</v>
      </c>
      <c r="H447">
        <v>8113</v>
      </c>
      <c r="I447">
        <v>537</v>
      </c>
      <c r="J447">
        <v>118</v>
      </c>
      <c r="K447" s="2">
        <v>22995.77</v>
      </c>
      <c r="L447" s="2">
        <v>173029.83</v>
      </c>
      <c r="M447" s="3">
        <v>6.62</v>
      </c>
      <c r="N447" s="3">
        <v>21.97</v>
      </c>
      <c r="O447" s="3">
        <v>652.44000000000005</v>
      </c>
    </row>
    <row r="448" spans="1:15" x14ac:dyDescent="0.3">
      <c r="A448">
        <v>445</v>
      </c>
      <c r="B448" t="s">
        <v>487</v>
      </c>
      <c r="C448" s="1">
        <v>45832</v>
      </c>
      <c r="D448" t="s">
        <v>42</v>
      </c>
      <c r="E448" t="s">
        <v>33</v>
      </c>
      <c r="F448" t="s">
        <v>19</v>
      </c>
      <c r="G448" t="s">
        <v>40</v>
      </c>
      <c r="H448">
        <v>60314</v>
      </c>
      <c r="I448">
        <v>2471</v>
      </c>
      <c r="J448">
        <v>148</v>
      </c>
      <c r="K448" s="2">
        <v>38086.339999999997</v>
      </c>
      <c r="L448" s="2">
        <v>99323.64</v>
      </c>
      <c r="M448" s="3">
        <v>4.0999999999999996</v>
      </c>
      <c r="N448" s="3">
        <v>5.99</v>
      </c>
      <c r="O448" s="3">
        <v>160.79</v>
      </c>
    </row>
    <row r="449" spans="1:15" x14ac:dyDescent="0.3">
      <c r="A449">
        <v>446</v>
      </c>
      <c r="B449" t="s">
        <v>488</v>
      </c>
      <c r="C449" s="1">
        <v>45729</v>
      </c>
      <c r="D449" t="s">
        <v>17</v>
      </c>
      <c r="E449" t="s">
        <v>50</v>
      </c>
      <c r="F449" t="s">
        <v>37</v>
      </c>
      <c r="G449" t="s">
        <v>28</v>
      </c>
      <c r="H449">
        <v>50006</v>
      </c>
      <c r="I449">
        <v>6251</v>
      </c>
      <c r="J449">
        <v>342</v>
      </c>
      <c r="K449" s="2">
        <v>2766.02</v>
      </c>
      <c r="L449" s="2">
        <v>183231.67</v>
      </c>
      <c r="M449" s="3">
        <v>12.5</v>
      </c>
      <c r="N449" s="3">
        <v>5.47</v>
      </c>
      <c r="O449" s="3">
        <v>6524.38</v>
      </c>
    </row>
    <row r="450" spans="1:15" x14ac:dyDescent="0.3">
      <c r="A450">
        <v>447</v>
      </c>
      <c r="B450" t="s">
        <v>489</v>
      </c>
      <c r="C450" s="1">
        <v>45768</v>
      </c>
      <c r="D450" t="s">
        <v>30</v>
      </c>
      <c r="E450" t="s">
        <v>36</v>
      </c>
      <c r="F450" t="s">
        <v>31</v>
      </c>
      <c r="G450" t="s">
        <v>20</v>
      </c>
      <c r="H450">
        <v>81065</v>
      </c>
      <c r="I450">
        <v>4019</v>
      </c>
      <c r="J450">
        <v>272</v>
      </c>
      <c r="K450" s="2">
        <v>6476.92</v>
      </c>
      <c r="L450" s="2">
        <v>585522.64</v>
      </c>
      <c r="M450" s="3">
        <v>4.96</v>
      </c>
      <c r="N450" s="3">
        <v>6.77</v>
      </c>
      <c r="O450" s="3">
        <v>8940.14</v>
      </c>
    </row>
    <row r="451" spans="1:15" x14ac:dyDescent="0.3">
      <c r="A451">
        <v>448</v>
      </c>
      <c r="B451" t="s">
        <v>490</v>
      </c>
      <c r="C451" s="1">
        <v>45888</v>
      </c>
      <c r="D451" t="s">
        <v>30</v>
      </c>
      <c r="E451" t="s">
        <v>26</v>
      </c>
      <c r="F451" t="s">
        <v>56</v>
      </c>
      <c r="G451" t="s">
        <v>20</v>
      </c>
      <c r="H451">
        <v>55325</v>
      </c>
      <c r="I451">
        <v>933</v>
      </c>
      <c r="J451">
        <v>180</v>
      </c>
      <c r="K451" s="2">
        <v>41954.58</v>
      </c>
      <c r="L451" s="2">
        <v>276067.09999999998</v>
      </c>
      <c r="M451" s="3">
        <v>1.69</v>
      </c>
      <c r="N451" s="3">
        <v>19.29</v>
      </c>
      <c r="O451" s="3">
        <v>558.01</v>
      </c>
    </row>
    <row r="452" spans="1:15" x14ac:dyDescent="0.3">
      <c r="A452">
        <v>449</v>
      </c>
      <c r="B452" t="s">
        <v>491</v>
      </c>
      <c r="C452" s="1">
        <v>45905</v>
      </c>
      <c r="D452" t="s">
        <v>22</v>
      </c>
      <c r="E452" t="s">
        <v>26</v>
      </c>
      <c r="F452" t="s">
        <v>34</v>
      </c>
      <c r="G452" t="s">
        <v>20</v>
      </c>
      <c r="H452">
        <v>70515</v>
      </c>
      <c r="I452">
        <v>1500</v>
      </c>
      <c r="J452">
        <v>313</v>
      </c>
      <c r="K452" s="2">
        <v>46797.760000000002</v>
      </c>
      <c r="L452" s="2">
        <v>663941.18999999994</v>
      </c>
      <c r="M452" s="3">
        <v>2.13</v>
      </c>
      <c r="N452" s="3">
        <v>20.87</v>
      </c>
      <c r="O452" s="3">
        <v>1318.75</v>
      </c>
    </row>
    <row r="453" spans="1:15" x14ac:dyDescent="0.3">
      <c r="A453">
        <v>450</v>
      </c>
      <c r="B453" t="s">
        <v>492</v>
      </c>
      <c r="C453" s="1">
        <v>45968</v>
      </c>
      <c r="D453" t="s">
        <v>42</v>
      </c>
      <c r="E453" t="s">
        <v>50</v>
      </c>
      <c r="F453" t="s">
        <v>27</v>
      </c>
      <c r="G453" t="s">
        <v>40</v>
      </c>
      <c r="H453">
        <v>96747</v>
      </c>
      <c r="I453">
        <v>14323</v>
      </c>
      <c r="J453">
        <v>811</v>
      </c>
      <c r="K453" s="2">
        <v>5625.92</v>
      </c>
      <c r="L453" s="2">
        <v>1374787.94</v>
      </c>
      <c r="M453" s="3">
        <v>14.8</v>
      </c>
      <c r="N453" s="3">
        <v>5.66</v>
      </c>
      <c r="O453" s="3">
        <v>24336.68</v>
      </c>
    </row>
    <row r="454" spans="1:15" x14ac:dyDescent="0.3">
      <c r="A454">
        <v>451</v>
      </c>
      <c r="B454" t="s">
        <v>493</v>
      </c>
      <c r="C454" s="1">
        <v>45808</v>
      </c>
      <c r="D454" t="s">
        <v>30</v>
      </c>
      <c r="E454" t="s">
        <v>26</v>
      </c>
      <c r="F454" t="s">
        <v>78</v>
      </c>
      <c r="G454" t="s">
        <v>28</v>
      </c>
      <c r="H454">
        <v>91769</v>
      </c>
      <c r="I454">
        <v>13407</v>
      </c>
      <c r="J454">
        <v>1284</v>
      </c>
      <c r="K454" s="2">
        <v>14043</v>
      </c>
      <c r="L454" s="2">
        <v>3100147.14</v>
      </c>
      <c r="M454" s="3">
        <v>14.61</v>
      </c>
      <c r="N454" s="3">
        <v>9.58</v>
      </c>
      <c r="O454" s="3">
        <v>21976.1</v>
      </c>
    </row>
    <row r="455" spans="1:15" x14ac:dyDescent="0.3">
      <c r="A455">
        <v>452</v>
      </c>
      <c r="B455" t="s">
        <v>494</v>
      </c>
      <c r="C455" s="1">
        <v>45818</v>
      </c>
      <c r="D455" t="s">
        <v>17</v>
      </c>
      <c r="E455" t="s">
        <v>36</v>
      </c>
      <c r="F455" t="s">
        <v>45</v>
      </c>
      <c r="G455" t="s">
        <v>20</v>
      </c>
      <c r="H455">
        <v>79974</v>
      </c>
      <c r="I455">
        <v>9192</v>
      </c>
      <c r="J455">
        <v>1407</v>
      </c>
      <c r="K455" s="2">
        <v>42232.18</v>
      </c>
      <c r="L455" s="2">
        <v>2022343.05</v>
      </c>
      <c r="M455" s="3">
        <v>11.49</v>
      </c>
      <c r="N455" s="3">
        <v>15.31</v>
      </c>
      <c r="O455" s="3">
        <v>4688.63</v>
      </c>
    </row>
    <row r="456" spans="1:15" x14ac:dyDescent="0.3">
      <c r="A456">
        <v>453</v>
      </c>
      <c r="B456" t="s">
        <v>495</v>
      </c>
      <c r="C456" s="1">
        <v>46021</v>
      </c>
      <c r="D456" t="s">
        <v>17</v>
      </c>
      <c r="E456" t="s">
        <v>26</v>
      </c>
      <c r="F456" t="s">
        <v>19</v>
      </c>
      <c r="G456" t="s">
        <v>40</v>
      </c>
      <c r="H456">
        <v>82810</v>
      </c>
      <c r="I456">
        <v>5588</v>
      </c>
      <c r="J456">
        <v>818</v>
      </c>
      <c r="K456" s="2">
        <v>46098.99</v>
      </c>
      <c r="L456" s="2">
        <v>377734.86</v>
      </c>
      <c r="M456" s="3">
        <v>6.75</v>
      </c>
      <c r="N456" s="3">
        <v>14.64</v>
      </c>
      <c r="O456" s="3">
        <v>719.4</v>
      </c>
    </row>
    <row r="457" spans="1:15" x14ac:dyDescent="0.3">
      <c r="A457">
        <v>454</v>
      </c>
      <c r="B457" t="s">
        <v>496</v>
      </c>
      <c r="C457" s="1">
        <v>45945</v>
      </c>
      <c r="D457" t="s">
        <v>30</v>
      </c>
      <c r="E457" t="s">
        <v>50</v>
      </c>
      <c r="F457" t="s">
        <v>19</v>
      </c>
      <c r="G457" t="s">
        <v>28</v>
      </c>
      <c r="H457">
        <v>92004</v>
      </c>
      <c r="I457">
        <v>11354</v>
      </c>
      <c r="J457">
        <v>1547</v>
      </c>
      <c r="K457" s="2">
        <v>35662.46</v>
      </c>
      <c r="L457" s="2">
        <v>2997809.56</v>
      </c>
      <c r="M457" s="3">
        <v>12.34</v>
      </c>
      <c r="N457" s="3">
        <v>13.63</v>
      </c>
      <c r="O457" s="3">
        <v>8306.06</v>
      </c>
    </row>
    <row r="458" spans="1:15" x14ac:dyDescent="0.3">
      <c r="A458">
        <v>455</v>
      </c>
      <c r="B458" t="s">
        <v>497</v>
      </c>
      <c r="C458" s="1">
        <v>45732</v>
      </c>
      <c r="D458" t="s">
        <v>25</v>
      </c>
      <c r="E458" t="s">
        <v>23</v>
      </c>
      <c r="F458" t="s">
        <v>45</v>
      </c>
      <c r="G458" t="s">
        <v>28</v>
      </c>
      <c r="H458">
        <v>56363</v>
      </c>
      <c r="I458">
        <v>7184</v>
      </c>
      <c r="J458">
        <v>169</v>
      </c>
      <c r="K458" s="2">
        <v>26375.13</v>
      </c>
      <c r="L458" s="2">
        <v>35386.83</v>
      </c>
      <c r="M458" s="3">
        <v>12.75</v>
      </c>
      <c r="N458" s="3">
        <v>2.35</v>
      </c>
      <c r="O458" s="3">
        <v>34.17</v>
      </c>
    </row>
    <row r="459" spans="1:15" x14ac:dyDescent="0.3">
      <c r="A459">
        <v>456</v>
      </c>
      <c r="B459" t="s">
        <v>498</v>
      </c>
      <c r="C459" s="1">
        <v>45732</v>
      </c>
      <c r="D459" t="s">
        <v>25</v>
      </c>
      <c r="E459" t="s">
        <v>33</v>
      </c>
      <c r="F459" t="s">
        <v>45</v>
      </c>
      <c r="G459" t="s">
        <v>40</v>
      </c>
      <c r="H459">
        <v>99328</v>
      </c>
      <c r="I459">
        <v>13863</v>
      </c>
      <c r="J459">
        <v>936</v>
      </c>
      <c r="K459" s="2">
        <v>49184.85</v>
      </c>
      <c r="L459" s="2">
        <v>1643585.37</v>
      </c>
      <c r="M459" s="3">
        <v>13.96</v>
      </c>
      <c r="N459" s="3">
        <v>6.75</v>
      </c>
      <c r="O459" s="3">
        <v>3241.65</v>
      </c>
    </row>
    <row r="460" spans="1:15" x14ac:dyDescent="0.3">
      <c r="A460">
        <v>457</v>
      </c>
      <c r="B460" t="s">
        <v>499</v>
      </c>
      <c r="C460" s="1">
        <v>45945</v>
      </c>
      <c r="D460" t="s">
        <v>39</v>
      </c>
      <c r="E460" t="s">
        <v>50</v>
      </c>
      <c r="F460" t="s">
        <v>45</v>
      </c>
      <c r="G460" t="s">
        <v>40</v>
      </c>
      <c r="H460">
        <v>5234</v>
      </c>
      <c r="I460">
        <v>419</v>
      </c>
      <c r="J460">
        <v>65</v>
      </c>
      <c r="K460" s="2">
        <v>5572.76</v>
      </c>
      <c r="L460" s="2">
        <v>142342.39999999999</v>
      </c>
      <c r="M460" s="3">
        <v>8.01</v>
      </c>
      <c r="N460" s="3">
        <v>15.51</v>
      </c>
      <c r="O460" s="3">
        <v>2454.25</v>
      </c>
    </row>
    <row r="461" spans="1:15" x14ac:dyDescent="0.3">
      <c r="A461">
        <v>458</v>
      </c>
      <c r="B461" t="s">
        <v>500</v>
      </c>
      <c r="C461" s="1">
        <v>46008</v>
      </c>
      <c r="D461" t="s">
        <v>42</v>
      </c>
      <c r="E461" t="s">
        <v>23</v>
      </c>
      <c r="F461" t="s">
        <v>48</v>
      </c>
      <c r="G461" t="s">
        <v>40</v>
      </c>
      <c r="H461">
        <v>92242</v>
      </c>
      <c r="I461">
        <v>5634</v>
      </c>
      <c r="J461">
        <v>208</v>
      </c>
      <c r="K461" s="2">
        <v>46361</v>
      </c>
      <c r="L461" s="2">
        <v>220636.71</v>
      </c>
      <c r="M461" s="3">
        <v>6.11</v>
      </c>
      <c r="N461" s="3">
        <v>3.69</v>
      </c>
      <c r="O461" s="3">
        <v>375.91</v>
      </c>
    </row>
    <row r="462" spans="1:15" x14ac:dyDescent="0.3">
      <c r="A462">
        <v>459</v>
      </c>
      <c r="B462" t="s">
        <v>501</v>
      </c>
      <c r="C462" s="1">
        <v>45884</v>
      </c>
      <c r="D462" t="s">
        <v>39</v>
      </c>
      <c r="E462" t="s">
        <v>44</v>
      </c>
      <c r="F462" t="s">
        <v>34</v>
      </c>
      <c r="G462" t="s">
        <v>40</v>
      </c>
      <c r="H462">
        <v>33943</v>
      </c>
      <c r="I462">
        <v>2002</v>
      </c>
      <c r="J462">
        <v>357</v>
      </c>
      <c r="K462" s="2">
        <v>43508.07</v>
      </c>
      <c r="L462" s="2">
        <v>775420.11</v>
      </c>
      <c r="M462" s="3">
        <v>5.9</v>
      </c>
      <c r="N462" s="3">
        <v>17.829999999999998</v>
      </c>
      <c r="O462" s="3">
        <v>1682.24</v>
      </c>
    </row>
    <row r="463" spans="1:15" x14ac:dyDescent="0.3">
      <c r="A463">
        <v>460</v>
      </c>
      <c r="B463" t="s">
        <v>502</v>
      </c>
      <c r="C463" s="1">
        <v>45808</v>
      </c>
      <c r="D463" t="s">
        <v>30</v>
      </c>
      <c r="E463" t="s">
        <v>26</v>
      </c>
      <c r="F463" t="s">
        <v>37</v>
      </c>
      <c r="G463" t="s">
        <v>20</v>
      </c>
      <c r="H463">
        <v>97790</v>
      </c>
      <c r="I463">
        <v>10862</v>
      </c>
      <c r="J463">
        <v>1021</v>
      </c>
      <c r="K463" s="2">
        <v>38919.26</v>
      </c>
      <c r="L463" s="2">
        <v>2466818.79</v>
      </c>
      <c r="M463" s="3">
        <v>11.11</v>
      </c>
      <c r="N463" s="3">
        <v>9.4</v>
      </c>
      <c r="O463" s="3">
        <v>6238.3</v>
      </c>
    </row>
    <row r="464" spans="1:15" x14ac:dyDescent="0.3">
      <c r="A464">
        <v>461</v>
      </c>
      <c r="B464" t="s">
        <v>503</v>
      </c>
      <c r="C464" s="1">
        <v>45800</v>
      </c>
      <c r="D464" t="s">
        <v>22</v>
      </c>
      <c r="E464" t="s">
        <v>33</v>
      </c>
      <c r="F464" t="s">
        <v>78</v>
      </c>
      <c r="G464" t="s">
        <v>20</v>
      </c>
      <c r="H464">
        <v>23779</v>
      </c>
      <c r="I464">
        <v>3247</v>
      </c>
      <c r="J464">
        <v>590</v>
      </c>
      <c r="K464" s="2">
        <v>6408.01</v>
      </c>
      <c r="L464" s="2">
        <v>144839.35999999999</v>
      </c>
      <c r="M464" s="3">
        <v>13.65</v>
      </c>
      <c r="N464" s="3">
        <v>18.170000000000002</v>
      </c>
      <c r="O464" s="3">
        <v>2160.29</v>
      </c>
    </row>
    <row r="465" spans="1:15" x14ac:dyDescent="0.3">
      <c r="A465">
        <v>462</v>
      </c>
      <c r="B465" t="s">
        <v>504</v>
      </c>
      <c r="C465" s="1">
        <v>45737</v>
      </c>
      <c r="D465" t="s">
        <v>25</v>
      </c>
      <c r="E465" t="s">
        <v>26</v>
      </c>
      <c r="F465" t="s">
        <v>31</v>
      </c>
      <c r="G465" t="s">
        <v>40</v>
      </c>
      <c r="H465">
        <v>77544</v>
      </c>
      <c r="I465">
        <v>4953</v>
      </c>
      <c r="J465">
        <v>110</v>
      </c>
      <c r="K465" s="2">
        <v>16862.86</v>
      </c>
      <c r="L465" s="2">
        <v>199954.68</v>
      </c>
      <c r="M465" s="3">
        <v>6.39</v>
      </c>
      <c r="N465" s="3">
        <v>2.2200000000000002</v>
      </c>
      <c r="O465" s="3">
        <v>1085.77</v>
      </c>
    </row>
    <row r="466" spans="1:15" x14ac:dyDescent="0.3">
      <c r="A466">
        <v>463</v>
      </c>
      <c r="B466" t="s">
        <v>505</v>
      </c>
      <c r="C466" s="1">
        <v>45695</v>
      </c>
      <c r="D466" t="s">
        <v>17</v>
      </c>
      <c r="E466" t="s">
        <v>44</v>
      </c>
      <c r="F466" t="s">
        <v>19</v>
      </c>
      <c r="G466" t="s">
        <v>20</v>
      </c>
      <c r="H466">
        <v>7665</v>
      </c>
      <c r="I466">
        <v>692</v>
      </c>
      <c r="J466">
        <v>138</v>
      </c>
      <c r="K466" s="2">
        <v>39600.46</v>
      </c>
      <c r="L466" s="2">
        <v>199116.95</v>
      </c>
      <c r="M466" s="3">
        <v>9.0299999999999994</v>
      </c>
      <c r="N466" s="3">
        <v>19.940000000000001</v>
      </c>
      <c r="O466" s="3">
        <v>402.81</v>
      </c>
    </row>
    <row r="467" spans="1:15" x14ac:dyDescent="0.3">
      <c r="A467">
        <v>464</v>
      </c>
      <c r="B467" t="s">
        <v>506</v>
      </c>
      <c r="C467" s="1">
        <v>45936</v>
      </c>
      <c r="D467" t="s">
        <v>22</v>
      </c>
      <c r="E467" t="s">
        <v>50</v>
      </c>
      <c r="F467" t="s">
        <v>37</v>
      </c>
      <c r="G467" t="s">
        <v>28</v>
      </c>
      <c r="H467">
        <v>25100</v>
      </c>
      <c r="I467">
        <v>2383</v>
      </c>
      <c r="J467">
        <v>116</v>
      </c>
      <c r="K467" s="2">
        <v>39419.78</v>
      </c>
      <c r="L467" s="2">
        <v>60844.4</v>
      </c>
      <c r="M467" s="3">
        <v>9.49</v>
      </c>
      <c r="N467" s="3">
        <v>4.87</v>
      </c>
      <c r="O467" s="3">
        <v>54.35</v>
      </c>
    </row>
    <row r="468" spans="1:15" x14ac:dyDescent="0.3">
      <c r="A468">
        <v>465</v>
      </c>
      <c r="B468" t="s">
        <v>507</v>
      </c>
      <c r="C468" s="1">
        <v>45769</v>
      </c>
      <c r="D468" t="s">
        <v>22</v>
      </c>
      <c r="E468" t="s">
        <v>62</v>
      </c>
      <c r="F468" t="s">
        <v>19</v>
      </c>
      <c r="G468" t="s">
        <v>40</v>
      </c>
      <c r="H468">
        <v>29992</v>
      </c>
      <c r="I468">
        <v>2046</v>
      </c>
      <c r="J468">
        <v>379</v>
      </c>
      <c r="K468" s="2">
        <v>16928.23</v>
      </c>
      <c r="L468" s="2">
        <v>378194.58</v>
      </c>
      <c r="M468" s="3">
        <v>6.82</v>
      </c>
      <c r="N468" s="3">
        <v>18.52</v>
      </c>
      <c r="O468" s="3">
        <v>2134.11</v>
      </c>
    </row>
    <row r="469" spans="1:15" x14ac:dyDescent="0.3">
      <c r="A469">
        <v>466</v>
      </c>
      <c r="B469" t="s">
        <v>508</v>
      </c>
      <c r="C469" s="1">
        <v>45972</v>
      </c>
      <c r="D469" t="s">
        <v>22</v>
      </c>
      <c r="E469" t="s">
        <v>36</v>
      </c>
      <c r="F469" t="s">
        <v>48</v>
      </c>
      <c r="G469" t="s">
        <v>40</v>
      </c>
      <c r="H469">
        <v>2153</v>
      </c>
      <c r="I469">
        <v>79</v>
      </c>
      <c r="J469">
        <v>12</v>
      </c>
      <c r="K469" s="2">
        <v>22560.53</v>
      </c>
      <c r="L469" s="2">
        <v>27306.799999999999</v>
      </c>
      <c r="M469" s="3">
        <v>3.67</v>
      </c>
      <c r="N469" s="3">
        <v>15.19</v>
      </c>
      <c r="O469" s="3">
        <v>21.04</v>
      </c>
    </row>
    <row r="470" spans="1:15" x14ac:dyDescent="0.3">
      <c r="A470">
        <v>467</v>
      </c>
      <c r="B470" t="s">
        <v>509</v>
      </c>
      <c r="C470" s="1">
        <v>45934</v>
      </c>
      <c r="D470" t="s">
        <v>17</v>
      </c>
      <c r="E470" t="s">
        <v>33</v>
      </c>
      <c r="F470" t="s">
        <v>48</v>
      </c>
      <c r="G470" t="s">
        <v>40</v>
      </c>
      <c r="H470">
        <v>43065</v>
      </c>
      <c r="I470">
        <v>3554</v>
      </c>
      <c r="J470">
        <v>886</v>
      </c>
      <c r="K470" s="2">
        <v>47276.89</v>
      </c>
      <c r="L470" s="2">
        <v>936332.28</v>
      </c>
      <c r="M470" s="3">
        <v>8.25</v>
      </c>
      <c r="N470" s="3">
        <v>24.93</v>
      </c>
      <c r="O470" s="3">
        <v>1880.53</v>
      </c>
    </row>
    <row r="471" spans="1:15" x14ac:dyDescent="0.3">
      <c r="A471">
        <v>468</v>
      </c>
      <c r="B471" t="s">
        <v>510</v>
      </c>
      <c r="C471" s="1">
        <v>45991</v>
      </c>
      <c r="D471" t="s">
        <v>39</v>
      </c>
      <c r="E471" t="s">
        <v>44</v>
      </c>
      <c r="F471" t="s">
        <v>19</v>
      </c>
      <c r="G471" t="s">
        <v>20</v>
      </c>
      <c r="H471">
        <v>50146</v>
      </c>
      <c r="I471">
        <v>4714</v>
      </c>
      <c r="J471">
        <v>1135</v>
      </c>
      <c r="K471" s="2">
        <v>22555.07</v>
      </c>
      <c r="L471" s="2">
        <v>287213.34000000003</v>
      </c>
      <c r="M471" s="3">
        <v>9.4</v>
      </c>
      <c r="N471" s="3">
        <v>24.08</v>
      </c>
      <c r="O471" s="3">
        <v>1173.3900000000001</v>
      </c>
    </row>
    <row r="472" spans="1:15" x14ac:dyDescent="0.3">
      <c r="A472">
        <v>469</v>
      </c>
      <c r="B472" t="s">
        <v>511</v>
      </c>
      <c r="C472" s="1">
        <v>45691</v>
      </c>
      <c r="D472" t="s">
        <v>39</v>
      </c>
      <c r="E472" t="s">
        <v>36</v>
      </c>
      <c r="F472" t="s">
        <v>27</v>
      </c>
      <c r="G472" t="s">
        <v>20</v>
      </c>
      <c r="H472">
        <v>13577</v>
      </c>
      <c r="I472">
        <v>477</v>
      </c>
      <c r="J472">
        <v>107</v>
      </c>
      <c r="K472" s="2">
        <v>27129.75</v>
      </c>
      <c r="L472" s="2">
        <v>17893.28</v>
      </c>
      <c r="M472" s="3">
        <v>3.51</v>
      </c>
      <c r="N472" s="3">
        <v>22.43</v>
      </c>
      <c r="O472" s="3">
        <v>-34.049999999999997</v>
      </c>
    </row>
    <row r="473" spans="1:15" x14ac:dyDescent="0.3">
      <c r="A473">
        <v>470</v>
      </c>
      <c r="B473" t="s">
        <v>512</v>
      </c>
      <c r="C473" s="1">
        <v>46009</v>
      </c>
      <c r="D473" t="s">
        <v>39</v>
      </c>
      <c r="E473" t="s">
        <v>23</v>
      </c>
      <c r="F473" t="s">
        <v>56</v>
      </c>
      <c r="G473" t="s">
        <v>40</v>
      </c>
      <c r="H473">
        <v>27945</v>
      </c>
      <c r="I473">
        <v>2481</v>
      </c>
      <c r="J473">
        <v>494</v>
      </c>
      <c r="K473" s="2">
        <v>32504.78</v>
      </c>
      <c r="L473" s="2">
        <v>1165057.07</v>
      </c>
      <c r="M473" s="3">
        <v>8.8800000000000008</v>
      </c>
      <c r="N473" s="3">
        <v>19.91</v>
      </c>
      <c r="O473" s="3">
        <v>3484.26</v>
      </c>
    </row>
    <row r="474" spans="1:15" x14ac:dyDescent="0.3">
      <c r="A474">
        <v>471</v>
      </c>
      <c r="B474" t="s">
        <v>513</v>
      </c>
      <c r="C474" s="1">
        <v>45786</v>
      </c>
      <c r="D474" t="s">
        <v>22</v>
      </c>
      <c r="E474" t="s">
        <v>18</v>
      </c>
      <c r="F474" t="s">
        <v>34</v>
      </c>
      <c r="G474" t="s">
        <v>20</v>
      </c>
      <c r="H474">
        <v>44478</v>
      </c>
      <c r="I474">
        <v>754</v>
      </c>
      <c r="J474">
        <v>37</v>
      </c>
      <c r="K474" s="2">
        <v>4125.78</v>
      </c>
      <c r="L474" s="2">
        <v>21026.42</v>
      </c>
      <c r="M474" s="3">
        <v>1.7</v>
      </c>
      <c r="N474" s="3">
        <v>4.91</v>
      </c>
      <c r="O474" s="3">
        <v>409.64</v>
      </c>
    </row>
    <row r="475" spans="1:15" x14ac:dyDescent="0.3">
      <c r="A475">
        <v>472</v>
      </c>
      <c r="B475" t="s">
        <v>514</v>
      </c>
      <c r="C475" s="1">
        <v>45819</v>
      </c>
      <c r="D475" t="s">
        <v>25</v>
      </c>
      <c r="E475" t="s">
        <v>50</v>
      </c>
      <c r="F475" t="s">
        <v>37</v>
      </c>
      <c r="G475" t="s">
        <v>40</v>
      </c>
      <c r="H475">
        <v>34901</v>
      </c>
      <c r="I475">
        <v>3688</v>
      </c>
      <c r="J475">
        <v>470</v>
      </c>
      <c r="K475" s="2">
        <v>22830.720000000001</v>
      </c>
      <c r="L475" s="2">
        <v>517212.84</v>
      </c>
      <c r="M475" s="3">
        <v>10.57</v>
      </c>
      <c r="N475" s="3">
        <v>12.74</v>
      </c>
      <c r="O475" s="3">
        <v>2165.4299999999998</v>
      </c>
    </row>
    <row r="476" spans="1:15" x14ac:dyDescent="0.3">
      <c r="A476">
        <v>473</v>
      </c>
      <c r="B476" t="s">
        <v>515</v>
      </c>
      <c r="C476" s="1">
        <v>45681</v>
      </c>
      <c r="D476" t="s">
        <v>17</v>
      </c>
      <c r="E476" t="s">
        <v>18</v>
      </c>
      <c r="F476" t="s">
        <v>31</v>
      </c>
      <c r="G476" t="s">
        <v>40</v>
      </c>
      <c r="H476">
        <v>1773</v>
      </c>
      <c r="I476">
        <v>184</v>
      </c>
      <c r="J476">
        <v>42</v>
      </c>
      <c r="K476" s="2">
        <v>3630.26</v>
      </c>
      <c r="L476" s="2">
        <v>79925.37</v>
      </c>
      <c r="M476" s="3">
        <v>10.38</v>
      </c>
      <c r="N476" s="3">
        <v>22.83</v>
      </c>
      <c r="O476" s="3">
        <v>2101.64</v>
      </c>
    </row>
    <row r="477" spans="1:15" x14ac:dyDescent="0.3">
      <c r="A477">
        <v>474</v>
      </c>
      <c r="B477" t="s">
        <v>516</v>
      </c>
      <c r="C477" s="1">
        <v>45882</v>
      </c>
      <c r="D477" t="s">
        <v>30</v>
      </c>
      <c r="E477" t="s">
        <v>50</v>
      </c>
      <c r="F477" t="s">
        <v>48</v>
      </c>
      <c r="G477" t="s">
        <v>28</v>
      </c>
      <c r="H477">
        <v>14911</v>
      </c>
      <c r="I477">
        <v>1336</v>
      </c>
      <c r="J477">
        <v>180</v>
      </c>
      <c r="K477" s="2">
        <v>30525.01</v>
      </c>
      <c r="L477" s="2">
        <v>146081.88</v>
      </c>
      <c r="M477" s="3">
        <v>8.9600000000000009</v>
      </c>
      <c r="N477" s="3">
        <v>13.47</v>
      </c>
      <c r="O477" s="3">
        <v>378.56</v>
      </c>
    </row>
    <row r="478" spans="1:15" x14ac:dyDescent="0.3">
      <c r="A478">
        <v>475</v>
      </c>
      <c r="B478" t="s">
        <v>517</v>
      </c>
      <c r="C478" s="1">
        <v>45937</v>
      </c>
      <c r="D478" t="s">
        <v>42</v>
      </c>
      <c r="E478" t="s">
        <v>26</v>
      </c>
      <c r="F478" t="s">
        <v>58</v>
      </c>
      <c r="G478" t="s">
        <v>40</v>
      </c>
      <c r="H478">
        <v>21489</v>
      </c>
      <c r="I478">
        <v>2399</v>
      </c>
      <c r="J478">
        <v>272</v>
      </c>
      <c r="K478" s="2">
        <v>7250.88</v>
      </c>
      <c r="L478" s="2">
        <v>290722.45</v>
      </c>
      <c r="M478" s="3">
        <v>11.16</v>
      </c>
      <c r="N478" s="3">
        <v>11.34</v>
      </c>
      <c r="O478" s="3">
        <v>3909.48</v>
      </c>
    </row>
    <row r="479" spans="1:15" x14ac:dyDescent="0.3">
      <c r="A479">
        <v>476</v>
      </c>
      <c r="B479" t="s">
        <v>518</v>
      </c>
      <c r="C479" s="1">
        <v>45942</v>
      </c>
      <c r="D479" t="s">
        <v>39</v>
      </c>
      <c r="E479" t="s">
        <v>18</v>
      </c>
      <c r="F479" t="s">
        <v>48</v>
      </c>
      <c r="G479" t="s">
        <v>20</v>
      </c>
      <c r="H479">
        <v>96594</v>
      </c>
      <c r="I479">
        <v>11580</v>
      </c>
      <c r="J479">
        <v>1759</v>
      </c>
      <c r="K479" s="2">
        <v>47890.89</v>
      </c>
      <c r="L479" s="2">
        <v>309941.06</v>
      </c>
      <c r="M479" s="3">
        <v>11.99</v>
      </c>
      <c r="N479" s="3">
        <v>15.19</v>
      </c>
      <c r="O479" s="3">
        <v>547.17999999999995</v>
      </c>
    </row>
    <row r="480" spans="1:15" x14ac:dyDescent="0.3">
      <c r="A480">
        <v>477</v>
      </c>
      <c r="B480" t="s">
        <v>519</v>
      </c>
      <c r="C480" s="1">
        <v>45814</v>
      </c>
      <c r="D480" t="s">
        <v>39</v>
      </c>
      <c r="E480" t="s">
        <v>44</v>
      </c>
      <c r="F480" t="s">
        <v>45</v>
      </c>
      <c r="G480" t="s">
        <v>28</v>
      </c>
      <c r="H480">
        <v>76067</v>
      </c>
      <c r="I480">
        <v>10535</v>
      </c>
      <c r="J480">
        <v>1824</v>
      </c>
      <c r="K480" s="2">
        <v>27089.03</v>
      </c>
      <c r="L480" s="2">
        <v>4332732.45</v>
      </c>
      <c r="M480" s="3">
        <v>13.85</v>
      </c>
      <c r="N480" s="3">
        <v>17.309999999999999</v>
      </c>
      <c r="O480" s="3">
        <v>15894.42</v>
      </c>
    </row>
    <row r="481" spans="1:15" x14ac:dyDescent="0.3">
      <c r="A481">
        <v>478</v>
      </c>
      <c r="B481" t="s">
        <v>520</v>
      </c>
      <c r="C481" s="1">
        <v>45787</v>
      </c>
      <c r="D481" t="s">
        <v>39</v>
      </c>
      <c r="E481" t="s">
        <v>18</v>
      </c>
      <c r="F481" t="s">
        <v>78</v>
      </c>
      <c r="G481" t="s">
        <v>40</v>
      </c>
      <c r="H481">
        <v>85663</v>
      </c>
      <c r="I481">
        <v>9253</v>
      </c>
      <c r="J481">
        <v>768</v>
      </c>
      <c r="K481" s="2">
        <v>8467.24</v>
      </c>
      <c r="L481" s="2">
        <v>513678.13</v>
      </c>
      <c r="M481" s="3">
        <v>10.8</v>
      </c>
      <c r="N481" s="3">
        <v>8.3000000000000007</v>
      </c>
      <c r="O481" s="3">
        <v>5966.65</v>
      </c>
    </row>
    <row r="482" spans="1:15" x14ac:dyDescent="0.3">
      <c r="A482">
        <v>479</v>
      </c>
      <c r="B482" t="s">
        <v>521</v>
      </c>
      <c r="C482" s="1">
        <v>45806</v>
      </c>
      <c r="D482" t="s">
        <v>17</v>
      </c>
      <c r="E482" t="s">
        <v>18</v>
      </c>
      <c r="F482" t="s">
        <v>58</v>
      </c>
      <c r="G482" t="s">
        <v>20</v>
      </c>
      <c r="H482">
        <v>75356</v>
      </c>
      <c r="I482">
        <v>1644</v>
      </c>
      <c r="J482">
        <v>313</v>
      </c>
      <c r="K482" s="2">
        <v>23332.63</v>
      </c>
      <c r="L482" s="2">
        <v>451255.8</v>
      </c>
      <c r="M482" s="3">
        <v>2.1800000000000002</v>
      </c>
      <c r="N482" s="3">
        <v>19.04</v>
      </c>
      <c r="O482" s="3">
        <v>1834.01</v>
      </c>
    </row>
    <row r="483" spans="1:15" x14ac:dyDescent="0.3">
      <c r="A483">
        <v>480</v>
      </c>
      <c r="B483" t="s">
        <v>522</v>
      </c>
      <c r="C483" s="1">
        <v>45723</v>
      </c>
      <c r="D483" t="s">
        <v>17</v>
      </c>
      <c r="E483" t="s">
        <v>36</v>
      </c>
      <c r="F483" t="s">
        <v>37</v>
      </c>
      <c r="G483" t="s">
        <v>28</v>
      </c>
      <c r="H483">
        <v>26875</v>
      </c>
      <c r="I483">
        <v>3240</v>
      </c>
      <c r="J483">
        <v>658</v>
      </c>
      <c r="K483" s="2">
        <v>24615.93</v>
      </c>
      <c r="L483" s="2">
        <v>610294.80000000005</v>
      </c>
      <c r="M483" s="3">
        <v>12.06</v>
      </c>
      <c r="N483" s="3">
        <v>20.309999999999999</v>
      </c>
      <c r="O483" s="3">
        <v>2379.27</v>
      </c>
    </row>
    <row r="484" spans="1:15" x14ac:dyDescent="0.3">
      <c r="A484">
        <v>481</v>
      </c>
      <c r="B484" t="s">
        <v>523</v>
      </c>
      <c r="C484" s="1">
        <v>45973</v>
      </c>
      <c r="D484" t="s">
        <v>17</v>
      </c>
      <c r="E484" t="s">
        <v>33</v>
      </c>
      <c r="F484" t="s">
        <v>34</v>
      </c>
      <c r="G484" t="s">
        <v>20</v>
      </c>
      <c r="H484">
        <v>82201</v>
      </c>
      <c r="I484">
        <v>1965</v>
      </c>
      <c r="J484">
        <v>138</v>
      </c>
      <c r="K484" s="2">
        <v>16230.4</v>
      </c>
      <c r="L484" s="2">
        <v>166844.49</v>
      </c>
      <c r="M484" s="3">
        <v>2.39</v>
      </c>
      <c r="N484" s="3">
        <v>7.02</v>
      </c>
      <c r="O484" s="3">
        <v>927.98</v>
      </c>
    </row>
    <row r="485" spans="1:15" x14ac:dyDescent="0.3">
      <c r="A485">
        <v>482</v>
      </c>
      <c r="B485" t="s">
        <v>524</v>
      </c>
      <c r="C485" s="1">
        <v>45744</v>
      </c>
      <c r="D485" t="s">
        <v>25</v>
      </c>
      <c r="E485" t="s">
        <v>44</v>
      </c>
      <c r="F485" t="s">
        <v>45</v>
      </c>
      <c r="G485" t="s">
        <v>20</v>
      </c>
      <c r="H485">
        <v>75128</v>
      </c>
      <c r="I485">
        <v>10038</v>
      </c>
      <c r="J485">
        <v>1692</v>
      </c>
      <c r="K485" s="2">
        <v>40481.14</v>
      </c>
      <c r="L485" s="2">
        <v>4065619.61</v>
      </c>
      <c r="M485" s="3">
        <v>13.36</v>
      </c>
      <c r="N485" s="3">
        <v>16.86</v>
      </c>
      <c r="O485" s="3">
        <v>9943.24</v>
      </c>
    </row>
    <row r="486" spans="1:15" x14ac:dyDescent="0.3">
      <c r="A486">
        <v>483</v>
      </c>
      <c r="B486" t="s">
        <v>525</v>
      </c>
      <c r="C486" s="1">
        <v>45726</v>
      </c>
      <c r="D486" t="s">
        <v>17</v>
      </c>
      <c r="E486" t="s">
        <v>44</v>
      </c>
      <c r="F486" t="s">
        <v>56</v>
      </c>
      <c r="G486" t="s">
        <v>28</v>
      </c>
      <c r="H486">
        <v>94349</v>
      </c>
      <c r="I486">
        <v>13064</v>
      </c>
      <c r="J486">
        <v>2885</v>
      </c>
      <c r="K486" s="2">
        <v>22088.14</v>
      </c>
      <c r="L486" s="2">
        <v>6128486.1699999999</v>
      </c>
      <c r="M486" s="3">
        <v>13.85</v>
      </c>
      <c r="N486" s="3">
        <v>22.08</v>
      </c>
      <c r="O486" s="3">
        <v>27645.599999999999</v>
      </c>
    </row>
    <row r="487" spans="1:15" x14ac:dyDescent="0.3">
      <c r="A487">
        <v>484</v>
      </c>
      <c r="B487" t="s">
        <v>526</v>
      </c>
      <c r="C487" s="1">
        <v>45988</v>
      </c>
      <c r="D487" t="s">
        <v>22</v>
      </c>
      <c r="E487" t="s">
        <v>18</v>
      </c>
      <c r="F487" t="s">
        <v>58</v>
      </c>
      <c r="G487" t="s">
        <v>20</v>
      </c>
      <c r="H487">
        <v>59373</v>
      </c>
      <c r="I487">
        <v>6470</v>
      </c>
      <c r="J487">
        <v>754</v>
      </c>
      <c r="K487" s="2">
        <v>24605.08</v>
      </c>
      <c r="L487" s="2">
        <v>305940.55</v>
      </c>
      <c r="M487" s="3">
        <v>10.9</v>
      </c>
      <c r="N487" s="3">
        <v>11.65</v>
      </c>
      <c r="O487" s="3">
        <v>1143.4000000000001</v>
      </c>
    </row>
    <row r="488" spans="1:15" x14ac:dyDescent="0.3">
      <c r="A488">
        <v>485</v>
      </c>
      <c r="B488" t="s">
        <v>527</v>
      </c>
      <c r="C488" s="1">
        <v>45696</v>
      </c>
      <c r="D488" t="s">
        <v>25</v>
      </c>
      <c r="E488" t="s">
        <v>23</v>
      </c>
      <c r="F488" t="s">
        <v>34</v>
      </c>
      <c r="G488" t="s">
        <v>40</v>
      </c>
      <c r="H488">
        <v>71597</v>
      </c>
      <c r="I488">
        <v>3933</v>
      </c>
      <c r="J488">
        <v>347</v>
      </c>
      <c r="K488" s="2">
        <v>36810.46</v>
      </c>
      <c r="L488" s="2">
        <v>563026.37</v>
      </c>
      <c r="M488" s="3">
        <v>5.49</v>
      </c>
      <c r="N488" s="3">
        <v>8.82</v>
      </c>
      <c r="O488" s="3">
        <v>1429.53</v>
      </c>
    </row>
    <row r="489" spans="1:15" x14ac:dyDescent="0.3">
      <c r="A489">
        <v>486</v>
      </c>
      <c r="B489" t="s">
        <v>528</v>
      </c>
      <c r="C489" s="1">
        <v>45791</v>
      </c>
      <c r="D489" t="s">
        <v>22</v>
      </c>
      <c r="E489" t="s">
        <v>62</v>
      </c>
      <c r="F489" t="s">
        <v>78</v>
      </c>
      <c r="G489" t="s">
        <v>28</v>
      </c>
      <c r="H489">
        <v>54101</v>
      </c>
      <c r="I489">
        <v>6842</v>
      </c>
      <c r="J489">
        <v>1344</v>
      </c>
      <c r="K489" s="2">
        <v>11031.65</v>
      </c>
      <c r="L489" s="2">
        <v>317375.28999999998</v>
      </c>
      <c r="M489" s="3">
        <v>12.65</v>
      </c>
      <c r="N489" s="3">
        <v>19.64</v>
      </c>
      <c r="O489" s="3">
        <v>2776.95</v>
      </c>
    </row>
    <row r="490" spans="1:15" x14ac:dyDescent="0.3">
      <c r="A490">
        <v>487</v>
      </c>
      <c r="B490" t="s">
        <v>529</v>
      </c>
      <c r="C490" s="1">
        <v>45704</v>
      </c>
      <c r="D490" t="s">
        <v>30</v>
      </c>
      <c r="E490" t="s">
        <v>44</v>
      </c>
      <c r="F490" t="s">
        <v>19</v>
      </c>
      <c r="G490" t="s">
        <v>20</v>
      </c>
      <c r="H490">
        <v>52445</v>
      </c>
      <c r="I490">
        <v>2353</v>
      </c>
      <c r="J490">
        <v>344</v>
      </c>
      <c r="K490" s="2">
        <v>7127.12</v>
      </c>
      <c r="L490" s="2">
        <v>456707.97</v>
      </c>
      <c r="M490" s="3">
        <v>4.49</v>
      </c>
      <c r="N490" s="3">
        <v>14.62</v>
      </c>
      <c r="O490" s="3">
        <v>6308.03</v>
      </c>
    </row>
    <row r="491" spans="1:15" x14ac:dyDescent="0.3">
      <c r="A491">
        <v>488</v>
      </c>
      <c r="B491" t="s">
        <v>530</v>
      </c>
      <c r="C491" s="1">
        <v>45739</v>
      </c>
      <c r="D491" t="s">
        <v>39</v>
      </c>
      <c r="E491" t="s">
        <v>26</v>
      </c>
      <c r="F491" t="s">
        <v>56</v>
      </c>
      <c r="G491" t="s">
        <v>28</v>
      </c>
      <c r="H491">
        <v>87858</v>
      </c>
      <c r="I491">
        <v>4791</v>
      </c>
      <c r="J491">
        <v>434</v>
      </c>
      <c r="K491" s="2">
        <v>37981.699999999997</v>
      </c>
      <c r="L491" s="2">
        <v>208264.07</v>
      </c>
      <c r="M491" s="3">
        <v>5.45</v>
      </c>
      <c r="N491" s="3">
        <v>9.06</v>
      </c>
      <c r="O491" s="3">
        <v>448.33</v>
      </c>
    </row>
    <row r="492" spans="1:15" x14ac:dyDescent="0.3">
      <c r="A492">
        <v>489</v>
      </c>
      <c r="B492" t="s">
        <v>531</v>
      </c>
      <c r="C492" s="1">
        <v>45777</v>
      </c>
      <c r="D492" t="s">
        <v>25</v>
      </c>
      <c r="E492" t="s">
        <v>36</v>
      </c>
      <c r="F492" t="s">
        <v>19</v>
      </c>
      <c r="G492" t="s">
        <v>28</v>
      </c>
      <c r="H492">
        <v>6297</v>
      </c>
      <c r="I492">
        <v>286</v>
      </c>
      <c r="J492">
        <v>67</v>
      </c>
      <c r="K492" s="2">
        <v>11971.62</v>
      </c>
      <c r="L492" s="2">
        <v>51673.03</v>
      </c>
      <c r="M492" s="3">
        <v>4.54</v>
      </c>
      <c r="N492" s="3">
        <v>23.43</v>
      </c>
      <c r="O492" s="3">
        <v>331.63</v>
      </c>
    </row>
    <row r="493" spans="1:15" x14ac:dyDescent="0.3">
      <c r="A493">
        <v>490</v>
      </c>
      <c r="B493" t="s">
        <v>532</v>
      </c>
      <c r="C493" s="1">
        <v>45990</v>
      </c>
      <c r="D493" t="s">
        <v>42</v>
      </c>
      <c r="E493" t="s">
        <v>18</v>
      </c>
      <c r="F493" t="s">
        <v>19</v>
      </c>
      <c r="G493" t="s">
        <v>40</v>
      </c>
      <c r="H493">
        <v>51868</v>
      </c>
      <c r="I493">
        <v>4365</v>
      </c>
      <c r="J493">
        <v>1026</v>
      </c>
      <c r="K493" s="2">
        <v>23004.85</v>
      </c>
      <c r="L493" s="2">
        <v>265865.34999999998</v>
      </c>
      <c r="M493" s="3">
        <v>8.42</v>
      </c>
      <c r="N493" s="3">
        <v>23.51</v>
      </c>
      <c r="O493" s="3">
        <v>1055.69</v>
      </c>
    </row>
    <row r="494" spans="1:15" x14ac:dyDescent="0.3">
      <c r="A494">
        <v>491</v>
      </c>
      <c r="B494" t="s">
        <v>533</v>
      </c>
      <c r="C494" s="1">
        <v>45851</v>
      </c>
      <c r="D494" t="s">
        <v>42</v>
      </c>
      <c r="E494" t="s">
        <v>18</v>
      </c>
      <c r="F494" t="s">
        <v>19</v>
      </c>
      <c r="G494" t="s">
        <v>28</v>
      </c>
      <c r="H494">
        <v>36847</v>
      </c>
      <c r="I494">
        <v>2525</v>
      </c>
      <c r="J494">
        <v>607</v>
      </c>
      <c r="K494" s="2">
        <v>28722.93</v>
      </c>
      <c r="L494" s="2">
        <v>628336.04</v>
      </c>
      <c r="M494" s="3">
        <v>6.85</v>
      </c>
      <c r="N494" s="3">
        <v>24.04</v>
      </c>
      <c r="O494" s="3">
        <v>2087.58</v>
      </c>
    </row>
    <row r="495" spans="1:15" x14ac:dyDescent="0.3">
      <c r="A495">
        <v>492</v>
      </c>
      <c r="B495" t="s">
        <v>534</v>
      </c>
      <c r="C495" s="1">
        <v>45834</v>
      </c>
      <c r="D495" t="s">
        <v>30</v>
      </c>
      <c r="E495" t="s">
        <v>62</v>
      </c>
      <c r="F495" t="s">
        <v>34</v>
      </c>
      <c r="G495" t="s">
        <v>20</v>
      </c>
      <c r="H495">
        <v>50326</v>
      </c>
      <c r="I495">
        <v>2328</v>
      </c>
      <c r="J495">
        <v>574</v>
      </c>
      <c r="K495" s="2">
        <v>20589.189999999999</v>
      </c>
      <c r="L495" s="2">
        <v>1188470.67</v>
      </c>
      <c r="M495" s="3">
        <v>4.63</v>
      </c>
      <c r="N495" s="3">
        <v>24.66</v>
      </c>
      <c r="O495" s="3">
        <v>5672.3</v>
      </c>
    </row>
    <row r="496" spans="1:15" x14ac:dyDescent="0.3">
      <c r="A496">
        <v>493</v>
      </c>
      <c r="B496" t="s">
        <v>535</v>
      </c>
      <c r="C496" s="1">
        <v>45987</v>
      </c>
      <c r="D496" t="s">
        <v>42</v>
      </c>
      <c r="E496" t="s">
        <v>36</v>
      </c>
      <c r="F496" t="s">
        <v>78</v>
      </c>
      <c r="G496" t="s">
        <v>20</v>
      </c>
      <c r="H496">
        <v>66776</v>
      </c>
      <c r="I496">
        <v>2943</v>
      </c>
      <c r="J496">
        <v>508</v>
      </c>
      <c r="K496" s="2">
        <v>8697.49</v>
      </c>
      <c r="L496" s="2">
        <v>168227.92</v>
      </c>
      <c r="M496" s="3">
        <v>4.41</v>
      </c>
      <c r="N496" s="3">
        <v>17.260000000000002</v>
      </c>
      <c r="O496" s="3">
        <v>1834.21</v>
      </c>
    </row>
    <row r="497" spans="1:15" x14ac:dyDescent="0.3">
      <c r="A497">
        <v>494</v>
      </c>
      <c r="B497" t="s">
        <v>536</v>
      </c>
      <c r="C497" s="1">
        <v>45775</v>
      </c>
      <c r="D497" t="s">
        <v>30</v>
      </c>
      <c r="E497" t="s">
        <v>44</v>
      </c>
      <c r="F497" t="s">
        <v>37</v>
      </c>
      <c r="G497" t="s">
        <v>28</v>
      </c>
      <c r="H497">
        <v>21625</v>
      </c>
      <c r="I497">
        <v>1699</v>
      </c>
      <c r="J497">
        <v>341</v>
      </c>
      <c r="K497" s="2">
        <v>36006.480000000003</v>
      </c>
      <c r="L497" s="2">
        <v>145973.92000000001</v>
      </c>
      <c r="M497" s="3">
        <v>7.86</v>
      </c>
      <c r="N497" s="3">
        <v>20.07</v>
      </c>
      <c r="O497" s="3">
        <v>305.41000000000003</v>
      </c>
    </row>
    <row r="498" spans="1:15" x14ac:dyDescent="0.3">
      <c r="A498">
        <v>495</v>
      </c>
      <c r="B498" t="s">
        <v>537</v>
      </c>
      <c r="C498" s="1">
        <v>45868</v>
      </c>
      <c r="D498" t="s">
        <v>25</v>
      </c>
      <c r="E498" t="s">
        <v>36</v>
      </c>
      <c r="F498" t="s">
        <v>48</v>
      </c>
      <c r="G498" t="s">
        <v>20</v>
      </c>
      <c r="H498">
        <v>89503</v>
      </c>
      <c r="I498">
        <v>8739</v>
      </c>
      <c r="J498">
        <v>1155</v>
      </c>
      <c r="K498" s="2">
        <v>10929.85</v>
      </c>
      <c r="L498" s="2">
        <v>610912.66</v>
      </c>
      <c r="M498" s="3">
        <v>9.76</v>
      </c>
      <c r="N498" s="3">
        <v>13.22</v>
      </c>
      <c r="O498" s="3">
        <v>5489.4</v>
      </c>
    </row>
    <row r="499" spans="1:15" x14ac:dyDescent="0.3">
      <c r="A499">
        <v>496</v>
      </c>
      <c r="B499" t="s">
        <v>538</v>
      </c>
      <c r="C499" s="1">
        <v>45951</v>
      </c>
      <c r="D499" t="s">
        <v>39</v>
      </c>
      <c r="E499" t="s">
        <v>23</v>
      </c>
      <c r="F499" t="s">
        <v>78</v>
      </c>
      <c r="G499" t="s">
        <v>28</v>
      </c>
      <c r="H499">
        <v>76168</v>
      </c>
      <c r="I499">
        <v>10466</v>
      </c>
      <c r="J499">
        <v>868</v>
      </c>
      <c r="K499" s="2">
        <v>7168.84</v>
      </c>
      <c r="L499" s="2">
        <v>1175888.82</v>
      </c>
      <c r="M499" s="3">
        <v>13.74</v>
      </c>
      <c r="N499" s="3">
        <v>8.2899999999999991</v>
      </c>
      <c r="O499" s="3">
        <v>16302.78</v>
      </c>
    </row>
    <row r="500" spans="1:15" x14ac:dyDescent="0.3">
      <c r="A500">
        <v>497</v>
      </c>
      <c r="B500" t="s">
        <v>539</v>
      </c>
      <c r="C500" s="1">
        <v>45667</v>
      </c>
      <c r="D500" t="s">
        <v>17</v>
      </c>
      <c r="E500" t="s">
        <v>33</v>
      </c>
      <c r="F500" t="s">
        <v>37</v>
      </c>
      <c r="G500" t="s">
        <v>20</v>
      </c>
      <c r="H500">
        <v>24597</v>
      </c>
      <c r="I500">
        <v>2361</v>
      </c>
      <c r="J500">
        <v>462</v>
      </c>
      <c r="K500" s="2">
        <v>30168.2</v>
      </c>
      <c r="L500" s="2">
        <v>681205.63</v>
      </c>
      <c r="M500" s="3">
        <v>9.6</v>
      </c>
      <c r="N500" s="3">
        <v>19.57</v>
      </c>
      <c r="O500" s="3">
        <v>2158.0300000000002</v>
      </c>
    </row>
    <row r="501" spans="1:15" x14ac:dyDescent="0.3">
      <c r="A501">
        <v>498</v>
      </c>
      <c r="B501" t="s">
        <v>540</v>
      </c>
      <c r="C501" s="1">
        <v>45868</v>
      </c>
      <c r="D501" t="s">
        <v>22</v>
      </c>
      <c r="E501" t="s">
        <v>26</v>
      </c>
      <c r="F501" t="s">
        <v>34</v>
      </c>
      <c r="G501" t="s">
        <v>20</v>
      </c>
      <c r="H501">
        <v>59877</v>
      </c>
      <c r="I501">
        <v>8321</v>
      </c>
      <c r="J501">
        <v>1942</v>
      </c>
      <c r="K501" s="2">
        <v>24342.59</v>
      </c>
      <c r="L501" s="2">
        <v>1292410.6399999999</v>
      </c>
      <c r="M501" s="3">
        <v>13.9</v>
      </c>
      <c r="N501" s="3">
        <v>23.34</v>
      </c>
      <c r="O501" s="3">
        <v>5209.26</v>
      </c>
    </row>
    <row r="502" spans="1:15" x14ac:dyDescent="0.3">
      <c r="A502">
        <v>499</v>
      </c>
      <c r="B502" t="s">
        <v>541</v>
      </c>
      <c r="C502" s="1">
        <v>45833</v>
      </c>
      <c r="D502" t="s">
        <v>30</v>
      </c>
      <c r="E502" t="s">
        <v>18</v>
      </c>
      <c r="F502" t="s">
        <v>45</v>
      </c>
      <c r="G502" t="s">
        <v>28</v>
      </c>
      <c r="H502">
        <v>82685</v>
      </c>
      <c r="I502">
        <v>11633</v>
      </c>
      <c r="J502">
        <v>2324</v>
      </c>
      <c r="K502" s="2">
        <v>13593.77</v>
      </c>
      <c r="L502" s="2">
        <v>4303673.78</v>
      </c>
      <c r="M502" s="3">
        <v>14.07</v>
      </c>
      <c r="N502" s="3">
        <v>19.98</v>
      </c>
      <c r="O502" s="3">
        <v>31559.16</v>
      </c>
    </row>
    <row r="503" spans="1:15" x14ac:dyDescent="0.3">
      <c r="A503">
        <v>500</v>
      </c>
      <c r="B503" t="s">
        <v>542</v>
      </c>
      <c r="C503" s="1">
        <v>45916</v>
      </c>
      <c r="D503" t="s">
        <v>17</v>
      </c>
      <c r="E503" t="s">
        <v>50</v>
      </c>
      <c r="F503" t="s">
        <v>78</v>
      </c>
      <c r="G503" t="s">
        <v>40</v>
      </c>
      <c r="H503">
        <v>51523</v>
      </c>
      <c r="I503">
        <v>1598</v>
      </c>
      <c r="J503">
        <v>86</v>
      </c>
      <c r="K503" s="2">
        <v>1319.85</v>
      </c>
      <c r="L503" s="2">
        <v>118539.96</v>
      </c>
      <c r="M503" s="3">
        <v>3.1</v>
      </c>
      <c r="N503" s="3">
        <v>5.38</v>
      </c>
      <c r="O503" s="3">
        <v>8881.32</v>
      </c>
    </row>
    <row r="504" spans="1:15" x14ac:dyDescent="0.3">
      <c r="A504">
        <v>501</v>
      </c>
      <c r="B504" t="s">
        <v>543</v>
      </c>
      <c r="C504" s="1">
        <v>45930</v>
      </c>
      <c r="D504" t="s">
        <v>22</v>
      </c>
      <c r="E504" t="s">
        <v>18</v>
      </c>
      <c r="F504" t="s">
        <v>37</v>
      </c>
      <c r="G504" t="s">
        <v>28</v>
      </c>
      <c r="H504">
        <v>13622</v>
      </c>
      <c r="I504">
        <v>499</v>
      </c>
      <c r="J504">
        <v>69</v>
      </c>
      <c r="K504" s="2">
        <v>45129.61</v>
      </c>
      <c r="L504" s="2">
        <v>107609.81</v>
      </c>
      <c r="M504" s="3">
        <v>3.66</v>
      </c>
      <c r="N504" s="3">
        <v>13.83</v>
      </c>
      <c r="O504" s="3">
        <v>138.44999999999999</v>
      </c>
    </row>
    <row r="505" spans="1:15" x14ac:dyDescent="0.3">
      <c r="A505">
        <v>502</v>
      </c>
      <c r="B505" t="s">
        <v>544</v>
      </c>
      <c r="C505" s="1">
        <v>46005</v>
      </c>
      <c r="D505" t="s">
        <v>17</v>
      </c>
      <c r="E505" t="s">
        <v>50</v>
      </c>
      <c r="F505" t="s">
        <v>19</v>
      </c>
      <c r="G505" t="s">
        <v>28</v>
      </c>
      <c r="H505">
        <v>87427</v>
      </c>
      <c r="I505">
        <v>3009</v>
      </c>
      <c r="J505">
        <v>677</v>
      </c>
      <c r="K505" s="2">
        <v>27194.66</v>
      </c>
      <c r="L505" s="2">
        <v>103459.47</v>
      </c>
      <c r="M505" s="3">
        <v>3.44</v>
      </c>
      <c r="N505" s="3">
        <v>22.5</v>
      </c>
      <c r="O505" s="3">
        <v>280.44</v>
      </c>
    </row>
    <row r="506" spans="1:15" x14ac:dyDescent="0.3">
      <c r="A506">
        <v>503</v>
      </c>
      <c r="B506" t="s">
        <v>545</v>
      </c>
      <c r="C506" s="1">
        <v>45904</v>
      </c>
      <c r="D506" t="s">
        <v>30</v>
      </c>
      <c r="E506" t="s">
        <v>44</v>
      </c>
      <c r="F506" t="s">
        <v>34</v>
      </c>
      <c r="G506" t="s">
        <v>40</v>
      </c>
      <c r="H506">
        <v>49546</v>
      </c>
      <c r="I506">
        <v>850</v>
      </c>
      <c r="J506">
        <v>195</v>
      </c>
      <c r="K506" s="2">
        <v>26725.919999999998</v>
      </c>
      <c r="L506" s="2">
        <v>134412.07999999999</v>
      </c>
      <c r="M506" s="3">
        <v>1.72</v>
      </c>
      <c r="N506" s="3">
        <v>22.94</v>
      </c>
      <c r="O506" s="3">
        <v>402.93</v>
      </c>
    </row>
    <row r="507" spans="1:15" x14ac:dyDescent="0.3">
      <c r="A507">
        <v>504</v>
      </c>
      <c r="B507" t="s">
        <v>546</v>
      </c>
      <c r="C507" s="1">
        <v>45777</v>
      </c>
      <c r="D507" t="s">
        <v>25</v>
      </c>
      <c r="E507" t="s">
        <v>33</v>
      </c>
      <c r="F507" t="s">
        <v>34</v>
      </c>
      <c r="G507" t="s">
        <v>40</v>
      </c>
      <c r="H507">
        <v>92318</v>
      </c>
      <c r="I507">
        <v>10362</v>
      </c>
      <c r="J507">
        <v>607</v>
      </c>
      <c r="K507" s="2">
        <v>21561.73</v>
      </c>
      <c r="L507" s="2">
        <v>454107.24</v>
      </c>
      <c r="M507" s="3">
        <v>11.22</v>
      </c>
      <c r="N507" s="3">
        <v>5.86</v>
      </c>
      <c r="O507" s="3">
        <v>2006.08</v>
      </c>
    </row>
    <row r="508" spans="1:15" x14ac:dyDescent="0.3">
      <c r="A508">
        <v>505</v>
      </c>
      <c r="B508" t="s">
        <v>547</v>
      </c>
      <c r="C508" s="1">
        <v>45661</v>
      </c>
      <c r="D508" t="s">
        <v>22</v>
      </c>
      <c r="E508" t="s">
        <v>18</v>
      </c>
      <c r="F508" t="s">
        <v>19</v>
      </c>
      <c r="G508" t="s">
        <v>20</v>
      </c>
      <c r="H508">
        <v>54562</v>
      </c>
      <c r="I508">
        <v>2656</v>
      </c>
      <c r="J508">
        <v>246</v>
      </c>
      <c r="K508" s="2">
        <v>770.74</v>
      </c>
      <c r="L508" s="2">
        <v>466801.57</v>
      </c>
      <c r="M508" s="3">
        <v>4.87</v>
      </c>
      <c r="N508" s="3">
        <v>9.26</v>
      </c>
      <c r="O508" s="3">
        <v>60465.37</v>
      </c>
    </row>
    <row r="509" spans="1:15" x14ac:dyDescent="0.3">
      <c r="A509">
        <v>506</v>
      </c>
      <c r="B509" t="s">
        <v>548</v>
      </c>
      <c r="C509" s="1">
        <v>45843</v>
      </c>
      <c r="D509" t="s">
        <v>25</v>
      </c>
      <c r="E509" t="s">
        <v>26</v>
      </c>
      <c r="F509" t="s">
        <v>27</v>
      </c>
      <c r="G509" t="s">
        <v>40</v>
      </c>
      <c r="H509">
        <v>50155</v>
      </c>
      <c r="I509">
        <v>5863</v>
      </c>
      <c r="J509">
        <v>537</v>
      </c>
      <c r="K509" s="2">
        <v>34544.449999999997</v>
      </c>
      <c r="L509" s="2">
        <v>479202.17</v>
      </c>
      <c r="M509" s="3">
        <v>11.69</v>
      </c>
      <c r="N509" s="3">
        <v>9.16</v>
      </c>
      <c r="O509" s="3">
        <v>1287.2</v>
      </c>
    </row>
    <row r="510" spans="1:15" x14ac:dyDescent="0.3">
      <c r="A510">
        <v>507</v>
      </c>
      <c r="B510" t="s">
        <v>549</v>
      </c>
      <c r="C510" s="1">
        <v>45845</v>
      </c>
      <c r="D510" t="s">
        <v>22</v>
      </c>
      <c r="E510" t="s">
        <v>33</v>
      </c>
      <c r="F510" t="s">
        <v>27</v>
      </c>
      <c r="G510" t="s">
        <v>20</v>
      </c>
      <c r="H510">
        <v>77725</v>
      </c>
      <c r="I510">
        <v>4932</v>
      </c>
      <c r="J510">
        <v>633</v>
      </c>
      <c r="K510" s="2">
        <v>42821.36</v>
      </c>
      <c r="L510" s="2">
        <v>725018.98</v>
      </c>
      <c r="M510" s="3">
        <v>6.35</v>
      </c>
      <c r="N510" s="3">
        <v>12.83</v>
      </c>
      <c r="O510" s="3">
        <v>1593.12</v>
      </c>
    </row>
    <row r="511" spans="1:15" x14ac:dyDescent="0.3">
      <c r="A511">
        <v>508</v>
      </c>
      <c r="B511" t="s">
        <v>550</v>
      </c>
      <c r="C511" s="1">
        <v>45942</v>
      </c>
      <c r="D511" t="s">
        <v>30</v>
      </c>
      <c r="E511" t="s">
        <v>33</v>
      </c>
      <c r="F511" t="s">
        <v>58</v>
      </c>
      <c r="G511" t="s">
        <v>40</v>
      </c>
      <c r="H511">
        <v>55162</v>
      </c>
      <c r="I511">
        <v>5073</v>
      </c>
      <c r="J511">
        <v>1242</v>
      </c>
      <c r="K511" s="2">
        <v>24382.15</v>
      </c>
      <c r="L511" s="2">
        <v>1266840.5900000001</v>
      </c>
      <c r="M511" s="3">
        <v>9.1999999999999993</v>
      </c>
      <c r="N511" s="3">
        <v>24.48</v>
      </c>
      <c r="O511" s="3">
        <v>5095.7700000000004</v>
      </c>
    </row>
    <row r="512" spans="1:15" x14ac:dyDescent="0.3">
      <c r="A512">
        <v>509</v>
      </c>
      <c r="B512" t="s">
        <v>551</v>
      </c>
      <c r="C512" s="1">
        <v>45995</v>
      </c>
      <c r="D512" t="s">
        <v>25</v>
      </c>
      <c r="E512" t="s">
        <v>36</v>
      </c>
      <c r="F512" t="s">
        <v>56</v>
      </c>
      <c r="G512" t="s">
        <v>40</v>
      </c>
      <c r="H512">
        <v>46135</v>
      </c>
      <c r="I512">
        <v>6803</v>
      </c>
      <c r="J512">
        <v>1580</v>
      </c>
      <c r="K512" s="2">
        <v>20207.419999999998</v>
      </c>
      <c r="L512" s="2">
        <v>749648.41</v>
      </c>
      <c r="M512" s="3">
        <v>14.75</v>
      </c>
      <c r="N512" s="3">
        <v>23.23</v>
      </c>
      <c r="O512" s="3">
        <v>3609.77</v>
      </c>
    </row>
    <row r="513" spans="1:15" x14ac:dyDescent="0.3">
      <c r="A513">
        <v>510</v>
      </c>
      <c r="B513" t="s">
        <v>552</v>
      </c>
      <c r="C513" s="1">
        <v>45939</v>
      </c>
      <c r="D513" t="s">
        <v>22</v>
      </c>
      <c r="E513" t="s">
        <v>23</v>
      </c>
      <c r="F513" t="s">
        <v>78</v>
      </c>
      <c r="G513" t="s">
        <v>28</v>
      </c>
      <c r="H513">
        <v>22206</v>
      </c>
      <c r="I513">
        <v>632</v>
      </c>
      <c r="J513">
        <v>66</v>
      </c>
      <c r="K513" s="2">
        <v>25663.01</v>
      </c>
      <c r="L513" s="2">
        <v>131821.18</v>
      </c>
      <c r="M513" s="3">
        <v>2.85</v>
      </c>
      <c r="N513" s="3">
        <v>10.44</v>
      </c>
      <c r="O513" s="3">
        <v>413.66</v>
      </c>
    </row>
    <row r="514" spans="1:15" x14ac:dyDescent="0.3">
      <c r="A514">
        <v>511</v>
      </c>
      <c r="B514" t="s">
        <v>553</v>
      </c>
      <c r="C514" s="1">
        <v>45965</v>
      </c>
      <c r="D514" t="s">
        <v>30</v>
      </c>
      <c r="E514" t="s">
        <v>18</v>
      </c>
      <c r="F514" t="s">
        <v>37</v>
      </c>
      <c r="G514" t="s">
        <v>28</v>
      </c>
      <c r="H514">
        <v>84345</v>
      </c>
      <c r="I514">
        <v>929</v>
      </c>
      <c r="J514">
        <v>223</v>
      </c>
      <c r="K514" s="2">
        <v>5008.88</v>
      </c>
      <c r="L514" s="2">
        <v>109609.37</v>
      </c>
      <c r="M514" s="3">
        <v>1.1000000000000001</v>
      </c>
      <c r="N514" s="3">
        <v>24</v>
      </c>
      <c r="O514" s="3">
        <v>2088.3000000000002</v>
      </c>
    </row>
    <row r="515" spans="1:15" x14ac:dyDescent="0.3">
      <c r="A515">
        <v>512</v>
      </c>
      <c r="B515" t="s">
        <v>554</v>
      </c>
      <c r="C515" s="1">
        <v>45863</v>
      </c>
      <c r="D515" t="s">
        <v>22</v>
      </c>
      <c r="E515" t="s">
        <v>33</v>
      </c>
      <c r="F515" t="s">
        <v>34</v>
      </c>
      <c r="G515" t="s">
        <v>20</v>
      </c>
      <c r="H515">
        <v>30067</v>
      </c>
      <c r="I515">
        <v>3337</v>
      </c>
      <c r="J515">
        <v>147</v>
      </c>
      <c r="K515" s="2">
        <v>30646.93</v>
      </c>
      <c r="L515" s="2">
        <v>272326.7</v>
      </c>
      <c r="M515" s="3">
        <v>11.1</v>
      </c>
      <c r="N515" s="3">
        <v>4.41</v>
      </c>
      <c r="O515" s="3">
        <v>788.59</v>
      </c>
    </row>
    <row r="516" spans="1:15" x14ac:dyDescent="0.3">
      <c r="A516">
        <v>513</v>
      </c>
      <c r="B516" t="s">
        <v>555</v>
      </c>
      <c r="C516" s="1">
        <v>45994</v>
      </c>
      <c r="D516" t="s">
        <v>22</v>
      </c>
      <c r="E516" t="s">
        <v>33</v>
      </c>
      <c r="F516" t="s">
        <v>45</v>
      </c>
      <c r="G516" t="s">
        <v>20</v>
      </c>
      <c r="H516">
        <v>23973</v>
      </c>
      <c r="I516">
        <v>2861</v>
      </c>
      <c r="J516">
        <v>563</v>
      </c>
      <c r="K516" s="2">
        <v>22229.119999999999</v>
      </c>
      <c r="L516" s="2">
        <v>351318.77</v>
      </c>
      <c r="M516" s="3">
        <v>11.93</v>
      </c>
      <c r="N516" s="3">
        <v>19.68</v>
      </c>
      <c r="O516" s="3">
        <v>1480.44</v>
      </c>
    </row>
    <row r="517" spans="1:15" x14ac:dyDescent="0.3">
      <c r="A517">
        <v>514</v>
      </c>
      <c r="B517" t="s">
        <v>556</v>
      </c>
      <c r="C517" s="1">
        <v>45842</v>
      </c>
      <c r="D517" t="s">
        <v>39</v>
      </c>
      <c r="E517" t="s">
        <v>23</v>
      </c>
      <c r="F517" t="s">
        <v>78</v>
      </c>
      <c r="G517" t="s">
        <v>20</v>
      </c>
      <c r="H517">
        <v>79579</v>
      </c>
      <c r="I517">
        <v>9159</v>
      </c>
      <c r="J517">
        <v>1131</v>
      </c>
      <c r="K517" s="2">
        <v>30951.9</v>
      </c>
      <c r="L517" s="2">
        <v>1961105.7</v>
      </c>
      <c r="M517" s="3">
        <v>11.51</v>
      </c>
      <c r="N517" s="3">
        <v>12.35</v>
      </c>
      <c r="O517" s="3">
        <v>6235.98</v>
      </c>
    </row>
    <row r="518" spans="1:15" x14ac:dyDescent="0.3">
      <c r="A518">
        <v>515</v>
      </c>
      <c r="B518" t="s">
        <v>557</v>
      </c>
      <c r="C518" s="1">
        <v>45760</v>
      </c>
      <c r="D518" t="s">
        <v>22</v>
      </c>
      <c r="E518" t="s">
        <v>23</v>
      </c>
      <c r="F518" t="s">
        <v>37</v>
      </c>
      <c r="G518" t="s">
        <v>20</v>
      </c>
      <c r="H518">
        <v>37167</v>
      </c>
      <c r="I518">
        <v>3643</v>
      </c>
      <c r="J518">
        <v>433</v>
      </c>
      <c r="K518" s="2">
        <v>33648.269999999997</v>
      </c>
      <c r="L518" s="2">
        <v>477516.63</v>
      </c>
      <c r="M518" s="3">
        <v>9.8000000000000007</v>
      </c>
      <c r="N518" s="3">
        <v>11.89</v>
      </c>
      <c r="O518" s="3">
        <v>1319.14</v>
      </c>
    </row>
    <row r="519" spans="1:15" x14ac:dyDescent="0.3">
      <c r="A519">
        <v>516</v>
      </c>
      <c r="B519" t="s">
        <v>558</v>
      </c>
      <c r="C519" s="1">
        <v>45799</v>
      </c>
      <c r="D519" t="s">
        <v>39</v>
      </c>
      <c r="E519" t="s">
        <v>36</v>
      </c>
      <c r="F519" t="s">
        <v>56</v>
      </c>
      <c r="G519" t="s">
        <v>28</v>
      </c>
      <c r="H519">
        <v>73036</v>
      </c>
      <c r="I519">
        <v>5391</v>
      </c>
      <c r="J519">
        <v>1252</v>
      </c>
      <c r="K519" s="2">
        <v>45792.94</v>
      </c>
      <c r="L519" s="2">
        <v>1211965.8400000001</v>
      </c>
      <c r="M519" s="3">
        <v>7.38</v>
      </c>
      <c r="N519" s="3">
        <v>23.22</v>
      </c>
      <c r="O519" s="3">
        <v>2546.62</v>
      </c>
    </row>
    <row r="520" spans="1:15" x14ac:dyDescent="0.3">
      <c r="A520">
        <v>517</v>
      </c>
      <c r="B520" t="s">
        <v>559</v>
      </c>
      <c r="C520" s="1">
        <v>45944</v>
      </c>
      <c r="D520" t="s">
        <v>25</v>
      </c>
      <c r="E520" t="s">
        <v>33</v>
      </c>
      <c r="F520" t="s">
        <v>31</v>
      </c>
      <c r="G520" t="s">
        <v>20</v>
      </c>
      <c r="H520">
        <v>76354</v>
      </c>
      <c r="I520">
        <v>839</v>
      </c>
      <c r="J520">
        <v>82</v>
      </c>
      <c r="K520" s="2">
        <v>9164.2199999999993</v>
      </c>
      <c r="L520" s="2">
        <v>109852.08</v>
      </c>
      <c r="M520" s="3">
        <v>1.1000000000000001</v>
      </c>
      <c r="N520" s="3">
        <v>9.77</v>
      </c>
      <c r="O520" s="3">
        <v>1098.71</v>
      </c>
    </row>
    <row r="521" spans="1:15" x14ac:dyDescent="0.3">
      <c r="A521">
        <v>518</v>
      </c>
      <c r="B521" t="s">
        <v>560</v>
      </c>
      <c r="C521" s="1">
        <v>46013</v>
      </c>
      <c r="D521" t="s">
        <v>30</v>
      </c>
      <c r="E521" t="s">
        <v>50</v>
      </c>
      <c r="F521" t="s">
        <v>34</v>
      </c>
      <c r="G521" t="s">
        <v>28</v>
      </c>
      <c r="H521">
        <v>68277</v>
      </c>
      <c r="I521">
        <v>4904</v>
      </c>
      <c r="J521">
        <v>1199</v>
      </c>
      <c r="K521" s="2">
        <v>40750.79</v>
      </c>
      <c r="L521" s="2">
        <v>1799699.74</v>
      </c>
      <c r="M521" s="3">
        <v>7.18</v>
      </c>
      <c r="N521" s="3">
        <v>24.45</v>
      </c>
      <c r="O521" s="3">
        <v>4316.3599999999997</v>
      </c>
    </row>
    <row r="522" spans="1:15" x14ac:dyDescent="0.3">
      <c r="A522">
        <v>519</v>
      </c>
      <c r="B522" t="s">
        <v>561</v>
      </c>
      <c r="C522" s="1">
        <v>45672</v>
      </c>
      <c r="D522" t="s">
        <v>30</v>
      </c>
      <c r="E522" t="s">
        <v>18</v>
      </c>
      <c r="F522" t="s">
        <v>58</v>
      </c>
      <c r="G522" t="s">
        <v>20</v>
      </c>
      <c r="H522">
        <v>32886</v>
      </c>
      <c r="I522">
        <v>3110</v>
      </c>
      <c r="J522">
        <v>531</v>
      </c>
      <c r="K522" s="2">
        <v>34238.94</v>
      </c>
      <c r="L522" s="2">
        <v>1198377.25</v>
      </c>
      <c r="M522" s="3">
        <v>9.4600000000000009</v>
      </c>
      <c r="N522" s="3">
        <v>17.07</v>
      </c>
      <c r="O522" s="3">
        <v>3400.04</v>
      </c>
    </row>
    <row r="523" spans="1:15" x14ac:dyDescent="0.3">
      <c r="A523">
        <v>520</v>
      </c>
      <c r="B523" t="s">
        <v>562</v>
      </c>
      <c r="C523" s="1">
        <v>45819</v>
      </c>
      <c r="D523" t="s">
        <v>30</v>
      </c>
      <c r="E523" t="s">
        <v>44</v>
      </c>
      <c r="F523" t="s">
        <v>19</v>
      </c>
      <c r="G523" t="s">
        <v>40</v>
      </c>
      <c r="H523">
        <v>51157</v>
      </c>
      <c r="I523">
        <v>5701</v>
      </c>
      <c r="J523">
        <v>565</v>
      </c>
      <c r="K523" s="2">
        <v>34007.19</v>
      </c>
      <c r="L523" s="2">
        <v>390039.74</v>
      </c>
      <c r="M523" s="3">
        <v>11.14</v>
      </c>
      <c r="N523" s="3">
        <v>9.91</v>
      </c>
      <c r="O523" s="3">
        <v>1046.93</v>
      </c>
    </row>
    <row r="524" spans="1:15" x14ac:dyDescent="0.3">
      <c r="A524">
        <v>521</v>
      </c>
      <c r="B524" t="s">
        <v>563</v>
      </c>
      <c r="C524" s="1">
        <v>45833</v>
      </c>
      <c r="D524" t="s">
        <v>25</v>
      </c>
      <c r="E524" t="s">
        <v>26</v>
      </c>
      <c r="F524" t="s">
        <v>56</v>
      </c>
      <c r="G524" t="s">
        <v>28</v>
      </c>
      <c r="H524">
        <v>2274</v>
      </c>
      <c r="I524">
        <v>156</v>
      </c>
      <c r="J524">
        <v>18</v>
      </c>
      <c r="K524" s="2">
        <v>14720.83</v>
      </c>
      <c r="L524" s="2">
        <v>19574.77</v>
      </c>
      <c r="M524" s="3">
        <v>6.86</v>
      </c>
      <c r="N524" s="3">
        <v>11.54</v>
      </c>
      <c r="O524" s="3">
        <v>32.97</v>
      </c>
    </row>
    <row r="525" spans="1:15" x14ac:dyDescent="0.3">
      <c r="A525">
        <v>522</v>
      </c>
      <c r="B525" t="s">
        <v>564</v>
      </c>
      <c r="C525" s="1">
        <v>45755</v>
      </c>
      <c r="D525" t="s">
        <v>30</v>
      </c>
      <c r="E525" t="s">
        <v>36</v>
      </c>
      <c r="F525" t="s">
        <v>45</v>
      </c>
      <c r="G525" t="s">
        <v>40</v>
      </c>
      <c r="H525">
        <v>47338</v>
      </c>
      <c r="I525">
        <v>2263</v>
      </c>
      <c r="J525">
        <v>320</v>
      </c>
      <c r="K525" s="2">
        <v>9547.83</v>
      </c>
      <c r="L525" s="2">
        <v>609109.51</v>
      </c>
      <c r="M525" s="3">
        <v>4.78</v>
      </c>
      <c r="N525" s="3">
        <v>14.14</v>
      </c>
      <c r="O525" s="3">
        <v>6279.56</v>
      </c>
    </row>
    <row r="526" spans="1:15" x14ac:dyDescent="0.3">
      <c r="A526">
        <v>523</v>
      </c>
      <c r="B526" t="s">
        <v>565</v>
      </c>
      <c r="C526" s="1">
        <v>45974</v>
      </c>
      <c r="D526" t="s">
        <v>42</v>
      </c>
      <c r="E526" t="s">
        <v>26</v>
      </c>
      <c r="F526" t="s">
        <v>37</v>
      </c>
      <c r="G526" t="s">
        <v>20</v>
      </c>
      <c r="H526">
        <v>32726</v>
      </c>
      <c r="I526">
        <v>2501</v>
      </c>
      <c r="J526">
        <v>261</v>
      </c>
      <c r="K526" s="2">
        <v>11845.77</v>
      </c>
      <c r="L526" s="2">
        <v>551260.74</v>
      </c>
      <c r="M526" s="3">
        <v>7.64</v>
      </c>
      <c r="N526" s="3">
        <v>10.44</v>
      </c>
      <c r="O526" s="3">
        <v>4553.6499999999996</v>
      </c>
    </row>
    <row r="527" spans="1:15" x14ac:dyDescent="0.3">
      <c r="A527">
        <v>524</v>
      </c>
      <c r="B527" t="s">
        <v>566</v>
      </c>
      <c r="C527" s="1">
        <v>45935</v>
      </c>
      <c r="D527" t="s">
        <v>25</v>
      </c>
      <c r="E527" t="s">
        <v>62</v>
      </c>
      <c r="F527" t="s">
        <v>31</v>
      </c>
      <c r="G527" t="s">
        <v>40</v>
      </c>
      <c r="H527">
        <v>11287</v>
      </c>
      <c r="I527">
        <v>1496</v>
      </c>
      <c r="J527">
        <v>368</v>
      </c>
      <c r="K527" s="2">
        <v>24886.91</v>
      </c>
      <c r="L527" s="2">
        <v>60928.160000000003</v>
      </c>
      <c r="M527" s="3">
        <v>13.25</v>
      </c>
      <c r="N527" s="3">
        <v>24.6</v>
      </c>
      <c r="O527" s="3">
        <v>144.82</v>
      </c>
    </row>
    <row r="528" spans="1:15" x14ac:dyDescent="0.3">
      <c r="A528">
        <v>525</v>
      </c>
      <c r="B528" t="s">
        <v>567</v>
      </c>
      <c r="C528" s="1">
        <v>45919</v>
      </c>
      <c r="D528" t="s">
        <v>42</v>
      </c>
      <c r="E528" t="s">
        <v>50</v>
      </c>
      <c r="F528" t="s">
        <v>45</v>
      </c>
      <c r="G528" t="s">
        <v>40</v>
      </c>
      <c r="H528">
        <v>42342</v>
      </c>
      <c r="I528">
        <v>4456</v>
      </c>
      <c r="J528">
        <v>651</v>
      </c>
      <c r="K528" s="2">
        <v>24794.86</v>
      </c>
      <c r="L528" s="2">
        <v>1603626.21</v>
      </c>
      <c r="M528" s="3">
        <v>10.52</v>
      </c>
      <c r="N528" s="3">
        <v>14.61</v>
      </c>
      <c r="O528" s="3">
        <v>6367.58</v>
      </c>
    </row>
    <row r="529" spans="1:15" x14ac:dyDescent="0.3">
      <c r="A529">
        <v>526</v>
      </c>
      <c r="B529" t="s">
        <v>568</v>
      </c>
      <c r="C529" s="1">
        <v>45934</v>
      </c>
      <c r="D529" t="s">
        <v>25</v>
      </c>
      <c r="E529" t="s">
        <v>44</v>
      </c>
      <c r="F529" t="s">
        <v>27</v>
      </c>
      <c r="G529" t="s">
        <v>40</v>
      </c>
      <c r="H529">
        <v>17809</v>
      </c>
      <c r="I529">
        <v>399</v>
      </c>
      <c r="J529">
        <v>74</v>
      </c>
      <c r="K529" s="2">
        <v>40063.86</v>
      </c>
      <c r="L529" s="2">
        <v>94279.86</v>
      </c>
      <c r="M529" s="3">
        <v>2.2400000000000002</v>
      </c>
      <c r="N529" s="3">
        <v>18.55</v>
      </c>
      <c r="O529" s="3">
        <v>135.32</v>
      </c>
    </row>
    <row r="530" spans="1:15" x14ac:dyDescent="0.3">
      <c r="A530">
        <v>527</v>
      </c>
      <c r="B530" t="s">
        <v>569</v>
      </c>
      <c r="C530" s="1">
        <v>46010</v>
      </c>
      <c r="D530" t="s">
        <v>25</v>
      </c>
      <c r="E530" t="s">
        <v>23</v>
      </c>
      <c r="F530" t="s">
        <v>45</v>
      </c>
      <c r="G530" t="s">
        <v>28</v>
      </c>
      <c r="H530">
        <v>23911</v>
      </c>
      <c r="I530">
        <v>2111</v>
      </c>
      <c r="J530">
        <v>103</v>
      </c>
      <c r="K530" s="2">
        <v>35063.11</v>
      </c>
      <c r="L530" s="2">
        <v>126810.09</v>
      </c>
      <c r="M530" s="3">
        <v>8.83</v>
      </c>
      <c r="N530" s="3">
        <v>4.88</v>
      </c>
      <c r="O530" s="3">
        <v>261.66000000000003</v>
      </c>
    </row>
    <row r="531" spans="1:15" x14ac:dyDescent="0.3">
      <c r="A531">
        <v>528</v>
      </c>
      <c r="B531" t="s">
        <v>570</v>
      </c>
      <c r="C531" s="1">
        <v>45753</v>
      </c>
      <c r="D531" t="s">
        <v>22</v>
      </c>
      <c r="E531" t="s">
        <v>33</v>
      </c>
      <c r="F531" t="s">
        <v>45</v>
      </c>
      <c r="G531" t="s">
        <v>28</v>
      </c>
      <c r="H531">
        <v>77153</v>
      </c>
      <c r="I531">
        <v>2421</v>
      </c>
      <c r="J531">
        <v>381</v>
      </c>
      <c r="K531" s="2">
        <v>18399.32</v>
      </c>
      <c r="L531" s="2">
        <v>828800.26</v>
      </c>
      <c r="M531" s="3">
        <v>3.14</v>
      </c>
      <c r="N531" s="3">
        <v>15.74</v>
      </c>
      <c r="O531" s="3">
        <v>4404.5200000000004</v>
      </c>
    </row>
    <row r="532" spans="1:15" x14ac:dyDescent="0.3">
      <c r="A532">
        <v>529</v>
      </c>
      <c r="B532" t="s">
        <v>571</v>
      </c>
      <c r="C532" s="1">
        <v>45872</v>
      </c>
      <c r="D532" t="s">
        <v>17</v>
      </c>
      <c r="E532" t="s">
        <v>44</v>
      </c>
      <c r="F532" t="s">
        <v>31</v>
      </c>
      <c r="G532" t="s">
        <v>28</v>
      </c>
      <c r="H532">
        <v>62780</v>
      </c>
      <c r="I532">
        <v>6248</v>
      </c>
      <c r="J532">
        <v>873</v>
      </c>
      <c r="K532" s="2">
        <v>9603.73</v>
      </c>
      <c r="L532" s="2">
        <v>1000690.02</v>
      </c>
      <c r="M532" s="3">
        <v>9.9499999999999993</v>
      </c>
      <c r="N532" s="3">
        <v>13.97</v>
      </c>
      <c r="O532" s="3">
        <v>10319.81</v>
      </c>
    </row>
    <row r="533" spans="1:15" x14ac:dyDescent="0.3">
      <c r="A533">
        <v>530</v>
      </c>
      <c r="B533" t="s">
        <v>572</v>
      </c>
      <c r="C533" s="1">
        <v>46009</v>
      </c>
      <c r="D533" t="s">
        <v>39</v>
      </c>
      <c r="E533" t="s">
        <v>18</v>
      </c>
      <c r="F533" t="s">
        <v>58</v>
      </c>
      <c r="G533" t="s">
        <v>20</v>
      </c>
      <c r="H533">
        <v>37651</v>
      </c>
      <c r="I533">
        <v>4068</v>
      </c>
      <c r="J533">
        <v>265</v>
      </c>
      <c r="K533" s="2">
        <v>28784.78</v>
      </c>
      <c r="L533" s="2">
        <v>649591.92000000004</v>
      </c>
      <c r="M533" s="3">
        <v>10.8</v>
      </c>
      <c r="N533" s="3">
        <v>6.51</v>
      </c>
      <c r="O533" s="3">
        <v>2156.7199999999998</v>
      </c>
    </row>
    <row r="534" spans="1:15" x14ac:dyDescent="0.3">
      <c r="A534">
        <v>531</v>
      </c>
      <c r="B534" t="s">
        <v>573</v>
      </c>
      <c r="C534" s="1">
        <v>45734</v>
      </c>
      <c r="D534" t="s">
        <v>30</v>
      </c>
      <c r="E534" t="s">
        <v>23</v>
      </c>
      <c r="F534" t="s">
        <v>78</v>
      </c>
      <c r="G534" t="s">
        <v>28</v>
      </c>
      <c r="H534">
        <v>73789</v>
      </c>
      <c r="I534">
        <v>7818</v>
      </c>
      <c r="J534">
        <v>1909</v>
      </c>
      <c r="K534" s="2">
        <v>19353.73</v>
      </c>
      <c r="L534" s="2">
        <v>940626.87</v>
      </c>
      <c r="M534" s="3">
        <v>10.6</v>
      </c>
      <c r="N534" s="3">
        <v>24.42</v>
      </c>
      <c r="O534" s="3">
        <v>4760.18</v>
      </c>
    </row>
    <row r="535" spans="1:15" x14ac:dyDescent="0.3">
      <c r="A535">
        <v>532</v>
      </c>
      <c r="B535" t="s">
        <v>574</v>
      </c>
      <c r="C535" s="1">
        <v>45907</v>
      </c>
      <c r="D535" t="s">
        <v>42</v>
      </c>
      <c r="E535" t="s">
        <v>33</v>
      </c>
      <c r="F535" t="s">
        <v>19</v>
      </c>
      <c r="G535" t="s">
        <v>40</v>
      </c>
      <c r="H535">
        <v>66483</v>
      </c>
      <c r="I535">
        <v>2867</v>
      </c>
      <c r="J535">
        <v>702</v>
      </c>
      <c r="K535" s="2">
        <v>26091.85</v>
      </c>
      <c r="L535" s="2">
        <v>1294008.3799999999</v>
      </c>
      <c r="M535" s="3">
        <v>4.3099999999999996</v>
      </c>
      <c r="N535" s="3">
        <v>24.49</v>
      </c>
      <c r="O535" s="3">
        <v>4859.4399999999996</v>
      </c>
    </row>
    <row r="536" spans="1:15" x14ac:dyDescent="0.3">
      <c r="A536">
        <v>533</v>
      </c>
      <c r="B536" t="s">
        <v>575</v>
      </c>
      <c r="C536" s="1">
        <v>45788</v>
      </c>
      <c r="D536" t="s">
        <v>30</v>
      </c>
      <c r="E536" t="s">
        <v>18</v>
      </c>
      <c r="F536" t="s">
        <v>56</v>
      </c>
      <c r="G536" t="s">
        <v>40</v>
      </c>
      <c r="H536">
        <v>7253</v>
      </c>
      <c r="I536">
        <v>479</v>
      </c>
      <c r="J536">
        <v>21</v>
      </c>
      <c r="K536" s="2">
        <v>34681.89</v>
      </c>
      <c r="L536" s="2">
        <v>6112.8</v>
      </c>
      <c r="M536" s="3">
        <v>6.6</v>
      </c>
      <c r="N536" s="3">
        <v>4.38</v>
      </c>
      <c r="O536" s="3">
        <v>-82.37</v>
      </c>
    </row>
    <row r="537" spans="1:15" x14ac:dyDescent="0.3">
      <c r="A537">
        <v>534</v>
      </c>
      <c r="B537" t="s">
        <v>576</v>
      </c>
      <c r="C537" s="1">
        <v>45789</v>
      </c>
      <c r="D537" t="s">
        <v>42</v>
      </c>
      <c r="E537" t="s">
        <v>23</v>
      </c>
      <c r="F537" t="s">
        <v>27</v>
      </c>
      <c r="G537" t="s">
        <v>20</v>
      </c>
      <c r="H537">
        <v>44864</v>
      </c>
      <c r="I537">
        <v>2576</v>
      </c>
      <c r="J537">
        <v>420</v>
      </c>
      <c r="K537" s="2">
        <v>18335.18</v>
      </c>
      <c r="L537" s="2">
        <v>613244.1</v>
      </c>
      <c r="M537" s="3">
        <v>5.74</v>
      </c>
      <c r="N537" s="3">
        <v>16.3</v>
      </c>
      <c r="O537" s="3">
        <v>3244.63</v>
      </c>
    </row>
    <row r="538" spans="1:15" x14ac:dyDescent="0.3">
      <c r="A538">
        <v>535</v>
      </c>
      <c r="B538" t="s">
        <v>577</v>
      </c>
      <c r="C538" s="1">
        <v>45990</v>
      </c>
      <c r="D538" t="s">
        <v>22</v>
      </c>
      <c r="E538" t="s">
        <v>26</v>
      </c>
      <c r="F538" t="s">
        <v>58</v>
      </c>
      <c r="G538" t="s">
        <v>28</v>
      </c>
      <c r="H538">
        <v>47018</v>
      </c>
      <c r="I538">
        <v>6037</v>
      </c>
      <c r="J538">
        <v>1360</v>
      </c>
      <c r="K538" s="2">
        <v>10348.43</v>
      </c>
      <c r="L538" s="2">
        <v>2044558.69</v>
      </c>
      <c r="M538" s="3">
        <v>12.84</v>
      </c>
      <c r="N538" s="3">
        <v>22.53</v>
      </c>
      <c r="O538" s="3">
        <v>19657.189999999999</v>
      </c>
    </row>
    <row r="539" spans="1:15" x14ac:dyDescent="0.3">
      <c r="A539">
        <v>536</v>
      </c>
      <c r="B539" t="s">
        <v>578</v>
      </c>
      <c r="C539" s="1">
        <v>45698</v>
      </c>
      <c r="D539" t="s">
        <v>30</v>
      </c>
      <c r="E539" t="s">
        <v>33</v>
      </c>
      <c r="F539" t="s">
        <v>56</v>
      </c>
      <c r="G539" t="s">
        <v>40</v>
      </c>
      <c r="H539">
        <v>43610</v>
      </c>
      <c r="I539">
        <v>5950</v>
      </c>
      <c r="J539">
        <v>1164</v>
      </c>
      <c r="K539" s="2">
        <v>24630.94</v>
      </c>
      <c r="L539" s="2">
        <v>2189293.67</v>
      </c>
      <c r="M539" s="3">
        <v>13.64</v>
      </c>
      <c r="N539" s="3">
        <v>19.559999999999999</v>
      </c>
      <c r="O539" s="3">
        <v>8788.39</v>
      </c>
    </row>
    <row r="540" spans="1:15" x14ac:dyDescent="0.3">
      <c r="A540">
        <v>537</v>
      </c>
      <c r="B540" t="s">
        <v>579</v>
      </c>
      <c r="C540" s="1">
        <v>45981</v>
      </c>
      <c r="D540" t="s">
        <v>22</v>
      </c>
      <c r="E540" t="s">
        <v>50</v>
      </c>
      <c r="F540" t="s">
        <v>37</v>
      </c>
      <c r="G540" t="s">
        <v>20</v>
      </c>
      <c r="H540">
        <v>19985</v>
      </c>
      <c r="I540">
        <v>885</v>
      </c>
      <c r="J540">
        <v>180</v>
      </c>
      <c r="K540" s="2">
        <v>40482</v>
      </c>
      <c r="L540" s="2">
        <v>169715.26</v>
      </c>
      <c r="M540" s="3">
        <v>4.43</v>
      </c>
      <c r="N540" s="3">
        <v>20.34</v>
      </c>
      <c r="O540" s="3">
        <v>319.24</v>
      </c>
    </row>
    <row r="541" spans="1:15" x14ac:dyDescent="0.3">
      <c r="A541">
        <v>538</v>
      </c>
      <c r="B541" t="s">
        <v>580</v>
      </c>
      <c r="C541" s="1">
        <v>46021</v>
      </c>
      <c r="D541" t="s">
        <v>42</v>
      </c>
      <c r="E541" t="s">
        <v>50</v>
      </c>
      <c r="F541" t="s">
        <v>58</v>
      </c>
      <c r="G541" t="s">
        <v>28</v>
      </c>
      <c r="H541">
        <v>22233</v>
      </c>
      <c r="I541">
        <v>1629</v>
      </c>
      <c r="J541">
        <v>148</v>
      </c>
      <c r="K541" s="2">
        <v>16017.36</v>
      </c>
      <c r="L541" s="2">
        <v>249317.96</v>
      </c>
      <c r="M541" s="3">
        <v>7.33</v>
      </c>
      <c r="N541" s="3">
        <v>9.09</v>
      </c>
      <c r="O541" s="3">
        <v>1456.55</v>
      </c>
    </row>
    <row r="542" spans="1:15" x14ac:dyDescent="0.3">
      <c r="A542">
        <v>539</v>
      </c>
      <c r="B542" t="s">
        <v>581</v>
      </c>
      <c r="C542" s="1">
        <v>45743</v>
      </c>
      <c r="D542" t="s">
        <v>39</v>
      </c>
      <c r="E542" t="s">
        <v>23</v>
      </c>
      <c r="F542" t="s">
        <v>78</v>
      </c>
      <c r="G542" t="s">
        <v>40</v>
      </c>
      <c r="H542">
        <v>48600</v>
      </c>
      <c r="I542">
        <v>6612</v>
      </c>
      <c r="J542">
        <v>1334</v>
      </c>
      <c r="K542" s="2">
        <v>26286.32</v>
      </c>
      <c r="L542" s="2">
        <v>1611709.91</v>
      </c>
      <c r="M542" s="3">
        <v>13.6</v>
      </c>
      <c r="N542" s="3">
        <v>20.18</v>
      </c>
      <c r="O542" s="3">
        <v>6031.36</v>
      </c>
    </row>
    <row r="543" spans="1:15" x14ac:dyDescent="0.3">
      <c r="A543">
        <v>540</v>
      </c>
      <c r="B543" t="s">
        <v>582</v>
      </c>
      <c r="C543" s="1">
        <v>45706</v>
      </c>
      <c r="D543" t="s">
        <v>25</v>
      </c>
      <c r="E543" t="s">
        <v>62</v>
      </c>
      <c r="F543" t="s">
        <v>19</v>
      </c>
      <c r="G543" t="s">
        <v>20</v>
      </c>
      <c r="H543">
        <v>31753</v>
      </c>
      <c r="I543">
        <v>2378</v>
      </c>
      <c r="J543">
        <v>128</v>
      </c>
      <c r="K543" s="2">
        <v>10923.29</v>
      </c>
      <c r="L543" s="2">
        <v>138631.31</v>
      </c>
      <c r="M543" s="3">
        <v>7.49</v>
      </c>
      <c r="N543" s="3">
        <v>5.38</v>
      </c>
      <c r="O543" s="3">
        <v>1169.1400000000001</v>
      </c>
    </row>
    <row r="544" spans="1:15" x14ac:dyDescent="0.3">
      <c r="A544">
        <v>541</v>
      </c>
      <c r="B544" t="s">
        <v>583</v>
      </c>
      <c r="C544" s="1">
        <v>45792</v>
      </c>
      <c r="D544" t="s">
        <v>22</v>
      </c>
      <c r="E544" t="s">
        <v>26</v>
      </c>
      <c r="F544" t="s">
        <v>37</v>
      </c>
      <c r="G544" t="s">
        <v>40</v>
      </c>
      <c r="H544">
        <v>4455</v>
      </c>
      <c r="I544">
        <v>450</v>
      </c>
      <c r="J544">
        <v>76</v>
      </c>
      <c r="K544" s="2">
        <v>38367.32</v>
      </c>
      <c r="L544" s="2">
        <v>26268.66</v>
      </c>
      <c r="M544" s="3">
        <v>10.1</v>
      </c>
      <c r="N544" s="3">
        <v>16.89</v>
      </c>
      <c r="O544" s="3">
        <v>-31.53</v>
      </c>
    </row>
    <row r="545" spans="1:15" x14ac:dyDescent="0.3">
      <c r="A545">
        <v>542</v>
      </c>
      <c r="B545" t="s">
        <v>584</v>
      </c>
      <c r="C545" s="1">
        <v>45978</v>
      </c>
      <c r="D545" t="s">
        <v>39</v>
      </c>
      <c r="E545" t="s">
        <v>26</v>
      </c>
      <c r="F545" t="s">
        <v>19</v>
      </c>
      <c r="G545" t="s">
        <v>20</v>
      </c>
      <c r="H545">
        <v>52097</v>
      </c>
      <c r="I545">
        <v>3054</v>
      </c>
      <c r="J545">
        <v>295</v>
      </c>
      <c r="K545" s="2">
        <v>12746.13</v>
      </c>
      <c r="L545" s="2">
        <v>241254.51</v>
      </c>
      <c r="M545" s="3">
        <v>5.86</v>
      </c>
      <c r="N545" s="3">
        <v>9.66</v>
      </c>
      <c r="O545" s="3">
        <v>1792.77</v>
      </c>
    </row>
    <row r="546" spans="1:15" x14ac:dyDescent="0.3">
      <c r="A546">
        <v>543</v>
      </c>
      <c r="B546" t="s">
        <v>585</v>
      </c>
      <c r="C546" s="1">
        <v>45901</v>
      </c>
      <c r="D546" t="s">
        <v>30</v>
      </c>
      <c r="E546" t="s">
        <v>33</v>
      </c>
      <c r="F546" t="s">
        <v>19</v>
      </c>
      <c r="G546" t="s">
        <v>28</v>
      </c>
      <c r="H546">
        <v>4744</v>
      </c>
      <c r="I546">
        <v>82</v>
      </c>
      <c r="J546">
        <v>12</v>
      </c>
      <c r="K546" s="2">
        <v>43088.26</v>
      </c>
      <c r="L546" s="2">
        <v>10970.68</v>
      </c>
      <c r="M546" s="3">
        <v>1.73</v>
      </c>
      <c r="N546" s="3">
        <v>14.63</v>
      </c>
      <c r="O546" s="3">
        <v>-74.540000000000006</v>
      </c>
    </row>
    <row r="547" spans="1:15" x14ac:dyDescent="0.3">
      <c r="A547">
        <v>544</v>
      </c>
      <c r="B547" t="s">
        <v>586</v>
      </c>
      <c r="C547" s="1">
        <v>45983</v>
      </c>
      <c r="D547" t="s">
        <v>22</v>
      </c>
      <c r="E547" t="s">
        <v>50</v>
      </c>
      <c r="F547" t="s">
        <v>19</v>
      </c>
      <c r="G547" t="s">
        <v>40</v>
      </c>
      <c r="H547">
        <v>18709</v>
      </c>
      <c r="I547">
        <v>2395</v>
      </c>
      <c r="J547">
        <v>228</v>
      </c>
      <c r="K547" s="2">
        <v>29746.13</v>
      </c>
      <c r="L547" s="2">
        <v>278815.96000000002</v>
      </c>
      <c r="M547" s="3">
        <v>12.8</v>
      </c>
      <c r="N547" s="3">
        <v>9.52</v>
      </c>
      <c r="O547" s="3">
        <v>837.32</v>
      </c>
    </row>
    <row r="548" spans="1:15" x14ac:dyDescent="0.3">
      <c r="A548">
        <v>545</v>
      </c>
      <c r="B548" t="s">
        <v>587</v>
      </c>
      <c r="C548" s="1">
        <v>45774</v>
      </c>
      <c r="D548" t="s">
        <v>25</v>
      </c>
      <c r="E548" t="s">
        <v>62</v>
      </c>
      <c r="F548" t="s">
        <v>58</v>
      </c>
      <c r="G548" t="s">
        <v>28</v>
      </c>
      <c r="H548">
        <v>84824</v>
      </c>
      <c r="I548">
        <v>9593</v>
      </c>
      <c r="J548">
        <v>1459</v>
      </c>
      <c r="K548" s="2">
        <v>45491.7</v>
      </c>
      <c r="L548" s="2">
        <v>1870265.04</v>
      </c>
      <c r="M548" s="3">
        <v>11.31</v>
      </c>
      <c r="N548" s="3">
        <v>15.21</v>
      </c>
      <c r="O548" s="3">
        <v>4011.22</v>
      </c>
    </row>
    <row r="549" spans="1:15" x14ac:dyDescent="0.3">
      <c r="A549">
        <v>546</v>
      </c>
      <c r="B549" t="s">
        <v>588</v>
      </c>
      <c r="C549" s="1">
        <v>45727</v>
      </c>
      <c r="D549" t="s">
        <v>42</v>
      </c>
      <c r="E549" t="s">
        <v>33</v>
      </c>
      <c r="F549" t="s">
        <v>56</v>
      </c>
      <c r="G549" t="s">
        <v>40</v>
      </c>
      <c r="H549">
        <v>55028</v>
      </c>
      <c r="I549">
        <v>2678</v>
      </c>
      <c r="J549">
        <v>212</v>
      </c>
      <c r="K549" s="2">
        <v>15526.86</v>
      </c>
      <c r="L549" s="2">
        <v>31846.01</v>
      </c>
      <c r="M549" s="3">
        <v>4.87</v>
      </c>
      <c r="N549" s="3">
        <v>7.92</v>
      </c>
      <c r="O549" s="3">
        <v>105.1</v>
      </c>
    </row>
    <row r="550" spans="1:15" x14ac:dyDescent="0.3">
      <c r="A550">
        <v>547</v>
      </c>
      <c r="B550" t="s">
        <v>589</v>
      </c>
      <c r="C550" s="1">
        <v>45878</v>
      </c>
      <c r="D550" t="s">
        <v>42</v>
      </c>
      <c r="E550" t="s">
        <v>36</v>
      </c>
      <c r="F550" t="s">
        <v>48</v>
      </c>
      <c r="G550" t="s">
        <v>40</v>
      </c>
      <c r="H550">
        <v>2090</v>
      </c>
      <c r="I550">
        <v>271</v>
      </c>
      <c r="J550">
        <v>65</v>
      </c>
      <c r="K550" s="2">
        <v>37895.9</v>
      </c>
      <c r="L550" s="2">
        <v>55515.51</v>
      </c>
      <c r="M550" s="3">
        <v>12.97</v>
      </c>
      <c r="N550" s="3">
        <v>23.99</v>
      </c>
      <c r="O550" s="3">
        <v>46.49</v>
      </c>
    </row>
    <row r="551" spans="1:15" x14ac:dyDescent="0.3">
      <c r="A551">
        <v>548</v>
      </c>
      <c r="B551" t="s">
        <v>590</v>
      </c>
      <c r="C551" s="1">
        <v>45785</v>
      </c>
      <c r="D551" t="s">
        <v>39</v>
      </c>
      <c r="E551" t="s">
        <v>50</v>
      </c>
      <c r="F551" t="s">
        <v>27</v>
      </c>
      <c r="G551" t="s">
        <v>20</v>
      </c>
      <c r="H551">
        <v>49974</v>
      </c>
      <c r="I551">
        <v>2043</v>
      </c>
      <c r="J551">
        <v>250</v>
      </c>
      <c r="K551" s="2">
        <v>44167.02</v>
      </c>
      <c r="L551" s="2">
        <v>294299.99</v>
      </c>
      <c r="M551" s="3">
        <v>4.09</v>
      </c>
      <c r="N551" s="3">
        <v>12.24</v>
      </c>
      <c r="O551" s="3">
        <v>566.33000000000004</v>
      </c>
    </row>
    <row r="552" spans="1:15" x14ac:dyDescent="0.3">
      <c r="A552">
        <v>549</v>
      </c>
      <c r="B552" t="s">
        <v>591</v>
      </c>
      <c r="C552" s="1">
        <v>45971</v>
      </c>
      <c r="D552" t="s">
        <v>17</v>
      </c>
      <c r="E552" t="s">
        <v>33</v>
      </c>
      <c r="F552" t="s">
        <v>58</v>
      </c>
      <c r="G552" t="s">
        <v>40</v>
      </c>
      <c r="H552">
        <v>35469</v>
      </c>
      <c r="I552">
        <v>1002</v>
      </c>
      <c r="J552">
        <v>128</v>
      </c>
      <c r="K552" s="2">
        <v>31453.49</v>
      </c>
      <c r="L552" s="2">
        <v>174596.31</v>
      </c>
      <c r="M552" s="3">
        <v>2.83</v>
      </c>
      <c r="N552" s="3">
        <v>12.77</v>
      </c>
      <c r="O552" s="3">
        <v>455.09</v>
      </c>
    </row>
    <row r="553" spans="1:15" x14ac:dyDescent="0.3">
      <c r="A553">
        <v>550</v>
      </c>
      <c r="B553" t="s">
        <v>592</v>
      </c>
      <c r="C553" s="1">
        <v>45751</v>
      </c>
      <c r="D553" t="s">
        <v>39</v>
      </c>
      <c r="E553" t="s">
        <v>33</v>
      </c>
      <c r="F553" t="s">
        <v>37</v>
      </c>
      <c r="G553" t="s">
        <v>40</v>
      </c>
      <c r="H553">
        <v>98376</v>
      </c>
      <c r="I553">
        <v>9698</v>
      </c>
      <c r="J553">
        <v>1294</v>
      </c>
      <c r="K553" s="2">
        <v>20938.740000000002</v>
      </c>
      <c r="L553" s="2">
        <v>2789453.48</v>
      </c>
      <c r="M553" s="3">
        <v>9.86</v>
      </c>
      <c r="N553" s="3">
        <v>13.34</v>
      </c>
      <c r="O553" s="3">
        <v>13221.97</v>
      </c>
    </row>
    <row r="554" spans="1:15" x14ac:dyDescent="0.3">
      <c r="A554">
        <v>551</v>
      </c>
      <c r="B554" t="s">
        <v>593</v>
      </c>
      <c r="C554" s="1">
        <v>45822</v>
      </c>
      <c r="D554" t="s">
        <v>25</v>
      </c>
      <c r="E554" t="s">
        <v>26</v>
      </c>
      <c r="F554" t="s">
        <v>48</v>
      </c>
      <c r="G554" t="s">
        <v>40</v>
      </c>
      <c r="H554">
        <v>60682</v>
      </c>
      <c r="I554">
        <v>8024</v>
      </c>
      <c r="J554">
        <v>717</v>
      </c>
      <c r="K554" s="2">
        <v>35173.39</v>
      </c>
      <c r="L554" s="2">
        <v>936538.68</v>
      </c>
      <c r="M554" s="3">
        <v>13.22</v>
      </c>
      <c r="N554" s="3">
        <v>8.94</v>
      </c>
      <c r="O554" s="3">
        <v>2562.63</v>
      </c>
    </row>
    <row r="555" spans="1:15" x14ac:dyDescent="0.3">
      <c r="A555">
        <v>552</v>
      </c>
      <c r="B555" t="s">
        <v>594</v>
      </c>
      <c r="C555" s="1">
        <v>45882</v>
      </c>
      <c r="D555" t="s">
        <v>17</v>
      </c>
      <c r="E555" t="s">
        <v>23</v>
      </c>
      <c r="F555" t="s">
        <v>45</v>
      </c>
      <c r="G555" t="s">
        <v>20</v>
      </c>
      <c r="H555">
        <v>3900</v>
      </c>
      <c r="I555">
        <v>229</v>
      </c>
      <c r="J555">
        <v>10</v>
      </c>
      <c r="K555" s="2">
        <v>14464.67</v>
      </c>
      <c r="L555" s="2">
        <v>4438.42</v>
      </c>
      <c r="M555" s="3">
        <v>5.87</v>
      </c>
      <c r="N555" s="3">
        <v>4.37</v>
      </c>
      <c r="O555" s="3">
        <v>-69.319999999999993</v>
      </c>
    </row>
    <row r="556" spans="1:15" x14ac:dyDescent="0.3">
      <c r="A556">
        <v>553</v>
      </c>
      <c r="B556" t="s">
        <v>595</v>
      </c>
      <c r="C556" s="1">
        <v>45913</v>
      </c>
      <c r="D556" t="s">
        <v>42</v>
      </c>
      <c r="E556" t="s">
        <v>62</v>
      </c>
      <c r="F556" t="s">
        <v>48</v>
      </c>
      <c r="G556" t="s">
        <v>28</v>
      </c>
      <c r="H556">
        <v>20750</v>
      </c>
      <c r="I556">
        <v>267</v>
      </c>
      <c r="J556">
        <v>36</v>
      </c>
      <c r="K556" s="2">
        <v>11250.81</v>
      </c>
      <c r="L556" s="2">
        <v>40952.559999999998</v>
      </c>
      <c r="M556" s="3">
        <v>1.29</v>
      </c>
      <c r="N556" s="3">
        <v>13.48</v>
      </c>
      <c r="O556" s="3">
        <v>264</v>
      </c>
    </row>
    <row r="557" spans="1:15" x14ac:dyDescent="0.3">
      <c r="A557">
        <v>554</v>
      </c>
      <c r="B557" t="s">
        <v>596</v>
      </c>
      <c r="C557" s="1">
        <v>45694</v>
      </c>
      <c r="D557" t="s">
        <v>22</v>
      </c>
      <c r="E557" t="s">
        <v>62</v>
      </c>
      <c r="F557" t="s">
        <v>78</v>
      </c>
      <c r="G557" t="s">
        <v>20</v>
      </c>
      <c r="H557">
        <v>11515</v>
      </c>
      <c r="I557">
        <v>1652</v>
      </c>
      <c r="J557">
        <v>107</v>
      </c>
      <c r="K557" s="2">
        <v>3273.9</v>
      </c>
      <c r="L557" s="2">
        <v>211087.92</v>
      </c>
      <c r="M557" s="3">
        <v>14.35</v>
      </c>
      <c r="N557" s="3">
        <v>6.48</v>
      </c>
      <c r="O557" s="3">
        <v>6347.6</v>
      </c>
    </row>
    <row r="558" spans="1:15" x14ac:dyDescent="0.3">
      <c r="A558">
        <v>555</v>
      </c>
      <c r="B558" t="s">
        <v>597</v>
      </c>
      <c r="C558" s="1">
        <v>45785</v>
      </c>
      <c r="D558" t="s">
        <v>30</v>
      </c>
      <c r="E558" t="s">
        <v>62</v>
      </c>
      <c r="F558" t="s">
        <v>45</v>
      </c>
      <c r="G558" t="s">
        <v>40</v>
      </c>
      <c r="H558">
        <v>33778</v>
      </c>
      <c r="I558">
        <v>3462</v>
      </c>
      <c r="J558">
        <v>81</v>
      </c>
      <c r="K558" s="2">
        <v>6537.1</v>
      </c>
      <c r="L558" s="2">
        <v>158366.53</v>
      </c>
      <c r="M558" s="3">
        <v>10.25</v>
      </c>
      <c r="N558" s="3">
        <v>2.34</v>
      </c>
      <c r="O558" s="3">
        <v>2322.58</v>
      </c>
    </row>
    <row r="559" spans="1:15" x14ac:dyDescent="0.3">
      <c r="A559">
        <v>556</v>
      </c>
      <c r="B559" t="s">
        <v>598</v>
      </c>
      <c r="C559" s="1">
        <v>45998</v>
      </c>
      <c r="D559" t="s">
        <v>39</v>
      </c>
      <c r="E559" t="s">
        <v>62</v>
      </c>
      <c r="F559" t="s">
        <v>27</v>
      </c>
      <c r="G559" t="s">
        <v>40</v>
      </c>
      <c r="H559">
        <v>5392</v>
      </c>
      <c r="I559">
        <v>256</v>
      </c>
      <c r="J559">
        <v>34</v>
      </c>
      <c r="K559" s="2">
        <v>36898.480000000003</v>
      </c>
      <c r="L559" s="2">
        <v>12607.43</v>
      </c>
      <c r="M559" s="3">
        <v>4.75</v>
      </c>
      <c r="N559" s="3">
        <v>13.28</v>
      </c>
      <c r="O559" s="3">
        <v>-65.83</v>
      </c>
    </row>
    <row r="560" spans="1:15" x14ac:dyDescent="0.3">
      <c r="A560">
        <v>557</v>
      </c>
      <c r="B560" t="s">
        <v>599</v>
      </c>
      <c r="C560" s="1">
        <v>45939</v>
      </c>
      <c r="D560" t="s">
        <v>22</v>
      </c>
      <c r="E560" t="s">
        <v>18</v>
      </c>
      <c r="F560" t="s">
        <v>58</v>
      </c>
      <c r="G560" t="s">
        <v>28</v>
      </c>
      <c r="H560">
        <v>41908</v>
      </c>
      <c r="I560">
        <v>3065</v>
      </c>
      <c r="J560">
        <v>223</v>
      </c>
      <c r="K560" s="2">
        <v>31643.63</v>
      </c>
      <c r="L560" s="2">
        <v>55557.53</v>
      </c>
      <c r="M560" s="3">
        <v>7.31</v>
      </c>
      <c r="N560" s="3">
        <v>7.28</v>
      </c>
      <c r="O560" s="3">
        <v>75.569999999999993</v>
      </c>
    </row>
    <row r="561" spans="1:15" x14ac:dyDescent="0.3">
      <c r="A561">
        <v>558</v>
      </c>
      <c r="B561" t="s">
        <v>600</v>
      </c>
      <c r="C561" s="1">
        <v>45999</v>
      </c>
      <c r="D561" t="s">
        <v>39</v>
      </c>
      <c r="E561" t="s">
        <v>18</v>
      </c>
      <c r="F561" t="s">
        <v>45</v>
      </c>
      <c r="G561" t="s">
        <v>40</v>
      </c>
      <c r="H561">
        <v>84692</v>
      </c>
      <c r="I561">
        <v>5741</v>
      </c>
      <c r="J561">
        <v>520</v>
      </c>
      <c r="K561" s="2">
        <v>18341.12</v>
      </c>
      <c r="L561" s="2">
        <v>141650.94</v>
      </c>
      <c r="M561" s="3">
        <v>6.78</v>
      </c>
      <c r="N561" s="3">
        <v>9.06</v>
      </c>
      <c r="O561" s="3">
        <v>672.31</v>
      </c>
    </row>
    <row r="562" spans="1:15" x14ac:dyDescent="0.3">
      <c r="A562">
        <v>559</v>
      </c>
      <c r="B562" t="s">
        <v>601</v>
      </c>
      <c r="C562" s="1">
        <v>45719</v>
      </c>
      <c r="D562" t="s">
        <v>30</v>
      </c>
      <c r="E562" t="s">
        <v>36</v>
      </c>
      <c r="F562" t="s">
        <v>48</v>
      </c>
      <c r="G562" t="s">
        <v>20</v>
      </c>
      <c r="H562">
        <v>57906</v>
      </c>
      <c r="I562">
        <v>3237</v>
      </c>
      <c r="J562">
        <v>79</v>
      </c>
      <c r="K562" s="2">
        <v>8784.34</v>
      </c>
      <c r="L562" s="2">
        <v>63107.97</v>
      </c>
      <c r="M562" s="3">
        <v>5.59</v>
      </c>
      <c r="N562" s="3">
        <v>2.44</v>
      </c>
      <c r="O562" s="3">
        <v>618.41</v>
      </c>
    </row>
    <row r="563" spans="1:15" x14ac:dyDescent="0.3">
      <c r="A563">
        <v>560</v>
      </c>
      <c r="B563" t="s">
        <v>602</v>
      </c>
      <c r="C563" s="1">
        <v>45703</v>
      </c>
      <c r="D563" t="s">
        <v>39</v>
      </c>
      <c r="E563" t="s">
        <v>26</v>
      </c>
      <c r="F563" t="s">
        <v>56</v>
      </c>
      <c r="G563" t="s">
        <v>20</v>
      </c>
      <c r="H563">
        <v>77162</v>
      </c>
      <c r="I563">
        <v>8557</v>
      </c>
      <c r="J563">
        <v>1580</v>
      </c>
      <c r="K563" s="2">
        <v>30012.51</v>
      </c>
      <c r="L563" s="2">
        <v>1616003.24</v>
      </c>
      <c r="M563" s="3">
        <v>11.09</v>
      </c>
      <c r="N563" s="3">
        <v>18.46</v>
      </c>
      <c r="O563" s="3">
        <v>5284.43</v>
      </c>
    </row>
    <row r="564" spans="1:15" x14ac:dyDescent="0.3">
      <c r="A564">
        <v>561</v>
      </c>
      <c r="B564" t="s">
        <v>603</v>
      </c>
      <c r="C564" s="1">
        <v>45978</v>
      </c>
      <c r="D564" t="s">
        <v>25</v>
      </c>
      <c r="E564" t="s">
        <v>23</v>
      </c>
      <c r="F564" t="s">
        <v>31</v>
      </c>
      <c r="G564" t="s">
        <v>40</v>
      </c>
      <c r="H564">
        <v>90908</v>
      </c>
      <c r="I564">
        <v>11044</v>
      </c>
      <c r="J564">
        <v>1606</v>
      </c>
      <c r="K564" s="2">
        <v>46577.01</v>
      </c>
      <c r="L564" s="2">
        <v>4003576.19</v>
      </c>
      <c r="M564" s="3">
        <v>12.15</v>
      </c>
      <c r="N564" s="3">
        <v>14.54</v>
      </c>
      <c r="O564" s="3">
        <v>8495.61</v>
      </c>
    </row>
    <row r="565" spans="1:15" x14ac:dyDescent="0.3">
      <c r="A565">
        <v>562</v>
      </c>
      <c r="B565" t="s">
        <v>604</v>
      </c>
      <c r="C565" s="1">
        <v>45777</v>
      </c>
      <c r="D565" t="s">
        <v>42</v>
      </c>
      <c r="E565" t="s">
        <v>44</v>
      </c>
      <c r="F565" t="s">
        <v>56</v>
      </c>
      <c r="G565" t="s">
        <v>40</v>
      </c>
      <c r="H565">
        <v>21174</v>
      </c>
      <c r="I565">
        <v>3083</v>
      </c>
      <c r="J565">
        <v>610</v>
      </c>
      <c r="K565" s="2">
        <v>39677.58</v>
      </c>
      <c r="L565" s="2">
        <v>271873.65999999997</v>
      </c>
      <c r="M565" s="3">
        <v>14.56</v>
      </c>
      <c r="N565" s="3">
        <v>19.79</v>
      </c>
      <c r="O565" s="3">
        <v>585.21</v>
      </c>
    </row>
    <row r="566" spans="1:15" x14ac:dyDescent="0.3">
      <c r="A566">
        <v>563</v>
      </c>
      <c r="B566" t="s">
        <v>605</v>
      </c>
      <c r="C566" s="1">
        <v>45678</v>
      </c>
      <c r="D566" t="s">
        <v>30</v>
      </c>
      <c r="E566" t="s">
        <v>62</v>
      </c>
      <c r="F566" t="s">
        <v>19</v>
      </c>
      <c r="G566" t="s">
        <v>28</v>
      </c>
      <c r="H566">
        <v>26292</v>
      </c>
      <c r="I566">
        <v>349</v>
      </c>
      <c r="J566">
        <v>54</v>
      </c>
      <c r="K566" s="2">
        <v>18229.29</v>
      </c>
      <c r="L566" s="2">
        <v>25197.51</v>
      </c>
      <c r="M566" s="3">
        <v>1.33</v>
      </c>
      <c r="N566" s="3">
        <v>15.47</v>
      </c>
      <c r="O566" s="3">
        <v>38.229999999999997</v>
      </c>
    </row>
    <row r="567" spans="1:15" x14ac:dyDescent="0.3">
      <c r="A567">
        <v>564</v>
      </c>
      <c r="B567" t="s">
        <v>606</v>
      </c>
      <c r="C567" s="1">
        <v>45823</v>
      </c>
      <c r="D567" t="s">
        <v>17</v>
      </c>
      <c r="E567" t="s">
        <v>62</v>
      </c>
      <c r="F567" t="s">
        <v>58</v>
      </c>
      <c r="G567" t="s">
        <v>40</v>
      </c>
      <c r="H567">
        <v>72137</v>
      </c>
      <c r="I567">
        <v>8750</v>
      </c>
      <c r="J567">
        <v>563</v>
      </c>
      <c r="K567" s="2">
        <v>28551.74</v>
      </c>
      <c r="L567" s="2">
        <v>803687.16</v>
      </c>
      <c r="M567" s="3">
        <v>12.13</v>
      </c>
      <c r="N567" s="3">
        <v>6.43</v>
      </c>
      <c r="O567" s="3">
        <v>2714.84</v>
      </c>
    </row>
    <row r="568" spans="1:15" x14ac:dyDescent="0.3">
      <c r="A568">
        <v>565</v>
      </c>
      <c r="B568" t="s">
        <v>607</v>
      </c>
      <c r="C568" s="1">
        <v>45792</v>
      </c>
      <c r="D568" t="s">
        <v>22</v>
      </c>
      <c r="E568" t="s">
        <v>44</v>
      </c>
      <c r="F568" t="s">
        <v>56</v>
      </c>
      <c r="G568" t="s">
        <v>20</v>
      </c>
      <c r="H568">
        <v>73682</v>
      </c>
      <c r="I568">
        <v>3363</v>
      </c>
      <c r="J568">
        <v>137</v>
      </c>
      <c r="K568" s="2">
        <v>26791.3</v>
      </c>
      <c r="L568" s="2">
        <v>165229.24</v>
      </c>
      <c r="M568" s="3">
        <v>4.5599999999999996</v>
      </c>
      <c r="N568" s="3">
        <v>4.07</v>
      </c>
      <c r="O568" s="3">
        <v>516.73</v>
      </c>
    </row>
    <row r="569" spans="1:15" x14ac:dyDescent="0.3">
      <c r="A569">
        <v>566</v>
      </c>
      <c r="B569" t="s">
        <v>608</v>
      </c>
      <c r="C569" s="1">
        <v>45975</v>
      </c>
      <c r="D569" t="s">
        <v>42</v>
      </c>
      <c r="E569" t="s">
        <v>36</v>
      </c>
      <c r="F569" t="s">
        <v>31</v>
      </c>
      <c r="G569" t="s">
        <v>40</v>
      </c>
      <c r="H569">
        <v>84627</v>
      </c>
      <c r="I569">
        <v>9135</v>
      </c>
      <c r="J569">
        <v>1734</v>
      </c>
      <c r="K569" s="2">
        <v>36816.06</v>
      </c>
      <c r="L569" s="2">
        <v>3857961.12</v>
      </c>
      <c r="M569" s="3">
        <v>10.79</v>
      </c>
      <c r="N569" s="3">
        <v>18.98</v>
      </c>
      <c r="O569" s="3">
        <v>10379.02</v>
      </c>
    </row>
    <row r="570" spans="1:15" x14ac:dyDescent="0.3">
      <c r="A570">
        <v>567</v>
      </c>
      <c r="B570" t="s">
        <v>609</v>
      </c>
      <c r="C570" s="1">
        <v>45940</v>
      </c>
      <c r="D570" t="s">
        <v>39</v>
      </c>
      <c r="E570" t="s">
        <v>33</v>
      </c>
      <c r="F570" t="s">
        <v>31</v>
      </c>
      <c r="G570" t="s">
        <v>28</v>
      </c>
      <c r="H570">
        <v>9302</v>
      </c>
      <c r="I570">
        <v>1196</v>
      </c>
      <c r="J570">
        <v>221</v>
      </c>
      <c r="K570" s="2">
        <v>9898.5400000000009</v>
      </c>
      <c r="L570" s="2">
        <v>387982.48</v>
      </c>
      <c r="M570" s="3">
        <v>12.86</v>
      </c>
      <c r="N570" s="3">
        <v>18.48</v>
      </c>
      <c r="O570" s="3">
        <v>3819.59</v>
      </c>
    </row>
    <row r="571" spans="1:15" x14ac:dyDescent="0.3">
      <c r="A571">
        <v>568</v>
      </c>
      <c r="B571" t="s">
        <v>610</v>
      </c>
      <c r="C571" s="1">
        <v>45680</v>
      </c>
      <c r="D571" t="s">
        <v>39</v>
      </c>
      <c r="E571" t="s">
        <v>26</v>
      </c>
      <c r="F571" t="s">
        <v>48</v>
      </c>
      <c r="G571" t="s">
        <v>20</v>
      </c>
      <c r="H571">
        <v>85004</v>
      </c>
      <c r="I571">
        <v>6126</v>
      </c>
      <c r="J571">
        <v>348</v>
      </c>
      <c r="K571" s="2">
        <v>5264.69</v>
      </c>
      <c r="L571" s="2">
        <v>591041.07999999996</v>
      </c>
      <c r="M571" s="3">
        <v>7.21</v>
      </c>
      <c r="N571" s="3">
        <v>5.68</v>
      </c>
      <c r="O571" s="3">
        <v>11126.51</v>
      </c>
    </row>
    <row r="572" spans="1:15" x14ac:dyDescent="0.3">
      <c r="A572">
        <v>569</v>
      </c>
      <c r="B572" t="s">
        <v>611</v>
      </c>
      <c r="C572" s="1">
        <v>45856</v>
      </c>
      <c r="D572" t="s">
        <v>17</v>
      </c>
      <c r="E572" t="s">
        <v>62</v>
      </c>
      <c r="F572" t="s">
        <v>19</v>
      </c>
      <c r="G572" t="s">
        <v>40</v>
      </c>
      <c r="H572">
        <v>15031</v>
      </c>
      <c r="I572">
        <v>2138</v>
      </c>
      <c r="J572">
        <v>140</v>
      </c>
      <c r="K572" s="2">
        <v>5388.3</v>
      </c>
      <c r="L572" s="2">
        <v>208863.01</v>
      </c>
      <c r="M572" s="3">
        <v>14.22</v>
      </c>
      <c r="N572" s="3">
        <v>6.55</v>
      </c>
      <c r="O572" s="3">
        <v>3776.23</v>
      </c>
    </row>
    <row r="573" spans="1:15" x14ac:dyDescent="0.3">
      <c r="A573">
        <v>570</v>
      </c>
      <c r="B573" t="s">
        <v>612</v>
      </c>
      <c r="C573" s="1">
        <v>45694</v>
      </c>
      <c r="D573" t="s">
        <v>25</v>
      </c>
      <c r="E573" t="s">
        <v>36</v>
      </c>
      <c r="F573" t="s">
        <v>56</v>
      </c>
      <c r="G573" t="s">
        <v>20</v>
      </c>
      <c r="H573">
        <v>92922</v>
      </c>
      <c r="I573">
        <v>10600</v>
      </c>
      <c r="J573">
        <v>1260</v>
      </c>
      <c r="K573" s="2">
        <v>2929.74</v>
      </c>
      <c r="L573" s="2">
        <v>842560.16</v>
      </c>
      <c r="M573" s="3">
        <v>11.41</v>
      </c>
      <c r="N573" s="3">
        <v>11.89</v>
      </c>
      <c r="O573" s="3">
        <v>28658.87</v>
      </c>
    </row>
    <row r="574" spans="1:15" x14ac:dyDescent="0.3">
      <c r="A574">
        <v>571</v>
      </c>
      <c r="B574" t="s">
        <v>613</v>
      </c>
      <c r="C574" s="1">
        <v>45870</v>
      </c>
      <c r="D574" t="s">
        <v>42</v>
      </c>
      <c r="E574" t="s">
        <v>23</v>
      </c>
      <c r="F574" t="s">
        <v>34</v>
      </c>
      <c r="G574" t="s">
        <v>28</v>
      </c>
      <c r="H574">
        <v>62349</v>
      </c>
      <c r="I574">
        <v>1617</v>
      </c>
      <c r="J574">
        <v>216</v>
      </c>
      <c r="K574" s="2">
        <v>28121.98</v>
      </c>
      <c r="L574" s="2">
        <v>508652.58</v>
      </c>
      <c r="M574" s="3">
        <v>2.59</v>
      </c>
      <c r="N574" s="3">
        <v>13.36</v>
      </c>
      <c r="O574" s="3">
        <v>1708.74</v>
      </c>
    </row>
    <row r="575" spans="1:15" x14ac:dyDescent="0.3">
      <c r="A575">
        <v>572</v>
      </c>
      <c r="B575" t="s">
        <v>614</v>
      </c>
      <c r="C575" s="1">
        <v>45768</v>
      </c>
      <c r="D575" t="s">
        <v>22</v>
      </c>
      <c r="E575" t="s">
        <v>18</v>
      </c>
      <c r="F575" t="s">
        <v>37</v>
      </c>
      <c r="G575" t="s">
        <v>40</v>
      </c>
      <c r="H575">
        <v>70339</v>
      </c>
      <c r="I575">
        <v>1369</v>
      </c>
      <c r="J575">
        <v>63</v>
      </c>
      <c r="K575" s="2">
        <v>41805.599999999999</v>
      </c>
      <c r="L575" s="2">
        <v>20988.33</v>
      </c>
      <c r="M575" s="3">
        <v>1.95</v>
      </c>
      <c r="N575" s="3">
        <v>4.5999999999999996</v>
      </c>
      <c r="O575" s="3">
        <v>-49.8</v>
      </c>
    </row>
    <row r="576" spans="1:15" x14ac:dyDescent="0.3">
      <c r="A576">
        <v>573</v>
      </c>
      <c r="B576" t="s">
        <v>615</v>
      </c>
      <c r="C576" s="1">
        <v>45785</v>
      </c>
      <c r="D576" t="s">
        <v>22</v>
      </c>
      <c r="E576" t="s">
        <v>26</v>
      </c>
      <c r="F576" t="s">
        <v>19</v>
      </c>
      <c r="G576" t="s">
        <v>40</v>
      </c>
      <c r="H576">
        <v>31279</v>
      </c>
      <c r="I576">
        <v>4667</v>
      </c>
      <c r="J576">
        <v>882</v>
      </c>
      <c r="K576" s="2">
        <v>9878.2900000000009</v>
      </c>
      <c r="L576" s="2">
        <v>1222938.2</v>
      </c>
      <c r="M576" s="3">
        <v>14.92</v>
      </c>
      <c r="N576" s="3">
        <v>18.899999999999999</v>
      </c>
      <c r="O576" s="3">
        <v>12280.06</v>
      </c>
    </row>
    <row r="577" spans="1:15" x14ac:dyDescent="0.3">
      <c r="A577">
        <v>574</v>
      </c>
      <c r="B577" t="s">
        <v>616</v>
      </c>
      <c r="C577" s="1">
        <v>45841</v>
      </c>
      <c r="D577" t="s">
        <v>17</v>
      </c>
      <c r="E577" t="s">
        <v>62</v>
      </c>
      <c r="F577" t="s">
        <v>27</v>
      </c>
      <c r="G577" t="s">
        <v>20</v>
      </c>
      <c r="H577">
        <v>74156</v>
      </c>
      <c r="I577">
        <v>7543</v>
      </c>
      <c r="J577">
        <v>1678</v>
      </c>
      <c r="K577" s="2">
        <v>5722.95</v>
      </c>
      <c r="L577" s="2">
        <v>2769987.2</v>
      </c>
      <c r="M577" s="3">
        <v>10.17</v>
      </c>
      <c r="N577" s="3">
        <v>22.25</v>
      </c>
      <c r="O577" s="3">
        <v>48301.39</v>
      </c>
    </row>
    <row r="578" spans="1:15" x14ac:dyDescent="0.3">
      <c r="A578">
        <v>575</v>
      </c>
      <c r="B578" t="s">
        <v>617</v>
      </c>
      <c r="C578" s="1">
        <v>45738</v>
      </c>
      <c r="D578" t="s">
        <v>22</v>
      </c>
      <c r="E578" t="s">
        <v>62</v>
      </c>
      <c r="F578" t="s">
        <v>31</v>
      </c>
      <c r="G578" t="s">
        <v>28</v>
      </c>
      <c r="H578">
        <v>22864</v>
      </c>
      <c r="I578">
        <v>966</v>
      </c>
      <c r="J578">
        <v>159</v>
      </c>
      <c r="K578" s="2">
        <v>20377.080000000002</v>
      </c>
      <c r="L578" s="2">
        <v>149961.68</v>
      </c>
      <c r="M578" s="3">
        <v>4.22</v>
      </c>
      <c r="N578" s="3">
        <v>16.46</v>
      </c>
      <c r="O578" s="3">
        <v>635.92999999999995</v>
      </c>
    </row>
    <row r="579" spans="1:15" x14ac:dyDescent="0.3">
      <c r="A579">
        <v>576</v>
      </c>
      <c r="B579" t="s">
        <v>618</v>
      </c>
      <c r="C579" s="1">
        <v>45823</v>
      </c>
      <c r="D579" t="s">
        <v>22</v>
      </c>
      <c r="E579" t="s">
        <v>36</v>
      </c>
      <c r="F579" t="s">
        <v>34</v>
      </c>
      <c r="G579" t="s">
        <v>40</v>
      </c>
      <c r="H579">
        <v>73100</v>
      </c>
      <c r="I579">
        <v>6050</v>
      </c>
      <c r="J579">
        <v>882</v>
      </c>
      <c r="K579" s="2">
        <v>20910.990000000002</v>
      </c>
      <c r="L579" s="2">
        <v>1444818.25</v>
      </c>
      <c r="M579" s="3">
        <v>8.2799999999999994</v>
      </c>
      <c r="N579" s="3">
        <v>14.58</v>
      </c>
      <c r="O579" s="3">
        <v>6809.37</v>
      </c>
    </row>
    <row r="580" spans="1:15" x14ac:dyDescent="0.3">
      <c r="A580">
        <v>577</v>
      </c>
      <c r="B580" t="s">
        <v>619</v>
      </c>
      <c r="C580" s="1">
        <v>45842</v>
      </c>
      <c r="D580" t="s">
        <v>30</v>
      </c>
      <c r="E580" t="s">
        <v>62</v>
      </c>
      <c r="F580" t="s">
        <v>27</v>
      </c>
      <c r="G580" t="s">
        <v>20</v>
      </c>
      <c r="H580">
        <v>29039</v>
      </c>
      <c r="I580">
        <v>1826</v>
      </c>
      <c r="J580">
        <v>428</v>
      </c>
      <c r="K580" s="2">
        <v>27736.82</v>
      </c>
      <c r="L580" s="2">
        <v>813096.9</v>
      </c>
      <c r="M580" s="3">
        <v>6.29</v>
      </c>
      <c r="N580" s="3">
        <v>23.44</v>
      </c>
      <c r="O580" s="3">
        <v>2831.47</v>
      </c>
    </row>
    <row r="581" spans="1:15" x14ac:dyDescent="0.3">
      <c r="A581">
        <v>578</v>
      </c>
      <c r="B581" t="s">
        <v>620</v>
      </c>
      <c r="C581" s="1">
        <v>45812</v>
      </c>
      <c r="D581" t="s">
        <v>25</v>
      </c>
      <c r="E581" t="s">
        <v>33</v>
      </c>
      <c r="F581" t="s">
        <v>45</v>
      </c>
      <c r="G581" t="s">
        <v>20</v>
      </c>
      <c r="H581">
        <v>96199</v>
      </c>
      <c r="I581">
        <v>1528</v>
      </c>
      <c r="J581">
        <v>175</v>
      </c>
      <c r="K581" s="2">
        <v>29990.26</v>
      </c>
      <c r="L581" s="2">
        <v>239116.85</v>
      </c>
      <c r="M581" s="3">
        <v>1.59</v>
      </c>
      <c r="N581" s="3">
        <v>11.45</v>
      </c>
      <c r="O581" s="3">
        <v>697.32</v>
      </c>
    </row>
    <row r="582" spans="1:15" x14ac:dyDescent="0.3">
      <c r="A582">
        <v>579</v>
      </c>
      <c r="B582" t="s">
        <v>621</v>
      </c>
      <c r="C582" s="1">
        <v>45950</v>
      </c>
      <c r="D582" t="s">
        <v>22</v>
      </c>
      <c r="E582" t="s">
        <v>26</v>
      </c>
      <c r="F582" t="s">
        <v>37</v>
      </c>
      <c r="G582" t="s">
        <v>20</v>
      </c>
      <c r="H582">
        <v>42275</v>
      </c>
      <c r="I582">
        <v>599</v>
      </c>
      <c r="J582">
        <v>81</v>
      </c>
      <c r="K582" s="2">
        <v>45996.05</v>
      </c>
      <c r="L582" s="2">
        <v>109470.53</v>
      </c>
      <c r="M582" s="3">
        <v>1.42</v>
      </c>
      <c r="N582" s="3">
        <v>13.52</v>
      </c>
      <c r="O582" s="3">
        <v>138</v>
      </c>
    </row>
    <row r="583" spans="1:15" x14ac:dyDescent="0.3">
      <c r="A583">
        <v>580</v>
      </c>
      <c r="B583" t="s">
        <v>622</v>
      </c>
      <c r="C583" s="1">
        <v>45956</v>
      </c>
      <c r="D583" t="s">
        <v>39</v>
      </c>
      <c r="E583" t="s">
        <v>36</v>
      </c>
      <c r="F583" t="s">
        <v>58</v>
      </c>
      <c r="G583" t="s">
        <v>28</v>
      </c>
      <c r="H583">
        <v>61341</v>
      </c>
      <c r="I583">
        <v>6440</v>
      </c>
      <c r="J583">
        <v>447</v>
      </c>
      <c r="K583" s="2">
        <v>7351.21</v>
      </c>
      <c r="L583" s="2">
        <v>452652.22</v>
      </c>
      <c r="M583" s="3">
        <v>10.5</v>
      </c>
      <c r="N583" s="3">
        <v>6.94</v>
      </c>
      <c r="O583" s="3">
        <v>6057.52</v>
      </c>
    </row>
    <row r="584" spans="1:15" x14ac:dyDescent="0.3">
      <c r="A584">
        <v>581</v>
      </c>
      <c r="B584" t="s">
        <v>623</v>
      </c>
      <c r="C584" s="1">
        <v>45697</v>
      </c>
      <c r="D584" t="s">
        <v>17</v>
      </c>
      <c r="E584" t="s">
        <v>44</v>
      </c>
      <c r="F584" t="s">
        <v>56</v>
      </c>
      <c r="G584" t="s">
        <v>20</v>
      </c>
      <c r="H584">
        <v>13046</v>
      </c>
      <c r="I584">
        <v>1298</v>
      </c>
      <c r="J584">
        <v>229</v>
      </c>
      <c r="K584" s="2">
        <v>28668.71</v>
      </c>
      <c r="L584" s="2">
        <v>151363.87</v>
      </c>
      <c r="M584" s="3">
        <v>9.9499999999999993</v>
      </c>
      <c r="N584" s="3">
        <v>17.64</v>
      </c>
      <c r="O584" s="3">
        <v>427.98</v>
      </c>
    </row>
    <row r="585" spans="1:15" x14ac:dyDescent="0.3">
      <c r="A585">
        <v>582</v>
      </c>
      <c r="B585" t="s">
        <v>624</v>
      </c>
      <c r="C585" s="1">
        <v>45953</v>
      </c>
      <c r="D585" t="s">
        <v>30</v>
      </c>
      <c r="E585" t="s">
        <v>18</v>
      </c>
      <c r="F585" t="s">
        <v>48</v>
      </c>
      <c r="G585" t="s">
        <v>28</v>
      </c>
      <c r="H585">
        <v>64999</v>
      </c>
      <c r="I585">
        <v>2211</v>
      </c>
      <c r="J585">
        <v>348</v>
      </c>
      <c r="K585" s="2">
        <v>32291.599999999999</v>
      </c>
      <c r="L585" s="2">
        <v>82762.490000000005</v>
      </c>
      <c r="M585" s="3">
        <v>3.4</v>
      </c>
      <c r="N585" s="3">
        <v>15.74</v>
      </c>
      <c r="O585" s="3">
        <v>156.30000000000001</v>
      </c>
    </row>
    <row r="586" spans="1:15" x14ac:dyDescent="0.3">
      <c r="A586">
        <v>583</v>
      </c>
      <c r="B586" t="s">
        <v>625</v>
      </c>
      <c r="C586" s="1">
        <v>45774</v>
      </c>
      <c r="D586" t="s">
        <v>17</v>
      </c>
      <c r="E586" t="s">
        <v>23</v>
      </c>
      <c r="F586" t="s">
        <v>27</v>
      </c>
      <c r="G586" t="s">
        <v>20</v>
      </c>
      <c r="H586">
        <v>46603</v>
      </c>
      <c r="I586">
        <v>4023</v>
      </c>
      <c r="J586">
        <v>506</v>
      </c>
      <c r="K586" s="2">
        <v>46547.18</v>
      </c>
      <c r="L586" s="2">
        <v>219234.74</v>
      </c>
      <c r="M586" s="3">
        <v>8.6300000000000008</v>
      </c>
      <c r="N586" s="3">
        <v>12.58</v>
      </c>
      <c r="O586" s="3">
        <v>370.99</v>
      </c>
    </row>
    <row r="587" spans="1:15" x14ac:dyDescent="0.3">
      <c r="A587">
        <v>584</v>
      </c>
      <c r="B587" t="s">
        <v>626</v>
      </c>
      <c r="C587" s="1">
        <v>45825</v>
      </c>
      <c r="D587" t="s">
        <v>22</v>
      </c>
      <c r="E587" t="s">
        <v>36</v>
      </c>
      <c r="F587" t="s">
        <v>78</v>
      </c>
      <c r="G587" t="s">
        <v>20</v>
      </c>
      <c r="H587">
        <v>40948</v>
      </c>
      <c r="I587">
        <v>4704</v>
      </c>
      <c r="J587">
        <v>178</v>
      </c>
      <c r="K587" s="2">
        <v>16306.17</v>
      </c>
      <c r="L587" s="2">
        <v>263003.06</v>
      </c>
      <c r="M587" s="3">
        <v>11.49</v>
      </c>
      <c r="N587" s="3">
        <v>3.78</v>
      </c>
      <c r="O587" s="3">
        <v>1512.91</v>
      </c>
    </row>
    <row r="588" spans="1:15" x14ac:dyDescent="0.3">
      <c r="A588">
        <v>585</v>
      </c>
      <c r="B588" t="s">
        <v>627</v>
      </c>
      <c r="C588" s="1">
        <v>45952</v>
      </c>
      <c r="D588" t="s">
        <v>22</v>
      </c>
      <c r="E588" t="s">
        <v>18</v>
      </c>
      <c r="F588" t="s">
        <v>45</v>
      </c>
      <c r="G588" t="s">
        <v>28</v>
      </c>
      <c r="H588">
        <v>89294</v>
      </c>
      <c r="I588">
        <v>12878</v>
      </c>
      <c r="J588">
        <v>1866</v>
      </c>
      <c r="K588" s="2">
        <v>48566.49</v>
      </c>
      <c r="L588" s="2">
        <v>3581179.57</v>
      </c>
      <c r="M588" s="3">
        <v>14.42</v>
      </c>
      <c r="N588" s="3">
        <v>14.49</v>
      </c>
      <c r="O588" s="3">
        <v>7273.77</v>
      </c>
    </row>
    <row r="589" spans="1:15" x14ac:dyDescent="0.3">
      <c r="A589">
        <v>586</v>
      </c>
      <c r="B589" t="s">
        <v>628</v>
      </c>
      <c r="C589" s="1">
        <v>45950</v>
      </c>
      <c r="D589" t="s">
        <v>17</v>
      </c>
      <c r="E589" t="s">
        <v>23</v>
      </c>
      <c r="F589" t="s">
        <v>19</v>
      </c>
      <c r="G589" t="s">
        <v>28</v>
      </c>
      <c r="H589">
        <v>38982</v>
      </c>
      <c r="I589">
        <v>3619</v>
      </c>
      <c r="J589">
        <v>223</v>
      </c>
      <c r="K589" s="2">
        <v>7043.36</v>
      </c>
      <c r="L589" s="2">
        <v>76707.77</v>
      </c>
      <c r="M589" s="3">
        <v>9.2799999999999994</v>
      </c>
      <c r="N589" s="3">
        <v>6.16</v>
      </c>
      <c r="O589" s="3">
        <v>989.08</v>
      </c>
    </row>
    <row r="590" spans="1:15" x14ac:dyDescent="0.3">
      <c r="A590">
        <v>587</v>
      </c>
      <c r="B590" t="s">
        <v>629</v>
      </c>
      <c r="C590" s="1">
        <v>45724</v>
      </c>
      <c r="D590" t="s">
        <v>39</v>
      </c>
      <c r="E590" t="s">
        <v>62</v>
      </c>
      <c r="F590" t="s">
        <v>19</v>
      </c>
      <c r="G590" t="s">
        <v>20</v>
      </c>
      <c r="H590">
        <v>35413</v>
      </c>
      <c r="I590">
        <v>1050</v>
      </c>
      <c r="J590">
        <v>123</v>
      </c>
      <c r="K590" s="2">
        <v>25340.240000000002</v>
      </c>
      <c r="L590" s="2">
        <v>242124.16</v>
      </c>
      <c r="M590" s="3">
        <v>2.97</v>
      </c>
      <c r="N590" s="3">
        <v>11.71</v>
      </c>
      <c r="O590" s="3">
        <v>855.49</v>
      </c>
    </row>
    <row r="591" spans="1:15" x14ac:dyDescent="0.3">
      <c r="A591">
        <v>588</v>
      </c>
      <c r="B591" t="s">
        <v>630</v>
      </c>
      <c r="C591" s="1">
        <v>45926</v>
      </c>
      <c r="D591" t="s">
        <v>39</v>
      </c>
      <c r="E591" t="s">
        <v>36</v>
      </c>
      <c r="F591" t="s">
        <v>37</v>
      </c>
      <c r="G591" t="s">
        <v>28</v>
      </c>
      <c r="H591">
        <v>64944</v>
      </c>
      <c r="I591">
        <v>7125</v>
      </c>
      <c r="J591">
        <v>1477</v>
      </c>
      <c r="K591" s="2">
        <v>28780.87</v>
      </c>
      <c r="L591" s="2">
        <v>2169334.7200000002</v>
      </c>
      <c r="M591" s="3">
        <v>10.97</v>
      </c>
      <c r="N591" s="3">
        <v>20.73</v>
      </c>
      <c r="O591" s="3">
        <v>7437.42</v>
      </c>
    </row>
    <row r="592" spans="1:15" x14ac:dyDescent="0.3">
      <c r="A592">
        <v>589</v>
      </c>
      <c r="B592" t="s">
        <v>631</v>
      </c>
      <c r="C592" s="1">
        <v>46001</v>
      </c>
      <c r="D592" t="s">
        <v>30</v>
      </c>
      <c r="E592" t="s">
        <v>50</v>
      </c>
      <c r="F592" t="s">
        <v>31</v>
      </c>
      <c r="G592" t="s">
        <v>28</v>
      </c>
      <c r="H592">
        <v>57369</v>
      </c>
      <c r="I592">
        <v>3222</v>
      </c>
      <c r="J592">
        <v>765</v>
      </c>
      <c r="K592" s="2">
        <v>46244.84</v>
      </c>
      <c r="L592" s="2">
        <v>275818.78000000003</v>
      </c>
      <c r="M592" s="3">
        <v>5.62</v>
      </c>
      <c r="N592" s="3">
        <v>23.74</v>
      </c>
      <c r="O592" s="3">
        <v>496.43</v>
      </c>
    </row>
    <row r="593" spans="1:15" x14ac:dyDescent="0.3">
      <c r="A593">
        <v>590</v>
      </c>
      <c r="B593" t="s">
        <v>632</v>
      </c>
      <c r="C593" s="1">
        <v>45814</v>
      </c>
      <c r="D593" t="s">
        <v>39</v>
      </c>
      <c r="E593" t="s">
        <v>44</v>
      </c>
      <c r="F593" t="s">
        <v>34</v>
      </c>
      <c r="G593" t="s">
        <v>28</v>
      </c>
      <c r="H593">
        <v>25967</v>
      </c>
      <c r="I593">
        <v>1572</v>
      </c>
      <c r="J593">
        <v>207</v>
      </c>
      <c r="K593" s="2">
        <v>29896.92</v>
      </c>
      <c r="L593" s="2">
        <v>42825.41</v>
      </c>
      <c r="M593" s="3">
        <v>6.05</v>
      </c>
      <c r="N593" s="3">
        <v>13.17</v>
      </c>
      <c r="O593" s="3">
        <v>43.24</v>
      </c>
    </row>
    <row r="594" spans="1:15" x14ac:dyDescent="0.3">
      <c r="A594">
        <v>591</v>
      </c>
      <c r="B594" t="s">
        <v>633</v>
      </c>
      <c r="C594" s="1">
        <v>45760</v>
      </c>
      <c r="D594" t="s">
        <v>17</v>
      </c>
      <c r="E594" t="s">
        <v>44</v>
      </c>
      <c r="F594" t="s">
        <v>78</v>
      </c>
      <c r="G594" t="s">
        <v>40</v>
      </c>
      <c r="H594">
        <v>82681</v>
      </c>
      <c r="I594">
        <v>3215</v>
      </c>
      <c r="J594">
        <v>515</v>
      </c>
      <c r="K594" s="2">
        <v>2721.44</v>
      </c>
      <c r="L594" s="2">
        <v>1067442.57</v>
      </c>
      <c r="M594" s="3">
        <v>3.89</v>
      </c>
      <c r="N594" s="3">
        <v>16.02</v>
      </c>
      <c r="O594" s="3">
        <v>39123.449999999997</v>
      </c>
    </row>
    <row r="595" spans="1:15" x14ac:dyDescent="0.3">
      <c r="A595">
        <v>592</v>
      </c>
      <c r="B595" t="s">
        <v>634</v>
      </c>
      <c r="C595" s="1">
        <v>45733</v>
      </c>
      <c r="D595" t="s">
        <v>42</v>
      </c>
      <c r="E595" t="s">
        <v>23</v>
      </c>
      <c r="F595" t="s">
        <v>31</v>
      </c>
      <c r="G595" t="s">
        <v>40</v>
      </c>
      <c r="H595">
        <v>12247</v>
      </c>
      <c r="I595">
        <v>352</v>
      </c>
      <c r="J595">
        <v>13</v>
      </c>
      <c r="K595" s="2">
        <v>12530.89</v>
      </c>
      <c r="L595" s="2">
        <v>20921.62</v>
      </c>
      <c r="M595" s="3">
        <v>2.87</v>
      </c>
      <c r="N595" s="3">
        <v>3.69</v>
      </c>
      <c r="O595" s="3">
        <v>66.959999999999994</v>
      </c>
    </row>
    <row r="596" spans="1:15" x14ac:dyDescent="0.3">
      <c r="A596">
        <v>593</v>
      </c>
      <c r="B596" t="s">
        <v>635</v>
      </c>
      <c r="C596" s="1">
        <v>45933</v>
      </c>
      <c r="D596" t="s">
        <v>39</v>
      </c>
      <c r="E596" t="s">
        <v>36</v>
      </c>
      <c r="F596" t="s">
        <v>19</v>
      </c>
      <c r="G596" t="s">
        <v>40</v>
      </c>
      <c r="H596">
        <v>15585</v>
      </c>
      <c r="I596">
        <v>1404</v>
      </c>
      <c r="J596">
        <v>258</v>
      </c>
      <c r="K596" s="2">
        <v>23823.919999999998</v>
      </c>
      <c r="L596" s="2">
        <v>239916.85</v>
      </c>
      <c r="M596" s="3">
        <v>9.01</v>
      </c>
      <c r="N596" s="3">
        <v>18.38</v>
      </c>
      <c r="O596" s="3">
        <v>907.04</v>
      </c>
    </row>
    <row r="597" spans="1:15" x14ac:dyDescent="0.3">
      <c r="A597">
        <v>594</v>
      </c>
      <c r="B597" t="s">
        <v>636</v>
      </c>
      <c r="C597" s="1">
        <v>45730</v>
      </c>
      <c r="D597" t="s">
        <v>17</v>
      </c>
      <c r="E597" t="s">
        <v>23</v>
      </c>
      <c r="F597" t="s">
        <v>27</v>
      </c>
      <c r="G597" t="s">
        <v>40</v>
      </c>
      <c r="H597">
        <v>99350</v>
      </c>
      <c r="I597">
        <v>5230</v>
      </c>
      <c r="J597">
        <v>1227</v>
      </c>
      <c r="K597" s="2">
        <v>24409.8</v>
      </c>
      <c r="L597" s="2">
        <v>2288748.16</v>
      </c>
      <c r="M597" s="3">
        <v>5.26</v>
      </c>
      <c r="N597" s="3">
        <v>23.46</v>
      </c>
      <c r="O597" s="3">
        <v>9276.35</v>
      </c>
    </row>
    <row r="598" spans="1:15" x14ac:dyDescent="0.3">
      <c r="A598">
        <v>595</v>
      </c>
      <c r="B598" t="s">
        <v>637</v>
      </c>
      <c r="C598" s="1">
        <v>45760</v>
      </c>
      <c r="D598" t="s">
        <v>17</v>
      </c>
      <c r="E598" t="s">
        <v>33</v>
      </c>
      <c r="F598" t="s">
        <v>48</v>
      </c>
      <c r="G598" t="s">
        <v>28</v>
      </c>
      <c r="H598">
        <v>87969</v>
      </c>
      <c r="I598">
        <v>9510</v>
      </c>
      <c r="J598">
        <v>368</v>
      </c>
      <c r="K598" s="2">
        <v>13145.09</v>
      </c>
      <c r="L598" s="2">
        <v>107183.17</v>
      </c>
      <c r="M598" s="3">
        <v>10.81</v>
      </c>
      <c r="N598" s="3">
        <v>3.87</v>
      </c>
      <c r="O598" s="3">
        <v>715.39</v>
      </c>
    </row>
    <row r="599" spans="1:15" x14ac:dyDescent="0.3">
      <c r="A599">
        <v>596</v>
      </c>
      <c r="B599" t="s">
        <v>638</v>
      </c>
      <c r="C599" s="1">
        <v>45995</v>
      </c>
      <c r="D599" t="s">
        <v>42</v>
      </c>
      <c r="E599" t="s">
        <v>18</v>
      </c>
      <c r="F599" t="s">
        <v>48</v>
      </c>
      <c r="G599" t="s">
        <v>28</v>
      </c>
      <c r="H599">
        <v>86820</v>
      </c>
      <c r="I599">
        <v>1004</v>
      </c>
      <c r="J599">
        <v>37</v>
      </c>
      <c r="K599" s="2">
        <v>19737.93</v>
      </c>
      <c r="L599" s="2">
        <v>29140.44</v>
      </c>
      <c r="M599" s="3">
        <v>1.1599999999999999</v>
      </c>
      <c r="N599" s="3">
        <v>3.69</v>
      </c>
      <c r="O599" s="3">
        <v>47.64</v>
      </c>
    </row>
    <row r="600" spans="1:15" x14ac:dyDescent="0.3">
      <c r="A600">
        <v>597</v>
      </c>
      <c r="B600" t="s">
        <v>639</v>
      </c>
      <c r="C600" s="1">
        <v>46021</v>
      </c>
      <c r="D600" t="s">
        <v>25</v>
      </c>
      <c r="E600" t="s">
        <v>44</v>
      </c>
      <c r="F600" t="s">
        <v>56</v>
      </c>
      <c r="G600" t="s">
        <v>40</v>
      </c>
      <c r="H600">
        <v>86119</v>
      </c>
      <c r="I600">
        <v>7193</v>
      </c>
      <c r="J600">
        <v>616</v>
      </c>
      <c r="K600" s="2">
        <v>48999.75</v>
      </c>
      <c r="L600" s="2">
        <v>828562.98</v>
      </c>
      <c r="M600" s="3">
        <v>8.35</v>
      </c>
      <c r="N600" s="3">
        <v>8.56</v>
      </c>
      <c r="O600" s="3">
        <v>1590.95</v>
      </c>
    </row>
    <row r="601" spans="1:15" x14ac:dyDescent="0.3">
      <c r="A601">
        <v>598</v>
      </c>
      <c r="B601" t="s">
        <v>640</v>
      </c>
      <c r="C601" s="1">
        <v>45945</v>
      </c>
      <c r="D601" t="s">
        <v>17</v>
      </c>
      <c r="E601" t="s">
        <v>23</v>
      </c>
      <c r="F601" t="s">
        <v>48</v>
      </c>
      <c r="G601" t="s">
        <v>20</v>
      </c>
      <c r="H601">
        <v>70672</v>
      </c>
      <c r="I601">
        <v>2148</v>
      </c>
      <c r="J601">
        <v>137</v>
      </c>
      <c r="K601" s="2">
        <v>10344.32</v>
      </c>
      <c r="L601" s="2">
        <v>331808.48</v>
      </c>
      <c r="M601" s="3">
        <v>3.04</v>
      </c>
      <c r="N601" s="3">
        <v>6.38</v>
      </c>
      <c r="O601" s="3">
        <v>3107.64</v>
      </c>
    </row>
    <row r="602" spans="1:15" x14ac:dyDescent="0.3">
      <c r="A602">
        <v>599</v>
      </c>
      <c r="B602" t="s">
        <v>641</v>
      </c>
      <c r="C602" s="1">
        <v>45667</v>
      </c>
      <c r="D602" t="s">
        <v>42</v>
      </c>
      <c r="E602" t="s">
        <v>44</v>
      </c>
      <c r="F602" t="s">
        <v>31</v>
      </c>
      <c r="G602" t="s">
        <v>40</v>
      </c>
      <c r="H602">
        <v>70391</v>
      </c>
      <c r="I602">
        <v>5698</v>
      </c>
      <c r="J602">
        <v>796</v>
      </c>
      <c r="K602" s="2">
        <v>24751.68</v>
      </c>
      <c r="L602" s="2">
        <v>1511857.28</v>
      </c>
      <c r="M602" s="3">
        <v>8.09</v>
      </c>
      <c r="N602" s="3">
        <v>13.97</v>
      </c>
      <c r="O602" s="3">
        <v>6008.1</v>
      </c>
    </row>
    <row r="603" spans="1:15" x14ac:dyDescent="0.3">
      <c r="A603">
        <v>600</v>
      </c>
      <c r="B603" t="s">
        <v>642</v>
      </c>
      <c r="C603" s="1">
        <v>45789</v>
      </c>
      <c r="D603" t="s">
        <v>30</v>
      </c>
      <c r="E603" t="s">
        <v>23</v>
      </c>
      <c r="F603" t="s">
        <v>19</v>
      </c>
      <c r="G603" t="s">
        <v>28</v>
      </c>
      <c r="H603">
        <v>40626</v>
      </c>
      <c r="I603">
        <v>2340</v>
      </c>
      <c r="J603">
        <v>559</v>
      </c>
      <c r="K603" s="2">
        <v>14155.97</v>
      </c>
      <c r="L603" s="2">
        <v>165309.04</v>
      </c>
      <c r="M603" s="3">
        <v>5.76</v>
      </c>
      <c r="N603" s="3">
        <v>23.89</v>
      </c>
      <c r="O603" s="3">
        <v>1067.77</v>
      </c>
    </row>
    <row r="604" spans="1:15" x14ac:dyDescent="0.3">
      <c r="A604">
        <v>601</v>
      </c>
      <c r="B604" t="s">
        <v>643</v>
      </c>
      <c r="C604" s="1">
        <v>45702</v>
      </c>
      <c r="D604" t="s">
        <v>17</v>
      </c>
      <c r="E604" t="s">
        <v>50</v>
      </c>
      <c r="F604" t="s">
        <v>19</v>
      </c>
      <c r="G604" t="s">
        <v>40</v>
      </c>
      <c r="H604">
        <v>30567</v>
      </c>
      <c r="I604">
        <v>1547</v>
      </c>
      <c r="J604">
        <v>204</v>
      </c>
      <c r="K604" s="2">
        <v>44910.18</v>
      </c>
      <c r="L604" s="2">
        <v>345533.09</v>
      </c>
      <c r="M604" s="3">
        <v>5.0599999999999996</v>
      </c>
      <c r="N604" s="3">
        <v>13.19</v>
      </c>
      <c r="O604" s="3">
        <v>669.39</v>
      </c>
    </row>
    <row r="605" spans="1:15" x14ac:dyDescent="0.3">
      <c r="A605">
        <v>602</v>
      </c>
      <c r="B605" t="s">
        <v>644</v>
      </c>
      <c r="C605" s="1">
        <v>45876</v>
      </c>
      <c r="D605" t="s">
        <v>42</v>
      </c>
      <c r="E605" t="s">
        <v>44</v>
      </c>
      <c r="F605" t="s">
        <v>56</v>
      </c>
      <c r="G605" t="s">
        <v>40</v>
      </c>
      <c r="H605">
        <v>81274</v>
      </c>
      <c r="I605">
        <v>11060</v>
      </c>
      <c r="J605">
        <v>1152</v>
      </c>
      <c r="K605" s="2">
        <v>21158</v>
      </c>
      <c r="L605" s="2">
        <v>1723750.96</v>
      </c>
      <c r="M605" s="3">
        <v>13.61</v>
      </c>
      <c r="N605" s="3">
        <v>10.42</v>
      </c>
      <c r="O605" s="3">
        <v>8047.04</v>
      </c>
    </row>
    <row r="606" spans="1:15" x14ac:dyDescent="0.3">
      <c r="A606">
        <v>603</v>
      </c>
      <c r="B606" t="s">
        <v>645</v>
      </c>
      <c r="C606" s="1">
        <v>45761</v>
      </c>
      <c r="D606" t="s">
        <v>39</v>
      </c>
      <c r="E606" t="s">
        <v>33</v>
      </c>
      <c r="F606" t="s">
        <v>19</v>
      </c>
      <c r="G606" t="s">
        <v>20</v>
      </c>
      <c r="H606">
        <v>18271</v>
      </c>
      <c r="I606">
        <v>1028</v>
      </c>
      <c r="J606">
        <v>187</v>
      </c>
      <c r="K606" s="2">
        <v>7359.54</v>
      </c>
      <c r="L606" s="2">
        <v>265947.94</v>
      </c>
      <c r="M606" s="3">
        <v>5.63</v>
      </c>
      <c r="N606" s="3">
        <v>18.190000000000001</v>
      </c>
      <c r="O606" s="3">
        <v>3513.65</v>
      </c>
    </row>
    <row r="607" spans="1:15" x14ac:dyDescent="0.3">
      <c r="A607">
        <v>604</v>
      </c>
      <c r="B607" t="s">
        <v>646</v>
      </c>
      <c r="C607" s="1">
        <v>45738</v>
      </c>
      <c r="D607" t="s">
        <v>42</v>
      </c>
      <c r="E607" t="s">
        <v>18</v>
      </c>
      <c r="F607" t="s">
        <v>19</v>
      </c>
      <c r="G607" t="s">
        <v>40</v>
      </c>
      <c r="H607">
        <v>57369</v>
      </c>
      <c r="I607">
        <v>8019</v>
      </c>
      <c r="J607">
        <v>1737</v>
      </c>
      <c r="K607" s="2">
        <v>7685.04</v>
      </c>
      <c r="L607" s="2">
        <v>4069131.59</v>
      </c>
      <c r="M607" s="3">
        <v>13.98</v>
      </c>
      <c r="N607" s="3">
        <v>21.66</v>
      </c>
      <c r="O607" s="3">
        <v>52848.74</v>
      </c>
    </row>
    <row r="608" spans="1:15" x14ac:dyDescent="0.3">
      <c r="A608">
        <v>605</v>
      </c>
      <c r="B608" t="s">
        <v>647</v>
      </c>
      <c r="C608" s="1">
        <v>45673</v>
      </c>
      <c r="D608" t="s">
        <v>42</v>
      </c>
      <c r="E608" t="s">
        <v>50</v>
      </c>
      <c r="F608" t="s">
        <v>27</v>
      </c>
      <c r="G608" t="s">
        <v>28</v>
      </c>
      <c r="H608">
        <v>95298</v>
      </c>
      <c r="I608">
        <v>2891</v>
      </c>
      <c r="J608">
        <v>245</v>
      </c>
      <c r="K608" s="2">
        <v>16221.08</v>
      </c>
      <c r="L608" s="2">
        <v>543201.65</v>
      </c>
      <c r="M608" s="3">
        <v>3.03</v>
      </c>
      <c r="N608" s="3">
        <v>8.4700000000000006</v>
      </c>
      <c r="O608" s="3">
        <v>3248.74</v>
      </c>
    </row>
    <row r="609" spans="1:15" x14ac:dyDescent="0.3">
      <c r="A609">
        <v>606</v>
      </c>
      <c r="B609" t="s">
        <v>648</v>
      </c>
      <c r="C609" s="1">
        <v>45752</v>
      </c>
      <c r="D609" t="s">
        <v>25</v>
      </c>
      <c r="E609" t="s">
        <v>33</v>
      </c>
      <c r="F609" t="s">
        <v>34</v>
      </c>
      <c r="G609" t="s">
        <v>40</v>
      </c>
      <c r="H609">
        <v>59065</v>
      </c>
      <c r="I609">
        <v>5075</v>
      </c>
      <c r="J609">
        <v>412</v>
      </c>
      <c r="K609" s="2">
        <v>39065.839999999997</v>
      </c>
      <c r="L609" s="2">
        <v>165176.1</v>
      </c>
      <c r="M609" s="3">
        <v>8.59</v>
      </c>
      <c r="N609" s="3">
        <v>8.1199999999999992</v>
      </c>
      <c r="O609" s="3">
        <v>322.81</v>
      </c>
    </row>
    <row r="610" spans="1:15" x14ac:dyDescent="0.3">
      <c r="A610">
        <v>607</v>
      </c>
      <c r="B610" t="s">
        <v>649</v>
      </c>
      <c r="C610" s="1">
        <v>45698</v>
      </c>
      <c r="D610" t="s">
        <v>17</v>
      </c>
      <c r="E610" t="s">
        <v>62</v>
      </c>
      <c r="F610" t="s">
        <v>78</v>
      </c>
      <c r="G610" t="s">
        <v>40</v>
      </c>
      <c r="H610">
        <v>81263</v>
      </c>
      <c r="I610">
        <v>4595</v>
      </c>
      <c r="J610">
        <v>566</v>
      </c>
      <c r="K610" s="2">
        <v>11930.16</v>
      </c>
      <c r="L610" s="2">
        <v>119594.98</v>
      </c>
      <c r="M610" s="3">
        <v>5.65</v>
      </c>
      <c r="N610" s="3">
        <v>12.32</v>
      </c>
      <c r="O610" s="3">
        <v>902.46</v>
      </c>
    </row>
    <row r="611" spans="1:15" x14ac:dyDescent="0.3">
      <c r="A611">
        <v>608</v>
      </c>
      <c r="B611" t="s">
        <v>650</v>
      </c>
      <c r="C611" s="1">
        <v>45856</v>
      </c>
      <c r="D611" t="s">
        <v>30</v>
      </c>
      <c r="E611" t="s">
        <v>62</v>
      </c>
      <c r="F611" t="s">
        <v>78</v>
      </c>
      <c r="G611" t="s">
        <v>20</v>
      </c>
      <c r="H611">
        <v>80260</v>
      </c>
      <c r="I611">
        <v>8482</v>
      </c>
      <c r="J611">
        <v>1627</v>
      </c>
      <c r="K611" s="2">
        <v>32653.64</v>
      </c>
      <c r="L611" s="2">
        <v>947474.86</v>
      </c>
      <c r="M611" s="3">
        <v>10.57</v>
      </c>
      <c r="N611" s="3">
        <v>19.18</v>
      </c>
      <c r="O611" s="3">
        <v>2801.59</v>
      </c>
    </row>
    <row r="612" spans="1:15" x14ac:dyDescent="0.3">
      <c r="A612">
        <v>609</v>
      </c>
      <c r="B612" t="s">
        <v>651</v>
      </c>
      <c r="C612" s="1">
        <v>45796</v>
      </c>
      <c r="D612" t="s">
        <v>30</v>
      </c>
      <c r="E612" t="s">
        <v>36</v>
      </c>
      <c r="F612" t="s">
        <v>45</v>
      </c>
      <c r="G612" t="s">
        <v>20</v>
      </c>
      <c r="H612">
        <v>26330</v>
      </c>
      <c r="I612">
        <v>1189</v>
      </c>
      <c r="J612">
        <v>39</v>
      </c>
      <c r="K612" s="2">
        <v>20725.16</v>
      </c>
      <c r="L612" s="2">
        <v>94641.9</v>
      </c>
      <c r="M612" s="3">
        <v>4.5199999999999996</v>
      </c>
      <c r="N612" s="3">
        <v>3.28</v>
      </c>
      <c r="O612" s="3">
        <v>356.65</v>
      </c>
    </row>
    <row r="613" spans="1:15" x14ac:dyDescent="0.3">
      <c r="A613">
        <v>610</v>
      </c>
      <c r="B613" t="s">
        <v>652</v>
      </c>
      <c r="C613" s="1">
        <v>45824</v>
      </c>
      <c r="D613" t="s">
        <v>30</v>
      </c>
      <c r="E613" t="s">
        <v>36</v>
      </c>
      <c r="F613" t="s">
        <v>27</v>
      </c>
      <c r="G613" t="s">
        <v>28</v>
      </c>
      <c r="H613">
        <v>9668</v>
      </c>
      <c r="I613">
        <v>458</v>
      </c>
      <c r="J613">
        <v>65</v>
      </c>
      <c r="K613" s="2">
        <v>43422.89</v>
      </c>
      <c r="L613" s="2">
        <v>84588.78</v>
      </c>
      <c r="M613" s="3">
        <v>4.74</v>
      </c>
      <c r="N613" s="3">
        <v>14.19</v>
      </c>
      <c r="O613" s="3">
        <v>94.8</v>
      </c>
    </row>
    <row r="614" spans="1:15" x14ac:dyDescent="0.3">
      <c r="A614">
        <v>611</v>
      </c>
      <c r="B614" t="s">
        <v>653</v>
      </c>
      <c r="C614" s="1">
        <v>45950</v>
      </c>
      <c r="D614" t="s">
        <v>22</v>
      </c>
      <c r="E614" t="s">
        <v>23</v>
      </c>
      <c r="F614" t="s">
        <v>19</v>
      </c>
      <c r="G614" t="s">
        <v>20</v>
      </c>
      <c r="H614">
        <v>6482</v>
      </c>
      <c r="I614">
        <v>686</v>
      </c>
      <c r="J614">
        <v>110</v>
      </c>
      <c r="K614" s="2">
        <v>36149.949999999997</v>
      </c>
      <c r="L614" s="2">
        <v>118387.96</v>
      </c>
      <c r="M614" s="3">
        <v>10.58</v>
      </c>
      <c r="N614" s="3">
        <v>16.03</v>
      </c>
      <c r="O614" s="3">
        <v>227.49</v>
      </c>
    </row>
    <row r="615" spans="1:15" x14ac:dyDescent="0.3">
      <c r="A615">
        <v>612</v>
      </c>
      <c r="B615" t="s">
        <v>654</v>
      </c>
      <c r="C615" s="1">
        <v>45783</v>
      </c>
      <c r="D615" t="s">
        <v>22</v>
      </c>
      <c r="E615" t="s">
        <v>50</v>
      </c>
      <c r="F615" t="s">
        <v>48</v>
      </c>
      <c r="G615" t="s">
        <v>40</v>
      </c>
      <c r="H615">
        <v>60193</v>
      </c>
      <c r="I615">
        <v>8086</v>
      </c>
      <c r="J615">
        <v>1854</v>
      </c>
      <c r="K615" s="2">
        <v>43949.46</v>
      </c>
      <c r="L615" s="2">
        <v>4102499.41</v>
      </c>
      <c r="M615" s="3">
        <v>13.43</v>
      </c>
      <c r="N615" s="3">
        <v>22.93</v>
      </c>
      <c r="O615" s="3">
        <v>9234.58</v>
      </c>
    </row>
    <row r="616" spans="1:15" x14ac:dyDescent="0.3">
      <c r="A616">
        <v>613</v>
      </c>
      <c r="B616" t="s">
        <v>655</v>
      </c>
      <c r="C616" s="1">
        <v>45813</v>
      </c>
      <c r="D616" t="s">
        <v>42</v>
      </c>
      <c r="E616" t="s">
        <v>62</v>
      </c>
      <c r="F616" t="s">
        <v>78</v>
      </c>
      <c r="G616" t="s">
        <v>28</v>
      </c>
      <c r="H616">
        <v>51777</v>
      </c>
      <c r="I616">
        <v>4745</v>
      </c>
      <c r="J616">
        <v>194</v>
      </c>
      <c r="K616" s="2">
        <v>9897.59</v>
      </c>
      <c r="L616" s="2">
        <v>229492.61</v>
      </c>
      <c r="M616" s="3">
        <v>9.16</v>
      </c>
      <c r="N616" s="3">
        <v>4.09</v>
      </c>
      <c r="O616" s="3">
        <v>2218.67</v>
      </c>
    </row>
    <row r="617" spans="1:15" x14ac:dyDescent="0.3">
      <c r="A617">
        <v>614</v>
      </c>
      <c r="B617" t="s">
        <v>656</v>
      </c>
      <c r="C617" s="1">
        <v>45895</v>
      </c>
      <c r="D617" t="s">
        <v>17</v>
      </c>
      <c r="E617" t="s">
        <v>62</v>
      </c>
      <c r="F617" t="s">
        <v>37</v>
      </c>
      <c r="G617" t="s">
        <v>40</v>
      </c>
      <c r="H617">
        <v>39590</v>
      </c>
      <c r="I617">
        <v>5417</v>
      </c>
      <c r="J617">
        <v>219</v>
      </c>
      <c r="K617" s="2">
        <v>34652.67</v>
      </c>
      <c r="L617" s="2">
        <v>497926.67</v>
      </c>
      <c r="M617" s="3">
        <v>13.68</v>
      </c>
      <c r="N617" s="3">
        <v>4.04</v>
      </c>
      <c r="O617" s="3">
        <v>1336.91</v>
      </c>
    </row>
    <row r="618" spans="1:15" x14ac:dyDescent="0.3">
      <c r="A618">
        <v>615</v>
      </c>
      <c r="B618" t="s">
        <v>657</v>
      </c>
      <c r="C618" s="1">
        <v>46014</v>
      </c>
      <c r="D618" t="s">
        <v>22</v>
      </c>
      <c r="E618" t="s">
        <v>26</v>
      </c>
      <c r="F618" t="s">
        <v>27</v>
      </c>
      <c r="G618" t="s">
        <v>28</v>
      </c>
      <c r="H618">
        <v>66622</v>
      </c>
      <c r="I618">
        <v>2520</v>
      </c>
      <c r="J618">
        <v>234</v>
      </c>
      <c r="K618" s="2">
        <v>39047.19</v>
      </c>
      <c r="L618" s="2">
        <v>550819.56999999995</v>
      </c>
      <c r="M618" s="3">
        <v>3.78</v>
      </c>
      <c r="N618" s="3">
        <v>9.2899999999999991</v>
      </c>
      <c r="O618" s="3">
        <v>1310.6500000000001</v>
      </c>
    </row>
    <row r="619" spans="1:15" x14ac:dyDescent="0.3">
      <c r="A619">
        <v>616</v>
      </c>
      <c r="B619" t="s">
        <v>658</v>
      </c>
      <c r="C619" s="1">
        <v>46022</v>
      </c>
      <c r="D619" t="s">
        <v>39</v>
      </c>
      <c r="E619" t="s">
        <v>62</v>
      </c>
      <c r="F619" t="s">
        <v>37</v>
      </c>
      <c r="G619" t="s">
        <v>28</v>
      </c>
      <c r="H619">
        <v>43396</v>
      </c>
      <c r="I619">
        <v>4126</v>
      </c>
      <c r="J619">
        <v>107</v>
      </c>
      <c r="K619" s="2">
        <v>9354.49</v>
      </c>
      <c r="L619" s="2">
        <v>164484.82999999999</v>
      </c>
      <c r="M619" s="3">
        <v>9.51</v>
      </c>
      <c r="N619" s="3">
        <v>2.59</v>
      </c>
      <c r="O619" s="3">
        <v>1658.35</v>
      </c>
    </row>
    <row r="620" spans="1:15" x14ac:dyDescent="0.3">
      <c r="A620">
        <v>617</v>
      </c>
      <c r="B620" t="s">
        <v>659</v>
      </c>
      <c r="C620" s="1">
        <v>45721</v>
      </c>
      <c r="D620" t="s">
        <v>25</v>
      </c>
      <c r="E620" t="s">
        <v>18</v>
      </c>
      <c r="F620" t="s">
        <v>56</v>
      </c>
      <c r="G620" t="s">
        <v>40</v>
      </c>
      <c r="H620">
        <v>43477</v>
      </c>
      <c r="I620">
        <v>6100</v>
      </c>
      <c r="J620">
        <v>1450</v>
      </c>
      <c r="K620" s="2">
        <v>45404.54</v>
      </c>
      <c r="L620" s="2">
        <v>2931526.8</v>
      </c>
      <c r="M620" s="3">
        <v>14.03</v>
      </c>
      <c r="N620" s="3">
        <v>23.77</v>
      </c>
      <c r="O620" s="3">
        <v>6356.46</v>
      </c>
    </row>
    <row r="621" spans="1:15" x14ac:dyDescent="0.3">
      <c r="A621">
        <v>618</v>
      </c>
      <c r="B621" t="s">
        <v>660</v>
      </c>
      <c r="C621" s="1">
        <v>45919</v>
      </c>
      <c r="D621" t="s">
        <v>22</v>
      </c>
      <c r="E621" t="s">
        <v>26</v>
      </c>
      <c r="F621" t="s">
        <v>27</v>
      </c>
      <c r="G621" t="s">
        <v>40</v>
      </c>
      <c r="H621">
        <v>48571</v>
      </c>
      <c r="I621">
        <v>1183</v>
      </c>
      <c r="J621">
        <v>291</v>
      </c>
      <c r="K621" s="2">
        <v>35510.32</v>
      </c>
      <c r="L621" s="2">
        <v>540722.67000000004</v>
      </c>
      <c r="M621" s="3">
        <v>2.44</v>
      </c>
      <c r="N621" s="3">
        <v>24.6</v>
      </c>
      <c r="O621" s="3">
        <v>1422.72</v>
      </c>
    </row>
    <row r="622" spans="1:15" x14ac:dyDescent="0.3">
      <c r="A622">
        <v>619</v>
      </c>
      <c r="B622" t="s">
        <v>661</v>
      </c>
      <c r="C622" s="1">
        <v>45995</v>
      </c>
      <c r="D622" t="s">
        <v>39</v>
      </c>
      <c r="E622" t="s">
        <v>26</v>
      </c>
      <c r="F622" t="s">
        <v>78</v>
      </c>
      <c r="G622" t="s">
        <v>20</v>
      </c>
      <c r="H622">
        <v>50886</v>
      </c>
      <c r="I622">
        <v>867</v>
      </c>
      <c r="J622">
        <v>213</v>
      </c>
      <c r="K622" s="2">
        <v>8958.81</v>
      </c>
      <c r="L622" s="2">
        <v>199730.93</v>
      </c>
      <c r="M622" s="3">
        <v>1.7</v>
      </c>
      <c r="N622" s="3">
        <v>24.57</v>
      </c>
      <c r="O622" s="3">
        <v>2129.44</v>
      </c>
    </row>
    <row r="623" spans="1:15" x14ac:dyDescent="0.3">
      <c r="A623">
        <v>620</v>
      </c>
      <c r="B623" t="s">
        <v>662</v>
      </c>
      <c r="C623" s="1">
        <v>45886</v>
      </c>
      <c r="D623" t="s">
        <v>42</v>
      </c>
      <c r="E623" t="s">
        <v>26</v>
      </c>
      <c r="F623" t="s">
        <v>37</v>
      </c>
      <c r="G623" t="s">
        <v>20</v>
      </c>
      <c r="H623">
        <v>94329</v>
      </c>
      <c r="I623">
        <v>1783</v>
      </c>
      <c r="J623">
        <v>249</v>
      </c>
      <c r="K623" s="2">
        <v>15749.08</v>
      </c>
      <c r="L623" s="2">
        <v>464604.15</v>
      </c>
      <c r="M623" s="3">
        <v>1.89</v>
      </c>
      <c r="N623" s="3">
        <v>13.97</v>
      </c>
      <c r="O623" s="3">
        <v>2850.04</v>
      </c>
    </row>
    <row r="624" spans="1:15" x14ac:dyDescent="0.3">
      <c r="A624">
        <v>621</v>
      </c>
      <c r="B624" t="s">
        <v>663</v>
      </c>
      <c r="C624" s="1">
        <v>45913</v>
      </c>
      <c r="D624" t="s">
        <v>22</v>
      </c>
      <c r="E624" t="s">
        <v>23</v>
      </c>
      <c r="F624" t="s">
        <v>34</v>
      </c>
      <c r="G624" t="s">
        <v>28</v>
      </c>
      <c r="H624">
        <v>27588</v>
      </c>
      <c r="I624">
        <v>289</v>
      </c>
      <c r="J624">
        <v>37</v>
      </c>
      <c r="K624" s="2">
        <v>1104.28</v>
      </c>
      <c r="L624" s="2">
        <v>48818.720000000001</v>
      </c>
      <c r="M624" s="3">
        <v>1.05</v>
      </c>
      <c r="N624" s="3">
        <v>12.8</v>
      </c>
      <c r="O624" s="3">
        <v>4320.8599999999997</v>
      </c>
    </row>
    <row r="625" spans="1:15" x14ac:dyDescent="0.3">
      <c r="A625">
        <v>622</v>
      </c>
      <c r="B625" t="s">
        <v>664</v>
      </c>
      <c r="C625" s="1">
        <v>45884</v>
      </c>
      <c r="D625" t="s">
        <v>25</v>
      </c>
      <c r="E625" t="s">
        <v>23</v>
      </c>
      <c r="F625" t="s">
        <v>45</v>
      </c>
      <c r="G625" t="s">
        <v>40</v>
      </c>
      <c r="H625">
        <v>32179</v>
      </c>
      <c r="I625">
        <v>2097</v>
      </c>
      <c r="J625">
        <v>342</v>
      </c>
      <c r="K625" s="2">
        <v>33143.800000000003</v>
      </c>
      <c r="L625" s="2">
        <v>415969.62</v>
      </c>
      <c r="M625" s="3">
        <v>6.52</v>
      </c>
      <c r="N625" s="3">
        <v>16.309999999999999</v>
      </c>
      <c r="O625" s="3">
        <v>1155.05</v>
      </c>
    </row>
    <row r="626" spans="1:15" x14ac:dyDescent="0.3">
      <c r="A626">
        <v>623</v>
      </c>
      <c r="B626" t="s">
        <v>665</v>
      </c>
      <c r="C626" s="1">
        <v>45752</v>
      </c>
      <c r="D626" t="s">
        <v>39</v>
      </c>
      <c r="E626" t="s">
        <v>23</v>
      </c>
      <c r="F626" t="s">
        <v>31</v>
      </c>
      <c r="G626" t="s">
        <v>20</v>
      </c>
      <c r="H626">
        <v>37452</v>
      </c>
      <c r="I626">
        <v>5451</v>
      </c>
      <c r="J626">
        <v>1250</v>
      </c>
      <c r="K626" s="2">
        <v>41096.01</v>
      </c>
      <c r="L626" s="2">
        <v>797435.45</v>
      </c>
      <c r="M626" s="3">
        <v>14.55</v>
      </c>
      <c r="N626" s="3">
        <v>22.93</v>
      </c>
      <c r="O626" s="3">
        <v>1840.42</v>
      </c>
    </row>
    <row r="627" spans="1:15" x14ac:dyDescent="0.3">
      <c r="A627">
        <v>624</v>
      </c>
      <c r="B627" t="s">
        <v>666</v>
      </c>
      <c r="C627" s="1">
        <v>45702</v>
      </c>
      <c r="D627" t="s">
        <v>25</v>
      </c>
      <c r="E627" t="s">
        <v>18</v>
      </c>
      <c r="F627" t="s">
        <v>27</v>
      </c>
      <c r="G627" t="s">
        <v>20</v>
      </c>
      <c r="H627">
        <v>20054</v>
      </c>
      <c r="I627">
        <v>332</v>
      </c>
      <c r="J627">
        <v>79</v>
      </c>
      <c r="K627" s="2">
        <v>41981.71</v>
      </c>
      <c r="L627" s="2">
        <v>67255.67</v>
      </c>
      <c r="M627" s="3">
        <v>1.66</v>
      </c>
      <c r="N627" s="3">
        <v>23.8</v>
      </c>
      <c r="O627" s="3">
        <v>60.2</v>
      </c>
    </row>
    <row r="628" spans="1:15" x14ac:dyDescent="0.3">
      <c r="A628">
        <v>625</v>
      </c>
      <c r="B628" t="s">
        <v>667</v>
      </c>
      <c r="C628" s="1">
        <v>45962</v>
      </c>
      <c r="D628" t="s">
        <v>22</v>
      </c>
      <c r="E628" t="s">
        <v>26</v>
      </c>
      <c r="F628" t="s">
        <v>56</v>
      </c>
      <c r="G628" t="s">
        <v>40</v>
      </c>
      <c r="H628">
        <v>22146</v>
      </c>
      <c r="I628">
        <v>2973</v>
      </c>
      <c r="J628">
        <v>350</v>
      </c>
      <c r="K628" s="2">
        <v>30748.94</v>
      </c>
      <c r="L628" s="2">
        <v>621269.94999999995</v>
      </c>
      <c r="M628" s="3">
        <v>13.42</v>
      </c>
      <c r="N628" s="3">
        <v>11.77</v>
      </c>
      <c r="O628" s="3">
        <v>1920.46</v>
      </c>
    </row>
    <row r="629" spans="1:15" x14ac:dyDescent="0.3">
      <c r="A629">
        <v>626</v>
      </c>
      <c r="B629" t="s">
        <v>668</v>
      </c>
      <c r="C629" s="1">
        <v>45846</v>
      </c>
      <c r="D629" t="s">
        <v>30</v>
      </c>
      <c r="E629" t="s">
        <v>18</v>
      </c>
      <c r="F629" t="s">
        <v>27</v>
      </c>
      <c r="G629" t="s">
        <v>40</v>
      </c>
      <c r="H629">
        <v>76886</v>
      </c>
      <c r="I629">
        <v>6669</v>
      </c>
      <c r="J629">
        <v>206</v>
      </c>
      <c r="K629" s="2">
        <v>5109.75</v>
      </c>
      <c r="L629" s="2">
        <v>175788.46</v>
      </c>
      <c r="M629" s="3">
        <v>8.67</v>
      </c>
      <c r="N629" s="3">
        <v>3.09</v>
      </c>
      <c r="O629" s="3">
        <v>3340.26</v>
      </c>
    </row>
    <row r="630" spans="1:15" x14ac:dyDescent="0.3">
      <c r="A630">
        <v>627</v>
      </c>
      <c r="B630" t="s">
        <v>669</v>
      </c>
      <c r="C630" s="1">
        <v>45798</v>
      </c>
      <c r="D630" t="s">
        <v>42</v>
      </c>
      <c r="E630" t="s">
        <v>50</v>
      </c>
      <c r="F630" t="s">
        <v>19</v>
      </c>
      <c r="G630" t="s">
        <v>20</v>
      </c>
      <c r="H630">
        <v>9509</v>
      </c>
      <c r="I630">
        <v>694</v>
      </c>
      <c r="J630">
        <v>133</v>
      </c>
      <c r="K630" s="2">
        <v>7160.02</v>
      </c>
      <c r="L630" s="2">
        <v>237053.31</v>
      </c>
      <c r="M630" s="3">
        <v>7.3</v>
      </c>
      <c r="N630" s="3">
        <v>19.16</v>
      </c>
      <c r="O630" s="3">
        <v>3210.79</v>
      </c>
    </row>
    <row r="631" spans="1:15" x14ac:dyDescent="0.3">
      <c r="A631">
        <v>628</v>
      </c>
      <c r="B631" t="s">
        <v>670</v>
      </c>
      <c r="C631" s="1">
        <v>45980</v>
      </c>
      <c r="D631" t="s">
        <v>22</v>
      </c>
      <c r="E631" t="s">
        <v>18</v>
      </c>
      <c r="F631" t="s">
        <v>56</v>
      </c>
      <c r="G631" t="s">
        <v>40</v>
      </c>
      <c r="H631">
        <v>92203</v>
      </c>
      <c r="I631">
        <v>4347</v>
      </c>
      <c r="J631">
        <v>712</v>
      </c>
      <c r="K631" s="2">
        <v>3380.14</v>
      </c>
      <c r="L631" s="2">
        <v>1062811.3899999999</v>
      </c>
      <c r="M631" s="3">
        <v>4.71</v>
      </c>
      <c r="N631" s="3">
        <v>16.38</v>
      </c>
      <c r="O631" s="3">
        <v>31342.82</v>
      </c>
    </row>
    <row r="632" spans="1:15" x14ac:dyDescent="0.3">
      <c r="A632">
        <v>629</v>
      </c>
      <c r="B632" t="s">
        <v>671</v>
      </c>
      <c r="C632" s="1">
        <v>45790</v>
      </c>
      <c r="D632" t="s">
        <v>22</v>
      </c>
      <c r="E632" t="s">
        <v>44</v>
      </c>
      <c r="F632" t="s">
        <v>78</v>
      </c>
      <c r="G632" t="s">
        <v>40</v>
      </c>
      <c r="H632">
        <v>91263</v>
      </c>
      <c r="I632">
        <v>10820</v>
      </c>
      <c r="J632">
        <v>1392</v>
      </c>
      <c r="K632" s="2">
        <v>21639.15</v>
      </c>
      <c r="L632" s="2">
        <v>2982116.72</v>
      </c>
      <c r="M632" s="3">
        <v>11.86</v>
      </c>
      <c r="N632" s="3">
        <v>12.87</v>
      </c>
      <c r="O632" s="3">
        <v>13681.12</v>
      </c>
    </row>
    <row r="633" spans="1:15" x14ac:dyDescent="0.3">
      <c r="A633">
        <v>630</v>
      </c>
      <c r="B633" t="s">
        <v>672</v>
      </c>
      <c r="C633" s="1">
        <v>45750</v>
      </c>
      <c r="D633" t="s">
        <v>22</v>
      </c>
      <c r="E633" t="s">
        <v>36</v>
      </c>
      <c r="F633" t="s">
        <v>58</v>
      </c>
      <c r="G633" t="s">
        <v>20</v>
      </c>
      <c r="H633">
        <v>74745</v>
      </c>
      <c r="I633">
        <v>8879</v>
      </c>
      <c r="J633">
        <v>1241</v>
      </c>
      <c r="K633" s="2">
        <v>36594.639999999999</v>
      </c>
      <c r="L633" s="2">
        <v>1637737.3</v>
      </c>
      <c r="M633" s="3">
        <v>11.88</v>
      </c>
      <c r="N633" s="3">
        <v>13.98</v>
      </c>
      <c r="O633" s="3">
        <v>4375.3500000000004</v>
      </c>
    </row>
    <row r="634" spans="1:15" x14ac:dyDescent="0.3">
      <c r="A634">
        <v>631</v>
      </c>
      <c r="B634" t="s">
        <v>673</v>
      </c>
      <c r="C634" s="1">
        <v>45764</v>
      </c>
      <c r="D634" t="s">
        <v>22</v>
      </c>
      <c r="E634" t="s">
        <v>50</v>
      </c>
      <c r="F634" t="s">
        <v>27</v>
      </c>
      <c r="G634" t="s">
        <v>20</v>
      </c>
      <c r="H634">
        <v>1207</v>
      </c>
      <c r="I634">
        <v>50</v>
      </c>
      <c r="J634">
        <v>1</v>
      </c>
      <c r="K634" s="2">
        <v>23511.84</v>
      </c>
      <c r="L634" s="2">
        <v>2022.32</v>
      </c>
      <c r="M634" s="3">
        <v>4.1399999999999997</v>
      </c>
      <c r="N634" s="3">
        <v>2</v>
      </c>
      <c r="O634" s="3">
        <v>-91.4</v>
      </c>
    </row>
    <row r="635" spans="1:15" x14ac:dyDescent="0.3">
      <c r="A635">
        <v>632</v>
      </c>
      <c r="B635" t="s">
        <v>674</v>
      </c>
      <c r="C635" s="1">
        <v>45985</v>
      </c>
      <c r="D635" t="s">
        <v>39</v>
      </c>
      <c r="E635" t="s">
        <v>33</v>
      </c>
      <c r="F635" t="s">
        <v>58</v>
      </c>
      <c r="G635" t="s">
        <v>20</v>
      </c>
      <c r="H635">
        <v>44750</v>
      </c>
      <c r="I635">
        <v>3311</v>
      </c>
      <c r="J635">
        <v>639</v>
      </c>
      <c r="K635" s="2">
        <v>40399.15</v>
      </c>
      <c r="L635" s="2">
        <v>414707.26</v>
      </c>
      <c r="M635" s="3">
        <v>7.4</v>
      </c>
      <c r="N635" s="3">
        <v>19.3</v>
      </c>
      <c r="O635" s="3">
        <v>926.52</v>
      </c>
    </row>
    <row r="636" spans="1:15" x14ac:dyDescent="0.3">
      <c r="A636">
        <v>633</v>
      </c>
      <c r="B636" t="s">
        <v>675</v>
      </c>
      <c r="C636" s="1">
        <v>45716</v>
      </c>
      <c r="D636" t="s">
        <v>17</v>
      </c>
      <c r="E636" t="s">
        <v>44</v>
      </c>
      <c r="F636" t="s">
        <v>31</v>
      </c>
      <c r="G636" t="s">
        <v>28</v>
      </c>
      <c r="H636">
        <v>41340</v>
      </c>
      <c r="I636">
        <v>2872</v>
      </c>
      <c r="J636">
        <v>575</v>
      </c>
      <c r="K636" s="2">
        <v>27724.68</v>
      </c>
      <c r="L636" s="2">
        <v>1122702.8</v>
      </c>
      <c r="M636" s="3">
        <v>6.95</v>
      </c>
      <c r="N636" s="3">
        <v>20.02</v>
      </c>
      <c r="O636" s="3">
        <v>3949.47</v>
      </c>
    </row>
    <row r="637" spans="1:15" x14ac:dyDescent="0.3">
      <c r="A637">
        <v>634</v>
      </c>
      <c r="B637" t="s">
        <v>676</v>
      </c>
      <c r="C637" s="1">
        <v>45831</v>
      </c>
      <c r="D637" t="s">
        <v>17</v>
      </c>
      <c r="E637" t="s">
        <v>62</v>
      </c>
      <c r="F637" t="s">
        <v>56</v>
      </c>
      <c r="G637" t="s">
        <v>20</v>
      </c>
      <c r="H637">
        <v>95948</v>
      </c>
      <c r="I637">
        <v>10280</v>
      </c>
      <c r="J637">
        <v>324</v>
      </c>
      <c r="K637" s="2">
        <v>41686.120000000003</v>
      </c>
      <c r="L637" s="2">
        <v>196323.46</v>
      </c>
      <c r="M637" s="3">
        <v>10.71</v>
      </c>
      <c r="N637" s="3">
        <v>3.15</v>
      </c>
      <c r="O637" s="3">
        <v>370.96</v>
      </c>
    </row>
    <row r="638" spans="1:15" x14ac:dyDescent="0.3">
      <c r="A638">
        <v>635</v>
      </c>
      <c r="B638" t="s">
        <v>677</v>
      </c>
      <c r="C638" s="1">
        <v>45932</v>
      </c>
      <c r="D638" t="s">
        <v>42</v>
      </c>
      <c r="E638" t="s">
        <v>62</v>
      </c>
      <c r="F638" t="s">
        <v>27</v>
      </c>
      <c r="G638" t="s">
        <v>40</v>
      </c>
      <c r="H638">
        <v>85626</v>
      </c>
      <c r="I638">
        <v>3080</v>
      </c>
      <c r="J638">
        <v>554</v>
      </c>
      <c r="K638" s="2">
        <v>8191.62</v>
      </c>
      <c r="L638" s="2">
        <v>682778.49</v>
      </c>
      <c r="M638" s="3">
        <v>3.6</v>
      </c>
      <c r="N638" s="3">
        <v>17.989999999999998</v>
      </c>
      <c r="O638" s="3">
        <v>8235.09</v>
      </c>
    </row>
    <row r="639" spans="1:15" x14ac:dyDescent="0.3">
      <c r="A639">
        <v>636</v>
      </c>
      <c r="B639" t="s">
        <v>678</v>
      </c>
      <c r="C639" s="1">
        <v>45942</v>
      </c>
      <c r="D639" t="s">
        <v>22</v>
      </c>
      <c r="E639" t="s">
        <v>23</v>
      </c>
      <c r="F639" t="s">
        <v>45</v>
      </c>
      <c r="G639" t="s">
        <v>40</v>
      </c>
      <c r="H639">
        <v>8342</v>
      </c>
      <c r="I639">
        <v>1150</v>
      </c>
      <c r="J639">
        <v>176</v>
      </c>
      <c r="K639" s="2">
        <v>28464.66</v>
      </c>
      <c r="L639" s="2">
        <v>306902.53999999998</v>
      </c>
      <c r="M639" s="3">
        <v>13.79</v>
      </c>
      <c r="N639" s="3">
        <v>15.3</v>
      </c>
      <c r="O639" s="3">
        <v>978.19</v>
      </c>
    </row>
    <row r="640" spans="1:15" x14ac:dyDescent="0.3">
      <c r="A640">
        <v>637</v>
      </c>
      <c r="B640" t="s">
        <v>679</v>
      </c>
      <c r="C640" s="1">
        <v>45673</v>
      </c>
      <c r="D640" t="s">
        <v>42</v>
      </c>
      <c r="E640" t="s">
        <v>50</v>
      </c>
      <c r="F640" t="s">
        <v>19</v>
      </c>
      <c r="G640" t="s">
        <v>20</v>
      </c>
      <c r="H640">
        <v>90848</v>
      </c>
      <c r="I640">
        <v>6342</v>
      </c>
      <c r="J640">
        <v>850</v>
      </c>
      <c r="K640" s="2">
        <v>3777.55</v>
      </c>
      <c r="L640" s="2">
        <v>425736.55</v>
      </c>
      <c r="M640" s="3">
        <v>6.98</v>
      </c>
      <c r="N640" s="3">
        <v>13.4</v>
      </c>
      <c r="O640" s="3">
        <v>11170.18</v>
      </c>
    </row>
    <row r="641" spans="1:15" x14ac:dyDescent="0.3">
      <c r="A641">
        <v>638</v>
      </c>
      <c r="B641" t="s">
        <v>680</v>
      </c>
      <c r="C641" s="1">
        <v>45815</v>
      </c>
      <c r="D641" t="s">
        <v>17</v>
      </c>
      <c r="E641" t="s">
        <v>44</v>
      </c>
      <c r="F641" t="s">
        <v>48</v>
      </c>
      <c r="G641" t="s">
        <v>28</v>
      </c>
      <c r="H641">
        <v>75839</v>
      </c>
      <c r="I641">
        <v>10681</v>
      </c>
      <c r="J641">
        <v>1808</v>
      </c>
      <c r="K641" s="2">
        <v>9775.26</v>
      </c>
      <c r="L641" s="2">
        <v>767649.5</v>
      </c>
      <c r="M641" s="3">
        <v>14.08</v>
      </c>
      <c r="N641" s="3">
        <v>16.93</v>
      </c>
      <c r="O641" s="3">
        <v>7752.98</v>
      </c>
    </row>
    <row r="642" spans="1:15" x14ac:dyDescent="0.3">
      <c r="A642">
        <v>639</v>
      </c>
      <c r="B642" t="s">
        <v>681</v>
      </c>
      <c r="C642" s="1">
        <v>45812</v>
      </c>
      <c r="D642" t="s">
        <v>39</v>
      </c>
      <c r="E642" t="s">
        <v>33</v>
      </c>
      <c r="F642" t="s">
        <v>78</v>
      </c>
      <c r="G642" t="s">
        <v>20</v>
      </c>
      <c r="H642">
        <v>55246</v>
      </c>
      <c r="I642">
        <v>1263</v>
      </c>
      <c r="J642">
        <v>279</v>
      </c>
      <c r="K642" s="2">
        <v>43913.91</v>
      </c>
      <c r="L642" s="2">
        <v>285478.77</v>
      </c>
      <c r="M642" s="3">
        <v>2.29</v>
      </c>
      <c r="N642" s="3">
        <v>22.09</v>
      </c>
      <c r="O642" s="3">
        <v>550.09</v>
      </c>
    </row>
    <row r="643" spans="1:15" x14ac:dyDescent="0.3">
      <c r="A643">
        <v>640</v>
      </c>
      <c r="B643" t="s">
        <v>682</v>
      </c>
      <c r="C643" s="1">
        <v>45885</v>
      </c>
      <c r="D643" t="s">
        <v>22</v>
      </c>
      <c r="E643" t="s">
        <v>23</v>
      </c>
      <c r="F643" t="s">
        <v>56</v>
      </c>
      <c r="G643" t="s">
        <v>40</v>
      </c>
      <c r="H643">
        <v>50049</v>
      </c>
      <c r="I643">
        <v>6930</v>
      </c>
      <c r="J643">
        <v>214</v>
      </c>
      <c r="K643" s="2">
        <v>39000.620000000003</v>
      </c>
      <c r="L643" s="2">
        <v>491425.65</v>
      </c>
      <c r="M643" s="3">
        <v>13.85</v>
      </c>
      <c r="N643" s="3">
        <v>3.09</v>
      </c>
      <c r="O643" s="3">
        <v>1160.05</v>
      </c>
    </row>
    <row r="644" spans="1:15" x14ac:dyDescent="0.3">
      <c r="A644">
        <v>641</v>
      </c>
      <c r="B644" t="s">
        <v>683</v>
      </c>
      <c r="C644" s="1">
        <v>45926</v>
      </c>
      <c r="D644" t="s">
        <v>42</v>
      </c>
      <c r="E644" t="s">
        <v>44</v>
      </c>
      <c r="F644" t="s">
        <v>78</v>
      </c>
      <c r="G644" t="s">
        <v>20</v>
      </c>
      <c r="H644">
        <v>21195</v>
      </c>
      <c r="I644">
        <v>990</v>
      </c>
      <c r="J644">
        <v>106</v>
      </c>
      <c r="K644" s="2">
        <v>46220.02</v>
      </c>
      <c r="L644" s="2">
        <v>198351.07</v>
      </c>
      <c r="M644" s="3">
        <v>4.67</v>
      </c>
      <c r="N644" s="3">
        <v>10.71</v>
      </c>
      <c r="O644" s="3">
        <v>329.15</v>
      </c>
    </row>
    <row r="645" spans="1:15" x14ac:dyDescent="0.3">
      <c r="A645">
        <v>642</v>
      </c>
      <c r="B645" t="s">
        <v>684</v>
      </c>
      <c r="C645" s="1">
        <v>45925</v>
      </c>
      <c r="D645" t="s">
        <v>25</v>
      </c>
      <c r="E645" t="s">
        <v>23</v>
      </c>
      <c r="F645" t="s">
        <v>58</v>
      </c>
      <c r="G645" t="s">
        <v>20</v>
      </c>
      <c r="H645">
        <v>68652</v>
      </c>
      <c r="I645">
        <v>2860</v>
      </c>
      <c r="J645">
        <v>267</v>
      </c>
      <c r="K645" s="2">
        <v>36366.25</v>
      </c>
      <c r="L645" s="2">
        <v>328280.71000000002</v>
      </c>
      <c r="M645" s="3">
        <v>4.17</v>
      </c>
      <c r="N645" s="3">
        <v>9.34</v>
      </c>
      <c r="O645" s="3">
        <v>802.71</v>
      </c>
    </row>
    <row r="646" spans="1:15" x14ac:dyDescent="0.3">
      <c r="A646">
        <v>643</v>
      </c>
      <c r="B646" t="s">
        <v>685</v>
      </c>
      <c r="C646" s="1">
        <v>45710</v>
      </c>
      <c r="D646" t="s">
        <v>22</v>
      </c>
      <c r="E646" t="s">
        <v>33</v>
      </c>
      <c r="F646" t="s">
        <v>48</v>
      </c>
      <c r="G646" t="s">
        <v>40</v>
      </c>
      <c r="H646">
        <v>91053</v>
      </c>
      <c r="I646">
        <v>10646</v>
      </c>
      <c r="J646">
        <v>568</v>
      </c>
      <c r="K646" s="2">
        <v>16997.84</v>
      </c>
      <c r="L646" s="2">
        <v>1272085.31</v>
      </c>
      <c r="M646" s="3">
        <v>11.69</v>
      </c>
      <c r="N646" s="3">
        <v>5.34</v>
      </c>
      <c r="O646" s="3">
        <v>7383.81</v>
      </c>
    </row>
    <row r="647" spans="1:15" x14ac:dyDescent="0.3">
      <c r="A647">
        <v>644</v>
      </c>
      <c r="B647" t="s">
        <v>686</v>
      </c>
      <c r="C647" s="1">
        <v>45799</v>
      </c>
      <c r="D647" t="s">
        <v>22</v>
      </c>
      <c r="E647" t="s">
        <v>44</v>
      </c>
      <c r="F647" t="s">
        <v>56</v>
      </c>
      <c r="G647" t="s">
        <v>40</v>
      </c>
      <c r="H647">
        <v>41913</v>
      </c>
      <c r="I647">
        <v>5652</v>
      </c>
      <c r="J647">
        <v>542</v>
      </c>
      <c r="K647" s="2">
        <v>16383.58</v>
      </c>
      <c r="L647" s="2">
        <v>326545.38</v>
      </c>
      <c r="M647" s="3">
        <v>13.49</v>
      </c>
      <c r="N647" s="3">
        <v>9.59</v>
      </c>
      <c r="O647" s="3">
        <v>1893.13</v>
      </c>
    </row>
    <row r="648" spans="1:15" x14ac:dyDescent="0.3">
      <c r="A648">
        <v>645</v>
      </c>
      <c r="B648" t="s">
        <v>687</v>
      </c>
      <c r="C648" s="1">
        <v>45976</v>
      </c>
      <c r="D648" t="s">
        <v>22</v>
      </c>
      <c r="E648" t="s">
        <v>18</v>
      </c>
      <c r="F648" t="s">
        <v>45</v>
      </c>
      <c r="G648" t="s">
        <v>40</v>
      </c>
      <c r="H648">
        <v>16420</v>
      </c>
      <c r="I648">
        <v>1280</v>
      </c>
      <c r="J648">
        <v>101</v>
      </c>
      <c r="K648" s="2">
        <v>8296.0499999999993</v>
      </c>
      <c r="L648" s="2">
        <v>42317.17</v>
      </c>
      <c r="M648" s="3">
        <v>7.8</v>
      </c>
      <c r="N648" s="3">
        <v>7.89</v>
      </c>
      <c r="O648" s="3">
        <v>410.09</v>
      </c>
    </row>
    <row r="649" spans="1:15" x14ac:dyDescent="0.3">
      <c r="A649">
        <v>646</v>
      </c>
      <c r="B649" t="s">
        <v>688</v>
      </c>
      <c r="C649" s="1">
        <v>45803</v>
      </c>
      <c r="D649" t="s">
        <v>22</v>
      </c>
      <c r="E649" t="s">
        <v>36</v>
      </c>
      <c r="F649" t="s">
        <v>78</v>
      </c>
      <c r="G649" t="s">
        <v>20</v>
      </c>
      <c r="H649">
        <v>46916</v>
      </c>
      <c r="I649">
        <v>4969</v>
      </c>
      <c r="J649">
        <v>751</v>
      </c>
      <c r="K649" s="2">
        <v>13917.08</v>
      </c>
      <c r="L649" s="2">
        <v>1777393.86</v>
      </c>
      <c r="M649" s="3">
        <v>10.59</v>
      </c>
      <c r="N649" s="3">
        <v>15.11</v>
      </c>
      <c r="O649" s="3">
        <v>12671.31</v>
      </c>
    </row>
    <row r="650" spans="1:15" x14ac:dyDescent="0.3">
      <c r="A650">
        <v>647</v>
      </c>
      <c r="B650" t="s">
        <v>689</v>
      </c>
      <c r="C650" s="1">
        <v>45672</v>
      </c>
      <c r="D650" t="s">
        <v>30</v>
      </c>
      <c r="E650" t="s">
        <v>23</v>
      </c>
      <c r="F650" t="s">
        <v>37</v>
      </c>
      <c r="G650" t="s">
        <v>28</v>
      </c>
      <c r="H650">
        <v>41812</v>
      </c>
      <c r="I650">
        <v>5441</v>
      </c>
      <c r="J650">
        <v>801</v>
      </c>
      <c r="K650" s="2">
        <v>27258.57</v>
      </c>
      <c r="L650" s="2">
        <v>215634.43</v>
      </c>
      <c r="M650" s="3">
        <v>13.01</v>
      </c>
      <c r="N650" s="3">
        <v>14.72</v>
      </c>
      <c r="O650" s="3">
        <v>691.07</v>
      </c>
    </row>
    <row r="651" spans="1:15" x14ac:dyDescent="0.3">
      <c r="A651">
        <v>648</v>
      </c>
      <c r="B651" t="s">
        <v>690</v>
      </c>
      <c r="C651" s="1">
        <v>45961</v>
      </c>
      <c r="D651" t="s">
        <v>17</v>
      </c>
      <c r="E651" t="s">
        <v>62</v>
      </c>
      <c r="F651" t="s">
        <v>34</v>
      </c>
      <c r="G651" t="s">
        <v>28</v>
      </c>
      <c r="H651">
        <v>8051</v>
      </c>
      <c r="I651">
        <v>256</v>
      </c>
      <c r="J651">
        <v>32</v>
      </c>
      <c r="K651" s="2">
        <v>19899.88</v>
      </c>
      <c r="L651" s="2">
        <v>57791.76</v>
      </c>
      <c r="M651" s="3">
        <v>3.18</v>
      </c>
      <c r="N651" s="3">
        <v>12.5</v>
      </c>
      <c r="O651" s="3">
        <v>190.41</v>
      </c>
    </row>
    <row r="652" spans="1:15" x14ac:dyDescent="0.3">
      <c r="A652">
        <v>649</v>
      </c>
      <c r="B652" t="s">
        <v>691</v>
      </c>
      <c r="C652" s="1">
        <v>45931</v>
      </c>
      <c r="D652" t="s">
        <v>25</v>
      </c>
      <c r="E652" t="s">
        <v>62</v>
      </c>
      <c r="F652" t="s">
        <v>34</v>
      </c>
      <c r="G652" t="s">
        <v>20</v>
      </c>
      <c r="H652">
        <v>41952</v>
      </c>
      <c r="I652">
        <v>3141</v>
      </c>
      <c r="J652">
        <v>264</v>
      </c>
      <c r="K652" s="2">
        <v>35788.480000000003</v>
      </c>
      <c r="L652" s="2">
        <v>455807.91</v>
      </c>
      <c r="M652" s="3">
        <v>7.49</v>
      </c>
      <c r="N652" s="3">
        <v>8.4</v>
      </c>
      <c r="O652" s="3">
        <v>1173.6199999999999</v>
      </c>
    </row>
    <row r="653" spans="1:15" x14ac:dyDescent="0.3">
      <c r="A653">
        <v>650</v>
      </c>
      <c r="B653" t="s">
        <v>692</v>
      </c>
      <c r="C653" s="1">
        <v>45891</v>
      </c>
      <c r="D653" t="s">
        <v>42</v>
      </c>
      <c r="E653" t="s">
        <v>62</v>
      </c>
      <c r="F653" t="s">
        <v>56</v>
      </c>
      <c r="G653" t="s">
        <v>20</v>
      </c>
      <c r="H653">
        <v>13178</v>
      </c>
      <c r="I653">
        <v>1795</v>
      </c>
      <c r="J653">
        <v>445</v>
      </c>
      <c r="K653" s="2">
        <v>46024.61</v>
      </c>
      <c r="L653" s="2">
        <v>556449.53</v>
      </c>
      <c r="M653" s="3">
        <v>13.62</v>
      </c>
      <c r="N653" s="3">
        <v>24.79</v>
      </c>
      <c r="O653" s="3">
        <v>1109.03</v>
      </c>
    </row>
    <row r="654" spans="1:15" x14ac:dyDescent="0.3">
      <c r="A654">
        <v>651</v>
      </c>
      <c r="B654" t="s">
        <v>693</v>
      </c>
      <c r="C654" s="1">
        <v>45751</v>
      </c>
      <c r="D654" t="s">
        <v>17</v>
      </c>
      <c r="E654" t="s">
        <v>44</v>
      </c>
      <c r="F654" t="s">
        <v>31</v>
      </c>
      <c r="G654" t="s">
        <v>28</v>
      </c>
      <c r="H654">
        <v>30333</v>
      </c>
      <c r="I654">
        <v>1480</v>
      </c>
      <c r="J654">
        <v>344</v>
      </c>
      <c r="K654" s="2">
        <v>13273.61</v>
      </c>
      <c r="L654" s="2">
        <v>345412.45</v>
      </c>
      <c r="M654" s="3">
        <v>4.88</v>
      </c>
      <c r="N654" s="3">
        <v>23.24</v>
      </c>
      <c r="O654" s="3">
        <v>2502.25</v>
      </c>
    </row>
    <row r="655" spans="1:15" x14ac:dyDescent="0.3">
      <c r="A655">
        <v>652</v>
      </c>
      <c r="B655" t="s">
        <v>694</v>
      </c>
      <c r="C655" s="1">
        <v>45894</v>
      </c>
      <c r="D655" t="s">
        <v>39</v>
      </c>
      <c r="E655" t="s">
        <v>33</v>
      </c>
      <c r="F655" t="s">
        <v>31</v>
      </c>
      <c r="G655" t="s">
        <v>40</v>
      </c>
      <c r="H655">
        <v>64898</v>
      </c>
      <c r="I655">
        <v>1143</v>
      </c>
      <c r="J655">
        <v>55</v>
      </c>
      <c r="K655" s="2">
        <v>24029.05</v>
      </c>
      <c r="L655" s="2">
        <v>53673.73</v>
      </c>
      <c r="M655" s="3">
        <v>1.76</v>
      </c>
      <c r="N655" s="3">
        <v>4.8099999999999996</v>
      </c>
      <c r="O655" s="3">
        <v>123.37</v>
      </c>
    </row>
    <row r="656" spans="1:15" x14ac:dyDescent="0.3">
      <c r="A656">
        <v>653</v>
      </c>
      <c r="B656" t="s">
        <v>695</v>
      </c>
      <c r="C656" s="1">
        <v>45712</v>
      </c>
      <c r="D656" t="s">
        <v>42</v>
      </c>
      <c r="E656" t="s">
        <v>18</v>
      </c>
      <c r="F656" t="s">
        <v>58</v>
      </c>
      <c r="G656" t="s">
        <v>40</v>
      </c>
      <c r="H656">
        <v>76324</v>
      </c>
      <c r="I656">
        <v>2850</v>
      </c>
      <c r="J656">
        <v>577</v>
      </c>
      <c r="K656" s="2">
        <v>5595.14</v>
      </c>
      <c r="L656" s="2">
        <v>1195110.8400000001</v>
      </c>
      <c r="M656" s="3">
        <v>3.73</v>
      </c>
      <c r="N656" s="3">
        <v>20.25</v>
      </c>
      <c r="O656" s="3">
        <v>21259.8</v>
      </c>
    </row>
    <row r="657" spans="1:15" x14ac:dyDescent="0.3">
      <c r="A657">
        <v>654</v>
      </c>
      <c r="B657" t="s">
        <v>696</v>
      </c>
      <c r="C657" s="1">
        <v>45938</v>
      </c>
      <c r="D657" t="s">
        <v>39</v>
      </c>
      <c r="E657" t="s">
        <v>62</v>
      </c>
      <c r="F657" t="s">
        <v>27</v>
      </c>
      <c r="G657" t="s">
        <v>20</v>
      </c>
      <c r="H657">
        <v>61420</v>
      </c>
      <c r="I657">
        <v>7180</v>
      </c>
      <c r="J657">
        <v>1352</v>
      </c>
      <c r="K657" s="2">
        <v>20965.37</v>
      </c>
      <c r="L657" s="2">
        <v>2175443.54</v>
      </c>
      <c r="M657" s="3">
        <v>11.69</v>
      </c>
      <c r="N657" s="3">
        <v>18.829999999999998</v>
      </c>
      <c r="O657" s="3">
        <v>10276.370000000001</v>
      </c>
    </row>
    <row r="658" spans="1:15" x14ac:dyDescent="0.3">
      <c r="A658">
        <v>655</v>
      </c>
      <c r="B658" t="s">
        <v>697</v>
      </c>
      <c r="C658" s="1">
        <v>45880</v>
      </c>
      <c r="D658" t="s">
        <v>22</v>
      </c>
      <c r="E658" t="s">
        <v>44</v>
      </c>
      <c r="F658" t="s">
        <v>19</v>
      </c>
      <c r="G658" t="s">
        <v>40</v>
      </c>
      <c r="H658">
        <v>45658</v>
      </c>
      <c r="I658">
        <v>2161</v>
      </c>
      <c r="J658">
        <v>459</v>
      </c>
      <c r="K658" s="2">
        <v>34855.96</v>
      </c>
      <c r="L658" s="2">
        <v>533908.32999999996</v>
      </c>
      <c r="M658" s="3">
        <v>4.7300000000000004</v>
      </c>
      <c r="N658" s="3">
        <v>21.24</v>
      </c>
      <c r="O658" s="3">
        <v>1431.76</v>
      </c>
    </row>
    <row r="659" spans="1:15" x14ac:dyDescent="0.3">
      <c r="A659">
        <v>656</v>
      </c>
      <c r="B659" t="s">
        <v>698</v>
      </c>
      <c r="C659" s="1">
        <v>46022</v>
      </c>
      <c r="D659" t="s">
        <v>22</v>
      </c>
      <c r="E659" t="s">
        <v>62</v>
      </c>
      <c r="F659" t="s">
        <v>37</v>
      </c>
      <c r="G659" t="s">
        <v>40</v>
      </c>
      <c r="H659">
        <v>31953</v>
      </c>
      <c r="I659">
        <v>1736</v>
      </c>
      <c r="J659">
        <v>373</v>
      </c>
      <c r="K659" s="2">
        <v>33645.46</v>
      </c>
      <c r="L659" s="2">
        <v>704042.18</v>
      </c>
      <c r="M659" s="3">
        <v>5.43</v>
      </c>
      <c r="N659" s="3">
        <v>21.49</v>
      </c>
      <c r="O659" s="3">
        <v>1992.53</v>
      </c>
    </row>
    <row r="660" spans="1:15" x14ac:dyDescent="0.3">
      <c r="A660">
        <v>657</v>
      </c>
      <c r="B660" t="s">
        <v>699</v>
      </c>
      <c r="C660" s="1">
        <v>45748</v>
      </c>
      <c r="D660" t="s">
        <v>42</v>
      </c>
      <c r="E660" t="s">
        <v>50</v>
      </c>
      <c r="F660" t="s">
        <v>37</v>
      </c>
      <c r="G660" t="s">
        <v>40</v>
      </c>
      <c r="H660">
        <v>79128</v>
      </c>
      <c r="I660">
        <v>8375</v>
      </c>
      <c r="J660">
        <v>833</v>
      </c>
      <c r="K660" s="2">
        <v>27976.84</v>
      </c>
      <c r="L660" s="2">
        <v>1734101.23</v>
      </c>
      <c r="M660" s="3">
        <v>10.58</v>
      </c>
      <c r="N660" s="3">
        <v>9.9499999999999993</v>
      </c>
      <c r="O660" s="3">
        <v>6098.35</v>
      </c>
    </row>
    <row r="661" spans="1:15" x14ac:dyDescent="0.3">
      <c r="A661">
        <v>658</v>
      </c>
      <c r="B661" t="s">
        <v>700</v>
      </c>
      <c r="C661" s="1">
        <v>45704</v>
      </c>
      <c r="D661" t="s">
        <v>39</v>
      </c>
      <c r="E661" t="s">
        <v>26</v>
      </c>
      <c r="F661" t="s">
        <v>34</v>
      </c>
      <c r="G661" t="s">
        <v>40</v>
      </c>
      <c r="H661">
        <v>15253</v>
      </c>
      <c r="I661">
        <v>1704</v>
      </c>
      <c r="J661">
        <v>201</v>
      </c>
      <c r="K661" s="2">
        <v>24967.61</v>
      </c>
      <c r="L661" s="2">
        <v>341978.82</v>
      </c>
      <c r="M661" s="3">
        <v>11.17</v>
      </c>
      <c r="N661" s="3">
        <v>11.8</v>
      </c>
      <c r="O661" s="3">
        <v>1269.69</v>
      </c>
    </row>
    <row r="662" spans="1:15" x14ac:dyDescent="0.3">
      <c r="A662">
        <v>659</v>
      </c>
      <c r="B662" t="s">
        <v>701</v>
      </c>
      <c r="C662" s="1">
        <v>45857</v>
      </c>
      <c r="D662" t="s">
        <v>22</v>
      </c>
      <c r="E662" t="s">
        <v>62</v>
      </c>
      <c r="F662" t="s">
        <v>45</v>
      </c>
      <c r="G662" t="s">
        <v>20</v>
      </c>
      <c r="H662">
        <v>1024</v>
      </c>
      <c r="I662">
        <v>57</v>
      </c>
      <c r="J662">
        <v>11</v>
      </c>
      <c r="K662" s="2">
        <v>7886.21</v>
      </c>
      <c r="L662" s="2">
        <v>15382.96</v>
      </c>
      <c r="M662" s="3">
        <v>5.57</v>
      </c>
      <c r="N662" s="3">
        <v>19.3</v>
      </c>
      <c r="O662" s="3">
        <v>95.06</v>
      </c>
    </row>
    <row r="663" spans="1:15" x14ac:dyDescent="0.3">
      <c r="A663">
        <v>660</v>
      </c>
      <c r="B663" t="s">
        <v>702</v>
      </c>
      <c r="C663" s="1">
        <v>45813</v>
      </c>
      <c r="D663" t="s">
        <v>30</v>
      </c>
      <c r="E663" t="s">
        <v>44</v>
      </c>
      <c r="F663" t="s">
        <v>37</v>
      </c>
      <c r="G663" t="s">
        <v>40</v>
      </c>
      <c r="H663">
        <v>90327</v>
      </c>
      <c r="I663">
        <v>6090</v>
      </c>
      <c r="J663">
        <v>734</v>
      </c>
      <c r="K663" s="2">
        <v>28728.68</v>
      </c>
      <c r="L663" s="2">
        <v>1685286.04</v>
      </c>
      <c r="M663" s="3">
        <v>6.74</v>
      </c>
      <c r="N663" s="3">
        <v>12.05</v>
      </c>
      <c r="O663" s="3">
        <v>5766.21</v>
      </c>
    </row>
    <row r="664" spans="1:15" x14ac:dyDescent="0.3">
      <c r="A664">
        <v>661</v>
      </c>
      <c r="B664" t="s">
        <v>703</v>
      </c>
      <c r="C664" s="1">
        <v>45689</v>
      </c>
      <c r="D664" t="s">
        <v>42</v>
      </c>
      <c r="E664" t="s">
        <v>23</v>
      </c>
      <c r="F664" t="s">
        <v>48</v>
      </c>
      <c r="G664" t="s">
        <v>40</v>
      </c>
      <c r="H664">
        <v>2064</v>
      </c>
      <c r="I664">
        <v>281</v>
      </c>
      <c r="J664">
        <v>56</v>
      </c>
      <c r="K664" s="2">
        <v>42458.02</v>
      </c>
      <c r="L664" s="2">
        <v>120589.68</v>
      </c>
      <c r="M664" s="3">
        <v>13.61</v>
      </c>
      <c r="N664" s="3">
        <v>19.93</v>
      </c>
      <c r="O664" s="3">
        <v>184.02</v>
      </c>
    </row>
    <row r="665" spans="1:15" x14ac:dyDescent="0.3">
      <c r="A665">
        <v>662</v>
      </c>
      <c r="B665" t="s">
        <v>704</v>
      </c>
      <c r="C665" s="1">
        <v>45778</v>
      </c>
      <c r="D665" t="s">
        <v>30</v>
      </c>
      <c r="E665" t="s">
        <v>50</v>
      </c>
      <c r="F665" t="s">
        <v>31</v>
      </c>
      <c r="G665" t="s">
        <v>40</v>
      </c>
      <c r="H665">
        <v>74404</v>
      </c>
      <c r="I665">
        <v>6629</v>
      </c>
      <c r="J665">
        <v>356</v>
      </c>
      <c r="K665" s="2">
        <v>43131.77</v>
      </c>
      <c r="L665" s="2">
        <v>777627.58</v>
      </c>
      <c r="M665" s="3">
        <v>8.91</v>
      </c>
      <c r="N665" s="3">
        <v>5.37</v>
      </c>
      <c r="O665" s="3">
        <v>1702.91</v>
      </c>
    </row>
    <row r="666" spans="1:15" x14ac:dyDescent="0.3">
      <c r="A666">
        <v>663</v>
      </c>
      <c r="B666" t="s">
        <v>705</v>
      </c>
      <c r="C666" s="1">
        <v>45746</v>
      </c>
      <c r="D666" t="s">
        <v>30</v>
      </c>
      <c r="E666" t="s">
        <v>26</v>
      </c>
      <c r="F666" t="s">
        <v>45</v>
      </c>
      <c r="G666" t="s">
        <v>40</v>
      </c>
      <c r="H666">
        <v>51173</v>
      </c>
      <c r="I666">
        <v>3837</v>
      </c>
      <c r="J666">
        <v>466</v>
      </c>
      <c r="K666" s="2">
        <v>22041.91</v>
      </c>
      <c r="L666" s="2">
        <v>301202.71999999997</v>
      </c>
      <c r="M666" s="3">
        <v>7.5</v>
      </c>
      <c r="N666" s="3">
        <v>12.14</v>
      </c>
      <c r="O666" s="3">
        <v>1266.5</v>
      </c>
    </row>
    <row r="667" spans="1:15" x14ac:dyDescent="0.3">
      <c r="A667">
        <v>664</v>
      </c>
      <c r="B667" t="s">
        <v>706</v>
      </c>
      <c r="C667" s="1">
        <v>46001</v>
      </c>
      <c r="D667" t="s">
        <v>39</v>
      </c>
      <c r="E667" t="s">
        <v>26</v>
      </c>
      <c r="F667" t="s">
        <v>48</v>
      </c>
      <c r="G667" t="s">
        <v>20</v>
      </c>
      <c r="H667">
        <v>51409</v>
      </c>
      <c r="I667">
        <v>7422</v>
      </c>
      <c r="J667">
        <v>885</v>
      </c>
      <c r="K667" s="2">
        <v>42078.15</v>
      </c>
      <c r="L667" s="2">
        <v>453587.4</v>
      </c>
      <c r="M667" s="3">
        <v>14.44</v>
      </c>
      <c r="N667" s="3">
        <v>11.92</v>
      </c>
      <c r="O667" s="3">
        <v>977.96</v>
      </c>
    </row>
    <row r="668" spans="1:15" x14ac:dyDescent="0.3">
      <c r="A668">
        <v>665</v>
      </c>
      <c r="B668" t="s">
        <v>707</v>
      </c>
      <c r="C668" s="1">
        <v>45881</v>
      </c>
      <c r="D668" t="s">
        <v>39</v>
      </c>
      <c r="E668" t="s">
        <v>18</v>
      </c>
      <c r="F668" t="s">
        <v>78</v>
      </c>
      <c r="G668" t="s">
        <v>40</v>
      </c>
      <c r="H668">
        <v>85985</v>
      </c>
      <c r="I668">
        <v>1116</v>
      </c>
      <c r="J668">
        <v>95</v>
      </c>
      <c r="K668" s="2">
        <v>36206.29</v>
      </c>
      <c r="L668" s="2">
        <v>122906.07</v>
      </c>
      <c r="M668" s="3">
        <v>1.3</v>
      </c>
      <c r="N668" s="3">
        <v>8.51</v>
      </c>
      <c r="O668" s="3">
        <v>239.46</v>
      </c>
    </row>
    <row r="669" spans="1:15" x14ac:dyDescent="0.3">
      <c r="A669">
        <v>666</v>
      </c>
      <c r="B669" t="s">
        <v>708</v>
      </c>
      <c r="C669" s="1">
        <v>45875</v>
      </c>
      <c r="D669" t="s">
        <v>22</v>
      </c>
      <c r="E669" t="s">
        <v>26</v>
      </c>
      <c r="F669" t="s">
        <v>56</v>
      </c>
      <c r="G669" t="s">
        <v>40</v>
      </c>
      <c r="H669">
        <v>55507</v>
      </c>
      <c r="I669">
        <v>7601</v>
      </c>
      <c r="J669">
        <v>1085</v>
      </c>
      <c r="K669" s="2">
        <v>44732.33</v>
      </c>
      <c r="L669" s="2">
        <v>1935821.98</v>
      </c>
      <c r="M669" s="3">
        <v>13.69</v>
      </c>
      <c r="N669" s="3">
        <v>14.27</v>
      </c>
      <c r="O669" s="3">
        <v>4227.57</v>
      </c>
    </row>
    <row r="670" spans="1:15" x14ac:dyDescent="0.3">
      <c r="A670">
        <v>667</v>
      </c>
      <c r="B670" t="s">
        <v>709</v>
      </c>
      <c r="C670" s="1">
        <v>45875</v>
      </c>
      <c r="D670" t="s">
        <v>22</v>
      </c>
      <c r="E670" t="s">
        <v>23</v>
      </c>
      <c r="F670" t="s">
        <v>34</v>
      </c>
      <c r="G670" t="s">
        <v>28</v>
      </c>
      <c r="H670">
        <v>56590</v>
      </c>
      <c r="I670">
        <v>5087</v>
      </c>
      <c r="J670">
        <v>1022</v>
      </c>
      <c r="K670" s="2">
        <v>19543.38</v>
      </c>
      <c r="L670" s="2">
        <v>695461.96</v>
      </c>
      <c r="M670" s="3">
        <v>8.99</v>
      </c>
      <c r="N670" s="3">
        <v>20.09</v>
      </c>
      <c r="O670" s="3">
        <v>3458.56</v>
      </c>
    </row>
    <row r="671" spans="1:15" x14ac:dyDescent="0.3">
      <c r="A671">
        <v>668</v>
      </c>
      <c r="B671" t="s">
        <v>710</v>
      </c>
      <c r="C671" s="1">
        <v>45953</v>
      </c>
      <c r="D671" t="s">
        <v>42</v>
      </c>
      <c r="E671" t="s">
        <v>23</v>
      </c>
      <c r="F671" t="s">
        <v>48</v>
      </c>
      <c r="G671" t="s">
        <v>40</v>
      </c>
      <c r="H671">
        <v>96802</v>
      </c>
      <c r="I671">
        <v>4846</v>
      </c>
      <c r="J671">
        <v>1123</v>
      </c>
      <c r="K671" s="2">
        <v>13827.9</v>
      </c>
      <c r="L671" s="2">
        <v>2613699.92</v>
      </c>
      <c r="M671" s="3">
        <v>5.01</v>
      </c>
      <c r="N671" s="3">
        <v>23.17</v>
      </c>
      <c r="O671" s="3">
        <v>18801.64</v>
      </c>
    </row>
    <row r="672" spans="1:15" x14ac:dyDescent="0.3">
      <c r="A672">
        <v>669</v>
      </c>
      <c r="B672" t="s">
        <v>711</v>
      </c>
      <c r="C672" s="1">
        <v>45698</v>
      </c>
      <c r="D672" t="s">
        <v>39</v>
      </c>
      <c r="E672" t="s">
        <v>33</v>
      </c>
      <c r="F672" t="s">
        <v>56</v>
      </c>
      <c r="G672" t="s">
        <v>40</v>
      </c>
      <c r="H672">
        <v>64342</v>
      </c>
      <c r="I672">
        <v>6681</v>
      </c>
      <c r="J672">
        <v>364</v>
      </c>
      <c r="K672" s="2">
        <v>29223.3</v>
      </c>
      <c r="L672" s="2">
        <v>877270.47</v>
      </c>
      <c r="M672" s="3">
        <v>10.38</v>
      </c>
      <c r="N672" s="3">
        <v>5.45</v>
      </c>
      <c r="O672" s="3">
        <v>2901.96</v>
      </c>
    </row>
    <row r="673" spans="1:15" x14ac:dyDescent="0.3">
      <c r="A673">
        <v>670</v>
      </c>
      <c r="B673" t="s">
        <v>712</v>
      </c>
      <c r="C673" s="1">
        <v>45997</v>
      </c>
      <c r="D673" t="s">
        <v>17</v>
      </c>
      <c r="E673" t="s">
        <v>18</v>
      </c>
      <c r="F673" t="s">
        <v>19</v>
      </c>
      <c r="G673" t="s">
        <v>40</v>
      </c>
      <c r="H673">
        <v>11254</v>
      </c>
      <c r="I673">
        <v>1183</v>
      </c>
      <c r="J673">
        <v>68</v>
      </c>
      <c r="K673" s="2">
        <v>12638.95</v>
      </c>
      <c r="L673" s="2">
        <v>110979.92</v>
      </c>
      <c r="M673" s="3">
        <v>10.51</v>
      </c>
      <c r="N673" s="3">
        <v>5.75</v>
      </c>
      <c r="O673" s="3">
        <v>778.08</v>
      </c>
    </row>
    <row r="674" spans="1:15" x14ac:dyDescent="0.3">
      <c r="A674">
        <v>671</v>
      </c>
      <c r="B674" t="s">
        <v>713</v>
      </c>
      <c r="C674" s="1">
        <v>45663</v>
      </c>
      <c r="D674" t="s">
        <v>30</v>
      </c>
      <c r="E674" t="s">
        <v>62</v>
      </c>
      <c r="F674" t="s">
        <v>19</v>
      </c>
      <c r="G674" t="s">
        <v>28</v>
      </c>
      <c r="H674">
        <v>41959</v>
      </c>
      <c r="I674">
        <v>5441</v>
      </c>
      <c r="J674">
        <v>216</v>
      </c>
      <c r="K674" s="2">
        <v>45227.47</v>
      </c>
      <c r="L674" s="2">
        <v>303982.88</v>
      </c>
      <c r="M674" s="3">
        <v>12.97</v>
      </c>
      <c r="N674" s="3">
        <v>3.97</v>
      </c>
      <c r="O674" s="3">
        <v>572.12</v>
      </c>
    </row>
    <row r="675" spans="1:15" x14ac:dyDescent="0.3">
      <c r="A675">
        <v>672</v>
      </c>
      <c r="B675" t="s">
        <v>714</v>
      </c>
      <c r="C675" s="1">
        <v>45808</v>
      </c>
      <c r="D675" t="s">
        <v>42</v>
      </c>
      <c r="E675" t="s">
        <v>26</v>
      </c>
      <c r="F675" t="s">
        <v>48</v>
      </c>
      <c r="G675" t="s">
        <v>40</v>
      </c>
      <c r="H675">
        <v>76230</v>
      </c>
      <c r="I675">
        <v>6193</v>
      </c>
      <c r="J675">
        <v>985</v>
      </c>
      <c r="K675" s="2">
        <v>17969.27</v>
      </c>
      <c r="L675" s="2">
        <v>2411021.15</v>
      </c>
      <c r="M675" s="3">
        <v>8.1199999999999992</v>
      </c>
      <c r="N675" s="3">
        <v>15.91</v>
      </c>
      <c r="O675" s="3">
        <v>13317.47</v>
      </c>
    </row>
    <row r="676" spans="1:15" x14ac:dyDescent="0.3">
      <c r="A676">
        <v>673</v>
      </c>
      <c r="B676" t="s">
        <v>715</v>
      </c>
      <c r="C676" s="1">
        <v>45954</v>
      </c>
      <c r="D676" t="s">
        <v>39</v>
      </c>
      <c r="E676" t="s">
        <v>23</v>
      </c>
      <c r="F676" t="s">
        <v>58</v>
      </c>
      <c r="G676" t="s">
        <v>40</v>
      </c>
      <c r="H676">
        <v>79333</v>
      </c>
      <c r="I676">
        <v>5774</v>
      </c>
      <c r="J676">
        <v>1269</v>
      </c>
      <c r="K676" s="2">
        <v>13391.94</v>
      </c>
      <c r="L676" s="2">
        <v>2067017.16</v>
      </c>
      <c r="M676" s="3">
        <v>7.28</v>
      </c>
      <c r="N676" s="3">
        <v>21.98</v>
      </c>
      <c r="O676" s="3">
        <v>15334.79</v>
      </c>
    </row>
    <row r="677" spans="1:15" x14ac:dyDescent="0.3">
      <c r="A677">
        <v>674</v>
      </c>
      <c r="B677" t="s">
        <v>716</v>
      </c>
      <c r="C677" s="1">
        <v>45697</v>
      </c>
      <c r="D677" t="s">
        <v>42</v>
      </c>
      <c r="E677" t="s">
        <v>33</v>
      </c>
      <c r="F677" t="s">
        <v>78</v>
      </c>
      <c r="G677" t="s">
        <v>40</v>
      </c>
      <c r="H677">
        <v>82830</v>
      </c>
      <c r="I677">
        <v>1275</v>
      </c>
      <c r="J677">
        <v>171</v>
      </c>
      <c r="K677" s="2">
        <v>24495.63</v>
      </c>
      <c r="L677" s="2">
        <v>76613.149999999994</v>
      </c>
      <c r="M677" s="3">
        <v>1.54</v>
      </c>
      <c r="N677" s="3">
        <v>13.41</v>
      </c>
      <c r="O677" s="3">
        <v>212.76</v>
      </c>
    </row>
    <row r="678" spans="1:15" x14ac:dyDescent="0.3">
      <c r="A678">
        <v>675</v>
      </c>
      <c r="B678" t="s">
        <v>717</v>
      </c>
      <c r="C678" s="1">
        <v>45747</v>
      </c>
      <c r="D678" t="s">
        <v>22</v>
      </c>
      <c r="E678" t="s">
        <v>26</v>
      </c>
      <c r="F678" t="s">
        <v>56</v>
      </c>
      <c r="G678" t="s">
        <v>28</v>
      </c>
      <c r="H678">
        <v>37827</v>
      </c>
      <c r="I678">
        <v>2632</v>
      </c>
      <c r="J678">
        <v>315</v>
      </c>
      <c r="K678" s="2">
        <v>1203.05</v>
      </c>
      <c r="L678" s="2">
        <v>129824.45</v>
      </c>
      <c r="M678" s="3">
        <v>6.96</v>
      </c>
      <c r="N678" s="3">
        <v>11.97</v>
      </c>
      <c r="O678" s="3">
        <v>10691.28</v>
      </c>
    </row>
    <row r="679" spans="1:15" x14ac:dyDescent="0.3">
      <c r="A679">
        <v>676</v>
      </c>
      <c r="B679" t="s">
        <v>718</v>
      </c>
      <c r="C679" s="1">
        <v>45674</v>
      </c>
      <c r="D679" t="s">
        <v>42</v>
      </c>
      <c r="E679" t="s">
        <v>18</v>
      </c>
      <c r="F679" t="s">
        <v>78</v>
      </c>
      <c r="G679" t="s">
        <v>40</v>
      </c>
      <c r="H679">
        <v>23989</v>
      </c>
      <c r="I679">
        <v>1309</v>
      </c>
      <c r="J679">
        <v>146</v>
      </c>
      <c r="K679" s="2">
        <v>24503.47</v>
      </c>
      <c r="L679" s="2">
        <v>296164.53999999998</v>
      </c>
      <c r="M679" s="3">
        <v>5.46</v>
      </c>
      <c r="N679" s="3">
        <v>11.15</v>
      </c>
      <c r="O679" s="3">
        <v>1108.6600000000001</v>
      </c>
    </row>
    <row r="680" spans="1:15" x14ac:dyDescent="0.3">
      <c r="A680">
        <v>677</v>
      </c>
      <c r="B680" t="s">
        <v>719</v>
      </c>
      <c r="C680" s="1">
        <v>45883</v>
      </c>
      <c r="D680" t="s">
        <v>17</v>
      </c>
      <c r="E680" t="s">
        <v>26</v>
      </c>
      <c r="F680" t="s">
        <v>45</v>
      </c>
      <c r="G680" t="s">
        <v>40</v>
      </c>
      <c r="H680">
        <v>21204</v>
      </c>
      <c r="I680">
        <v>2243</v>
      </c>
      <c r="J680">
        <v>466</v>
      </c>
      <c r="K680" s="2">
        <v>38633.21</v>
      </c>
      <c r="L680" s="2">
        <v>330476.24</v>
      </c>
      <c r="M680" s="3">
        <v>10.58</v>
      </c>
      <c r="N680" s="3">
        <v>20.78</v>
      </c>
      <c r="O680" s="3">
        <v>755.42</v>
      </c>
    </row>
    <row r="681" spans="1:15" x14ac:dyDescent="0.3">
      <c r="A681">
        <v>678</v>
      </c>
      <c r="B681" t="s">
        <v>720</v>
      </c>
      <c r="C681" s="1">
        <v>45717</v>
      </c>
      <c r="D681" t="s">
        <v>25</v>
      </c>
      <c r="E681" t="s">
        <v>26</v>
      </c>
      <c r="F681" t="s">
        <v>56</v>
      </c>
      <c r="G681" t="s">
        <v>28</v>
      </c>
      <c r="H681">
        <v>97254</v>
      </c>
      <c r="I681">
        <v>6625</v>
      </c>
      <c r="J681">
        <v>243</v>
      </c>
      <c r="K681" s="2">
        <v>32291.919999999998</v>
      </c>
      <c r="L681" s="2">
        <v>467869.1</v>
      </c>
      <c r="M681" s="3">
        <v>6.81</v>
      </c>
      <c r="N681" s="3">
        <v>3.67</v>
      </c>
      <c r="O681" s="3">
        <v>1348.87</v>
      </c>
    </row>
    <row r="682" spans="1:15" x14ac:dyDescent="0.3">
      <c r="A682">
        <v>679</v>
      </c>
      <c r="B682" t="s">
        <v>721</v>
      </c>
      <c r="C682" s="1">
        <v>45930</v>
      </c>
      <c r="D682" t="s">
        <v>39</v>
      </c>
      <c r="E682" t="s">
        <v>50</v>
      </c>
      <c r="F682" t="s">
        <v>27</v>
      </c>
      <c r="G682" t="s">
        <v>28</v>
      </c>
      <c r="H682">
        <v>63420</v>
      </c>
      <c r="I682">
        <v>5571</v>
      </c>
      <c r="J682">
        <v>1086</v>
      </c>
      <c r="K682" s="2">
        <v>37434.449999999997</v>
      </c>
      <c r="L682" s="2">
        <v>2083171.12</v>
      </c>
      <c r="M682" s="3">
        <v>8.7799999999999994</v>
      </c>
      <c r="N682" s="3">
        <v>19.489999999999998</v>
      </c>
      <c r="O682" s="3">
        <v>5464.85</v>
      </c>
    </row>
    <row r="683" spans="1:15" x14ac:dyDescent="0.3">
      <c r="A683">
        <v>680</v>
      </c>
      <c r="B683" t="s">
        <v>722</v>
      </c>
      <c r="C683" s="1">
        <v>45887</v>
      </c>
      <c r="D683" t="s">
        <v>30</v>
      </c>
      <c r="E683" t="s">
        <v>44</v>
      </c>
      <c r="F683" t="s">
        <v>19</v>
      </c>
      <c r="G683" t="s">
        <v>40</v>
      </c>
      <c r="H683">
        <v>35422</v>
      </c>
      <c r="I683">
        <v>1543</v>
      </c>
      <c r="J683">
        <v>301</v>
      </c>
      <c r="K683" s="2">
        <v>43578.75</v>
      </c>
      <c r="L683" s="2">
        <v>53541.32</v>
      </c>
      <c r="M683" s="3">
        <v>4.3600000000000003</v>
      </c>
      <c r="N683" s="3">
        <v>19.510000000000002</v>
      </c>
      <c r="O683" s="3">
        <v>22.86</v>
      </c>
    </row>
    <row r="684" spans="1:15" x14ac:dyDescent="0.3">
      <c r="A684">
        <v>681</v>
      </c>
      <c r="B684" t="s">
        <v>723</v>
      </c>
      <c r="C684" s="1">
        <v>45879</v>
      </c>
      <c r="D684" t="s">
        <v>22</v>
      </c>
      <c r="E684" t="s">
        <v>33</v>
      </c>
      <c r="F684" t="s">
        <v>31</v>
      </c>
      <c r="G684" t="s">
        <v>28</v>
      </c>
      <c r="H684">
        <v>6376</v>
      </c>
      <c r="I684">
        <v>162</v>
      </c>
      <c r="J684">
        <v>37</v>
      </c>
      <c r="K684" s="2">
        <v>32052.5</v>
      </c>
      <c r="L684" s="2">
        <v>88690.17</v>
      </c>
      <c r="M684" s="3">
        <v>2.54</v>
      </c>
      <c r="N684" s="3">
        <v>22.84</v>
      </c>
      <c r="O684" s="3">
        <v>176.7</v>
      </c>
    </row>
    <row r="685" spans="1:15" x14ac:dyDescent="0.3">
      <c r="A685">
        <v>682</v>
      </c>
      <c r="B685" t="s">
        <v>724</v>
      </c>
      <c r="C685" s="1">
        <v>46003</v>
      </c>
      <c r="D685" t="s">
        <v>17</v>
      </c>
      <c r="E685" t="s">
        <v>36</v>
      </c>
      <c r="F685" t="s">
        <v>34</v>
      </c>
      <c r="G685" t="s">
        <v>20</v>
      </c>
      <c r="H685">
        <v>36007</v>
      </c>
      <c r="I685">
        <v>1165</v>
      </c>
      <c r="J685">
        <v>153</v>
      </c>
      <c r="K685" s="2">
        <v>32889.99</v>
      </c>
      <c r="L685" s="2">
        <v>163589.34</v>
      </c>
      <c r="M685" s="3">
        <v>3.24</v>
      </c>
      <c r="N685" s="3">
        <v>13.13</v>
      </c>
      <c r="O685" s="3">
        <v>397.38</v>
      </c>
    </row>
    <row r="686" spans="1:15" x14ac:dyDescent="0.3">
      <c r="A686">
        <v>683</v>
      </c>
      <c r="B686" t="s">
        <v>725</v>
      </c>
      <c r="C686" s="1">
        <v>45938</v>
      </c>
      <c r="D686" t="s">
        <v>25</v>
      </c>
      <c r="E686" t="s">
        <v>23</v>
      </c>
      <c r="F686" t="s">
        <v>37</v>
      </c>
      <c r="G686" t="s">
        <v>20</v>
      </c>
      <c r="H686">
        <v>69151</v>
      </c>
      <c r="I686">
        <v>6219</v>
      </c>
      <c r="J686">
        <v>1511</v>
      </c>
      <c r="K686" s="2">
        <v>34668.78</v>
      </c>
      <c r="L686" s="2">
        <v>865507.05</v>
      </c>
      <c r="M686" s="3">
        <v>8.99</v>
      </c>
      <c r="N686" s="3">
        <v>24.3</v>
      </c>
      <c r="O686" s="3">
        <v>2396.5</v>
      </c>
    </row>
    <row r="687" spans="1:15" x14ac:dyDescent="0.3">
      <c r="A687">
        <v>684</v>
      </c>
      <c r="B687" t="s">
        <v>726</v>
      </c>
      <c r="C687" s="1">
        <v>45770</v>
      </c>
      <c r="D687" t="s">
        <v>17</v>
      </c>
      <c r="E687" t="s">
        <v>33</v>
      </c>
      <c r="F687" t="s">
        <v>58</v>
      </c>
      <c r="G687" t="s">
        <v>20</v>
      </c>
      <c r="H687">
        <v>54903</v>
      </c>
      <c r="I687">
        <v>1349</v>
      </c>
      <c r="J687">
        <v>294</v>
      </c>
      <c r="K687" s="2">
        <v>5643.41</v>
      </c>
      <c r="L687" s="2">
        <v>352201.47</v>
      </c>
      <c r="M687" s="3">
        <v>2.46</v>
      </c>
      <c r="N687" s="3">
        <v>21.79</v>
      </c>
      <c r="O687" s="3">
        <v>6140.93</v>
      </c>
    </row>
    <row r="688" spans="1:15" x14ac:dyDescent="0.3">
      <c r="A688">
        <v>685</v>
      </c>
      <c r="B688" t="s">
        <v>727</v>
      </c>
      <c r="C688" s="1">
        <v>45769</v>
      </c>
      <c r="D688" t="s">
        <v>22</v>
      </c>
      <c r="E688" t="s">
        <v>18</v>
      </c>
      <c r="F688" t="s">
        <v>37</v>
      </c>
      <c r="G688" t="s">
        <v>20</v>
      </c>
      <c r="H688">
        <v>5461</v>
      </c>
      <c r="I688">
        <v>78</v>
      </c>
      <c r="J688">
        <v>3</v>
      </c>
      <c r="K688" s="2">
        <v>3315.65</v>
      </c>
      <c r="L688" s="2">
        <v>4638.68</v>
      </c>
      <c r="M688" s="3">
        <v>1.43</v>
      </c>
      <c r="N688" s="3">
        <v>3.85</v>
      </c>
      <c r="O688" s="3">
        <v>39.9</v>
      </c>
    </row>
    <row r="689" spans="1:15" x14ac:dyDescent="0.3">
      <c r="A689">
        <v>686</v>
      </c>
      <c r="B689" t="s">
        <v>728</v>
      </c>
      <c r="C689" s="1">
        <v>45947</v>
      </c>
      <c r="D689" t="s">
        <v>39</v>
      </c>
      <c r="E689" t="s">
        <v>18</v>
      </c>
      <c r="F689" t="s">
        <v>78</v>
      </c>
      <c r="G689" t="s">
        <v>28</v>
      </c>
      <c r="H689">
        <v>80257</v>
      </c>
      <c r="I689">
        <v>2930</v>
      </c>
      <c r="J689">
        <v>442</v>
      </c>
      <c r="K689" s="2">
        <v>32991.53</v>
      </c>
      <c r="L689" s="2">
        <v>1001023.24</v>
      </c>
      <c r="M689" s="3">
        <v>3.65</v>
      </c>
      <c r="N689" s="3">
        <v>15.09</v>
      </c>
      <c r="O689" s="3">
        <v>2934.18</v>
      </c>
    </row>
    <row r="690" spans="1:15" x14ac:dyDescent="0.3">
      <c r="A690">
        <v>687</v>
      </c>
      <c r="B690" t="s">
        <v>729</v>
      </c>
      <c r="C690" s="1">
        <v>45799</v>
      </c>
      <c r="D690" t="s">
        <v>30</v>
      </c>
      <c r="E690" t="s">
        <v>44</v>
      </c>
      <c r="F690" t="s">
        <v>58</v>
      </c>
      <c r="G690" t="s">
        <v>20</v>
      </c>
      <c r="H690">
        <v>39609</v>
      </c>
      <c r="I690">
        <v>4221</v>
      </c>
      <c r="J690">
        <v>760</v>
      </c>
      <c r="K690" s="2">
        <v>46841.01</v>
      </c>
      <c r="L690" s="2">
        <v>1254861.99</v>
      </c>
      <c r="M690" s="3">
        <v>10.66</v>
      </c>
      <c r="N690" s="3">
        <v>18.010000000000002</v>
      </c>
      <c r="O690" s="3">
        <v>2578.98</v>
      </c>
    </row>
    <row r="691" spans="1:15" x14ac:dyDescent="0.3">
      <c r="A691">
        <v>688</v>
      </c>
      <c r="B691" t="s">
        <v>730</v>
      </c>
      <c r="C691" s="1">
        <v>45688</v>
      </c>
      <c r="D691" t="s">
        <v>42</v>
      </c>
      <c r="E691" t="s">
        <v>33</v>
      </c>
      <c r="F691" t="s">
        <v>78</v>
      </c>
      <c r="G691" t="s">
        <v>28</v>
      </c>
      <c r="H691">
        <v>10698</v>
      </c>
      <c r="I691">
        <v>673</v>
      </c>
      <c r="J691">
        <v>28</v>
      </c>
      <c r="K691" s="2">
        <v>19448.55</v>
      </c>
      <c r="L691" s="2">
        <v>26088.68</v>
      </c>
      <c r="M691" s="3">
        <v>6.29</v>
      </c>
      <c r="N691" s="3">
        <v>4.16</v>
      </c>
      <c r="O691" s="3">
        <v>34.14</v>
      </c>
    </row>
    <row r="692" spans="1:15" x14ac:dyDescent="0.3">
      <c r="A692">
        <v>689</v>
      </c>
      <c r="B692" t="s">
        <v>731</v>
      </c>
      <c r="C692" s="1">
        <v>45749</v>
      </c>
      <c r="D692" t="s">
        <v>17</v>
      </c>
      <c r="E692" t="s">
        <v>62</v>
      </c>
      <c r="F692" t="s">
        <v>37</v>
      </c>
      <c r="G692" t="s">
        <v>20</v>
      </c>
      <c r="H692">
        <v>10096</v>
      </c>
      <c r="I692">
        <v>1107</v>
      </c>
      <c r="J692">
        <v>272</v>
      </c>
      <c r="K692" s="2">
        <v>46465.02</v>
      </c>
      <c r="L692" s="2">
        <v>430904.96</v>
      </c>
      <c r="M692" s="3">
        <v>10.96</v>
      </c>
      <c r="N692" s="3">
        <v>24.57</v>
      </c>
      <c r="O692" s="3">
        <v>827.37</v>
      </c>
    </row>
    <row r="693" spans="1:15" x14ac:dyDescent="0.3">
      <c r="A693">
        <v>690</v>
      </c>
      <c r="B693" t="s">
        <v>732</v>
      </c>
      <c r="C693" s="1">
        <v>45884</v>
      </c>
      <c r="D693" t="s">
        <v>17</v>
      </c>
      <c r="E693" t="s">
        <v>33</v>
      </c>
      <c r="F693" t="s">
        <v>37</v>
      </c>
      <c r="G693" t="s">
        <v>20</v>
      </c>
      <c r="H693">
        <v>71861</v>
      </c>
      <c r="I693">
        <v>7783</v>
      </c>
      <c r="J693">
        <v>602</v>
      </c>
      <c r="K693" s="2">
        <v>30891.33</v>
      </c>
      <c r="L693" s="2">
        <v>240611.47</v>
      </c>
      <c r="M693" s="3">
        <v>10.83</v>
      </c>
      <c r="N693" s="3">
        <v>7.73</v>
      </c>
      <c r="O693" s="3">
        <v>678.9</v>
      </c>
    </row>
    <row r="694" spans="1:15" x14ac:dyDescent="0.3">
      <c r="A694">
        <v>691</v>
      </c>
      <c r="B694" t="s">
        <v>733</v>
      </c>
      <c r="C694" s="1">
        <v>45667</v>
      </c>
      <c r="D694" t="s">
        <v>30</v>
      </c>
      <c r="E694" t="s">
        <v>26</v>
      </c>
      <c r="F694" t="s">
        <v>48</v>
      </c>
      <c r="G694" t="s">
        <v>20</v>
      </c>
      <c r="H694">
        <v>10557</v>
      </c>
      <c r="I694">
        <v>249</v>
      </c>
      <c r="J694">
        <v>40</v>
      </c>
      <c r="K694" s="2">
        <v>36513.480000000003</v>
      </c>
      <c r="L694" s="2">
        <v>79060.289999999994</v>
      </c>
      <c r="M694" s="3">
        <v>2.36</v>
      </c>
      <c r="N694" s="3">
        <v>16.059999999999999</v>
      </c>
      <c r="O694" s="3">
        <v>116.52</v>
      </c>
    </row>
    <row r="695" spans="1:15" x14ac:dyDescent="0.3">
      <c r="A695">
        <v>692</v>
      </c>
      <c r="B695" t="s">
        <v>734</v>
      </c>
      <c r="C695" s="1">
        <v>45858</v>
      </c>
      <c r="D695" t="s">
        <v>22</v>
      </c>
      <c r="E695" t="s">
        <v>23</v>
      </c>
      <c r="F695" t="s">
        <v>19</v>
      </c>
      <c r="G695" t="s">
        <v>40</v>
      </c>
      <c r="H695">
        <v>88111</v>
      </c>
      <c r="I695">
        <v>7278</v>
      </c>
      <c r="J695">
        <v>690</v>
      </c>
      <c r="K695" s="2">
        <v>8004.57</v>
      </c>
      <c r="L695" s="2">
        <v>638320.75</v>
      </c>
      <c r="M695" s="3">
        <v>8.26</v>
      </c>
      <c r="N695" s="3">
        <v>9.48</v>
      </c>
      <c r="O695" s="3">
        <v>7874.45</v>
      </c>
    </row>
    <row r="696" spans="1:15" x14ac:dyDescent="0.3">
      <c r="A696">
        <v>693</v>
      </c>
      <c r="B696" t="s">
        <v>735</v>
      </c>
      <c r="C696" s="1">
        <v>45693</v>
      </c>
      <c r="D696" t="s">
        <v>22</v>
      </c>
      <c r="E696" t="s">
        <v>36</v>
      </c>
      <c r="F696" t="s">
        <v>48</v>
      </c>
      <c r="G696" t="s">
        <v>28</v>
      </c>
      <c r="H696">
        <v>65314</v>
      </c>
      <c r="I696">
        <v>8486</v>
      </c>
      <c r="J696">
        <v>1062</v>
      </c>
      <c r="K696" s="2">
        <v>20493.68</v>
      </c>
      <c r="L696" s="2">
        <v>1975589.15</v>
      </c>
      <c r="M696" s="3">
        <v>12.99</v>
      </c>
      <c r="N696" s="3">
        <v>12.51</v>
      </c>
      <c r="O696" s="3">
        <v>9539.99</v>
      </c>
    </row>
    <row r="697" spans="1:15" x14ac:dyDescent="0.3">
      <c r="A697">
        <v>694</v>
      </c>
      <c r="B697" t="s">
        <v>736</v>
      </c>
      <c r="C697" s="1">
        <v>45841</v>
      </c>
      <c r="D697" t="s">
        <v>42</v>
      </c>
      <c r="E697" t="s">
        <v>33</v>
      </c>
      <c r="F697" t="s">
        <v>27</v>
      </c>
      <c r="G697" t="s">
        <v>20</v>
      </c>
      <c r="H697">
        <v>91342</v>
      </c>
      <c r="I697">
        <v>13689</v>
      </c>
      <c r="J697">
        <v>2247</v>
      </c>
      <c r="K697" s="2">
        <v>6499.58</v>
      </c>
      <c r="L697" s="2">
        <v>3163696.41</v>
      </c>
      <c r="M697" s="3">
        <v>14.99</v>
      </c>
      <c r="N697" s="3">
        <v>16.41</v>
      </c>
      <c r="O697" s="3">
        <v>48575.4</v>
      </c>
    </row>
    <row r="698" spans="1:15" x14ac:dyDescent="0.3">
      <c r="A698">
        <v>695</v>
      </c>
      <c r="B698" t="s">
        <v>737</v>
      </c>
      <c r="C698" s="1">
        <v>45832</v>
      </c>
      <c r="D698" t="s">
        <v>25</v>
      </c>
      <c r="E698" t="s">
        <v>62</v>
      </c>
      <c r="F698" t="s">
        <v>58</v>
      </c>
      <c r="G698" t="s">
        <v>40</v>
      </c>
      <c r="H698">
        <v>83873</v>
      </c>
      <c r="I698">
        <v>11439</v>
      </c>
      <c r="J698">
        <v>599</v>
      </c>
      <c r="K698" s="2">
        <v>18585.09</v>
      </c>
      <c r="L698" s="2">
        <v>1291056.98</v>
      </c>
      <c r="M698" s="3">
        <v>13.64</v>
      </c>
      <c r="N698" s="3">
        <v>5.24</v>
      </c>
      <c r="O698" s="3">
        <v>6846.74</v>
      </c>
    </row>
    <row r="699" spans="1:15" x14ac:dyDescent="0.3">
      <c r="A699">
        <v>696</v>
      </c>
      <c r="B699" t="s">
        <v>738</v>
      </c>
      <c r="C699" s="1">
        <v>45755</v>
      </c>
      <c r="D699" t="s">
        <v>42</v>
      </c>
      <c r="E699" t="s">
        <v>50</v>
      </c>
      <c r="F699" t="s">
        <v>37</v>
      </c>
      <c r="G699" t="s">
        <v>40</v>
      </c>
      <c r="H699">
        <v>27623</v>
      </c>
      <c r="I699">
        <v>999</v>
      </c>
      <c r="J699">
        <v>160</v>
      </c>
      <c r="K699" s="2">
        <v>2446.89</v>
      </c>
      <c r="L699" s="2">
        <v>168445.54</v>
      </c>
      <c r="M699" s="3">
        <v>3.62</v>
      </c>
      <c r="N699" s="3">
        <v>16.02</v>
      </c>
      <c r="O699" s="3">
        <v>6784.07</v>
      </c>
    </row>
    <row r="700" spans="1:15" x14ac:dyDescent="0.3">
      <c r="A700">
        <v>697</v>
      </c>
      <c r="B700" t="s">
        <v>739</v>
      </c>
      <c r="C700" s="1">
        <v>45755</v>
      </c>
      <c r="D700" t="s">
        <v>39</v>
      </c>
      <c r="E700" t="s">
        <v>23</v>
      </c>
      <c r="F700" t="s">
        <v>45</v>
      </c>
      <c r="G700" t="s">
        <v>20</v>
      </c>
      <c r="H700">
        <v>91287</v>
      </c>
      <c r="I700">
        <v>6798</v>
      </c>
      <c r="J700">
        <v>1131</v>
      </c>
      <c r="K700" s="2">
        <v>4700.6899999999996</v>
      </c>
      <c r="L700" s="2">
        <v>1851514.27</v>
      </c>
      <c r="M700" s="3">
        <v>7.45</v>
      </c>
      <c r="N700" s="3">
        <v>16.64</v>
      </c>
      <c r="O700" s="3">
        <v>39288.14</v>
      </c>
    </row>
    <row r="701" spans="1:15" x14ac:dyDescent="0.3">
      <c r="A701">
        <v>698</v>
      </c>
      <c r="B701" t="s">
        <v>740</v>
      </c>
      <c r="C701" s="1">
        <v>45934</v>
      </c>
      <c r="D701" t="s">
        <v>17</v>
      </c>
      <c r="E701" t="s">
        <v>33</v>
      </c>
      <c r="F701" t="s">
        <v>56</v>
      </c>
      <c r="G701" t="s">
        <v>40</v>
      </c>
      <c r="H701">
        <v>95337</v>
      </c>
      <c r="I701">
        <v>10667</v>
      </c>
      <c r="J701">
        <v>1189</v>
      </c>
      <c r="K701" s="2">
        <v>24717.01</v>
      </c>
      <c r="L701" s="2">
        <v>354360.86</v>
      </c>
      <c r="M701" s="3">
        <v>11.19</v>
      </c>
      <c r="N701" s="3">
        <v>11.15</v>
      </c>
      <c r="O701" s="3">
        <v>1333.67</v>
      </c>
    </row>
    <row r="702" spans="1:15" x14ac:dyDescent="0.3">
      <c r="A702">
        <v>699</v>
      </c>
      <c r="B702" t="s">
        <v>741</v>
      </c>
      <c r="C702" s="1">
        <v>45679</v>
      </c>
      <c r="D702" t="s">
        <v>30</v>
      </c>
      <c r="E702" t="s">
        <v>18</v>
      </c>
      <c r="F702" t="s">
        <v>45</v>
      </c>
      <c r="G702" t="s">
        <v>40</v>
      </c>
      <c r="H702">
        <v>59891</v>
      </c>
      <c r="I702">
        <v>866</v>
      </c>
      <c r="J702">
        <v>26</v>
      </c>
      <c r="K702" s="2">
        <v>17294.61</v>
      </c>
      <c r="L702" s="2">
        <v>24534.61</v>
      </c>
      <c r="M702" s="3">
        <v>1.45</v>
      </c>
      <c r="N702" s="3">
        <v>3</v>
      </c>
      <c r="O702" s="3">
        <v>41.86</v>
      </c>
    </row>
    <row r="703" spans="1:15" x14ac:dyDescent="0.3">
      <c r="A703">
        <v>700</v>
      </c>
      <c r="B703" t="s">
        <v>742</v>
      </c>
      <c r="C703" s="1">
        <v>45932</v>
      </c>
      <c r="D703" t="s">
        <v>39</v>
      </c>
      <c r="E703" t="s">
        <v>36</v>
      </c>
      <c r="F703" t="s">
        <v>37</v>
      </c>
      <c r="G703" t="s">
        <v>20</v>
      </c>
      <c r="H703">
        <v>88466</v>
      </c>
      <c r="I703">
        <v>9454</v>
      </c>
      <c r="J703">
        <v>2066</v>
      </c>
      <c r="K703" s="2">
        <v>47034.44</v>
      </c>
      <c r="L703" s="2">
        <v>4534808.16</v>
      </c>
      <c r="M703" s="3">
        <v>10.69</v>
      </c>
      <c r="N703" s="3">
        <v>21.85</v>
      </c>
      <c r="O703" s="3">
        <v>9541.4599999999991</v>
      </c>
    </row>
    <row r="704" spans="1:15" x14ac:dyDescent="0.3">
      <c r="A704">
        <v>701</v>
      </c>
      <c r="B704" t="s">
        <v>743</v>
      </c>
      <c r="C704" s="1">
        <v>45974</v>
      </c>
      <c r="D704" t="s">
        <v>25</v>
      </c>
      <c r="E704" t="s">
        <v>36</v>
      </c>
      <c r="F704" t="s">
        <v>78</v>
      </c>
      <c r="G704" t="s">
        <v>20</v>
      </c>
      <c r="H704">
        <v>97398</v>
      </c>
      <c r="I704">
        <v>3292</v>
      </c>
      <c r="J704">
        <v>565</v>
      </c>
      <c r="K704" s="2">
        <v>32864.660000000003</v>
      </c>
      <c r="L704" s="2">
        <v>710411.87</v>
      </c>
      <c r="M704" s="3">
        <v>3.38</v>
      </c>
      <c r="N704" s="3">
        <v>17.16</v>
      </c>
      <c r="O704" s="3">
        <v>2061.63</v>
      </c>
    </row>
    <row r="705" spans="1:15" x14ac:dyDescent="0.3">
      <c r="A705">
        <v>702</v>
      </c>
      <c r="B705" t="s">
        <v>744</v>
      </c>
      <c r="C705" s="1">
        <v>45707</v>
      </c>
      <c r="D705" t="s">
        <v>30</v>
      </c>
      <c r="E705" t="s">
        <v>26</v>
      </c>
      <c r="F705" t="s">
        <v>34</v>
      </c>
      <c r="G705" t="s">
        <v>20</v>
      </c>
      <c r="H705">
        <v>23577</v>
      </c>
      <c r="I705">
        <v>2826</v>
      </c>
      <c r="J705">
        <v>107</v>
      </c>
      <c r="K705" s="2">
        <v>45280.79</v>
      </c>
      <c r="L705" s="2">
        <v>222424.88</v>
      </c>
      <c r="M705" s="3">
        <v>11.99</v>
      </c>
      <c r="N705" s="3">
        <v>3.79</v>
      </c>
      <c r="O705" s="3">
        <v>391.21</v>
      </c>
    </row>
    <row r="706" spans="1:15" x14ac:dyDescent="0.3">
      <c r="A706">
        <v>703</v>
      </c>
      <c r="B706" t="s">
        <v>745</v>
      </c>
      <c r="C706" s="1">
        <v>45690</v>
      </c>
      <c r="D706" t="s">
        <v>39</v>
      </c>
      <c r="E706" t="s">
        <v>50</v>
      </c>
      <c r="F706" t="s">
        <v>31</v>
      </c>
      <c r="G706" t="s">
        <v>40</v>
      </c>
      <c r="H706">
        <v>14937</v>
      </c>
      <c r="I706">
        <v>616</v>
      </c>
      <c r="J706">
        <v>139</v>
      </c>
      <c r="K706" s="2">
        <v>29951.38</v>
      </c>
      <c r="L706" s="2">
        <v>221945.06</v>
      </c>
      <c r="M706" s="3">
        <v>4.12</v>
      </c>
      <c r="N706" s="3">
        <v>22.56</v>
      </c>
      <c r="O706" s="3">
        <v>641.02</v>
      </c>
    </row>
    <row r="707" spans="1:15" x14ac:dyDescent="0.3">
      <c r="A707">
        <v>704</v>
      </c>
      <c r="B707" t="s">
        <v>746</v>
      </c>
      <c r="C707" s="1">
        <v>45937</v>
      </c>
      <c r="D707" t="s">
        <v>39</v>
      </c>
      <c r="E707" t="s">
        <v>44</v>
      </c>
      <c r="F707" t="s">
        <v>45</v>
      </c>
      <c r="G707" t="s">
        <v>20</v>
      </c>
      <c r="H707">
        <v>89918</v>
      </c>
      <c r="I707">
        <v>7485</v>
      </c>
      <c r="J707">
        <v>813</v>
      </c>
      <c r="K707" s="2">
        <v>6479.72</v>
      </c>
      <c r="L707" s="2">
        <v>1428935.06</v>
      </c>
      <c r="M707" s="3">
        <v>8.32</v>
      </c>
      <c r="N707" s="3">
        <v>10.86</v>
      </c>
      <c r="O707" s="3">
        <v>21952.42</v>
      </c>
    </row>
    <row r="708" spans="1:15" x14ac:dyDescent="0.3">
      <c r="A708">
        <v>705</v>
      </c>
      <c r="B708" t="s">
        <v>747</v>
      </c>
      <c r="C708" s="1">
        <v>45870</v>
      </c>
      <c r="D708" t="s">
        <v>39</v>
      </c>
      <c r="E708" t="s">
        <v>44</v>
      </c>
      <c r="F708" t="s">
        <v>19</v>
      </c>
      <c r="G708" t="s">
        <v>20</v>
      </c>
      <c r="H708">
        <v>78736</v>
      </c>
      <c r="I708">
        <v>3628</v>
      </c>
      <c r="J708">
        <v>415</v>
      </c>
      <c r="K708" s="2">
        <v>3629.48</v>
      </c>
      <c r="L708" s="2">
        <v>329364.5</v>
      </c>
      <c r="M708" s="3">
        <v>4.6100000000000003</v>
      </c>
      <c r="N708" s="3">
        <v>11.44</v>
      </c>
      <c r="O708" s="3">
        <v>8974.7000000000007</v>
      </c>
    </row>
    <row r="709" spans="1:15" x14ac:dyDescent="0.3">
      <c r="A709">
        <v>706</v>
      </c>
      <c r="B709" t="s">
        <v>748</v>
      </c>
      <c r="C709" s="1">
        <v>45981</v>
      </c>
      <c r="D709" t="s">
        <v>22</v>
      </c>
      <c r="E709" t="s">
        <v>50</v>
      </c>
      <c r="F709" t="s">
        <v>78</v>
      </c>
      <c r="G709" t="s">
        <v>20</v>
      </c>
      <c r="H709">
        <v>58496</v>
      </c>
      <c r="I709">
        <v>2579</v>
      </c>
      <c r="J709">
        <v>92</v>
      </c>
      <c r="K709" s="2">
        <v>7101.86</v>
      </c>
      <c r="L709" s="2">
        <v>184825.51</v>
      </c>
      <c r="M709" s="3">
        <v>4.41</v>
      </c>
      <c r="N709" s="3">
        <v>3.57</v>
      </c>
      <c r="O709" s="3">
        <v>2502.4899999999998</v>
      </c>
    </row>
    <row r="710" spans="1:15" x14ac:dyDescent="0.3">
      <c r="A710">
        <v>707</v>
      </c>
      <c r="B710" t="s">
        <v>749</v>
      </c>
      <c r="C710" s="1">
        <v>46019</v>
      </c>
      <c r="D710" t="s">
        <v>17</v>
      </c>
      <c r="E710" t="s">
        <v>33</v>
      </c>
      <c r="F710" t="s">
        <v>27</v>
      </c>
      <c r="G710" t="s">
        <v>40</v>
      </c>
      <c r="H710">
        <v>64827</v>
      </c>
      <c r="I710">
        <v>1970</v>
      </c>
      <c r="J710">
        <v>42</v>
      </c>
      <c r="K710" s="2">
        <v>857.59</v>
      </c>
      <c r="L710" s="2">
        <v>97709.72</v>
      </c>
      <c r="M710" s="3">
        <v>3.04</v>
      </c>
      <c r="N710" s="3">
        <v>2.13</v>
      </c>
      <c r="O710" s="3">
        <v>11293.52</v>
      </c>
    </row>
    <row r="711" spans="1:15" x14ac:dyDescent="0.3">
      <c r="A711">
        <v>708</v>
      </c>
      <c r="B711" t="s">
        <v>750</v>
      </c>
      <c r="C711" s="1">
        <v>45888</v>
      </c>
      <c r="D711" t="s">
        <v>30</v>
      </c>
      <c r="E711" t="s">
        <v>36</v>
      </c>
      <c r="F711" t="s">
        <v>78</v>
      </c>
      <c r="G711" t="s">
        <v>40</v>
      </c>
      <c r="H711">
        <v>63391</v>
      </c>
      <c r="I711">
        <v>2712</v>
      </c>
      <c r="J711">
        <v>265</v>
      </c>
      <c r="K711" s="2">
        <v>7582.85</v>
      </c>
      <c r="L711" s="2">
        <v>208483.96</v>
      </c>
      <c r="M711" s="3">
        <v>4.28</v>
      </c>
      <c r="N711" s="3">
        <v>9.77</v>
      </c>
      <c r="O711" s="3">
        <v>2649.41</v>
      </c>
    </row>
    <row r="712" spans="1:15" x14ac:dyDescent="0.3">
      <c r="A712">
        <v>709</v>
      </c>
      <c r="B712" t="s">
        <v>751</v>
      </c>
      <c r="C712" s="1">
        <v>45703</v>
      </c>
      <c r="D712" t="s">
        <v>17</v>
      </c>
      <c r="E712" t="s">
        <v>33</v>
      </c>
      <c r="F712" t="s">
        <v>31</v>
      </c>
      <c r="G712" t="s">
        <v>28</v>
      </c>
      <c r="H712">
        <v>91659</v>
      </c>
      <c r="I712">
        <v>1532</v>
      </c>
      <c r="J712">
        <v>335</v>
      </c>
      <c r="K712" s="2">
        <v>9410.02</v>
      </c>
      <c r="L712" s="2">
        <v>443786.54</v>
      </c>
      <c r="M712" s="3">
        <v>1.67</v>
      </c>
      <c r="N712" s="3">
        <v>21.87</v>
      </c>
      <c r="O712" s="3">
        <v>4616.1099999999997</v>
      </c>
    </row>
    <row r="713" spans="1:15" x14ac:dyDescent="0.3">
      <c r="A713">
        <v>710</v>
      </c>
      <c r="B713" t="s">
        <v>752</v>
      </c>
      <c r="C713" s="1">
        <v>45706</v>
      </c>
      <c r="D713" t="s">
        <v>22</v>
      </c>
      <c r="E713" t="s">
        <v>44</v>
      </c>
      <c r="F713" t="s">
        <v>19</v>
      </c>
      <c r="G713" t="s">
        <v>40</v>
      </c>
      <c r="H713">
        <v>1599</v>
      </c>
      <c r="I713">
        <v>162</v>
      </c>
      <c r="J713">
        <v>18</v>
      </c>
      <c r="K713" s="2">
        <v>9999.19</v>
      </c>
      <c r="L713" s="2">
        <v>44433.33</v>
      </c>
      <c r="M713" s="3">
        <v>10.130000000000001</v>
      </c>
      <c r="N713" s="3">
        <v>11.11</v>
      </c>
      <c r="O713" s="3">
        <v>344.37</v>
      </c>
    </row>
    <row r="714" spans="1:15" x14ac:dyDescent="0.3">
      <c r="A714">
        <v>711</v>
      </c>
      <c r="B714" t="s">
        <v>753</v>
      </c>
      <c r="C714" s="1">
        <v>45685</v>
      </c>
      <c r="D714" t="s">
        <v>39</v>
      </c>
      <c r="E714" t="s">
        <v>18</v>
      </c>
      <c r="F714" t="s">
        <v>78</v>
      </c>
      <c r="G714" t="s">
        <v>40</v>
      </c>
      <c r="H714">
        <v>29740</v>
      </c>
      <c r="I714">
        <v>4099</v>
      </c>
      <c r="J714">
        <v>869</v>
      </c>
      <c r="K714" s="2">
        <v>31509.98</v>
      </c>
      <c r="L714" s="2">
        <v>555339.18999999994</v>
      </c>
      <c r="M714" s="3">
        <v>13.78</v>
      </c>
      <c r="N714" s="3">
        <v>21.2</v>
      </c>
      <c r="O714" s="3">
        <v>1662.42</v>
      </c>
    </row>
    <row r="715" spans="1:15" x14ac:dyDescent="0.3">
      <c r="A715">
        <v>712</v>
      </c>
      <c r="B715" t="s">
        <v>754</v>
      </c>
      <c r="C715" s="1">
        <v>45685</v>
      </c>
      <c r="D715" t="s">
        <v>17</v>
      </c>
      <c r="E715" t="s">
        <v>44</v>
      </c>
      <c r="F715" t="s">
        <v>58</v>
      </c>
      <c r="G715" t="s">
        <v>20</v>
      </c>
      <c r="H715">
        <v>63182</v>
      </c>
      <c r="I715">
        <v>8782</v>
      </c>
      <c r="J715">
        <v>536</v>
      </c>
      <c r="K715" s="2">
        <v>8408.1</v>
      </c>
      <c r="L715" s="2">
        <v>1242598.96</v>
      </c>
      <c r="M715" s="3">
        <v>13.9</v>
      </c>
      <c r="N715" s="3">
        <v>6.1</v>
      </c>
      <c r="O715" s="3">
        <v>14678.59</v>
      </c>
    </row>
    <row r="716" spans="1:15" x14ac:dyDescent="0.3">
      <c r="A716">
        <v>713</v>
      </c>
      <c r="B716" t="s">
        <v>755</v>
      </c>
      <c r="C716" s="1">
        <v>45890</v>
      </c>
      <c r="D716" t="s">
        <v>25</v>
      </c>
      <c r="E716" t="s">
        <v>18</v>
      </c>
      <c r="F716" t="s">
        <v>48</v>
      </c>
      <c r="G716" t="s">
        <v>40</v>
      </c>
      <c r="H716">
        <v>57973</v>
      </c>
      <c r="I716">
        <v>2638</v>
      </c>
      <c r="J716">
        <v>394</v>
      </c>
      <c r="K716" s="2">
        <v>31032.560000000001</v>
      </c>
      <c r="L716" s="2">
        <v>883224.7</v>
      </c>
      <c r="M716" s="3">
        <v>4.55</v>
      </c>
      <c r="N716" s="3">
        <v>14.94</v>
      </c>
      <c r="O716" s="3">
        <v>2746.12</v>
      </c>
    </row>
    <row r="717" spans="1:15" x14ac:dyDescent="0.3">
      <c r="A717">
        <v>714</v>
      </c>
      <c r="B717" t="s">
        <v>756</v>
      </c>
      <c r="C717" s="1">
        <v>45694</v>
      </c>
      <c r="D717" t="s">
        <v>39</v>
      </c>
      <c r="E717" t="s">
        <v>62</v>
      </c>
      <c r="F717" t="s">
        <v>34</v>
      </c>
      <c r="G717" t="s">
        <v>40</v>
      </c>
      <c r="H717">
        <v>24053</v>
      </c>
      <c r="I717">
        <v>887</v>
      </c>
      <c r="J717">
        <v>218</v>
      </c>
      <c r="K717" s="2">
        <v>1938.73</v>
      </c>
      <c r="L717" s="2">
        <v>296485.17</v>
      </c>
      <c r="M717" s="3">
        <v>3.69</v>
      </c>
      <c r="N717" s="3">
        <v>24.58</v>
      </c>
      <c r="O717" s="3">
        <v>15192.75</v>
      </c>
    </row>
    <row r="718" spans="1:15" x14ac:dyDescent="0.3">
      <c r="A718">
        <v>715</v>
      </c>
      <c r="B718" t="s">
        <v>757</v>
      </c>
      <c r="C718" s="1">
        <v>45775</v>
      </c>
      <c r="D718" t="s">
        <v>25</v>
      </c>
      <c r="E718" t="s">
        <v>44</v>
      </c>
      <c r="F718" t="s">
        <v>45</v>
      </c>
      <c r="G718" t="s">
        <v>20</v>
      </c>
      <c r="H718">
        <v>43725</v>
      </c>
      <c r="I718">
        <v>3869</v>
      </c>
      <c r="J718">
        <v>280</v>
      </c>
      <c r="K718" s="2">
        <v>37480.79</v>
      </c>
      <c r="L718" s="2">
        <v>633129.27</v>
      </c>
      <c r="M718" s="3">
        <v>8.85</v>
      </c>
      <c r="N718" s="3">
        <v>7.24</v>
      </c>
      <c r="O718" s="3">
        <v>1589.21</v>
      </c>
    </row>
    <row r="719" spans="1:15" x14ac:dyDescent="0.3">
      <c r="A719">
        <v>716</v>
      </c>
      <c r="B719" t="s">
        <v>758</v>
      </c>
      <c r="C719" s="1">
        <v>45899</v>
      </c>
      <c r="D719" t="s">
        <v>22</v>
      </c>
      <c r="E719" t="s">
        <v>62</v>
      </c>
      <c r="F719" t="s">
        <v>48</v>
      </c>
      <c r="G719" t="s">
        <v>28</v>
      </c>
      <c r="H719">
        <v>32079</v>
      </c>
      <c r="I719">
        <v>3699</v>
      </c>
      <c r="J719">
        <v>277</v>
      </c>
      <c r="K719" s="2">
        <v>19088.849999999999</v>
      </c>
      <c r="L719" s="2">
        <v>185190.42</v>
      </c>
      <c r="M719" s="3">
        <v>11.53</v>
      </c>
      <c r="N719" s="3">
        <v>7.49</v>
      </c>
      <c r="O719" s="3">
        <v>870.15</v>
      </c>
    </row>
    <row r="720" spans="1:15" x14ac:dyDescent="0.3">
      <c r="A720">
        <v>717</v>
      </c>
      <c r="B720" t="s">
        <v>759</v>
      </c>
      <c r="C720" s="1">
        <v>45849</v>
      </c>
      <c r="D720" t="s">
        <v>39</v>
      </c>
      <c r="E720" t="s">
        <v>62</v>
      </c>
      <c r="F720" t="s">
        <v>45</v>
      </c>
      <c r="G720" t="s">
        <v>40</v>
      </c>
      <c r="H720">
        <v>19997</v>
      </c>
      <c r="I720">
        <v>1084</v>
      </c>
      <c r="J720">
        <v>258</v>
      </c>
      <c r="K720" s="2">
        <v>30666.959999999999</v>
      </c>
      <c r="L720" s="2">
        <v>146658.23999999999</v>
      </c>
      <c r="M720" s="3">
        <v>5.42</v>
      </c>
      <c r="N720" s="3">
        <v>23.8</v>
      </c>
      <c r="O720" s="3">
        <v>378.23</v>
      </c>
    </row>
    <row r="721" spans="1:15" x14ac:dyDescent="0.3">
      <c r="A721">
        <v>718</v>
      </c>
      <c r="B721" t="s">
        <v>760</v>
      </c>
      <c r="C721" s="1">
        <v>45949</v>
      </c>
      <c r="D721" t="s">
        <v>25</v>
      </c>
      <c r="E721" t="s">
        <v>33</v>
      </c>
      <c r="F721" t="s">
        <v>78</v>
      </c>
      <c r="G721" t="s">
        <v>20</v>
      </c>
      <c r="H721">
        <v>48001</v>
      </c>
      <c r="I721">
        <v>2689</v>
      </c>
      <c r="J721">
        <v>260</v>
      </c>
      <c r="K721" s="2">
        <v>17126.62</v>
      </c>
      <c r="L721" s="2">
        <v>58609.8</v>
      </c>
      <c r="M721" s="3">
        <v>5.6</v>
      </c>
      <c r="N721" s="3">
        <v>9.67</v>
      </c>
      <c r="O721" s="3">
        <v>242.21</v>
      </c>
    </row>
    <row r="722" spans="1:15" x14ac:dyDescent="0.3">
      <c r="A722">
        <v>719</v>
      </c>
      <c r="B722" t="s">
        <v>761</v>
      </c>
      <c r="C722" s="1">
        <v>45809</v>
      </c>
      <c r="D722" t="s">
        <v>22</v>
      </c>
      <c r="E722" t="s">
        <v>26</v>
      </c>
      <c r="F722" t="s">
        <v>34</v>
      </c>
      <c r="G722" t="s">
        <v>20</v>
      </c>
      <c r="H722">
        <v>62018</v>
      </c>
      <c r="I722">
        <v>8133</v>
      </c>
      <c r="J722">
        <v>1018</v>
      </c>
      <c r="K722" s="2">
        <v>8974.4699999999993</v>
      </c>
      <c r="L722" s="2">
        <v>974636.88</v>
      </c>
      <c r="M722" s="3">
        <v>13.11</v>
      </c>
      <c r="N722" s="3">
        <v>12.52</v>
      </c>
      <c r="O722" s="3">
        <v>10760.11</v>
      </c>
    </row>
    <row r="723" spans="1:15" x14ac:dyDescent="0.3">
      <c r="A723">
        <v>720</v>
      </c>
      <c r="B723" t="s">
        <v>762</v>
      </c>
      <c r="C723" s="1">
        <v>45908</v>
      </c>
      <c r="D723" t="s">
        <v>39</v>
      </c>
      <c r="E723" t="s">
        <v>62</v>
      </c>
      <c r="F723" t="s">
        <v>56</v>
      </c>
      <c r="G723" t="s">
        <v>28</v>
      </c>
      <c r="H723">
        <v>76775</v>
      </c>
      <c r="I723">
        <v>9823</v>
      </c>
      <c r="J723">
        <v>1136</v>
      </c>
      <c r="K723" s="2">
        <v>4780.4799999999996</v>
      </c>
      <c r="L723" s="2">
        <v>2458177.16</v>
      </c>
      <c r="M723" s="3">
        <v>12.79</v>
      </c>
      <c r="N723" s="3">
        <v>11.56</v>
      </c>
      <c r="O723" s="3">
        <v>51321.14</v>
      </c>
    </row>
    <row r="724" spans="1:15" x14ac:dyDescent="0.3">
      <c r="A724">
        <v>721</v>
      </c>
      <c r="B724" t="s">
        <v>763</v>
      </c>
      <c r="C724" s="1">
        <v>45825</v>
      </c>
      <c r="D724" t="s">
        <v>30</v>
      </c>
      <c r="E724" t="s">
        <v>36</v>
      </c>
      <c r="F724" t="s">
        <v>34</v>
      </c>
      <c r="G724" t="s">
        <v>20</v>
      </c>
      <c r="H724">
        <v>2901</v>
      </c>
      <c r="I724">
        <v>402</v>
      </c>
      <c r="J724">
        <v>62</v>
      </c>
      <c r="K724" s="2">
        <v>36940.85</v>
      </c>
      <c r="L724" s="2">
        <v>45237.51</v>
      </c>
      <c r="M724" s="3">
        <v>13.86</v>
      </c>
      <c r="N724" s="3">
        <v>15.42</v>
      </c>
      <c r="O724" s="3">
        <v>22.46</v>
      </c>
    </row>
    <row r="725" spans="1:15" x14ac:dyDescent="0.3">
      <c r="A725">
        <v>722</v>
      </c>
      <c r="B725" t="s">
        <v>764</v>
      </c>
      <c r="C725" s="1">
        <v>45898</v>
      </c>
      <c r="D725" t="s">
        <v>17</v>
      </c>
      <c r="E725" t="s">
        <v>23</v>
      </c>
      <c r="F725" t="s">
        <v>27</v>
      </c>
      <c r="G725" t="s">
        <v>40</v>
      </c>
      <c r="H725">
        <v>76196</v>
      </c>
      <c r="I725">
        <v>844</v>
      </c>
      <c r="J725">
        <v>122</v>
      </c>
      <c r="K725" s="2">
        <v>49019.11</v>
      </c>
      <c r="L725" s="2">
        <v>29784.82</v>
      </c>
      <c r="M725" s="3">
        <v>1.1100000000000001</v>
      </c>
      <c r="N725" s="3">
        <v>14.45</v>
      </c>
      <c r="O725" s="3">
        <v>-39.24</v>
      </c>
    </row>
    <row r="726" spans="1:15" x14ac:dyDescent="0.3">
      <c r="A726">
        <v>723</v>
      </c>
      <c r="B726" t="s">
        <v>765</v>
      </c>
      <c r="C726" s="1">
        <v>45943</v>
      </c>
      <c r="D726" t="s">
        <v>25</v>
      </c>
      <c r="E726" t="s">
        <v>50</v>
      </c>
      <c r="F726" t="s">
        <v>45</v>
      </c>
      <c r="G726" t="s">
        <v>20</v>
      </c>
      <c r="H726">
        <v>52684</v>
      </c>
      <c r="I726">
        <v>4452</v>
      </c>
      <c r="J726">
        <v>289</v>
      </c>
      <c r="K726" s="2">
        <v>22895.85</v>
      </c>
      <c r="L726" s="2">
        <v>206693.38</v>
      </c>
      <c r="M726" s="3">
        <v>8.4499999999999993</v>
      </c>
      <c r="N726" s="3">
        <v>6.49</v>
      </c>
      <c r="O726" s="3">
        <v>802.75</v>
      </c>
    </row>
    <row r="727" spans="1:15" x14ac:dyDescent="0.3">
      <c r="A727">
        <v>724</v>
      </c>
      <c r="B727" t="s">
        <v>766</v>
      </c>
      <c r="C727" s="1">
        <v>45903</v>
      </c>
      <c r="D727" t="s">
        <v>17</v>
      </c>
      <c r="E727" t="s">
        <v>33</v>
      </c>
      <c r="F727" t="s">
        <v>78</v>
      </c>
      <c r="G727" t="s">
        <v>40</v>
      </c>
      <c r="H727">
        <v>47976</v>
      </c>
      <c r="I727">
        <v>2902</v>
      </c>
      <c r="J727">
        <v>302</v>
      </c>
      <c r="K727" s="2">
        <v>32558.19</v>
      </c>
      <c r="L727" s="2">
        <v>109690.73</v>
      </c>
      <c r="M727" s="3">
        <v>6.05</v>
      </c>
      <c r="N727" s="3">
        <v>10.41</v>
      </c>
      <c r="O727" s="3">
        <v>236.91</v>
      </c>
    </row>
    <row r="728" spans="1:15" x14ac:dyDescent="0.3">
      <c r="A728">
        <v>725</v>
      </c>
      <c r="B728" t="s">
        <v>767</v>
      </c>
      <c r="C728" s="1">
        <v>46018</v>
      </c>
      <c r="D728" t="s">
        <v>30</v>
      </c>
      <c r="E728" t="s">
        <v>26</v>
      </c>
      <c r="F728" t="s">
        <v>31</v>
      </c>
      <c r="G728" t="s">
        <v>40</v>
      </c>
      <c r="H728">
        <v>61199</v>
      </c>
      <c r="I728">
        <v>1010</v>
      </c>
      <c r="J728">
        <v>136</v>
      </c>
      <c r="K728" s="2">
        <v>23456.15</v>
      </c>
      <c r="L728" s="2">
        <v>64704.2</v>
      </c>
      <c r="M728" s="3">
        <v>1.65</v>
      </c>
      <c r="N728" s="3">
        <v>13.47</v>
      </c>
      <c r="O728" s="3">
        <v>175.85</v>
      </c>
    </row>
    <row r="729" spans="1:15" x14ac:dyDescent="0.3">
      <c r="A729">
        <v>726</v>
      </c>
      <c r="B729" t="s">
        <v>768</v>
      </c>
      <c r="C729" s="1">
        <v>45929</v>
      </c>
      <c r="D729" t="s">
        <v>25</v>
      </c>
      <c r="E729" t="s">
        <v>33</v>
      </c>
      <c r="F729" t="s">
        <v>27</v>
      </c>
      <c r="G729" t="s">
        <v>28</v>
      </c>
      <c r="H729">
        <v>61856</v>
      </c>
      <c r="I729">
        <v>640</v>
      </c>
      <c r="J729">
        <v>30</v>
      </c>
      <c r="K729" s="2">
        <v>19551.52</v>
      </c>
      <c r="L729" s="2">
        <v>53197.919999999998</v>
      </c>
      <c r="M729" s="3">
        <v>1.03</v>
      </c>
      <c r="N729" s="3">
        <v>4.6900000000000004</v>
      </c>
      <c r="O729" s="3">
        <v>172.09</v>
      </c>
    </row>
    <row r="730" spans="1:15" x14ac:dyDescent="0.3">
      <c r="A730">
        <v>727</v>
      </c>
      <c r="B730" t="s">
        <v>769</v>
      </c>
      <c r="C730" s="1">
        <v>46008</v>
      </c>
      <c r="D730" t="s">
        <v>25</v>
      </c>
      <c r="E730" t="s">
        <v>44</v>
      </c>
      <c r="F730" t="s">
        <v>48</v>
      </c>
      <c r="G730" t="s">
        <v>40</v>
      </c>
      <c r="H730">
        <v>92495</v>
      </c>
      <c r="I730">
        <v>10959</v>
      </c>
      <c r="J730">
        <v>2440</v>
      </c>
      <c r="K730" s="2">
        <v>28973.85</v>
      </c>
      <c r="L730" s="2">
        <v>1553777.61</v>
      </c>
      <c r="M730" s="3">
        <v>11.85</v>
      </c>
      <c r="N730" s="3">
        <v>22.26</v>
      </c>
      <c r="O730" s="3">
        <v>5262.69</v>
      </c>
    </row>
    <row r="731" spans="1:15" x14ac:dyDescent="0.3">
      <c r="A731">
        <v>728</v>
      </c>
      <c r="B731" t="s">
        <v>770</v>
      </c>
      <c r="C731" s="1">
        <v>45974</v>
      </c>
      <c r="D731" t="s">
        <v>25</v>
      </c>
      <c r="E731" t="s">
        <v>44</v>
      </c>
      <c r="F731" t="s">
        <v>31</v>
      </c>
      <c r="G731" t="s">
        <v>20</v>
      </c>
      <c r="H731">
        <v>89428</v>
      </c>
      <c r="I731">
        <v>6857</v>
      </c>
      <c r="J731">
        <v>242</v>
      </c>
      <c r="K731" s="2">
        <v>5992.84</v>
      </c>
      <c r="L731" s="2">
        <v>244211.52</v>
      </c>
      <c r="M731" s="3">
        <v>7.67</v>
      </c>
      <c r="N731" s="3">
        <v>3.53</v>
      </c>
      <c r="O731" s="3">
        <v>3975.05</v>
      </c>
    </row>
    <row r="732" spans="1:15" x14ac:dyDescent="0.3">
      <c r="A732">
        <v>729</v>
      </c>
      <c r="B732" t="s">
        <v>771</v>
      </c>
      <c r="C732" s="1">
        <v>45728</v>
      </c>
      <c r="D732" t="s">
        <v>42</v>
      </c>
      <c r="E732" t="s">
        <v>36</v>
      </c>
      <c r="F732" t="s">
        <v>19</v>
      </c>
      <c r="G732" t="s">
        <v>20</v>
      </c>
      <c r="H732">
        <v>85957</v>
      </c>
      <c r="I732">
        <v>10014</v>
      </c>
      <c r="J732">
        <v>474</v>
      </c>
      <c r="K732" s="2">
        <v>28257.53</v>
      </c>
      <c r="L732" s="2">
        <v>932785.76</v>
      </c>
      <c r="M732" s="3">
        <v>11.65</v>
      </c>
      <c r="N732" s="3">
        <v>4.7300000000000004</v>
      </c>
      <c r="O732" s="3">
        <v>3201.02</v>
      </c>
    </row>
    <row r="733" spans="1:15" x14ac:dyDescent="0.3">
      <c r="A733">
        <v>730</v>
      </c>
      <c r="B733" t="s">
        <v>772</v>
      </c>
      <c r="C733" s="1">
        <v>46017</v>
      </c>
      <c r="D733" t="s">
        <v>39</v>
      </c>
      <c r="E733" t="s">
        <v>36</v>
      </c>
      <c r="F733" t="s">
        <v>31</v>
      </c>
      <c r="G733" t="s">
        <v>28</v>
      </c>
      <c r="H733">
        <v>86070</v>
      </c>
      <c r="I733">
        <v>8699</v>
      </c>
      <c r="J733">
        <v>1683</v>
      </c>
      <c r="K733" s="2">
        <v>46987.82</v>
      </c>
      <c r="L733" s="2">
        <v>2546851.1800000002</v>
      </c>
      <c r="M733" s="3">
        <v>10.11</v>
      </c>
      <c r="N733" s="3">
        <v>19.350000000000001</v>
      </c>
      <c r="O733" s="3">
        <v>5320.24</v>
      </c>
    </row>
    <row r="734" spans="1:15" x14ac:dyDescent="0.3">
      <c r="A734">
        <v>731</v>
      </c>
      <c r="B734" t="s">
        <v>773</v>
      </c>
      <c r="C734" s="1">
        <v>45834</v>
      </c>
      <c r="D734" t="s">
        <v>30</v>
      </c>
      <c r="E734" t="s">
        <v>62</v>
      </c>
      <c r="F734" t="s">
        <v>19</v>
      </c>
      <c r="G734" t="s">
        <v>40</v>
      </c>
      <c r="H734">
        <v>36043</v>
      </c>
      <c r="I734">
        <v>4485</v>
      </c>
      <c r="J734">
        <v>955</v>
      </c>
      <c r="K734" s="2">
        <v>14218.69</v>
      </c>
      <c r="L734" s="2">
        <v>285466.28000000003</v>
      </c>
      <c r="M734" s="3">
        <v>12.44</v>
      </c>
      <c r="N734" s="3">
        <v>21.29</v>
      </c>
      <c r="O734" s="3">
        <v>1907.68</v>
      </c>
    </row>
    <row r="735" spans="1:15" x14ac:dyDescent="0.3">
      <c r="A735">
        <v>732</v>
      </c>
      <c r="B735" t="s">
        <v>774</v>
      </c>
      <c r="C735" s="1">
        <v>45807</v>
      </c>
      <c r="D735" t="s">
        <v>30</v>
      </c>
      <c r="E735" t="s">
        <v>44</v>
      </c>
      <c r="F735" t="s">
        <v>37</v>
      </c>
      <c r="G735" t="s">
        <v>20</v>
      </c>
      <c r="H735">
        <v>17083</v>
      </c>
      <c r="I735">
        <v>2095</v>
      </c>
      <c r="J735">
        <v>404</v>
      </c>
      <c r="K735" s="2">
        <v>26829.27</v>
      </c>
      <c r="L735" s="2">
        <v>844214.84</v>
      </c>
      <c r="M735" s="3">
        <v>12.26</v>
      </c>
      <c r="N735" s="3">
        <v>19.28</v>
      </c>
      <c r="O735" s="3">
        <v>3046.62</v>
      </c>
    </row>
    <row r="736" spans="1:15" x14ac:dyDescent="0.3">
      <c r="A736">
        <v>733</v>
      </c>
      <c r="B736" t="s">
        <v>775</v>
      </c>
      <c r="C736" s="1">
        <v>45697</v>
      </c>
      <c r="D736" t="s">
        <v>25</v>
      </c>
      <c r="E736" t="s">
        <v>26</v>
      </c>
      <c r="F736" t="s">
        <v>58</v>
      </c>
      <c r="G736" t="s">
        <v>20</v>
      </c>
      <c r="H736">
        <v>61014</v>
      </c>
      <c r="I736">
        <v>2040</v>
      </c>
      <c r="J736">
        <v>81</v>
      </c>
      <c r="K736" s="2">
        <v>19838.78</v>
      </c>
      <c r="L736" s="2">
        <v>46186.83</v>
      </c>
      <c r="M736" s="3">
        <v>3.34</v>
      </c>
      <c r="N736" s="3">
        <v>3.97</v>
      </c>
      <c r="O736" s="3">
        <v>132.81</v>
      </c>
    </row>
    <row r="737" spans="1:15" x14ac:dyDescent="0.3">
      <c r="A737">
        <v>734</v>
      </c>
      <c r="B737" t="s">
        <v>776</v>
      </c>
      <c r="C737" s="1">
        <v>45979</v>
      </c>
      <c r="D737" t="s">
        <v>25</v>
      </c>
      <c r="E737" t="s">
        <v>33</v>
      </c>
      <c r="F737" t="s">
        <v>27</v>
      </c>
      <c r="G737" t="s">
        <v>40</v>
      </c>
      <c r="H737">
        <v>92367</v>
      </c>
      <c r="I737">
        <v>3347</v>
      </c>
      <c r="J737">
        <v>574</v>
      </c>
      <c r="K737" s="2">
        <v>7949.65</v>
      </c>
      <c r="L737" s="2">
        <v>361621.13</v>
      </c>
      <c r="M737" s="3">
        <v>3.62</v>
      </c>
      <c r="N737" s="3">
        <v>17.149999999999999</v>
      </c>
      <c r="O737" s="3">
        <v>4448.8900000000003</v>
      </c>
    </row>
    <row r="738" spans="1:15" x14ac:dyDescent="0.3">
      <c r="A738">
        <v>735</v>
      </c>
      <c r="B738" t="s">
        <v>777</v>
      </c>
      <c r="C738" s="1">
        <v>45988</v>
      </c>
      <c r="D738" t="s">
        <v>25</v>
      </c>
      <c r="E738" t="s">
        <v>33</v>
      </c>
      <c r="F738" t="s">
        <v>45</v>
      </c>
      <c r="G738" t="s">
        <v>20</v>
      </c>
      <c r="H738">
        <v>71966</v>
      </c>
      <c r="I738">
        <v>2882</v>
      </c>
      <c r="J738">
        <v>542</v>
      </c>
      <c r="K738" s="2">
        <v>17661.66</v>
      </c>
      <c r="L738" s="2">
        <v>646644.55000000005</v>
      </c>
      <c r="M738" s="3">
        <v>4</v>
      </c>
      <c r="N738" s="3">
        <v>18.809999999999999</v>
      </c>
      <c r="O738" s="3">
        <v>3561.29</v>
      </c>
    </row>
    <row r="739" spans="1:15" x14ac:dyDescent="0.3">
      <c r="A739">
        <v>736</v>
      </c>
      <c r="B739" t="s">
        <v>778</v>
      </c>
      <c r="C739" s="1">
        <v>45988</v>
      </c>
      <c r="D739" t="s">
        <v>42</v>
      </c>
      <c r="E739" t="s">
        <v>62</v>
      </c>
      <c r="F739" t="s">
        <v>34</v>
      </c>
      <c r="G739" t="s">
        <v>40</v>
      </c>
      <c r="H739">
        <v>3888</v>
      </c>
      <c r="I739">
        <v>275</v>
      </c>
      <c r="J739">
        <v>47</v>
      </c>
      <c r="K739" s="2">
        <v>20878.740000000002</v>
      </c>
      <c r="L739" s="2">
        <v>44911.43</v>
      </c>
      <c r="M739" s="3">
        <v>7.07</v>
      </c>
      <c r="N739" s="3">
        <v>17.09</v>
      </c>
      <c r="O739" s="3">
        <v>115.11</v>
      </c>
    </row>
    <row r="740" spans="1:15" x14ac:dyDescent="0.3">
      <c r="A740">
        <v>737</v>
      </c>
      <c r="B740" t="s">
        <v>779</v>
      </c>
      <c r="C740" s="1">
        <v>45814</v>
      </c>
      <c r="D740" t="s">
        <v>39</v>
      </c>
      <c r="E740" t="s">
        <v>33</v>
      </c>
      <c r="F740" t="s">
        <v>45</v>
      </c>
      <c r="G740" t="s">
        <v>28</v>
      </c>
      <c r="H740">
        <v>92339</v>
      </c>
      <c r="I740">
        <v>9609</v>
      </c>
      <c r="J740">
        <v>2015</v>
      </c>
      <c r="K740" s="2">
        <v>23171.35</v>
      </c>
      <c r="L740" s="2">
        <v>2988328.43</v>
      </c>
      <c r="M740" s="3">
        <v>10.41</v>
      </c>
      <c r="N740" s="3">
        <v>20.97</v>
      </c>
      <c r="O740" s="3">
        <v>12796.65</v>
      </c>
    </row>
    <row r="741" spans="1:15" x14ac:dyDescent="0.3">
      <c r="A741">
        <v>738</v>
      </c>
      <c r="B741" t="s">
        <v>780</v>
      </c>
      <c r="C741" s="1">
        <v>45743</v>
      </c>
      <c r="D741" t="s">
        <v>22</v>
      </c>
      <c r="E741" t="s">
        <v>26</v>
      </c>
      <c r="F741" t="s">
        <v>19</v>
      </c>
      <c r="G741" t="s">
        <v>28</v>
      </c>
      <c r="H741">
        <v>49745</v>
      </c>
      <c r="I741">
        <v>2857</v>
      </c>
      <c r="J741">
        <v>105</v>
      </c>
      <c r="K741" s="2">
        <v>7842.75</v>
      </c>
      <c r="L741" s="2">
        <v>85921.27</v>
      </c>
      <c r="M741" s="3">
        <v>5.74</v>
      </c>
      <c r="N741" s="3">
        <v>3.68</v>
      </c>
      <c r="O741" s="3">
        <v>995.55</v>
      </c>
    </row>
    <row r="742" spans="1:15" x14ac:dyDescent="0.3">
      <c r="A742">
        <v>739</v>
      </c>
      <c r="B742" t="s">
        <v>781</v>
      </c>
      <c r="C742" s="1">
        <v>45736</v>
      </c>
      <c r="D742" t="s">
        <v>39</v>
      </c>
      <c r="E742" t="s">
        <v>36</v>
      </c>
      <c r="F742" t="s">
        <v>37</v>
      </c>
      <c r="G742" t="s">
        <v>20</v>
      </c>
      <c r="H742">
        <v>24891</v>
      </c>
      <c r="I742">
        <v>966</v>
      </c>
      <c r="J742">
        <v>233</v>
      </c>
      <c r="K742" s="2">
        <v>35551.5</v>
      </c>
      <c r="L742" s="2">
        <v>530324.59</v>
      </c>
      <c r="M742" s="3">
        <v>3.88</v>
      </c>
      <c r="N742" s="3">
        <v>24.12</v>
      </c>
      <c r="O742" s="3">
        <v>1391.71</v>
      </c>
    </row>
    <row r="743" spans="1:15" x14ac:dyDescent="0.3">
      <c r="A743">
        <v>740</v>
      </c>
      <c r="B743" t="s">
        <v>782</v>
      </c>
      <c r="C743" s="1">
        <v>45763</v>
      </c>
      <c r="D743" t="s">
        <v>22</v>
      </c>
      <c r="E743" t="s">
        <v>23</v>
      </c>
      <c r="F743" t="s">
        <v>31</v>
      </c>
      <c r="G743" t="s">
        <v>28</v>
      </c>
      <c r="H743">
        <v>42500</v>
      </c>
      <c r="I743">
        <v>5131</v>
      </c>
      <c r="J743">
        <v>361</v>
      </c>
      <c r="K743" s="2">
        <v>22323.99</v>
      </c>
      <c r="L743" s="2">
        <v>367761.36</v>
      </c>
      <c r="M743" s="3">
        <v>12.07</v>
      </c>
      <c r="N743" s="3">
        <v>7.04</v>
      </c>
      <c r="O743" s="3">
        <v>1547.38</v>
      </c>
    </row>
    <row r="744" spans="1:15" x14ac:dyDescent="0.3">
      <c r="A744">
        <v>741</v>
      </c>
      <c r="B744" t="s">
        <v>783</v>
      </c>
      <c r="C744" s="1">
        <v>45812</v>
      </c>
      <c r="D744" t="s">
        <v>25</v>
      </c>
      <c r="E744" t="s">
        <v>23</v>
      </c>
      <c r="F744" t="s">
        <v>27</v>
      </c>
      <c r="G744" t="s">
        <v>28</v>
      </c>
      <c r="H744">
        <v>20391</v>
      </c>
      <c r="I744">
        <v>1730</v>
      </c>
      <c r="J744">
        <v>263</v>
      </c>
      <c r="K744" s="2">
        <v>27223.4</v>
      </c>
      <c r="L744" s="2">
        <v>139943.45000000001</v>
      </c>
      <c r="M744" s="3">
        <v>8.48</v>
      </c>
      <c r="N744" s="3">
        <v>15.2</v>
      </c>
      <c r="O744" s="3">
        <v>414.06</v>
      </c>
    </row>
    <row r="745" spans="1:15" x14ac:dyDescent="0.3">
      <c r="A745">
        <v>742</v>
      </c>
      <c r="B745" t="s">
        <v>784</v>
      </c>
      <c r="C745" s="1">
        <v>45937</v>
      </c>
      <c r="D745" t="s">
        <v>22</v>
      </c>
      <c r="E745" t="s">
        <v>44</v>
      </c>
      <c r="F745" t="s">
        <v>58</v>
      </c>
      <c r="G745" t="s">
        <v>28</v>
      </c>
      <c r="H745">
        <v>20055</v>
      </c>
      <c r="I745">
        <v>2076</v>
      </c>
      <c r="J745">
        <v>516</v>
      </c>
      <c r="K745" s="2">
        <v>16350.79</v>
      </c>
      <c r="L745" s="2">
        <v>82607.28</v>
      </c>
      <c r="M745" s="3">
        <v>10.35</v>
      </c>
      <c r="N745" s="3">
        <v>24.86</v>
      </c>
      <c r="O745" s="3">
        <v>405.22</v>
      </c>
    </row>
    <row r="746" spans="1:15" x14ac:dyDescent="0.3">
      <c r="A746">
        <v>743</v>
      </c>
      <c r="B746" t="s">
        <v>785</v>
      </c>
      <c r="C746" s="1">
        <v>45884</v>
      </c>
      <c r="D746" t="s">
        <v>42</v>
      </c>
      <c r="E746" t="s">
        <v>18</v>
      </c>
      <c r="F746" t="s">
        <v>56</v>
      </c>
      <c r="G746" t="s">
        <v>20</v>
      </c>
      <c r="H746">
        <v>38988</v>
      </c>
      <c r="I746">
        <v>5088</v>
      </c>
      <c r="J746">
        <v>402</v>
      </c>
      <c r="K746" s="2">
        <v>40079.019999999997</v>
      </c>
      <c r="L746" s="2">
        <v>748555.32</v>
      </c>
      <c r="M746" s="3">
        <v>13.05</v>
      </c>
      <c r="N746" s="3">
        <v>7.9</v>
      </c>
      <c r="O746" s="3">
        <v>1767.7</v>
      </c>
    </row>
    <row r="747" spans="1:15" x14ac:dyDescent="0.3">
      <c r="A747">
        <v>744</v>
      </c>
      <c r="B747" t="s">
        <v>786</v>
      </c>
      <c r="C747" s="1">
        <v>45770</v>
      </c>
      <c r="D747" t="s">
        <v>30</v>
      </c>
      <c r="E747" t="s">
        <v>44</v>
      </c>
      <c r="F747" t="s">
        <v>37</v>
      </c>
      <c r="G747" t="s">
        <v>28</v>
      </c>
      <c r="H747">
        <v>19274</v>
      </c>
      <c r="I747">
        <v>2448</v>
      </c>
      <c r="J747">
        <v>167</v>
      </c>
      <c r="K747" s="2">
        <v>15750.07</v>
      </c>
      <c r="L747" s="2">
        <v>182669.66</v>
      </c>
      <c r="M747" s="3">
        <v>12.7</v>
      </c>
      <c r="N747" s="3">
        <v>6.82</v>
      </c>
      <c r="O747" s="3">
        <v>1059.8</v>
      </c>
    </row>
    <row r="748" spans="1:15" x14ac:dyDescent="0.3">
      <c r="A748">
        <v>745</v>
      </c>
      <c r="B748" t="s">
        <v>787</v>
      </c>
      <c r="C748" s="1">
        <v>45800</v>
      </c>
      <c r="D748" t="s">
        <v>39</v>
      </c>
      <c r="E748" t="s">
        <v>23</v>
      </c>
      <c r="F748" t="s">
        <v>37</v>
      </c>
      <c r="G748" t="s">
        <v>40</v>
      </c>
      <c r="H748">
        <v>8213</v>
      </c>
      <c r="I748">
        <v>481</v>
      </c>
      <c r="J748">
        <v>83</v>
      </c>
      <c r="K748" s="2">
        <v>26558.48</v>
      </c>
      <c r="L748" s="2">
        <v>164839.32</v>
      </c>
      <c r="M748" s="3">
        <v>5.86</v>
      </c>
      <c r="N748" s="3">
        <v>17.260000000000002</v>
      </c>
      <c r="O748" s="3">
        <v>520.66999999999996</v>
      </c>
    </row>
    <row r="749" spans="1:15" x14ac:dyDescent="0.3">
      <c r="A749">
        <v>746</v>
      </c>
      <c r="B749" t="s">
        <v>788</v>
      </c>
      <c r="C749" s="1">
        <v>45966</v>
      </c>
      <c r="D749" t="s">
        <v>22</v>
      </c>
      <c r="E749" t="s">
        <v>23</v>
      </c>
      <c r="F749" t="s">
        <v>31</v>
      </c>
      <c r="G749" t="s">
        <v>28</v>
      </c>
      <c r="H749">
        <v>59387</v>
      </c>
      <c r="I749">
        <v>2024</v>
      </c>
      <c r="J749">
        <v>302</v>
      </c>
      <c r="K749" s="2">
        <v>20023.97</v>
      </c>
      <c r="L749" s="2">
        <v>393383.27</v>
      </c>
      <c r="M749" s="3">
        <v>3.41</v>
      </c>
      <c r="N749" s="3">
        <v>14.92</v>
      </c>
      <c r="O749" s="3">
        <v>1864.56</v>
      </c>
    </row>
    <row r="750" spans="1:15" x14ac:dyDescent="0.3">
      <c r="A750">
        <v>747</v>
      </c>
      <c r="B750" t="s">
        <v>789</v>
      </c>
      <c r="C750" s="1">
        <v>45834</v>
      </c>
      <c r="D750" t="s">
        <v>42</v>
      </c>
      <c r="E750" t="s">
        <v>33</v>
      </c>
      <c r="F750" t="s">
        <v>56</v>
      </c>
      <c r="G750" t="s">
        <v>40</v>
      </c>
      <c r="H750">
        <v>20391</v>
      </c>
      <c r="I750">
        <v>1954</v>
      </c>
      <c r="J750">
        <v>228</v>
      </c>
      <c r="K750" s="2">
        <v>19612.57</v>
      </c>
      <c r="L750" s="2">
        <v>40731.83</v>
      </c>
      <c r="M750" s="3">
        <v>9.58</v>
      </c>
      <c r="N750" s="3">
        <v>11.67</v>
      </c>
      <c r="O750" s="3">
        <v>107.68</v>
      </c>
    </row>
    <row r="751" spans="1:15" x14ac:dyDescent="0.3">
      <c r="A751">
        <v>748</v>
      </c>
      <c r="B751" t="s">
        <v>790</v>
      </c>
      <c r="C751" s="1">
        <v>45884</v>
      </c>
      <c r="D751" t="s">
        <v>42</v>
      </c>
      <c r="E751" t="s">
        <v>26</v>
      </c>
      <c r="F751" t="s">
        <v>27</v>
      </c>
      <c r="G751" t="s">
        <v>40</v>
      </c>
      <c r="H751">
        <v>12481</v>
      </c>
      <c r="I751">
        <v>565</v>
      </c>
      <c r="J751">
        <v>124</v>
      </c>
      <c r="K751" s="2">
        <v>37205.620000000003</v>
      </c>
      <c r="L751" s="2">
        <v>139708.69</v>
      </c>
      <c r="M751" s="3">
        <v>4.53</v>
      </c>
      <c r="N751" s="3">
        <v>21.95</v>
      </c>
      <c r="O751" s="3">
        <v>275.5</v>
      </c>
    </row>
    <row r="752" spans="1:15" x14ac:dyDescent="0.3">
      <c r="A752">
        <v>749</v>
      </c>
      <c r="B752" t="s">
        <v>791</v>
      </c>
      <c r="C752" s="1">
        <v>45813</v>
      </c>
      <c r="D752" t="s">
        <v>30</v>
      </c>
      <c r="E752" t="s">
        <v>44</v>
      </c>
      <c r="F752" t="s">
        <v>37</v>
      </c>
      <c r="G752" t="s">
        <v>40</v>
      </c>
      <c r="H752">
        <v>55289</v>
      </c>
      <c r="I752">
        <v>1695</v>
      </c>
      <c r="J752">
        <v>333</v>
      </c>
      <c r="K752" s="2">
        <v>30097.82</v>
      </c>
      <c r="L752" s="2">
        <v>162354.92000000001</v>
      </c>
      <c r="M752" s="3">
        <v>3.07</v>
      </c>
      <c r="N752" s="3">
        <v>19.649999999999999</v>
      </c>
      <c r="O752" s="3">
        <v>439.42</v>
      </c>
    </row>
    <row r="753" spans="1:15" x14ac:dyDescent="0.3">
      <c r="A753">
        <v>750</v>
      </c>
      <c r="B753" t="s">
        <v>792</v>
      </c>
      <c r="C753" s="1">
        <v>45870</v>
      </c>
      <c r="D753" t="s">
        <v>39</v>
      </c>
      <c r="E753" t="s">
        <v>62</v>
      </c>
      <c r="F753" t="s">
        <v>34</v>
      </c>
      <c r="G753" t="s">
        <v>20</v>
      </c>
      <c r="H753">
        <v>50253</v>
      </c>
      <c r="I753">
        <v>1226</v>
      </c>
      <c r="J753">
        <v>27</v>
      </c>
      <c r="K753" s="2">
        <v>20768.3</v>
      </c>
      <c r="L753" s="2">
        <v>62069.35</v>
      </c>
      <c r="M753" s="3">
        <v>2.44</v>
      </c>
      <c r="N753" s="3">
        <v>2.2000000000000002</v>
      </c>
      <c r="O753" s="3">
        <v>198.87</v>
      </c>
    </row>
    <row r="754" spans="1:15" x14ac:dyDescent="0.3">
      <c r="A754">
        <v>751</v>
      </c>
      <c r="B754" t="s">
        <v>793</v>
      </c>
      <c r="C754" s="1">
        <v>45679</v>
      </c>
      <c r="D754" t="s">
        <v>42</v>
      </c>
      <c r="E754" t="s">
        <v>33</v>
      </c>
      <c r="F754" t="s">
        <v>56</v>
      </c>
      <c r="G754" t="s">
        <v>40</v>
      </c>
      <c r="H754">
        <v>27117</v>
      </c>
      <c r="I754">
        <v>1032</v>
      </c>
      <c r="J754">
        <v>233</v>
      </c>
      <c r="K754" s="2">
        <v>19397.59</v>
      </c>
      <c r="L754" s="2">
        <v>338219.84</v>
      </c>
      <c r="M754" s="3">
        <v>3.81</v>
      </c>
      <c r="N754" s="3">
        <v>22.58</v>
      </c>
      <c r="O754" s="3">
        <v>1643.62</v>
      </c>
    </row>
    <row r="755" spans="1:15" x14ac:dyDescent="0.3">
      <c r="A755">
        <v>752</v>
      </c>
      <c r="B755" t="s">
        <v>794</v>
      </c>
      <c r="C755" s="1">
        <v>45792</v>
      </c>
      <c r="D755" t="s">
        <v>42</v>
      </c>
      <c r="E755" t="s">
        <v>62</v>
      </c>
      <c r="F755" t="s">
        <v>37</v>
      </c>
      <c r="G755" t="s">
        <v>40</v>
      </c>
      <c r="H755">
        <v>97974</v>
      </c>
      <c r="I755">
        <v>8572</v>
      </c>
      <c r="J755">
        <v>630</v>
      </c>
      <c r="K755" s="2">
        <v>1828.58</v>
      </c>
      <c r="L755" s="2">
        <v>98122.3</v>
      </c>
      <c r="M755" s="3">
        <v>8.75</v>
      </c>
      <c r="N755" s="3">
        <v>7.35</v>
      </c>
      <c r="O755" s="3">
        <v>5266.04</v>
      </c>
    </row>
    <row r="756" spans="1:15" x14ac:dyDescent="0.3">
      <c r="A756">
        <v>753</v>
      </c>
      <c r="B756" t="s">
        <v>795</v>
      </c>
      <c r="C756" s="1">
        <v>45988</v>
      </c>
      <c r="D756" t="s">
        <v>39</v>
      </c>
      <c r="E756" t="s">
        <v>23</v>
      </c>
      <c r="F756" t="s">
        <v>37</v>
      </c>
      <c r="G756" t="s">
        <v>28</v>
      </c>
      <c r="H756">
        <v>88282</v>
      </c>
      <c r="I756">
        <v>5595</v>
      </c>
      <c r="J756">
        <v>965</v>
      </c>
      <c r="K756" s="2">
        <v>9378.93</v>
      </c>
      <c r="L756" s="2">
        <v>2201130.27</v>
      </c>
      <c r="M756" s="3">
        <v>6.34</v>
      </c>
      <c r="N756" s="3">
        <v>17.25</v>
      </c>
      <c r="O756" s="3">
        <v>23368.880000000001</v>
      </c>
    </row>
    <row r="757" spans="1:15" x14ac:dyDescent="0.3">
      <c r="A757">
        <v>754</v>
      </c>
      <c r="B757" t="s">
        <v>796</v>
      </c>
      <c r="C757" s="1">
        <v>45947</v>
      </c>
      <c r="D757" t="s">
        <v>30</v>
      </c>
      <c r="E757" t="s">
        <v>33</v>
      </c>
      <c r="F757" t="s">
        <v>56</v>
      </c>
      <c r="G757" t="s">
        <v>40</v>
      </c>
      <c r="H757">
        <v>65625</v>
      </c>
      <c r="I757">
        <v>1749</v>
      </c>
      <c r="J757">
        <v>340</v>
      </c>
      <c r="K757" s="2">
        <v>37405.5</v>
      </c>
      <c r="L757" s="2">
        <v>515271.55</v>
      </c>
      <c r="M757" s="3">
        <v>2.67</v>
      </c>
      <c r="N757" s="3">
        <v>19.440000000000001</v>
      </c>
      <c r="O757" s="3">
        <v>1277.53</v>
      </c>
    </row>
    <row r="758" spans="1:15" x14ac:dyDescent="0.3">
      <c r="A758">
        <v>755</v>
      </c>
      <c r="B758" t="s">
        <v>797</v>
      </c>
      <c r="C758" s="1">
        <v>45790</v>
      </c>
      <c r="D758" t="s">
        <v>39</v>
      </c>
      <c r="E758" t="s">
        <v>23</v>
      </c>
      <c r="F758" t="s">
        <v>78</v>
      </c>
      <c r="G758" t="s">
        <v>28</v>
      </c>
      <c r="H758">
        <v>16674</v>
      </c>
      <c r="I758">
        <v>1694</v>
      </c>
      <c r="J758">
        <v>295</v>
      </c>
      <c r="K758" s="2">
        <v>36781.379999999997</v>
      </c>
      <c r="L758" s="2">
        <v>56413.13</v>
      </c>
      <c r="M758" s="3">
        <v>10.16</v>
      </c>
      <c r="N758" s="3">
        <v>17.41</v>
      </c>
      <c r="O758" s="3">
        <v>53.37</v>
      </c>
    </row>
    <row r="759" spans="1:15" x14ac:dyDescent="0.3">
      <c r="A759">
        <v>756</v>
      </c>
      <c r="B759" t="s">
        <v>798</v>
      </c>
      <c r="C759" s="1">
        <v>45872</v>
      </c>
      <c r="D759" t="s">
        <v>17</v>
      </c>
      <c r="E759" t="s">
        <v>44</v>
      </c>
      <c r="F759" t="s">
        <v>48</v>
      </c>
      <c r="G759" t="s">
        <v>28</v>
      </c>
      <c r="H759">
        <v>61429</v>
      </c>
      <c r="I759">
        <v>2833</v>
      </c>
      <c r="J759">
        <v>421</v>
      </c>
      <c r="K759" s="2">
        <v>8583.7900000000009</v>
      </c>
      <c r="L759" s="2">
        <v>332916.40999999997</v>
      </c>
      <c r="M759" s="3">
        <v>4.6100000000000003</v>
      </c>
      <c r="N759" s="3">
        <v>14.86</v>
      </c>
      <c r="O759" s="3">
        <v>3778.43</v>
      </c>
    </row>
    <row r="760" spans="1:15" x14ac:dyDescent="0.3">
      <c r="A760">
        <v>757</v>
      </c>
      <c r="B760" t="s">
        <v>799</v>
      </c>
      <c r="C760" s="1">
        <v>45751</v>
      </c>
      <c r="D760" t="s">
        <v>25</v>
      </c>
      <c r="E760" t="s">
        <v>26</v>
      </c>
      <c r="F760" t="s">
        <v>19</v>
      </c>
      <c r="G760" t="s">
        <v>28</v>
      </c>
      <c r="H760">
        <v>39228</v>
      </c>
      <c r="I760">
        <v>4730</v>
      </c>
      <c r="J760">
        <v>251</v>
      </c>
      <c r="K760" s="2">
        <v>25936.39</v>
      </c>
      <c r="L760" s="2">
        <v>489736.07</v>
      </c>
      <c r="M760" s="3">
        <v>12.06</v>
      </c>
      <c r="N760" s="3">
        <v>5.31</v>
      </c>
      <c r="O760" s="3">
        <v>1788.22</v>
      </c>
    </row>
    <row r="761" spans="1:15" x14ac:dyDescent="0.3">
      <c r="A761">
        <v>758</v>
      </c>
      <c r="B761" t="s">
        <v>800</v>
      </c>
      <c r="C761" s="1">
        <v>45843</v>
      </c>
      <c r="D761" t="s">
        <v>25</v>
      </c>
      <c r="E761" t="s">
        <v>44</v>
      </c>
      <c r="F761" t="s">
        <v>78</v>
      </c>
      <c r="G761" t="s">
        <v>20</v>
      </c>
      <c r="H761">
        <v>42446</v>
      </c>
      <c r="I761">
        <v>6035</v>
      </c>
      <c r="J761">
        <v>736</v>
      </c>
      <c r="K761" s="2">
        <v>13937.22</v>
      </c>
      <c r="L761" s="2">
        <v>1317604.6100000001</v>
      </c>
      <c r="M761" s="3">
        <v>14.22</v>
      </c>
      <c r="N761" s="3">
        <v>12.2</v>
      </c>
      <c r="O761" s="3">
        <v>9353.86</v>
      </c>
    </row>
    <row r="762" spans="1:15" x14ac:dyDescent="0.3">
      <c r="A762">
        <v>759</v>
      </c>
      <c r="B762" t="s">
        <v>801</v>
      </c>
      <c r="C762" s="1">
        <v>45832</v>
      </c>
      <c r="D762" t="s">
        <v>39</v>
      </c>
      <c r="E762" t="s">
        <v>18</v>
      </c>
      <c r="F762" t="s">
        <v>45</v>
      </c>
      <c r="G762" t="s">
        <v>20</v>
      </c>
      <c r="H762">
        <v>18950</v>
      </c>
      <c r="I762">
        <v>2311</v>
      </c>
      <c r="J762">
        <v>334</v>
      </c>
      <c r="K762" s="2">
        <v>18964.2</v>
      </c>
      <c r="L762" s="2">
        <v>430697.24</v>
      </c>
      <c r="M762" s="3">
        <v>12.2</v>
      </c>
      <c r="N762" s="3">
        <v>14.45</v>
      </c>
      <c r="O762" s="3">
        <v>2171.11</v>
      </c>
    </row>
    <row r="763" spans="1:15" x14ac:dyDescent="0.3">
      <c r="A763">
        <v>760</v>
      </c>
      <c r="B763" t="s">
        <v>802</v>
      </c>
      <c r="C763" s="1">
        <v>45972</v>
      </c>
      <c r="D763" t="s">
        <v>17</v>
      </c>
      <c r="E763" t="s">
        <v>18</v>
      </c>
      <c r="F763" t="s">
        <v>27</v>
      </c>
      <c r="G763" t="s">
        <v>28</v>
      </c>
      <c r="H763">
        <v>66979</v>
      </c>
      <c r="I763">
        <v>4291</v>
      </c>
      <c r="J763">
        <v>936</v>
      </c>
      <c r="K763" s="2">
        <v>9826.6299999999992</v>
      </c>
      <c r="L763" s="2">
        <v>2113565.9900000002</v>
      </c>
      <c r="M763" s="3">
        <v>6.41</v>
      </c>
      <c r="N763" s="3">
        <v>21.81</v>
      </c>
      <c r="O763" s="3">
        <v>21408.55</v>
      </c>
    </row>
    <row r="764" spans="1:15" x14ac:dyDescent="0.3">
      <c r="A764">
        <v>761</v>
      </c>
      <c r="B764" t="s">
        <v>803</v>
      </c>
      <c r="C764" s="1">
        <v>45817</v>
      </c>
      <c r="D764" t="s">
        <v>17</v>
      </c>
      <c r="E764" t="s">
        <v>44</v>
      </c>
      <c r="F764" t="s">
        <v>78</v>
      </c>
      <c r="G764" t="s">
        <v>28</v>
      </c>
      <c r="H764">
        <v>11013</v>
      </c>
      <c r="I764">
        <v>348</v>
      </c>
      <c r="J764">
        <v>22</v>
      </c>
      <c r="K764" s="2">
        <v>46208.78</v>
      </c>
      <c r="L764" s="2">
        <v>28091.09</v>
      </c>
      <c r="M764" s="3">
        <v>3.16</v>
      </c>
      <c r="N764" s="3">
        <v>6.32</v>
      </c>
      <c r="O764" s="3">
        <v>-39.21</v>
      </c>
    </row>
    <row r="765" spans="1:15" x14ac:dyDescent="0.3">
      <c r="A765">
        <v>762</v>
      </c>
      <c r="B765" t="s">
        <v>804</v>
      </c>
      <c r="C765" s="1">
        <v>45718</v>
      </c>
      <c r="D765" t="s">
        <v>39</v>
      </c>
      <c r="E765" t="s">
        <v>26</v>
      </c>
      <c r="F765" t="s">
        <v>78</v>
      </c>
      <c r="G765" t="s">
        <v>40</v>
      </c>
      <c r="H765">
        <v>79335</v>
      </c>
      <c r="I765">
        <v>9363</v>
      </c>
      <c r="J765">
        <v>1588</v>
      </c>
      <c r="K765" s="2">
        <v>9024.25</v>
      </c>
      <c r="L765" s="2">
        <v>1375220.72</v>
      </c>
      <c r="M765" s="3">
        <v>11.8</v>
      </c>
      <c r="N765" s="3">
        <v>16.96</v>
      </c>
      <c r="O765" s="3">
        <v>15139.17</v>
      </c>
    </row>
    <row r="766" spans="1:15" x14ac:dyDescent="0.3">
      <c r="A766">
        <v>763</v>
      </c>
      <c r="B766" t="s">
        <v>805</v>
      </c>
      <c r="C766" s="1">
        <v>45875</v>
      </c>
      <c r="D766" t="s">
        <v>17</v>
      </c>
      <c r="E766" t="s">
        <v>18</v>
      </c>
      <c r="F766" t="s">
        <v>37</v>
      </c>
      <c r="G766" t="s">
        <v>20</v>
      </c>
      <c r="H766">
        <v>30697</v>
      </c>
      <c r="I766">
        <v>2824</v>
      </c>
      <c r="J766">
        <v>184</v>
      </c>
      <c r="K766" s="2">
        <v>10887.13</v>
      </c>
      <c r="L766" s="2">
        <v>451831.78</v>
      </c>
      <c r="M766" s="3">
        <v>9.1999999999999993</v>
      </c>
      <c r="N766" s="3">
        <v>6.52</v>
      </c>
      <c r="O766" s="3">
        <v>4050.15</v>
      </c>
    </row>
    <row r="767" spans="1:15" x14ac:dyDescent="0.3">
      <c r="A767">
        <v>764</v>
      </c>
      <c r="B767" t="s">
        <v>806</v>
      </c>
      <c r="C767" s="1">
        <v>45995</v>
      </c>
      <c r="D767" t="s">
        <v>22</v>
      </c>
      <c r="E767" t="s">
        <v>23</v>
      </c>
      <c r="F767" t="s">
        <v>56</v>
      </c>
      <c r="G767" t="s">
        <v>20</v>
      </c>
      <c r="H767">
        <v>64472</v>
      </c>
      <c r="I767">
        <v>7709</v>
      </c>
      <c r="J767">
        <v>241</v>
      </c>
      <c r="K767" s="2">
        <v>10219.370000000001</v>
      </c>
      <c r="L767" s="2">
        <v>54722.15</v>
      </c>
      <c r="M767" s="3">
        <v>11.96</v>
      </c>
      <c r="N767" s="3">
        <v>3.13</v>
      </c>
      <c r="O767" s="3">
        <v>435.47</v>
      </c>
    </row>
    <row r="768" spans="1:15" x14ac:dyDescent="0.3">
      <c r="A768">
        <v>765</v>
      </c>
      <c r="B768" t="s">
        <v>807</v>
      </c>
      <c r="C768" s="1">
        <v>45707</v>
      </c>
      <c r="D768" t="s">
        <v>25</v>
      </c>
      <c r="E768" t="s">
        <v>36</v>
      </c>
      <c r="F768" t="s">
        <v>34</v>
      </c>
      <c r="G768" t="s">
        <v>20</v>
      </c>
      <c r="H768">
        <v>34162</v>
      </c>
      <c r="I768">
        <v>695</v>
      </c>
      <c r="J768">
        <v>29</v>
      </c>
      <c r="K768" s="2">
        <v>15431.47</v>
      </c>
      <c r="L768" s="2">
        <v>5050.0600000000004</v>
      </c>
      <c r="M768" s="3">
        <v>2.0299999999999998</v>
      </c>
      <c r="N768" s="3">
        <v>4.17</v>
      </c>
      <c r="O768" s="3">
        <v>-67.27</v>
      </c>
    </row>
    <row r="769" spans="1:15" x14ac:dyDescent="0.3">
      <c r="A769">
        <v>766</v>
      </c>
      <c r="B769" t="s">
        <v>808</v>
      </c>
      <c r="C769" s="1">
        <v>45800</v>
      </c>
      <c r="D769" t="s">
        <v>22</v>
      </c>
      <c r="E769" t="s">
        <v>44</v>
      </c>
      <c r="F769" t="s">
        <v>31</v>
      </c>
      <c r="G769" t="s">
        <v>20</v>
      </c>
      <c r="H769">
        <v>25219</v>
      </c>
      <c r="I769">
        <v>2998</v>
      </c>
      <c r="J769">
        <v>418</v>
      </c>
      <c r="K769" s="2">
        <v>1948.33</v>
      </c>
      <c r="L769" s="2">
        <v>205680.62</v>
      </c>
      <c r="M769" s="3">
        <v>11.89</v>
      </c>
      <c r="N769" s="3">
        <v>13.94</v>
      </c>
      <c r="O769" s="3">
        <v>10456.77</v>
      </c>
    </row>
    <row r="770" spans="1:15" x14ac:dyDescent="0.3">
      <c r="A770">
        <v>767</v>
      </c>
      <c r="B770" t="s">
        <v>809</v>
      </c>
      <c r="C770" s="1">
        <v>45954</v>
      </c>
      <c r="D770" t="s">
        <v>25</v>
      </c>
      <c r="E770" t="s">
        <v>36</v>
      </c>
      <c r="F770" t="s">
        <v>45</v>
      </c>
      <c r="G770" t="s">
        <v>28</v>
      </c>
      <c r="H770">
        <v>66619</v>
      </c>
      <c r="I770">
        <v>4628</v>
      </c>
      <c r="J770">
        <v>1126</v>
      </c>
      <c r="K770" s="2">
        <v>28726.65</v>
      </c>
      <c r="L770" s="2">
        <v>431143.55</v>
      </c>
      <c r="M770" s="3">
        <v>6.95</v>
      </c>
      <c r="N770" s="3">
        <v>24.33</v>
      </c>
      <c r="O770" s="3">
        <v>1400.85</v>
      </c>
    </row>
    <row r="771" spans="1:15" x14ac:dyDescent="0.3">
      <c r="A771">
        <v>768</v>
      </c>
      <c r="B771" t="s">
        <v>810</v>
      </c>
      <c r="C771" s="1">
        <v>45767</v>
      </c>
      <c r="D771" t="s">
        <v>22</v>
      </c>
      <c r="E771" t="s">
        <v>62</v>
      </c>
      <c r="F771" t="s">
        <v>31</v>
      </c>
      <c r="G771" t="s">
        <v>40</v>
      </c>
      <c r="H771">
        <v>23514</v>
      </c>
      <c r="I771">
        <v>3323</v>
      </c>
      <c r="J771">
        <v>616</v>
      </c>
      <c r="K771" s="2">
        <v>714.28</v>
      </c>
      <c r="L771" s="2">
        <v>1142415.72</v>
      </c>
      <c r="M771" s="3">
        <v>14.13</v>
      </c>
      <c r="N771" s="3">
        <v>18.54</v>
      </c>
      <c r="O771" s="3">
        <v>159839.48000000001</v>
      </c>
    </row>
    <row r="772" spans="1:15" x14ac:dyDescent="0.3">
      <c r="A772">
        <v>769</v>
      </c>
      <c r="B772" t="s">
        <v>811</v>
      </c>
      <c r="C772" s="1">
        <v>45839</v>
      </c>
      <c r="D772" t="s">
        <v>30</v>
      </c>
      <c r="E772" t="s">
        <v>50</v>
      </c>
      <c r="F772" t="s">
        <v>45</v>
      </c>
      <c r="G772" t="s">
        <v>40</v>
      </c>
      <c r="H772">
        <v>78251</v>
      </c>
      <c r="I772">
        <v>3815</v>
      </c>
      <c r="J772">
        <v>526</v>
      </c>
      <c r="K772" s="2">
        <v>33839.519999999997</v>
      </c>
      <c r="L772" s="2">
        <v>211563.82</v>
      </c>
      <c r="M772" s="3">
        <v>4.88</v>
      </c>
      <c r="N772" s="3">
        <v>13.79</v>
      </c>
      <c r="O772" s="3">
        <v>525.20000000000005</v>
      </c>
    </row>
    <row r="773" spans="1:15" x14ac:dyDescent="0.3">
      <c r="A773">
        <v>770</v>
      </c>
      <c r="B773" t="s">
        <v>812</v>
      </c>
      <c r="C773" s="1">
        <v>45896</v>
      </c>
      <c r="D773" t="s">
        <v>25</v>
      </c>
      <c r="E773" t="s">
        <v>26</v>
      </c>
      <c r="F773" t="s">
        <v>56</v>
      </c>
      <c r="G773" t="s">
        <v>28</v>
      </c>
      <c r="H773">
        <v>30825</v>
      </c>
      <c r="I773">
        <v>3646</v>
      </c>
      <c r="J773">
        <v>187</v>
      </c>
      <c r="K773" s="2">
        <v>38189.769999999997</v>
      </c>
      <c r="L773" s="2">
        <v>166160.47</v>
      </c>
      <c r="M773" s="3">
        <v>11.83</v>
      </c>
      <c r="N773" s="3">
        <v>5.13</v>
      </c>
      <c r="O773" s="3">
        <v>335.09</v>
      </c>
    </row>
    <row r="774" spans="1:15" x14ac:dyDescent="0.3">
      <c r="A774">
        <v>771</v>
      </c>
      <c r="B774" t="s">
        <v>813</v>
      </c>
      <c r="C774" s="1">
        <v>45910</v>
      </c>
      <c r="D774" t="s">
        <v>25</v>
      </c>
      <c r="E774" t="s">
        <v>50</v>
      </c>
      <c r="F774" t="s">
        <v>58</v>
      </c>
      <c r="G774" t="s">
        <v>28</v>
      </c>
      <c r="H774">
        <v>93370</v>
      </c>
      <c r="I774">
        <v>5656</v>
      </c>
      <c r="J774">
        <v>1254</v>
      </c>
      <c r="K774" s="2">
        <v>36245.760000000002</v>
      </c>
      <c r="L774" s="2">
        <v>430476.47</v>
      </c>
      <c r="M774" s="3">
        <v>6.06</v>
      </c>
      <c r="N774" s="3">
        <v>22.17</v>
      </c>
      <c r="O774" s="3">
        <v>1087.6600000000001</v>
      </c>
    </row>
    <row r="775" spans="1:15" x14ac:dyDescent="0.3">
      <c r="A775">
        <v>772</v>
      </c>
      <c r="B775" t="s">
        <v>814</v>
      </c>
      <c r="C775" s="1">
        <v>45877</v>
      </c>
      <c r="D775" t="s">
        <v>39</v>
      </c>
      <c r="E775" t="s">
        <v>18</v>
      </c>
      <c r="F775" t="s">
        <v>56</v>
      </c>
      <c r="G775" t="s">
        <v>40</v>
      </c>
      <c r="H775">
        <v>79694</v>
      </c>
      <c r="I775">
        <v>5907</v>
      </c>
      <c r="J775">
        <v>1027</v>
      </c>
      <c r="K775" s="2">
        <v>11680.73</v>
      </c>
      <c r="L775" s="2">
        <v>1137005.28</v>
      </c>
      <c r="M775" s="3">
        <v>7.41</v>
      </c>
      <c r="N775" s="3">
        <v>17.39</v>
      </c>
      <c r="O775" s="3">
        <v>9634.0300000000007</v>
      </c>
    </row>
    <row r="776" spans="1:15" x14ac:dyDescent="0.3">
      <c r="A776">
        <v>773</v>
      </c>
      <c r="B776" t="s">
        <v>815</v>
      </c>
      <c r="C776" s="1">
        <v>45711</v>
      </c>
      <c r="D776" t="s">
        <v>30</v>
      </c>
      <c r="E776" t="s">
        <v>62</v>
      </c>
      <c r="F776" t="s">
        <v>19</v>
      </c>
      <c r="G776" t="s">
        <v>40</v>
      </c>
      <c r="H776">
        <v>49161</v>
      </c>
      <c r="I776">
        <v>1959</v>
      </c>
      <c r="J776">
        <v>45</v>
      </c>
      <c r="K776" s="2">
        <v>49936.800000000003</v>
      </c>
      <c r="L776" s="2">
        <v>58741.82</v>
      </c>
      <c r="M776" s="3">
        <v>3.98</v>
      </c>
      <c r="N776" s="3">
        <v>2.2999999999999998</v>
      </c>
      <c r="O776" s="3">
        <v>17.63</v>
      </c>
    </row>
    <row r="777" spans="1:15" x14ac:dyDescent="0.3">
      <c r="A777">
        <v>774</v>
      </c>
      <c r="B777" t="s">
        <v>816</v>
      </c>
      <c r="C777" s="1">
        <v>45960</v>
      </c>
      <c r="D777" t="s">
        <v>25</v>
      </c>
      <c r="E777" t="s">
        <v>26</v>
      </c>
      <c r="F777" t="s">
        <v>37</v>
      </c>
      <c r="G777" t="s">
        <v>28</v>
      </c>
      <c r="H777">
        <v>89672</v>
      </c>
      <c r="I777">
        <v>2288</v>
      </c>
      <c r="J777">
        <v>167</v>
      </c>
      <c r="K777" s="2">
        <v>7596.69</v>
      </c>
      <c r="L777" s="2">
        <v>182275</v>
      </c>
      <c r="M777" s="3">
        <v>2.5499999999999998</v>
      </c>
      <c r="N777" s="3">
        <v>7.3</v>
      </c>
      <c r="O777" s="3">
        <v>2299.4</v>
      </c>
    </row>
    <row r="778" spans="1:15" x14ac:dyDescent="0.3">
      <c r="A778">
        <v>775</v>
      </c>
      <c r="B778" t="s">
        <v>817</v>
      </c>
      <c r="C778" s="1">
        <v>45720</v>
      </c>
      <c r="D778" t="s">
        <v>39</v>
      </c>
      <c r="E778" t="s">
        <v>50</v>
      </c>
      <c r="F778" t="s">
        <v>56</v>
      </c>
      <c r="G778" t="s">
        <v>28</v>
      </c>
      <c r="H778">
        <v>27094</v>
      </c>
      <c r="I778">
        <v>1657</v>
      </c>
      <c r="J778">
        <v>135</v>
      </c>
      <c r="K778" s="2">
        <v>29950.560000000001</v>
      </c>
      <c r="L778" s="2">
        <v>334537.3</v>
      </c>
      <c r="M778" s="3">
        <v>6.12</v>
      </c>
      <c r="N778" s="3">
        <v>8.15</v>
      </c>
      <c r="O778" s="3">
        <v>1016.97</v>
      </c>
    </row>
    <row r="779" spans="1:15" x14ac:dyDescent="0.3">
      <c r="A779">
        <v>776</v>
      </c>
      <c r="B779" t="s">
        <v>818</v>
      </c>
      <c r="C779" s="1">
        <v>45987</v>
      </c>
      <c r="D779" t="s">
        <v>30</v>
      </c>
      <c r="E779" t="s">
        <v>44</v>
      </c>
      <c r="F779" t="s">
        <v>56</v>
      </c>
      <c r="G779" t="s">
        <v>40</v>
      </c>
      <c r="H779">
        <v>94519</v>
      </c>
      <c r="I779">
        <v>13494</v>
      </c>
      <c r="J779">
        <v>2652</v>
      </c>
      <c r="K779" s="2">
        <v>29885.67</v>
      </c>
      <c r="L779" s="2">
        <v>5111231.21</v>
      </c>
      <c r="M779" s="3">
        <v>14.28</v>
      </c>
      <c r="N779" s="3">
        <v>19.649999999999999</v>
      </c>
      <c r="O779" s="3">
        <v>17002.62</v>
      </c>
    </row>
    <row r="780" spans="1:15" x14ac:dyDescent="0.3">
      <c r="A780">
        <v>777</v>
      </c>
      <c r="B780" t="s">
        <v>819</v>
      </c>
      <c r="C780" s="1">
        <v>45890</v>
      </c>
      <c r="D780" t="s">
        <v>25</v>
      </c>
      <c r="E780" t="s">
        <v>18</v>
      </c>
      <c r="F780" t="s">
        <v>58</v>
      </c>
      <c r="G780" t="s">
        <v>28</v>
      </c>
      <c r="H780">
        <v>80058</v>
      </c>
      <c r="I780">
        <v>7426</v>
      </c>
      <c r="J780">
        <v>1140</v>
      </c>
      <c r="K780" s="2">
        <v>25815.02</v>
      </c>
      <c r="L780" s="2">
        <v>565815.21</v>
      </c>
      <c r="M780" s="3">
        <v>9.2799999999999994</v>
      </c>
      <c r="N780" s="3">
        <v>15.35</v>
      </c>
      <c r="O780" s="3">
        <v>2091.81</v>
      </c>
    </row>
    <row r="781" spans="1:15" x14ac:dyDescent="0.3">
      <c r="A781">
        <v>778</v>
      </c>
      <c r="B781" t="s">
        <v>820</v>
      </c>
      <c r="C781" s="1">
        <v>45685</v>
      </c>
      <c r="D781" t="s">
        <v>25</v>
      </c>
      <c r="E781" t="s">
        <v>62</v>
      </c>
      <c r="F781" t="s">
        <v>48</v>
      </c>
      <c r="G781" t="s">
        <v>20</v>
      </c>
      <c r="H781">
        <v>66178</v>
      </c>
      <c r="I781">
        <v>4442</v>
      </c>
      <c r="J781">
        <v>731</v>
      </c>
      <c r="K781" s="2">
        <v>47148.95</v>
      </c>
      <c r="L781" s="2">
        <v>160710.54999999999</v>
      </c>
      <c r="M781" s="3">
        <v>6.71</v>
      </c>
      <c r="N781" s="3">
        <v>16.46</v>
      </c>
      <c r="O781" s="3">
        <v>240.86</v>
      </c>
    </row>
    <row r="782" spans="1:15" x14ac:dyDescent="0.3">
      <c r="A782">
        <v>779</v>
      </c>
      <c r="B782" t="s">
        <v>821</v>
      </c>
      <c r="C782" s="1">
        <v>45707</v>
      </c>
      <c r="D782" t="s">
        <v>25</v>
      </c>
      <c r="E782" t="s">
        <v>62</v>
      </c>
      <c r="F782" t="s">
        <v>56</v>
      </c>
      <c r="G782" t="s">
        <v>20</v>
      </c>
      <c r="H782">
        <v>51152</v>
      </c>
      <c r="I782">
        <v>5463</v>
      </c>
      <c r="J782">
        <v>778</v>
      </c>
      <c r="K782" s="2">
        <v>8060.46</v>
      </c>
      <c r="L782" s="2">
        <v>1253841.83</v>
      </c>
      <c r="M782" s="3">
        <v>10.68</v>
      </c>
      <c r="N782" s="3">
        <v>14.24</v>
      </c>
      <c r="O782" s="3">
        <v>15455.46</v>
      </c>
    </row>
    <row r="783" spans="1:15" x14ac:dyDescent="0.3">
      <c r="A783">
        <v>780</v>
      </c>
      <c r="B783" t="s">
        <v>822</v>
      </c>
      <c r="C783" s="1">
        <v>45833</v>
      </c>
      <c r="D783" t="s">
        <v>22</v>
      </c>
      <c r="E783" t="s">
        <v>23</v>
      </c>
      <c r="F783" t="s">
        <v>48</v>
      </c>
      <c r="G783" t="s">
        <v>28</v>
      </c>
      <c r="H783">
        <v>39477</v>
      </c>
      <c r="I783">
        <v>5817</v>
      </c>
      <c r="J783">
        <v>1135</v>
      </c>
      <c r="K783" s="2">
        <v>24767.39</v>
      </c>
      <c r="L783" s="2">
        <v>868176.7</v>
      </c>
      <c r="M783" s="3">
        <v>14.74</v>
      </c>
      <c r="N783" s="3">
        <v>19.510000000000002</v>
      </c>
      <c r="O783" s="3">
        <v>3405.32</v>
      </c>
    </row>
    <row r="784" spans="1:15" x14ac:dyDescent="0.3">
      <c r="A784">
        <v>781</v>
      </c>
      <c r="B784" t="s">
        <v>823</v>
      </c>
      <c r="C784" s="1">
        <v>45893</v>
      </c>
      <c r="D784" t="s">
        <v>25</v>
      </c>
      <c r="E784" t="s">
        <v>23</v>
      </c>
      <c r="F784" t="s">
        <v>78</v>
      </c>
      <c r="G784" t="s">
        <v>40</v>
      </c>
      <c r="H784">
        <v>16615</v>
      </c>
      <c r="I784">
        <v>1737</v>
      </c>
      <c r="J784">
        <v>264</v>
      </c>
      <c r="K784" s="2">
        <v>16070.68</v>
      </c>
      <c r="L784" s="2">
        <v>273079.2</v>
      </c>
      <c r="M784" s="3">
        <v>10.45</v>
      </c>
      <c r="N784" s="3">
        <v>15.2</v>
      </c>
      <c r="O784" s="3">
        <v>1599.24</v>
      </c>
    </row>
    <row r="785" spans="1:15" x14ac:dyDescent="0.3">
      <c r="A785">
        <v>782</v>
      </c>
      <c r="B785" t="s">
        <v>824</v>
      </c>
      <c r="C785" s="1">
        <v>45857</v>
      </c>
      <c r="D785" t="s">
        <v>30</v>
      </c>
      <c r="E785" t="s">
        <v>18</v>
      </c>
      <c r="F785" t="s">
        <v>34</v>
      </c>
      <c r="G785" t="s">
        <v>40</v>
      </c>
      <c r="H785">
        <v>87430</v>
      </c>
      <c r="I785">
        <v>5839</v>
      </c>
      <c r="J785">
        <v>452</v>
      </c>
      <c r="K785" s="2">
        <v>24828.240000000002</v>
      </c>
      <c r="L785" s="2">
        <v>210653.41</v>
      </c>
      <c r="M785" s="3">
        <v>6.68</v>
      </c>
      <c r="N785" s="3">
        <v>7.74</v>
      </c>
      <c r="O785" s="3">
        <v>748.44</v>
      </c>
    </row>
    <row r="786" spans="1:15" x14ac:dyDescent="0.3">
      <c r="A786">
        <v>783</v>
      </c>
      <c r="B786" t="s">
        <v>825</v>
      </c>
      <c r="C786" s="1">
        <v>45738</v>
      </c>
      <c r="D786" t="s">
        <v>22</v>
      </c>
      <c r="E786" t="s">
        <v>23</v>
      </c>
      <c r="F786" t="s">
        <v>27</v>
      </c>
      <c r="G786" t="s">
        <v>28</v>
      </c>
      <c r="H786">
        <v>65297</v>
      </c>
      <c r="I786">
        <v>9725</v>
      </c>
      <c r="J786">
        <v>2403</v>
      </c>
      <c r="K786" s="2">
        <v>28824.41</v>
      </c>
      <c r="L786" s="2">
        <v>3047943.52</v>
      </c>
      <c r="M786" s="3">
        <v>14.89</v>
      </c>
      <c r="N786" s="3">
        <v>24.71</v>
      </c>
      <c r="O786" s="3">
        <v>10474.17</v>
      </c>
    </row>
    <row r="787" spans="1:15" x14ac:dyDescent="0.3">
      <c r="A787">
        <v>784</v>
      </c>
      <c r="B787" t="s">
        <v>826</v>
      </c>
      <c r="C787" s="1">
        <v>45803</v>
      </c>
      <c r="D787" t="s">
        <v>42</v>
      </c>
      <c r="E787" t="s">
        <v>23</v>
      </c>
      <c r="F787" t="s">
        <v>48</v>
      </c>
      <c r="G787" t="s">
        <v>40</v>
      </c>
      <c r="H787">
        <v>65840</v>
      </c>
      <c r="I787">
        <v>6847</v>
      </c>
      <c r="J787">
        <v>1399</v>
      </c>
      <c r="K787" s="2">
        <v>33986.15</v>
      </c>
      <c r="L787" s="2">
        <v>2729737.62</v>
      </c>
      <c r="M787" s="3">
        <v>10.4</v>
      </c>
      <c r="N787" s="3">
        <v>20.43</v>
      </c>
      <c r="O787" s="3">
        <v>7931.91</v>
      </c>
    </row>
    <row r="788" spans="1:15" x14ac:dyDescent="0.3">
      <c r="A788">
        <v>785</v>
      </c>
      <c r="B788" t="s">
        <v>827</v>
      </c>
      <c r="C788" s="1">
        <v>45671</v>
      </c>
      <c r="D788" t="s">
        <v>17</v>
      </c>
      <c r="E788" t="s">
        <v>44</v>
      </c>
      <c r="F788" t="s">
        <v>27</v>
      </c>
      <c r="G788" t="s">
        <v>20</v>
      </c>
      <c r="H788">
        <v>6913</v>
      </c>
      <c r="I788">
        <v>200</v>
      </c>
      <c r="J788">
        <v>27</v>
      </c>
      <c r="K788" s="2">
        <v>17769.400000000001</v>
      </c>
      <c r="L788" s="2">
        <v>51133.53</v>
      </c>
      <c r="M788" s="3">
        <v>2.89</v>
      </c>
      <c r="N788" s="3">
        <v>13.5</v>
      </c>
      <c r="O788" s="3">
        <v>187.76</v>
      </c>
    </row>
    <row r="789" spans="1:15" x14ac:dyDescent="0.3">
      <c r="A789">
        <v>786</v>
      </c>
      <c r="B789" t="s">
        <v>828</v>
      </c>
      <c r="C789" s="1">
        <v>45783</v>
      </c>
      <c r="D789" t="s">
        <v>39</v>
      </c>
      <c r="E789" t="s">
        <v>36</v>
      </c>
      <c r="F789" t="s">
        <v>58</v>
      </c>
      <c r="G789" t="s">
        <v>40</v>
      </c>
      <c r="H789">
        <v>57118</v>
      </c>
      <c r="I789">
        <v>3398</v>
      </c>
      <c r="J789">
        <v>432</v>
      </c>
      <c r="K789" s="2">
        <v>20890.52</v>
      </c>
      <c r="L789" s="2">
        <v>122107.28</v>
      </c>
      <c r="M789" s="3">
        <v>5.95</v>
      </c>
      <c r="N789" s="3">
        <v>12.71</v>
      </c>
      <c r="O789" s="3">
        <v>484.51</v>
      </c>
    </row>
    <row r="790" spans="1:15" x14ac:dyDescent="0.3">
      <c r="A790">
        <v>787</v>
      </c>
      <c r="B790" t="s">
        <v>829</v>
      </c>
      <c r="C790" s="1">
        <v>45744</v>
      </c>
      <c r="D790" t="s">
        <v>25</v>
      </c>
      <c r="E790" t="s">
        <v>44</v>
      </c>
      <c r="F790" t="s">
        <v>48</v>
      </c>
      <c r="G790" t="s">
        <v>28</v>
      </c>
      <c r="H790">
        <v>12133</v>
      </c>
      <c r="I790">
        <v>1530</v>
      </c>
      <c r="J790">
        <v>63</v>
      </c>
      <c r="K790" s="2">
        <v>43512.53</v>
      </c>
      <c r="L790" s="2">
        <v>26397.48</v>
      </c>
      <c r="M790" s="3">
        <v>12.61</v>
      </c>
      <c r="N790" s="3">
        <v>4.12</v>
      </c>
      <c r="O790" s="3">
        <v>-39.33</v>
      </c>
    </row>
    <row r="791" spans="1:15" x14ac:dyDescent="0.3">
      <c r="A791">
        <v>788</v>
      </c>
      <c r="B791" t="s">
        <v>830</v>
      </c>
      <c r="C791" s="1">
        <v>45668</v>
      </c>
      <c r="D791" t="s">
        <v>17</v>
      </c>
      <c r="E791" t="s">
        <v>62</v>
      </c>
      <c r="F791" t="s">
        <v>34</v>
      </c>
      <c r="G791" t="s">
        <v>20</v>
      </c>
      <c r="H791">
        <v>87214</v>
      </c>
      <c r="I791">
        <v>7793</v>
      </c>
      <c r="J791">
        <v>1318</v>
      </c>
      <c r="K791" s="2">
        <v>25980.61</v>
      </c>
      <c r="L791" s="2">
        <v>1502197.98</v>
      </c>
      <c r="M791" s="3">
        <v>8.94</v>
      </c>
      <c r="N791" s="3">
        <v>16.91</v>
      </c>
      <c r="O791" s="3">
        <v>5682</v>
      </c>
    </row>
    <row r="792" spans="1:15" x14ac:dyDescent="0.3">
      <c r="A792">
        <v>789</v>
      </c>
      <c r="B792" t="s">
        <v>831</v>
      </c>
      <c r="C792" s="1">
        <v>45908</v>
      </c>
      <c r="D792" t="s">
        <v>25</v>
      </c>
      <c r="E792" t="s">
        <v>36</v>
      </c>
      <c r="F792" t="s">
        <v>31</v>
      </c>
      <c r="G792" t="s">
        <v>28</v>
      </c>
      <c r="H792">
        <v>42486</v>
      </c>
      <c r="I792">
        <v>3518</v>
      </c>
      <c r="J792">
        <v>654</v>
      </c>
      <c r="K792" s="2">
        <v>19819.89</v>
      </c>
      <c r="L792" s="2">
        <v>978034.64</v>
      </c>
      <c r="M792" s="3">
        <v>8.2799999999999994</v>
      </c>
      <c r="N792" s="3">
        <v>18.59</v>
      </c>
      <c r="O792" s="3">
        <v>4834.6099999999997</v>
      </c>
    </row>
    <row r="793" spans="1:15" x14ac:dyDescent="0.3">
      <c r="A793">
        <v>790</v>
      </c>
      <c r="B793" t="s">
        <v>832</v>
      </c>
      <c r="C793" s="1">
        <v>45881</v>
      </c>
      <c r="D793" t="s">
        <v>39</v>
      </c>
      <c r="E793" t="s">
        <v>62</v>
      </c>
      <c r="F793" t="s">
        <v>37</v>
      </c>
      <c r="G793" t="s">
        <v>40</v>
      </c>
      <c r="H793">
        <v>66898</v>
      </c>
      <c r="I793">
        <v>6231</v>
      </c>
      <c r="J793">
        <v>465</v>
      </c>
      <c r="K793" s="2">
        <v>30933.98</v>
      </c>
      <c r="L793" s="2">
        <v>466783.56</v>
      </c>
      <c r="M793" s="3">
        <v>9.31</v>
      </c>
      <c r="N793" s="3">
        <v>7.46</v>
      </c>
      <c r="O793" s="3">
        <v>1408.97</v>
      </c>
    </row>
    <row r="794" spans="1:15" x14ac:dyDescent="0.3">
      <c r="A794">
        <v>791</v>
      </c>
      <c r="B794" t="s">
        <v>833</v>
      </c>
      <c r="C794" s="1">
        <v>45863</v>
      </c>
      <c r="D794" t="s">
        <v>39</v>
      </c>
      <c r="E794" t="s">
        <v>18</v>
      </c>
      <c r="F794" t="s">
        <v>34</v>
      </c>
      <c r="G794" t="s">
        <v>20</v>
      </c>
      <c r="H794">
        <v>29059</v>
      </c>
      <c r="I794">
        <v>1467</v>
      </c>
      <c r="J794">
        <v>164</v>
      </c>
      <c r="K794" s="2">
        <v>2852.8</v>
      </c>
      <c r="L794" s="2">
        <v>408546.15</v>
      </c>
      <c r="M794" s="3">
        <v>5.05</v>
      </c>
      <c r="N794" s="3">
        <v>11.18</v>
      </c>
      <c r="O794" s="3">
        <v>14220.88</v>
      </c>
    </row>
    <row r="795" spans="1:15" x14ac:dyDescent="0.3">
      <c r="A795">
        <v>792</v>
      </c>
      <c r="B795" t="s">
        <v>834</v>
      </c>
      <c r="C795" s="1">
        <v>45901</v>
      </c>
      <c r="D795" t="s">
        <v>30</v>
      </c>
      <c r="E795" t="s">
        <v>36</v>
      </c>
      <c r="F795" t="s">
        <v>31</v>
      </c>
      <c r="G795" t="s">
        <v>20</v>
      </c>
      <c r="H795">
        <v>78576</v>
      </c>
      <c r="I795">
        <v>6303</v>
      </c>
      <c r="J795">
        <v>685</v>
      </c>
      <c r="K795" s="2">
        <v>3829.85</v>
      </c>
      <c r="L795" s="2">
        <v>1392458.63</v>
      </c>
      <c r="M795" s="3">
        <v>8.02</v>
      </c>
      <c r="N795" s="3">
        <v>10.87</v>
      </c>
      <c r="O795" s="3">
        <v>36258.050000000003</v>
      </c>
    </row>
    <row r="796" spans="1:15" x14ac:dyDescent="0.3">
      <c r="A796">
        <v>793</v>
      </c>
      <c r="B796" t="s">
        <v>835</v>
      </c>
      <c r="C796" s="1">
        <v>45934</v>
      </c>
      <c r="D796" t="s">
        <v>42</v>
      </c>
      <c r="E796" t="s">
        <v>36</v>
      </c>
      <c r="F796" t="s">
        <v>27</v>
      </c>
      <c r="G796" t="s">
        <v>28</v>
      </c>
      <c r="H796">
        <v>86398</v>
      </c>
      <c r="I796">
        <v>5808</v>
      </c>
      <c r="J796">
        <v>1149</v>
      </c>
      <c r="K796" s="2">
        <v>40304.269999999997</v>
      </c>
      <c r="L796" s="2">
        <v>1341273.24</v>
      </c>
      <c r="M796" s="3">
        <v>6.72</v>
      </c>
      <c r="N796" s="3">
        <v>19.78</v>
      </c>
      <c r="O796" s="3">
        <v>3227.87</v>
      </c>
    </row>
    <row r="797" spans="1:15" x14ac:dyDescent="0.3">
      <c r="A797">
        <v>794</v>
      </c>
      <c r="B797" t="s">
        <v>836</v>
      </c>
      <c r="C797" s="1">
        <v>45667</v>
      </c>
      <c r="D797" t="s">
        <v>17</v>
      </c>
      <c r="E797" t="s">
        <v>26</v>
      </c>
      <c r="F797" t="s">
        <v>34</v>
      </c>
      <c r="G797" t="s">
        <v>28</v>
      </c>
      <c r="H797">
        <v>33933</v>
      </c>
      <c r="I797">
        <v>4560</v>
      </c>
      <c r="J797">
        <v>1019</v>
      </c>
      <c r="K797" s="2">
        <v>33742.230000000003</v>
      </c>
      <c r="L797" s="2">
        <v>1464070.51</v>
      </c>
      <c r="M797" s="3">
        <v>13.44</v>
      </c>
      <c r="N797" s="3">
        <v>22.35</v>
      </c>
      <c r="O797" s="3">
        <v>4238.99</v>
      </c>
    </row>
    <row r="798" spans="1:15" x14ac:dyDescent="0.3">
      <c r="A798">
        <v>795</v>
      </c>
      <c r="B798" t="s">
        <v>837</v>
      </c>
      <c r="C798" s="1">
        <v>45972</v>
      </c>
      <c r="D798" t="s">
        <v>30</v>
      </c>
      <c r="E798" t="s">
        <v>23</v>
      </c>
      <c r="F798" t="s">
        <v>19</v>
      </c>
      <c r="G798" t="s">
        <v>20</v>
      </c>
      <c r="H798">
        <v>28912</v>
      </c>
      <c r="I798">
        <v>2995</v>
      </c>
      <c r="J798">
        <v>537</v>
      </c>
      <c r="K798" s="2">
        <v>13762.83</v>
      </c>
      <c r="L798" s="2">
        <v>885581.17</v>
      </c>
      <c r="M798" s="3">
        <v>10.36</v>
      </c>
      <c r="N798" s="3">
        <v>17.93</v>
      </c>
      <c r="O798" s="3">
        <v>6334.59</v>
      </c>
    </row>
    <row r="799" spans="1:15" x14ac:dyDescent="0.3">
      <c r="A799">
        <v>796</v>
      </c>
      <c r="B799" t="s">
        <v>838</v>
      </c>
      <c r="C799" s="1">
        <v>45811</v>
      </c>
      <c r="D799" t="s">
        <v>30</v>
      </c>
      <c r="E799" t="s">
        <v>50</v>
      </c>
      <c r="F799" t="s">
        <v>31</v>
      </c>
      <c r="G799" t="s">
        <v>20</v>
      </c>
      <c r="H799">
        <v>48746</v>
      </c>
      <c r="I799">
        <v>4275</v>
      </c>
      <c r="J799">
        <v>236</v>
      </c>
      <c r="K799" s="2">
        <v>12398.51</v>
      </c>
      <c r="L799" s="2">
        <v>449372.03</v>
      </c>
      <c r="M799" s="3">
        <v>8.77</v>
      </c>
      <c r="N799" s="3">
        <v>5.52</v>
      </c>
      <c r="O799" s="3">
        <v>3524.4</v>
      </c>
    </row>
    <row r="800" spans="1:15" x14ac:dyDescent="0.3">
      <c r="A800">
        <v>797</v>
      </c>
      <c r="B800" t="s">
        <v>839</v>
      </c>
      <c r="C800" s="1">
        <v>45988</v>
      </c>
      <c r="D800" t="s">
        <v>39</v>
      </c>
      <c r="E800" t="s">
        <v>33</v>
      </c>
      <c r="F800" t="s">
        <v>34</v>
      </c>
      <c r="G800" t="s">
        <v>20</v>
      </c>
      <c r="H800">
        <v>84090</v>
      </c>
      <c r="I800">
        <v>4175</v>
      </c>
      <c r="J800">
        <v>949</v>
      </c>
      <c r="K800" s="2">
        <v>20915.7</v>
      </c>
      <c r="L800" s="2">
        <v>1979348.43</v>
      </c>
      <c r="M800" s="3">
        <v>4.96</v>
      </c>
      <c r="N800" s="3">
        <v>22.73</v>
      </c>
      <c r="O800" s="3">
        <v>9363.4599999999991</v>
      </c>
    </row>
    <row r="801" spans="1:15" x14ac:dyDescent="0.3">
      <c r="A801">
        <v>798</v>
      </c>
      <c r="B801" t="s">
        <v>840</v>
      </c>
      <c r="C801" s="1">
        <v>45816</v>
      </c>
      <c r="D801" t="s">
        <v>30</v>
      </c>
      <c r="E801" t="s">
        <v>62</v>
      </c>
      <c r="F801" t="s">
        <v>19</v>
      </c>
      <c r="G801" t="s">
        <v>28</v>
      </c>
      <c r="H801">
        <v>54197</v>
      </c>
      <c r="I801">
        <v>2494</v>
      </c>
      <c r="J801">
        <v>165</v>
      </c>
      <c r="K801" s="2">
        <v>7923.13</v>
      </c>
      <c r="L801" s="2">
        <v>35492.29</v>
      </c>
      <c r="M801" s="3">
        <v>4.5999999999999996</v>
      </c>
      <c r="N801" s="3">
        <v>6.62</v>
      </c>
      <c r="O801" s="3">
        <v>347.96</v>
      </c>
    </row>
    <row r="802" spans="1:15" x14ac:dyDescent="0.3">
      <c r="A802">
        <v>799</v>
      </c>
      <c r="B802" t="s">
        <v>841</v>
      </c>
      <c r="C802" s="1">
        <v>45672</v>
      </c>
      <c r="D802" t="s">
        <v>42</v>
      </c>
      <c r="E802" t="s">
        <v>33</v>
      </c>
      <c r="F802" t="s">
        <v>19</v>
      </c>
      <c r="G802" t="s">
        <v>20</v>
      </c>
      <c r="H802">
        <v>56314</v>
      </c>
      <c r="I802">
        <v>5862</v>
      </c>
      <c r="J802">
        <v>192</v>
      </c>
      <c r="K802" s="2">
        <v>10498.53</v>
      </c>
      <c r="L802" s="2">
        <v>151847.64000000001</v>
      </c>
      <c r="M802" s="3">
        <v>10.41</v>
      </c>
      <c r="N802" s="3">
        <v>3.28</v>
      </c>
      <c r="O802" s="3">
        <v>1346.37</v>
      </c>
    </row>
    <row r="803" spans="1:15" x14ac:dyDescent="0.3">
      <c r="A803">
        <v>800</v>
      </c>
      <c r="B803" t="s">
        <v>842</v>
      </c>
      <c r="C803" s="1">
        <v>45700</v>
      </c>
      <c r="D803" t="s">
        <v>42</v>
      </c>
      <c r="E803" t="s">
        <v>33</v>
      </c>
      <c r="F803" t="s">
        <v>37</v>
      </c>
      <c r="G803" t="s">
        <v>28</v>
      </c>
      <c r="H803">
        <v>85448</v>
      </c>
      <c r="I803">
        <v>1545</v>
      </c>
      <c r="J803">
        <v>278</v>
      </c>
      <c r="K803" s="2">
        <v>39220.57</v>
      </c>
      <c r="L803" s="2">
        <v>77845.31</v>
      </c>
      <c r="M803" s="3">
        <v>1.81</v>
      </c>
      <c r="N803" s="3">
        <v>17.989999999999998</v>
      </c>
      <c r="O803" s="3">
        <v>98.48</v>
      </c>
    </row>
    <row r="804" spans="1:15" x14ac:dyDescent="0.3">
      <c r="A804">
        <v>801</v>
      </c>
      <c r="B804" t="s">
        <v>843</v>
      </c>
      <c r="C804" s="1">
        <v>45729</v>
      </c>
      <c r="D804" t="s">
        <v>39</v>
      </c>
      <c r="E804" t="s">
        <v>18</v>
      </c>
      <c r="F804" t="s">
        <v>34</v>
      </c>
      <c r="G804" t="s">
        <v>40</v>
      </c>
      <c r="H804">
        <v>48636</v>
      </c>
      <c r="I804">
        <v>5988</v>
      </c>
      <c r="J804">
        <v>1465</v>
      </c>
      <c r="K804" s="2">
        <v>44343.11</v>
      </c>
      <c r="L804" s="2">
        <v>1586160.44</v>
      </c>
      <c r="M804" s="3">
        <v>12.31</v>
      </c>
      <c r="N804" s="3">
        <v>24.47</v>
      </c>
      <c r="O804" s="3">
        <v>3477.02</v>
      </c>
    </row>
    <row r="805" spans="1:15" x14ac:dyDescent="0.3">
      <c r="A805">
        <v>802</v>
      </c>
      <c r="B805" t="s">
        <v>844</v>
      </c>
      <c r="C805" s="1">
        <v>45926</v>
      </c>
      <c r="D805" t="s">
        <v>42</v>
      </c>
      <c r="E805" t="s">
        <v>62</v>
      </c>
      <c r="F805" t="s">
        <v>37</v>
      </c>
      <c r="G805" t="s">
        <v>20</v>
      </c>
      <c r="H805">
        <v>66568</v>
      </c>
      <c r="I805">
        <v>2641</v>
      </c>
      <c r="J805">
        <v>586</v>
      </c>
      <c r="K805" s="2">
        <v>33378.75</v>
      </c>
      <c r="L805" s="2">
        <v>887196.03</v>
      </c>
      <c r="M805" s="3">
        <v>3.97</v>
      </c>
      <c r="N805" s="3">
        <v>22.19</v>
      </c>
      <c r="O805" s="3">
        <v>2557.9699999999998</v>
      </c>
    </row>
    <row r="806" spans="1:15" x14ac:dyDescent="0.3">
      <c r="A806">
        <v>803</v>
      </c>
      <c r="B806" t="s">
        <v>845</v>
      </c>
      <c r="C806" s="1">
        <v>45857</v>
      </c>
      <c r="D806" t="s">
        <v>17</v>
      </c>
      <c r="E806" t="s">
        <v>36</v>
      </c>
      <c r="F806" t="s">
        <v>27</v>
      </c>
      <c r="G806" t="s">
        <v>20</v>
      </c>
      <c r="H806">
        <v>79619</v>
      </c>
      <c r="I806">
        <v>2799</v>
      </c>
      <c r="J806">
        <v>375</v>
      </c>
      <c r="K806" s="2">
        <v>16799.650000000001</v>
      </c>
      <c r="L806" s="2">
        <v>571187.48</v>
      </c>
      <c r="M806" s="3">
        <v>3.52</v>
      </c>
      <c r="N806" s="3">
        <v>13.4</v>
      </c>
      <c r="O806" s="3">
        <v>3300</v>
      </c>
    </row>
    <row r="807" spans="1:15" x14ac:dyDescent="0.3">
      <c r="A807">
        <v>804</v>
      </c>
      <c r="B807" t="s">
        <v>846</v>
      </c>
      <c r="C807" s="1">
        <v>45867</v>
      </c>
      <c r="D807" t="s">
        <v>42</v>
      </c>
      <c r="E807" t="s">
        <v>23</v>
      </c>
      <c r="F807" t="s">
        <v>56</v>
      </c>
      <c r="G807" t="s">
        <v>40</v>
      </c>
      <c r="H807">
        <v>19910</v>
      </c>
      <c r="I807">
        <v>636</v>
      </c>
      <c r="J807">
        <v>56</v>
      </c>
      <c r="K807" s="2">
        <v>11098.38</v>
      </c>
      <c r="L807" s="2">
        <v>44530.43</v>
      </c>
      <c r="M807" s="3">
        <v>3.19</v>
      </c>
      <c r="N807" s="3">
        <v>8.81</v>
      </c>
      <c r="O807" s="3">
        <v>301.23</v>
      </c>
    </row>
    <row r="808" spans="1:15" x14ac:dyDescent="0.3">
      <c r="A808">
        <v>805</v>
      </c>
      <c r="B808" t="s">
        <v>847</v>
      </c>
      <c r="C808" s="1">
        <v>46007</v>
      </c>
      <c r="D808" t="s">
        <v>39</v>
      </c>
      <c r="E808" t="s">
        <v>33</v>
      </c>
      <c r="F808" t="s">
        <v>78</v>
      </c>
      <c r="G808" t="s">
        <v>28</v>
      </c>
      <c r="H808">
        <v>50113</v>
      </c>
      <c r="I808">
        <v>6232</v>
      </c>
      <c r="J808">
        <v>355</v>
      </c>
      <c r="K808" s="2">
        <v>16166.25</v>
      </c>
      <c r="L808" s="2">
        <v>406789.56</v>
      </c>
      <c r="M808" s="3">
        <v>12.44</v>
      </c>
      <c r="N808" s="3">
        <v>5.7</v>
      </c>
      <c r="O808" s="3">
        <v>2416.29</v>
      </c>
    </row>
    <row r="809" spans="1:15" x14ac:dyDescent="0.3">
      <c r="A809">
        <v>806</v>
      </c>
      <c r="B809" t="s">
        <v>848</v>
      </c>
      <c r="C809" s="1">
        <v>45968</v>
      </c>
      <c r="D809" t="s">
        <v>25</v>
      </c>
      <c r="E809" t="s">
        <v>23</v>
      </c>
      <c r="F809" t="s">
        <v>45</v>
      </c>
      <c r="G809" t="s">
        <v>28</v>
      </c>
      <c r="H809">
        <v>63288</v>
      </c>
      <c r="I809">
        <v>6657</v>
      </c>
      <c r="J809">
        <v>764</v>
      </c>
      <c r="K809" s="2">
        <v>1543.17</v>
      </c>
      <c r="L809" s="2">
        <v>1850401.98</v>
      </c>
      <c r="M809" s="3">
        <v>10.52</v>
      </c>
      <c r="N809" s="3">
        <v>11.48</v>
      </c>
      <c r="O809" s="3">
        <v>119809.15</v>
      </c>
    </row>
    <row r="810" spans="1:15" x14ac:dyDescent="0.3">
      <c r="A810">
        <v>807</v>
      </c>
      <c r="B810" t="s">
        <v>849</v>
      </c>
      <c r="C810" s="1">
        <v>46008</v>
      </c>
      <c r="D810" t="s">
        <v>25</v>
      </c>
      <c r="E810" t="s">
        <v>36</v>
      </c>
      <c r="F810" t="s">
        <v>56</v>
      </c>
      <c r="G810" t="s">
        <v>28</v>
      </c>
      <c r="H810">
        <v>73447</v>
      </c>
      <c r="I810">
        <v>7036</v>
      </c>
      <c r="J810">
        <v>773</v>
      </c>
      <c r="K810" s="2">
        <v>32127.98</v>
      </c>
      <c r="L810" s="2">
        <v>1388655.45</v>
      </c>
      <c r="M810" s="3">
        <v>9.58</v>
      </c>
      <c r="N810" s="3">
        <v>10.99</v>
      </c>
      <c r="O810" s="3">
        <v>4222.26</v>
      </c>
    </row>
    <row r="811" spans="1:15" x14ac:dyDescent="0.3">
      <c r="A811">
        <v>808</v>
      </c>
      <c r="B811" t="s">
        <v>850</v>
      </c>
      <c r="C811" s="1">
        <v>45778</v>
      </c>
      <c r="D811" t="s">
        <v>42</v>
      </c>
      <c r="E811" t="s">
        <v>36</v>
      </c>
      <c r="F811" t="s">
        <v>78</v>
      </c>
      <c r="G811" t="s">
        <v>28</v>
      </c>
      <c r="H811">
        <v>2031</v>
      </c>
      <c r="I811">
        <v>221</v>
      </c>
      <c r="J811">
        <v>20</v>
      </c>
      <c r="K811" s="2">
        <v>15393.96</v>
      </c>
      <c r="L811" s="2">
        <v>47007.15</v>
      </c>
      <c r="M811" s="3">
        <v>10.88</v>
      </c>
      <c r="N811" s="3">
        <v>9.0500000000000007</v>
      </c>
      <c r="O811" s="3">
        <v>205.36</v>
      </c>
    </row>
    <row r="812" spans="1:15" x14ac:dyDescent="0.3">
      <c r="A812">
        <v>809</v>
      </c>
      <c r="B812" t="s">
        <v>851</v>
      </c>
      <c r="C812" s="1">
        <v>45699</v>
      </c>
      <c r="D812" t="s">
        <v>30</v>
      </c>
      <c r="E812" t="s">
        <v>62</v>
      </c>
      <c r="F812" t="s">
        <v>27</v>
      </c>
      <c r="G812" t="s">
        <v>28</v>
      </c>
      <c r="H812">
        <v>83752</v>
      </c>
      <c r="I812">
        <v>6033</v>
      </c>
      <c r="J812">
        <v>1439</v>
      </c>
      <c r="K812" s="2">
        <v>20611.3</v>
      </c>
      <c r="L812" s="2">
        <v>330425.99</v>
      </c>
      <c r="M812" s="3">
        <v>7.2</v>
      </c>
      <c r="N812" s="3">
        <v>23.85</v>
      </c>
      <c r="O812" s="3">
        <v>1503.13</v>
      </c>
    </row>
    <row r="813" spans="1:15" x14ac:dyDescent="0.3">
      <c r="A813">
        <v>810</v>
      </c>
      <c r="B813" t="s">
        <v>852</v>
      </c>
      <c r="C813" s="1">
        <v>45740</v>
      </c>
      <c r="D813" t="s">
        <v>17</v>
      </c>
      <c r="E813" t="s">
        <v>33</v>
      </c>
      <c r="F813" t="s">
        <v>19</v>
      </c>
      <c r="G813" t="s">
        <v>20</v>
      </c>
      <c r="H813">
        <v>95029</v>
      </c>
      <c r="I813">
        <v>7870</v>
      </c>
      <c r="J813">
        <v>1952</v>
      </c>
      <c r="K813" s="2">
        <v>45968.04</v>
      </c>
      <c r="L813" s="2">
        <v>753334.54</v>
      </c>
      <c r="M813" s="3">
        <v>8.2799999999999994</v>
      </c>
      <c r="N813" s="3">
        <v>24.8</v>
      </c>
      <c r="O813" s="3">
        <v>1538.82</v>
      </c>
    </row>
    <row r="814" spans="1:15" x14ac:dyDescent="0.3">
      <c r="A814">
        <v>811</v>
      </c>
      <c r="B814" t="s">
        <v>853</v>
      </c>
      <c r="C814" s="1">
        <v>45825</v>
      </c>
      <c r="D814" t="s">
        <v>30</v>
      </c>
      <c r="E814" t="s">
        <v>23</v>
      </c>
      <c r="F814" t="s">
        <v>48</v>
      </c>
      <c r="G814" t="s">
        <v>40</v>
      </c>
      <c r="H814">
        <v>47118</v>
      </c>
      <c r="I814">
        <v>3918</v>
      </c>
      <c r="J814">
        <v>694</v>
      </c>
      <c r="K814" s="2">
        <v>36596.959999999999</v>
      </c>
      <c r="L814" s="2">
        <v>997389.16</v>
      </c>
      <c r="M814" s="3">
        <v>8.32</v>
      </c>
      <c r="N814" s="3">
        <v>17.71</v>
      </c>
      <c r="O814" s="3">
        <v>2625.33</v>
      </c>
    </row>
    <row r="815" spans="1:15" x14ac:dyDescent="0.3">
      <c r="A815">
        <v>812</v>
      </c>
      <c r="B815" t="s">
        <v>854</v>
      </c>
      <c r="C815" s="1">
        <v>45659</v>
      </c>
      <c r="D815" t="s">
        <v>30</v>
      </c>
      <c r="E815" t="s">
        <v>36</v>
      </c>
      <c r="F815" t="s">
        <v>58</v>
      </c>
      <c r="G815" t="s">
        <v>28</v>
      </c>
      <c r="H815">
        <v>85094</v>
      </c>
      <c r="I815">
        <v>3860</v>
      </c>
      <c r="J815">
        <v>722</v>
      </c>
      <c r="K815" s="2">
        <v>22448.55</v>
      </c>
      <c r="L815" s="2">
        <v>1196052.3400000001</v>
      </c>
      <c r="M815" s="3">
        <v>4.54</v>
      </c>
      <c r="N815" s="3">
        <v>18.7</v>
      </c>
      <c r="O815" s="3">
        <v>5227.97</v>
      </c>
    </row>
    <row r="816" spans="1:15" x14ac:dyDescent="0.3">
      <c r="A816">
        <v>813</v>
      </c>
      <c r="B816" t="s">
        <v>855</v>
      </c>
      <c r="C816" s="1">
        <v>45990</v>
      </c>
      <c r="D816" t="s">
        <v>39</v>
      </c>
      <c r="E816" t="s">
        <v>50</v>
      </c>
      <c r="F816" t="s">
        <v>31</v>
      </c>
      <c r="G816" t="s">
        <v>28</v>
      </c>
      <c r="H816">
        <v>76472</v>
      </c>
      <c r="I816">
        <v>2111</v>
      </c>
      <c r="J816">
        <v>98</v>
      </c>
      <c r="K816" s="2">
        <v>8312.2099999999991</v>
      </c>
      <c r="L816" s="2">
        <v>133619.06</v>
      </c>
      <c r="M816" s="3">
        <v>2.76</v>
      </c>
      <c r="N816" s="3">
        <v>4.6399999999999997</v>
      </c>
      <c r="O816" s="3">
        <v>1507.5</v>
      </c>
    </row>
    <row r="817" spans="1:15" x14ac:dyDescent="0.3">
      <c r="A817">
        <v>814</v>
      </c>
      <c r="B817" t="s">
        <v>856</v>
      </c>
      <c r="C817" s="1">
        <v>45825</v>
      </c>
      <c r="D817" t="s">
        <v>42</v>
      </c>
      <c r="E817" t="s">
        <v>36</v>
      </c>
      <c r="F817" t="s">
        <v>37</v>
      </c>
      <c r="G817" t="s">
        <v>28</v>
      </c>
      <c r="H817">
        <v>63700</v>
      </c>
      <c r="I817">
        <v>2824</v>
      </c>
      <c r="J817">
        <v>322</v>
      </c>
      <c r="K817" s="2">
        <v>9087.2099999999991</v>
      </c>
      <c r="L817" s="2">
        <v>497038.55</v>
      </c>
      <c r="M817" s="3">
        <v>4.43</v>
      </c>
      <c r="N817" s="3">
        <v>11.4</v>
      </c>
      <c r="O817" s="3">
        <v>5369.65</v>
      </c>
    </row>
    <row r="818" spans="1:15" x14ac:dyDescent="0.3">
      <c r="A818">
        <v>815</v>
      </c>
      <c r="B818" t="s">
        <v>857</v>
      </c>
      <c r="C818" s="1">
        <v>45950</v>
      </c>
      <c r="D818" t="s">
        <v>39</v>
      </c>
      <c r="E818" t="s">
        <v>23</v>
      </c>
      <c r="F818" t="s">
        <v>48</v>
      </c>
      <c r="G818" t="s">
        <v>40</v>
      </c>
      <c r="H818">
        <v>49182</v>
      </c>
      <c r="I818">
        <v>1981</v>
      </c>
      <c r="J818">
        <v>240</v>
      </c>
      <c r="K818" s="2">
        <v>43881.31</v>
      </c>
      <c r="L818" s="2">
        <v>568843.04</v>
      </c>
      <c r="M818" s="3">
        <v>4.03</v>
      </c>
      <c r="N818" s="3">
        <v>12.12</v>
      </c>
      <c r="O818" s="3">
        <v>1196.32</v>
      </c>
    </row>
    <row r="819" spans="1:15" x14ac:dyDescent="0.3">
      <c r="A819">
        <v>816</v>
      </c>
      <c r="B819" t="s">
        <v>858</v>
      </c>
      <c r="C819" s="1">
        <v>45759</v>
      </c>
      <c r="D819" t="s">
        <v>42</v>
      </c>
      <c r="E819" t="s">
        <v>26</v>
      </c>
      <c r="F819" t="s">
        <v>48</v>
      </c>
      <c r="G819" t="s">
        <v>28</v>
      </c>
      <c r="H819">
        <v>85817</v>
      </c>
      <c r="I819">
        <v>10885</v>
      </c>
      <c r="J819">
        <v>1153</v>
      </c>
      <c r="K819" s="2">
        <v>45388.82</v>
      </c>
      <c r="L819" s="2">
        <v>2812397.36</v>
      </c>
      <c r="M819" s="3">
        <v>12.68</v>
      </c>
      <c r="N819" s="3">
        <v>10.59</v>
      </c>
      <c r="O819" s="3">
        <v>6096.23</v>
      </c>
    </row>
    <row r="820" spans="1:15" x14ac:dyDescent="0.3">
      <c r="A820">
        <v>817</v>
      </c>
      <c r="B820" t="s">
        <v>859</v>
      </c>
      <c r="C820" s="1">
        <v>45846</v>
      </c>
      <c r="D820" t="s">
        <v>39</v>
      </c>
      <c r="E820" t="s">
        <v>18</v>
      </c>
      <c r="F820" t="s">
        <v>48</v>
      </c>
      <c r="G820" t="s">
        <v>40</v>
      </c>
      <c r="H820">
        <v>82003</v>
      </c>
      <c r="I820">
        <v>7847</v>
      </c>
      <c r="J820">
        <v>1385</v>
      </c>
      <c r="K820" s="2">
        <v>13377.81</v>
      </c>
      <c r="L820" s="2">
        <v>497622.16</v>
      </c>
      <c r="M820" s="3">
        <v>9.57</v>
      </c>
      <c r="N820" s="3">
        <v>17.649999999999999</v>
      </c>
      <c r="O820" s="3">
        <v>3619.76</v>
      </c>
    </row>
    <row r="821" spans="1:15" x14ac:dyDescent="0.3">
      <c r="A821">
        <v>818</v>
      </c>
      <c r="B821" t="s">
        <v>860</v>
      </c>
      <c r="C821" s="1">
        <v>46002</v>
      </c>
      <c r="D821" t="s">
        <v>30</v>
      </c>
      <c r="E821" t="s">
        <v>18</v>
      </c>
      <c r="F821" t="s">
        <v>45</v>
      </c>
      <c r="G821" t="s">
        <v>40</v>
      </c>
      <c r="H821">
        <v>69922</v>
      </c>
      <c r="I821">
        <v>7828</v>
      </c>
      <c r="J821">
        <v>1739</v>
      </c>
      <c r="K821" s="2">
        <v>46039.46</v>
      </c>
      <c r="L821" s="2">
        <v>2114995.25</v>
      </c>
      <c r="M821" s="3">
        <v>11.2</v>
      </c>
      <c r="N821" s="3">
        <v>22.22</v>
      </c>
      <c r="O821" s="3">
        <v>4493.88</v>
      </c>
    </row>
    <row r="822" spans="1:15" x14ac:dyDescent="0.3">
      <c r="A822">
        <v>819</v>
      </c>
      <c r="B822" t="s">
        <v>861</v>
      </c>
      <c r="C822" s="1">
        <v>45805</v>
      </c>
      <c r="D822" t="s">
        <v>17</v>
      </c>
      <c r="E822" t="s">
        <v>62</v>
      </c>
      <c r="F822" t="s">
        <v>27</v>
      </c>
      <c r="G822" t="s">
        <v>20</v>
      </c>
      <c r="H822">
        <v>27626</v>
      </c>
      <c r="I822">
        <v>1056</v>
      </c>
      <c r="J822">
        <v>263</v>
      </c>
      <c r="K822" s="2">
        <v>43165.87</v>
      </c>
      <c r="L822" s="2">
        <v>522840.47</v>
      </c>
      <c r="M822" s="3">
        <v>3.82</v>
      </c>
      <c r="N822" s="3">
        <v>24.91</v>
      </c>
      <c r="O822" s="3">
        <v>1111.24</v>
      </c>
    </row>
    <row r="823" spans="1:15" x14ac:dyDescent="0.3">
      <c r="A823">
        <v>820</v>
      </c>
      <c r="B823" t="s">
        <v>862</v>
      </c>
      <c r="C823" s="1">
        <v>45802</v>
      </c>
      <c r="D823" t="s">
        <v>17</v>
      </c>
      <c r="E823" t="s">
        <v>36</v>
      </c>
      <c r="F823" t="s">
        <v>27</v>
      </c>
      <c r="G823" t="s">
        <v>20</v>
      </c>
      <c r="H823">
        <v>57532</v>
      </c>
      <c r="I823">
        <v>7590</v>
      </c>
      <c r="J823">
        <v>574</v>
      </c>
      <c r="K823" s="2">
        <v>30204.1</v>
      </c>
      <c r="L823" s="2">
        <v>1428535.33</v>
      </c>
      <c r="M823" s="3">
        <v>13.19</v>
      </c>
      <c r="N823" s="3">
        <v>7.56</v>
      </c>
      <c r="O823" s="3">
        <v>4629.6099999999997</v>
      </c>
    </row>
    <row r="824" spans="1:15" x14ac:dyDescent="0.3">
      <c r="A824">
        <v>821</v>
      </c>
      <c r="B824" t="s">
        <v>863</v>
      </c>
      <c r="C824" s="1">
        <v>45778</v>
      </c>
      <c r="D824" t="s">
        <v>22</v>
      </c>
      <c r="E824" t="s">
        <v>62</v>
      </c>
      <c r="F824" t="s">
        <v>45</v>
      </c>
      <c r="G824" t="s">
        <v>28</v>
      </c>
      <c r="H824">
        <v>54546</v>
      </c>
      <c r="I824">
        <v>7036</v>
      </c>
      <c r="J824">
        <v>438</v>
      </c>
      <c r="K824" s="2">
        <v>1924.27</v>
      </c>
      <c r="L824" s="2">
        <v>1070428.72</v>
      </c>
      <c r="M824" s="3">
        <v>12.9</v>
      </c>
      <c r="N824" s="3">
        <v>6.23</v>
      </c>
      <c r="O824" s="3">
        <v>55527.78</v>
      </c>
    </row>
    <row r="825" spans="1:15" x14ac:dyDescent="0.3">
      <c r="A825">
        <v>822</v>
      </c>
      <c r="B825" t="s">
        <v>864</v>
      </c>
      <c r="C825" s="1">
        <v>45823</v>
      </c>
      <c r="D825" t="s">
        <v>17</v>
      </c>
      <c r="E825" t="s">
        <v>50</v>
      </c>
      <c r="F825" t="s">
        <v>45</v>
      </c>
      <c r="G825" t="s">
        <v>40</v>
      </c>
      <c r="H825">
        <v>77402</v>
      </c>
      <c r="I825">
        <v>11378</v>
      </c>
      <c r="J825">
        <v>2103</v>
      </c>
      <c r="K825" s="2">
        <v>4744.0600000000004</v>
      </c>
      <c r="L825" s="2">
        <v>2632686.35</v>
      </c>
      <c r="M825" s="3">
        <v>14.7</v>
      </c>
      <c r="N825" s="3">
        <v>18.48</v>
      </c>
      <c r="O825" s="3">
        <v>55394.37</v>
      </c>
    </row>
    <row r="826" spans="1:15" x14ac:dyDescent="0.3">
      <c r="A826">
        <v>823</v>
      </c>
      <c r="B826" t="s">
        <v>865</v>
      </c>
      <c r="C826" s="1">
        <v>45706</v>
      </c>
      <c r="D826" t="s">
        <v>22</v>
      </c>
      <c r="E826" t="s">
        <v>23</v>
      </c>
      <c r="F826" t="s">
        <v>48</v>
      </c>
      <c r="G826" t="s">
        <v>28</v>
      </c>
      <c r="H826">
        <v>51265</v>
      </c>
      <c r="I826">
        <v>6315</v>
      </c>
      <c r="J826">
        <v>992</v>
      </c>
      <c r="K826" s="2">
        <v>36937.15</v>
      </c>
      <c r="L826" s="2">
        <v>746113.1</v>
      </c>
      <c r="M826" s="3">
        <v>12.32</v>
      </c>
      <c r="N826" s="3">
        <v>15.71</v>
      </c>
      <c r="O826" s="3">
        <v>1919.95</v>
      </c>
    </row>
    <row r="827" spans="1:15" x14ac:dyDescent="0.3">
      <c r="A827">
        <v>824</v>
      </c>
      <c r="B827" t="s">
        <v>866</v>
      </c>
      <c r="C827" s="1">
        <v>46001</v>
      </c>
      <c r="D827" t="s">
        <v>22</v>
      </c>
      <c r="E827" t="s">
        <v>23</v>
      </c>
      <c r="F827" t="s">
        <v>48</v>
      </c>
      <c r="G827" t="s">
        <v>28</v>
      </c>
      <c r="H827">
        <v>31781</v>
      </c>
      <c r="I827">
        <v>4174</v>
      </c>
      <c r="J827">
        <v>1013</v>
      </c>
      <c r="K827" s="2">
        <v>18037.93</v>
      </c>
      <c r="L827" s="2">
        <v>1595454.73</v>
      </c>
      <c r="M827" s="3">
        <v>13.13</v>
      </c>
      <c r="N827" s="3">
        <v>24.27</v>
      </c>
      <c r="O827" s="3">
        <v>8745</v>
      </c>
    </row>
    <row r="828" spans="1:15" x14ac:dyDescent="0.3">
      <c r="A828">
        <v>825</v>
      </c>
      <c r="B828" t="s">
        <v>867</v>
      </c>
      <c r="C828" s="1">
        <v>45725</v>
      </c>
      <c r="D828" t="s">
        <v>22</v>
      </c>
      <c r="E828" t="s">
        <v>23</v>
      </c>
      <c r="F828" t="s">
        <v>34</v>
      </c>
      <c r="G828" t="s">
        <v>20</v>
      </c>
      <c r="H828">
        <v>67131</v>
      </c>
      <c r="I828">
        <v>6912</v>
      </c>
      <c r="J828">
        <v>757</v>
      </c>
      <c r="K828" s="2">
        <v>48887.43</v>
      </c>
      <c r="L828" s="2">
        <v>1307691.57</v>
      </c>
      <c r="M828" s="3">
        <v>10.3</v>
      </c>
      <c r="N828" s="3">
        <v>10.95</v>
      </c>
      <c r="O828" s="3">
        <v>2574.9</v>
      </c>
    </row>
    <row r="829" spans="1:15" x14ac:dyDescent="0.3">
      <c r="A829">
        <v>826</v>
      </c>
      <c r="B829" t="s">
        <v>868</v>
      </c>
      <c r="C829" s="1">
        <v>45897</v>
      </c>
      <c r="D829" t="s">
        <v>39</v>
      </c>
      <c r="E829" t="s">
        <v>18</v>
      </c>
      <c r="F829" t="s">
        <v>31</v>
      </c>
      <c r="G829" t="s">
        <v>40</v>
      </c>
      <c r="H829">
        <v>35116</v>
      </c>
      <c r="I829">
        <v>1742</v>
      </c>
      <c r="J829">
        <v>291</v>
      </c>
      <c r="K829" s="2">
        <v>24895.57</v>
      </c>
      <c r="L829" s="2">
        <v>275596.01</v>
      </c>
      <c r="M829" s="3">
        <v>4.96</v>
      </c>
      <c r="N829" s="3">
        <v>16.7</v>
      </c>
      <c r="O829" s="3">
        <v>1007.01</v>
      </c>
    </row>
    <row r="830" spans="1:15" x14ac:dyDescent="0.3">
      <c r="A830">
        <v>827</v>
      </c>
      <c r="B830" t="s">
        <v>869</v>
      </c>
      <c r="C830" s="1">
        <v>45723</v>
      </c>
      <c r="D830" t="s">
        <v>30</v>
      </c>
      <c r="E830" t="s">
        <v>33</v>
      </c>
      <c r="F830" t="s">
        <v>31</v>
      </c>
      <c r="G830" t="s">
        <v>28</v>
      </c>
      <c r="H830">
        <v>70523</v>
      </c>
      <c r="I830">
        <v>7798</v>
      </c>
      <c r="J830">
        <v>445</v>
      </c>
      <c r="K830" s="2">
        <v>13390.1</v>
      </c>
      <c r="L830" s="2">
        <v>394351.69</v>
      </c>
      <c r="M830" s="3">
        <v>11.06</v>
      </c>
      <c r="N830" s="3">
        <v>5.71</v>
      </c>
      <c r="O830" s="3">
        <v>2845.1</v>
      </c>
    </row>
    <row r="831" spans="1:15" x14ac:dyDescent="0.3">
      <c r="A831">
        <v>828</v>
      </c>
      <c r="B831" t="s">
        <v>870</v>
      </c>
      <c r="C831" s="1">
        <v>45742</v>
      </c>
      <c r="D831" t="s">
        <v>42</v>
      </c>
      <c r="E831" t="s">
        <v>62</v>
      </c>
      <c r="F831" t="s">
        <v>78</v>
      </c>
      <c r="G831" t="s">
        <v>40</v>
      </c>
      <c r="H831">
        <v>38083</v>
      </c>
      <c r="I831">
        <v>2536</v>
      </c>
      <c r="J831">
        <v>320</v>
      </c>
      <c r="K831" s="2">
        <v>26090.15</v>
      </c>
      <c r="L831" s="2">
        <v>375703.08</v>
      </c>
      <c r="M831" s="3">
        <v>6.66</v>
      </c>
      <c r="N831" s="3">
        <v>12.62</v>
      </c>
      <c r="O831" s="3">
        <v>1340.02</v>
      </c>
    </row>
    <row r="832" spans="1:15" x14ac:dyDescent="0.3">
      <c r="A832">
        <v>829</v>
      </c>
      <c r="B832" t="s">
        <v>871</v>
      </c>
      <c r="C832" s="1">
        <v>45775</v>
      </c>
      <c r="D832" t="s">
        <v>39</v>
      </c>
      <c r="E832" t="s">
        <v>23</v>
      </c>
      <c r="F832" t="s">
        <v>56</v>
      </c>
      <c r="G832" t="s">
        <v>28</v>
      </c>
      <c r="H832">
        <v>87169</v>
      </c>
      <c r="I832">
        <v>11301</v>
      </c>
      <c r="J832">
        <v>2028</v>
      </c>
      <c r="K832" s="2">
        <v>3134.5</v>
      </c>
      <c r="L832" s="2">
        <v>1012497.04</v>
      </c>
      <c r="M832" s="3">
        <v>12.96</v>
      </c>
      <c r="N832" s="3">
        <v>17.95</v>
      </c>
      <c r="O832" s="3">
        <v>32201.71</v>
      </c>
    </row>
    <row r="833" spans="1:15" x14ac:dyDescent="0.3">
      <c r="A833">
        <v>830</v>
      </c>
      <c r="B833" t="s">
        <v>872</v>
      </c>
      <c r="C833" s="1">
        <v>45911</v>
      </c>
      <c r="D833" t="s">
        <v>25</v>
      </c>
      <c r="E833" t="s">
        <v>62</v>
      </c>
      <c r="F833" t="s">
        <v>31</v>
      </c>
      <c r="G833" t="s">
        <v>40</v>
      </c>
      <c r="H833">
        <v>22437</v>
      </c>
      <c r="I833">
        <v>3115</v>
      </c>
      <c r="J833">
        <v>540</v>
      </c>
      <c r="K833" s="2">
        <v>22103.279999999999</v>
      </c>
      <c r="L833" s="2">
        <v>1343911.01</v>
      </c>
      <c r="M833" s="3">
        <v>13.88</v>
      </c>
      <c r="N833" s="3">
        <v>17.34</v>
      </c>
      <c r="O833" s="3">
        <v>5980.14</v>
      </c>
    </row>
    <row r="834" spans="1:15" x14ac:dyDescent="0.3">
      <c r="A834">
        <v>831</v>
      </c>
      <c r="B834" t="s">
        <v>873</v>
      </c>
      <c r="C834" s="1">
        <v>45733</v>
      </c>
      <c r="D834" t="s">
        <v>25</v>
      </c>
      <c r="E834" t="s">
        <v>44</v>
      </c>
      <c r="F834" t="s">
        <v>37</v>
      </c>
      <c r="G834" t="s">
        <v>20</v>
      </c>
      <c r="H834">
        <v>74512</v>
      </c>
      <c r="I834">
        <v>8694</v>
      </c>
      <c r="J834">
        <v>1110</v>
      </c>
      <c r="K834" s="2">
        <v>24902.93</v>
      </c>
      <c r="L834" s="2">
        <v>2372869.34</v>
      </c>
      <c r="M834" s="3">
        <v>11.67</v>
      </c>
      <c r="N834" s="3">
        <v>12.77</v>
      </c>
      <c r="O834" s="3">
        <v>9428.4699999999993</v>
      </c>
    </row>
    <row r="835" spans="1:15" x14ac:dyDescent="0.3">
      <c r="A835">
        <v>832</v>
      </c>
      <c r="B835" t="s">
        <v>874</v>
      </c>
      <c r="C835" s="1">
        <v>45797</v>
      </c>
      <c r="D835" t="s">
        <v>22</v>
      </c>
      <c r="E835" t="s">
        <v>36</v>
      </c>
      <c r="F835" t="s">
        <v>34</v>
      </c>
      <c r="G835" t="s">
        <v>20</v>
      </c>
      <c r="H835">
        <v>38239</v>
      </c>
      <c r="I835">
        <v>1861</v>
      </c>
      <c r="J835">
        <v>464</v>
      </c>
      <c r="K835" s="2">
        <v>8830.6</v>
      </c>
      <c r="L835" s="2">
        <v>624327.66</v>
      </c>
      <c r="M835" s="3">
        <v>4.87</v>
      </c>
      <c r="N835" s="3">
        <v>24.93</v>
      </c>
      <c r="O835" s="3">
        <v>6970.05</v>
      </c>
    </row>
    <row r="836" spans="1:15" x14ac:dyDescent="0.3">
      <c r="A836">
        <v>833</v>
      </c>
      <c r="B836" t="s">
        <v>875</v>
      </c>
      <c r="C836" s="1">
        <v>45913</v>
      </c>
      <c r="D836" t="s">
        <v>17</v>
      </c>
      <c r="E836" t="s">
        <v>18</v>
      </c>
      <c r="F836" t="s">
        <v>31</v>
      </c>
      <c r="G836" t="s">
        <v>20</v>
      </c>
      <c r="H836">
        <v>69945</v>
      </c>
      <c r="I836">
        <v>10050</v>
      </c>
      <c r="J836">
        <v>940</v>
      </c>
      <c r="K836" s="2">
        <v>21112.74</v>
      </c>
      <c r="L836" s="2">
        <v>310729.53999999998</v>
      </c>
      <c r="M836" s="3">
        <v>14.37</v>
      </c>
      <c r="N836" s="3">
        <v>9.35</v>
      </c>
      <c r="O836" s="3">
        <v>1371.76</v>
      </c>
    </row>
    <row r="837" spans="1:15" x14ac:dyDescent="0.3">
      <c r="A837">
        <v>834</v>
      </c>
      <c r="B837" t="s">
        <v>876</v>
      </c>
      <c r="C837" s="1">
        <v>45712</v>
      </c>
      <c r="D837" t="s">
        <v>42</v>
      </c>
      <c r="E837" t="s">
        <v>26</v>
      </c>
      <c r="F837" t="s">
        <v>48</v>
      </c>
      <c r="G837" t="s">
        <v>20</v>
      </c>
      <c r="H837">
        <v>38261</v>
      </c>
      <c r="I837">
        <v>1381</v>
      </c>
      <c r="J837">
        <v>228</v>
      </c>
      <c r="K837" s="2">
        <v>18991.14</v>
      </c>
      <c r="L837" s="2">
        <v>532037.74</v>
      </c>
      <c r="M837" s="3">
        <v>3.61</v>
      </c>
      <c r="N837" s="3">
        <v>16.510000000000002</v>
      </c>
      <c r="O837" s="3">
        <v>2701.51</v>
      </c>
    </row>
    <row r="838" spans="1:15" x14ac:dyDescent="0.3">
      <c r="A838">
        <v>835</v>
      </c>
      <c r="B838" t="s">
        <v>877</v>
      </c>
      <c r="C838" s="1">
        <v>45994</v>
      </c>
      <c r="D838" t="s">
        <v>25</v>
      </c>
      <c r="E838" t="s">
        <v>44</v>
      </c>
      <c r="F838" t="s">
        <v>48</v>
      </c>
      <c r="G838" t="s">
        <v>40</v>
      </c>
      <c r="H838">
        <v>61323</v>
      </c>
      <c r="I838">
        <v>8474</v>
      </c>
      <c r="J838">
        <v>1098</v>
      </c>
      <c r="K838" s="2">
        <v>31603.66</v>
      </c>
      <c r="L838" s="2">
        <v>859622.36</v>
      </c>
      <c r="M838" s="3">
        <v>13.82</v>
      </c>
      <c r="N838" s="3">
        <v>12.96</v>
      </c>
      <c r="O838" s="3">
        <v>2620.0100000000002</v>
      </c>
    </row>
    <row r="839" spans="1:15" x14ac:dyDescent="0.3">
      <c r="A839">
        <v>836</v>
      </c>
      <c r="B839" t="s">
        <v>878</v>
      </c>
      <c r="C839" s="1">
        <v>45949</v>
      </c>
      <c r="D839" t="s">
        <v>39</v>
      </c>
      <c r="E839" t="s">
        <v>36</v>
      </c>
      <c r="F839" t="s">
        <v>48</v>
      </c>
      <c r="G839" t="s">
        <v>40</v>
      </c>
      <c r="H839">
        <v>82574</v>
      </c>
      <c r="I839">
        <v>8248</v>
      </c>
      <c r="J839">
        <v>829</v>
      </c>
      <c r="K839" s="2">
        <v>47397.21</v>
      </c>
      <c r="L839" s="2">
        <v>2072151.49</v>
      </c>
      <c r="M839" s="3">
        <v>9.99</v>
      </c>
      <c r="N839" s="3">
        <v>10.050000000000001</v>
      </c>
      <c r="O839" s="3">
        <v>4271.88</v>
      </c>
    </row>
    <row r="840" spans="1:15" x14ac:dyDescent="0.3">
      <c r="A840">
        <v>837</v>
      </c>
      <c r="B840" t="s">
        <v>879</v>
      </c>
      <c r="C840" s="1">
        <v>45966</v>
      </c>
      <c r="D840" t="s">
        <v>30</v>
      </c>
      <c r="E840" t="s">
        <v>18</v>
      </c>
      <c r="F840" t="s">
        <v>27</v>
      </c>
      <c r="G840" t="s">
        <v>28</v>
      </c>
      <c r="H840">
        <v>38087</v>
      </c>
      <c r="I840">
        <v>3027</v>
      </c>
      <c r="J840">
        <v>116</v>
      </c>
      <c r="K840" s="2">
        <v>37318.1</v>
      </c>
      <c r="L840" s="2">
        <v>166554.79</v>
      </c>
      <c r="M840" s="3">
        <v>7.95</v>
      </c>
      <c r="N840" s="3">
        <v>3.83</v>
      </c>
      <c r="O840" s="3">
        <v>346.31</v>
      </c>
    </row>
    <row r="841" spans="1:15" x14ac:dyDescent="0.3">
      <c r="A841">
        <v>838</v>
      </c>
      <c r="B841" t="s">
        <v>880</v>
      </c>
      <c r="C841" s="1">
        <v>45741</v>
      </c>
      <c r="D841" t="s">
        <v>30</v>
      </c>
      <c r="E841" t="s">
        <v>50</v>
      </c>
      <c r="F841" t="s">
        <v>58</v>
      </c>
      <c r="G841" t="s">
        <v>40</v>
      </c>
      <c r="H841">
        <v>24332</v>
      </c>
      <c r="I841">
        <v>1226</v>
      </c>
      <c r="J841">
        <v>228</v>
      </c>
      <c r="K841" s="2">
        <v>4914.82</v>
      </c>
      <c r="L841" s="2">
        <v>490886.9</v>
      </c>
      <c r="M841" s="3">
        <v>5.04</v>
      </c>
      <c r="N841" s="3">
        <v>18.600000000000001</v>
      </c>
      <c r="O841" s="3">
        <v>9887.89</v>
      </c>
    </row>
    <row r="842" spans="1:15" x14ac:dyDescent="0.3">
      <c r="A842">
        <v>839</v>
      </c>
      <c r="B842" t="s">
        <v>881</v>
      </c>
      <c r="C842" s="1">
        <v>45879</v>
      </c>
      <c r="D842" t="s">
        <v>17</v>
      </c>
      <c r="E842" t="s">
        <v>33</v>
      </c>
      <c r="F842" t="s">
        <v>34</v>
      </c>
      <c r="G842" t="s">
        <v>20</v>
      </c>
      <c r="H842">
        <v>99639</v>
      </c>
      <c r="I842">
        <v>11712</v>
      </c>
      <c r="J842">
        <v>865</v>
      </c>
      <c r="K842" s="2">
        <v>6469.8</v>
      </c>
      <c r="L842" s="2">
        <v>1127515.3700000001</v>
      </c>
      <c r="M842" s="3">
        <v>11.75</v>
      </c>
      <c r="N842" s="3">
        <v>7.39</v>
      </c>
      <c r="O842" s="3">
        <v>17327.36</v>
      </c>
    </row>
    <row r="843" spans="1:15" x14ac:dyDescent="0.3">
      <c r="A843">
        <v>840</v>
      </c>
      <c r="B843" t="s">
        <v>882</v>
      </c>
      <c r="C843" s="1">
        <v>45908</v>
      </c>
      <c r="D843" t="s">
        <v>30</v>
      </c>
      <c r="E843" t="s">
        <v>50</v>
      </c>
      <c r="F843" t="s">
        <v>56</v>
      </c>
      <c r="G843" t="s">
        <v>28</v>
      </c>
      <c r="H843">
        <v>48060</v>
      </c>
      <c r="I843">
        <v>5931</v>
      </c>
      <c r="J843">
        <v>314</v>
      </c>
      <c r="K843" s="2">
        <v>41686.620000000003</v>
      </c>
      <c r="L843" s="2">
        <v>425386.82</v>
      </c>
      <c r="M843" s="3">
        <v>12.34</v>
      </c>
      <c r="N843" s="3">
        <v>5.29</v>
      </c>
      <c r="O843" s="3">
        <v>920.44</v>
      </c>
    </row>
    <row r="844" spans="1:15" x14ac:dyDescent="0.3">
      <c r="A844">
        <v>841</v>
      </c>
      <c r="B844" t="s">
        <v>883</v>
      </c>
      <c r="C844" s="1">
        <v>45846</v>
      </c>
      <c r="D844" t="s">
        <v>22</v>
      </c>
      <c r="E844" t="s">
        <v>26</v>
      </c>
      <c r="F844" t="s">
        <v>27</v>
      </c>
      <c r="G844" t="s">
        <v>40</v>
      </c>
      <c r="H844">
        <v>74801</v>
      </c>
      <c r="I844">
        <v>10583</v>
      </c>
      <c r="J844">
        <v>1943</v>
      </c>
      <c r="K844" s="2">
        <v>4966.01</v>
      </c>
      <c r="L844" s="2">
        <v>2220772.1</v>
      </c>
      <c r="M844" s="3">
        <v>14.15</v>
      </c>
      <c r="N844" s="3">
        <v>18.36</v>
      </c>
      <c r="O844" s="3">
        <v>44619.44</v>
      </c>
    </row>
    <row r="845" spans="1:15" x14ac:dyDescent="0.3">
      <c r="A845">
        <v>842</v>
      </c>
      <c r="B845" t="s">
        <v>884</v>
      </c>
      <c r="C845" s="1">
        <v>46004</v>
      </c>
      <c r="D845" t="s">
        <v>39</v>
      </c>
      <c r="E845" t="s">
        <v>26</v>
      </c>
      <c r="F845" t="s">
        <v>56</v>
      </c>
      <c r="G845" t="s">
        <v>40</v>
      </c>
      <c r="H845">
        <v>56838</v>
      </c>
      <c r="I845">
        <v>1329</v>
      </c>
      <c r="J845">
        <v>46</v>
      </c>
      <c r="K845" s="2">
        <v>25910.400000000001</v>
      </c>
      <c r="L845" s="2">
        <v>112110.68</v>
      </c>
      <c r="M845" s="3">
        <v>2.34</v>
      </c>
      <c r="N845" s="3">
        <v>3.46</v>
      </c>
      <c r="O845" s="3">
        <v>332.69</v>
      </c>
    </row>
    <row r="846" spans="1:15" x14ac:dyDescent="0.3">
      <c r="A846">
        <v>843</v>
      </c>
      <c r="B846" t="s">
        <v>885</v>
      </c>
      <c r="C846" s="1">
        <v>45698</v>
      </c>
      <c r="D846" t="s">
        <v>30</v>
      </c>
      <c r="E846" t="s">
        <v>33</v>
      </c>
      <c r="F846" t="s">
        <v>78</v>
      </c>
      <c r="G846" t="s">
        <v>20</v>
      </c>
      <c r="H846">
        <v>83517</v>
      </c>
      <c r="I846">
        <v>11439</v>
      </c>
      <c r="J846">
        <v>2377</v>
      </c>
      <c r="K846" s="2">
        <v>4656.5200000000004</v>
      </c>
      <c r="L846" s="2">
        <v>2971998.88</v>
      </c>
      <c r="M846" s="3">
        <v>13.7</v>
      </c>
      <c r="N846" s="3">
        <v>20.78</v>
      </c>
      <c r="O846" s="3">
        <v>63724.46</v>
      </c>
    </row>
    <row r="847" spans="1:15" x14ac:dyDescent="0.3">
      <c r="A847">
        <v>844</v>
      </c>
      <c r="B847" t="s">
        <v>886</v>
      </c>
      <c r="C847" s="1">
        <v>45682</v>
      </c>
      <c r="D847" t="s">
        <v>22</v>
      </c>
      <c r="E847" t="s">
        <v>18</v>
      </c>
      <c r="F847" t="s">
        <v>48</v>
      </c>
      <c r="G847" t="s">
        <v>40</v>
      </c>
      <c r="H847">
        <v>90694</v>
      </c>
      <c r="I847">
        <v>5827</v>
      </c>
      <c r="J847">
        <v>625</v>
      </c>
      <c r="K847" s="2">
        <v>26393.06</v>
      </c>
      <c r="L847" s="2">
        <v>527738.65</v>
      </c>
      <c r="M847" s="3">
        <v>6.42</v>
      </c>
      <c r="N847" s="3">
        <v>10.73</v>
      </c>
      <c r="O847" s="3">
        <v>1899.54</v>
      </c>
    </row>
    <row r="848" spans="1:15" x14ac:dyDescent="0.3">
      <c r="A848">
        <v>845</v>
      </c>
      <c r="B848" t="s">
        <v>887</v>
      </c>
      <c r="C848" s="1">
        <v>45949</v>
      </c>
      <c r="D848" t="s">
        <v>42</v>
      </c>
      <c r="E848" t="s">
        <v>44</v>
      </c>
      <c r="F848" t="s">
        <v>58</v>
      </c>
      <c r="G848" t="s">
        <v>40</v>
      </c>
      <c r="H848">
        <v>15107</v>
      </c>
      <c r="I848">
        <v>2242</v>
      </c>
      <c r="J848">
        <v>479</v>
      </c>
      <c r="K848" s="2">
        <v>20944.46</v>
      </c>
      <c r="L848" s="2">
        <v>594890.57999999996</v>
      </c>
      <c r="M848" s="3">
        <v>14.84</v>
      </c>
      <c r="N848" s="3">
        <v>21.36</v>
      </c>
      <c r="O848" s="3">
        <v>2740.32</v>
      </c>
    </row>
    <row r="849" spans="1:15" x14ac:dyDescent="0.3">
      <c r="A849">
        <v>846</v>
      </c>
      <c r="B849" t="s">
        <v>888</v>
      </c>
      <c r="C849" s="1">
        <v>45894</v>
      </c>
      <c r="D849" t="s">
        <v>39</v>
      </c>
      <c r="E849" t="s">
        <v>26</v>
      </c>
      <c r="F849" t="s">
        <v>27</v>
      </c>
      <c r="G849" t="s">
        <v>20</v>
      </c>
      <c r="H849">
        <v>11717</v>
      </c>
      <c r="I849">
        <v>1691</v>
      </c>
      <c r="J849">
        <v>290</v>
      </c>
      <c r="K849" s="2">
        <v>1305.3</v>
      </c>
      <c r="L849" s="2">
        <v>548161.77</v>
      </c>
      <c r="M849" s="3">
        <v>14.43</v>
      </c>
      <c r="N849" s="3">
        <v>17.149999999999999</v>
      </c>
      <c r="O849" s="3">
        <v>41895.08</v>
      </c>
    </row>
    <row r="850" spans="1:15" x14ac:dyDescent="0.3">
      <c r="A850">
        <v>847</v>
      </c>
      <c r="B850" t="s">
        <v>889</v>
      </c>
      <c r="C850" s="1">
        <v>45890</v>
      </c>
      <c r="D850" t="s">
        <v>17</v>
      </c>
      <c r="E850" t="s">
        <v>62</v>
      </c>
      <c r="F850" t="s">
        <v>34</v>
      </c>
      <c r="G850" t="s">
        <v>28</v>
      </c>
      <c r="H850">
        <v>11917</v>
      </c>
      <c r="I850">
        <v>971</v>
      </c>
      <c r="J850">
        <v>199</v>
      </c>
      <c r="K850" s="2">
        <v>15233.55</v>
      </c>
      <c r="L850" s="2">
        <v>304458</v>
      </c>
      <c r="M850" s="3">
        <v>8.15</v>
      </c>
      <c r="N850" s="3">
        <v>20.49</v>
      </c>
      <c r="O850" s="3">
        <v>1898.6</v>
      </c>
    </row>
    <row r="851" spans="1:15" x14ac:dyDescent="0.3">
      <c r="A851">
        <v>848</v>
      </c>
      <c r="B851" t="s">
        <v>890</v>
      </c>
      <c r="C851" s="1">
        <v>45967</v>
      </c>
      <c r="D851" t="s">
        <v>42</v>
      </c>
      <c r="E851" t="s">
        <v>18</v>
      </c>
      <c r="F851" t="s">
        <v>27</v>
      </c>
      <c r="G851" t="s">
        <v>40</v>
      </c>
      <c r="H851">
        <v>45739</v>
      </c>
      <c r="I851">
        <v>1990</v>
      </c>
      <c r="J851">
        <v>147</v>
      </c>
      <c r="K851" s="2">
        <v>9661.83</v>
      </c>
      <c r="L851" s="2">
        <v>280111.28000000003</v>
      </c>
      <c r="M851" s="3">
        <v>4.3499999999999996</v>
      </c>
      <c r="N851" s="3">
        <v>7.39</v>
      </c>
      <c r="O851" s="3">
        <v>2799.15</v>
      </c>
    </row>
    <row r="852" spans="1:15" x14ac:dyDescent="0.3">
      <c r="A852">
        <v>849</v>
      </c>
      <c r="B852" t="s">
        <v>891</v>
      </c>
      <c r="C852" s="1">
        <v>45902</v>
      </c>
      <c r="D852" t="s">
        <v>30</v>
      </c>
      <c r="E852" t="s">
        <v>50</v>
      </c>
      <c r="F852" t="s">
        <v>34</v>
      </c>
      <c r="G852" t="s">
        <v>40</v>
      </c>
      <c r="H852">
        <v>3348</v>
      </c>
      <c r="I852">
        <v>35</v>
      </c>
      <c r="J852">
        <v>7</v>
      </c>
      <c r="K852" s="2">
        <v>6275.57</v>
      </c>
      <c r="L852" s="2">
        <v>3875.05</v>
      </c>
      <c r="M852" s="3">
        <v>1.05</v>
      </c>
      <c r="N852" s="3">
        <v>20</v>
      </c>
      <c r="O852" s="3">
        <v>-38.25</v>
      </c>
    </row>
    <row r="853" spans="1:15" x14ac:dyDescent="0.3">
      <c r="A853">
        <v>850</v>
      </c>
      <c r="B853" t="s">
        <v>892</v>
      </c>
      <c r="C853" s="1">
        <v>46011</v>
      </c>
      <c r="D853" t="s">
        <v>17</v>
      </c>
      <c r="E853" t="s">
        <v>50</v>
      </c>
      <c r="F853" t="s">
        <v>58</v>
      </c>
      <c r="G853" t="s">
        <v>20</v>
      </c>
      <c r="H853">
        <v>64795</v>
      </c>
      <c r="I853">
        <v>5608</v>
      </c>
      <c r="J853">
        <v>1378</v>
      </c>
      <c r="K853" s="2">
        <v>40750.06</v>
      </c>
      <c r="L853" s="2">
        <v>2203904.77</v>
      </c>
      <c r="M853" s="3">
        <v>8.65</v>
      </c>
      <c r="N853" s="3">
        <v>24.57</v>
      </c>
      <c r="O853" s="3">
        <v>5308.35</v>
      </c>
    </row>
    <row r="854" spans="1:15" x14ac:dyDescent="0.3">
      <c r="A854">
        <v>851</v>
      </c>
      <c r="B854" t="s">
        <v>893</v>
      </c>
      <c r="C854" s="1">
        <v>46014</v>
      </c>
      <c r="D854" t="s">
        <v>39</v>
      </c>
      <c r="E854" t="s">
        <v>23</v>
      </c>
      <c r="F854" t="s">
        <v>45</v>
      </c>
      <c r="G854" t="s">
        <v>28</v>
      </c>
      <c r="H854">
        <v>17395</v>
      </c>
      <c r="I854">
        <v>726</v>
      </c>
      <c r="J854">
        <v>17</v>
      </c>
      <c r="K854" s="2">
        <v>9944.7000000000007</v>
      </c>
      <c r="L854" s="2">
        <v>35147.93</v>
      </c>
      <c r="M854" s="3">
        <v>4.17</v>
      </c>
      <c r="N854" s="3">
        <v>2.34</v>
      </c>
      <c r="O854" s="3">
        <v>253.43</v>
      </c>
    </row>
    <row r="855" spans="1:15" x14ac:dyDescent="0.3">
      <c r="A855">
        <v>852</v>
      </c>
      <c r="B855" t="s">
        <v>894</v>
      </c>
      <c r="C855" s="1">
        <v>45933</v>
      </c>
      <c r="D855" t="s">
        <v>39</v>
      </c>
      <c r="E855" t="s">
        <v>18</v>
      </c>
      <c r="F855" t="s">
        <v>58</v>
      </c>
      <c r="G855" t="s">
        <v>28</v>
      </c>
      <c r="H855">
        <v>86016</v>
      </c>
      <c r="I855">
        <v>3238</v>
      </c>
      <c r="J855">
        <v>729</v>
      </c>
      <c r="K855" s="2">
        <v>12468.12</v>
      </c>
      <c r="L855" s="2">
        <v>1551975.99</v>
      </c>
      <c r="M855" s="3">
        <v>3.76</v>
      </c>
      <c r="N855" s="3">
        <v>22.51</v>
      </c>
      <c r="O855" s="3">
        <v>12347.55</v>
      </c>
    </row>
    <row r="856" spans="1:15" x14ac:dyDescent="0.3">
      <c r="A856">
        <v>853</v>
      </c>
      <c r="B856" t="s">
        <v>895</v>
      </c>
      <c r="C856" s="1">
        <v>45736</v>
      </c>
      <c r="D856" t="s">
        <v>17</v>
      </c>
      <c r="E856" t="s">
        <v>62</v>
      </c>
      <c r="F856" t="s">
        <v>56</v>
      </c>
      <c r="G856" t="s">
        <v>28</v>
      </c>
      <c r="H856">
        <v>20420</v>
      </c>
      <c r="I856">
        <v>2145</v>
      </c>
      <c r="J856">
        <v>258</v>
      </c>
      <c r="K856" s="2">
        <v>1579.93</v>
      </c>
      <c r="L856" s="2">
        <v>139409.76</v>
      </c>
      <c r="M856" s="3">
        <v>10.5</v>
      </c>
      <c r="N856" s="3">
        <v>12.03</v>
      </c>
      <c r="O856" s="3">
        <v>8723.7900000000009</v>
      </c>
    </row>
    <row r="857" spans="1:15" x14ac:dyDescent="0.3">
      <c r="A857">
        <v>854</v>
      </c>
      <c r="B857" t="s">
        <v>896</v>
      </c>
      <c r="C857" s="1">
        <v>45949</v>
      </c>
      <c r="D857" t="s">
        <v>30</v>
      </c>
      <c r="E857" t="s">
        <v>23</v>
      </c>
      <c r="F857" t="s">
        <v>31</v>
      </c>
      <c r="G857" t="s">
        <v>20</v>
      </c>
      <c r="H857">
        <v>3572</v>
      </c>
      <c r="I857">
        <v>475</v>
      </c>
      <c r="J857">
        <v>66</v>
      </c>
      <c r="K857" s="2">
        <v>29468.7</v>
      </c>
      <c r="L857" s="2">
        <v>41127.589999999997</v>
      </c>
      <c r="M857" s="3">
        <v>13.3</v>
      </c>
      <c r="N857" s="3">
        <v>13.89</v>
      </c>
      <c r="O857" s="3">
        <v>39.56</v>
      </c>
    </row>
    <row r="858" spans="1:15" x14ac:dyDescent="0.3">
      <c r="A858">
        <v>855</v>
      </c>
      <c r="B858" t="s">
        <v>897</v>
      </c>
      <c r="C858" s="1">
        <v>45954</v>
      </c>
      <c r="D858" t="s">
        <v>22</v>
      </c>
      <c r="E858" t="s">
        <v>33</v>
      </c>
      <c r="F858" t="s">
        <v>48</v>
      </c>
      <c r="G858" t="s">
        <v>28</v>
      </c>
      <c r="H858">
        <v>14456</v>
      </c>
      <c r="I858">
        <v>1435</v>
      </c>
      <c r="J858">
        <v>249</v>
      </c>
      <c r="K858" s="2">
        <v>48984.6</v>
      </c>
      <c r="L858" s="2">
        <v>533917.81000000006</v>
      </c>
      <c r="M858" s="3">
        <v>9.93</v>
      </c>
      <c r="N858" s="3">
        <v>17.350000000000001</v>
      </c>
      <c r="O858" s="3">
        <v>989.97</v>
      </c>
    </row>
    <row r="859" spans="1:15" x14ac:dyDescent="0.3">
      <c r="A859">
        <v>856</v>
      </c>
      <c r="B859" t="s">
        <v>898</v>
      </c>
      <c r="C859" s="1">
        <v>45667</v>
      </c>
      <c r="D859" t="s">
        <v>30</v>
      </c>
      <c r="E859" t="s">
        <v>44</v>
      </c>
      <c r="F859" t="s">
        <v>19</v>
      </c>
      <c r="G859" t="s">
        <v>20</v>
      </c>
      <c r="H859">
        <v>53386</v>
      </c>
      <c r="I859">
        <v>4515</v>
      </c>
      <c r="J859">
        <v>1089</v>
      </c>
      <c r="K859" s="2">
        <v>11979.34</v>
      </c>
      <c r="L859" s="2">
        <v>318702.39</v>
      </c>
      <c r="M859" s="3">
        <v>8.4600000000000009</v>
      </c>
      <c r="N859" s="3">
        <v>24.12</v>
      </c>
      <c r="O859" s="3">
        <v>2560.4299999999998</v>
      </c>
    </row>
    <row r="860" spans="1:15" x14ac:dyDescent="0.3">
      <c r="A860">
        <v>857</v>
      </c>
      <c r="B860" t="s">
        <v>899</v>
      </c>
      <c r="C860" s="1">
        <v>45988</v>
      </c>
      <c r="D860" t="s">
        <v>42</v>
      </c>
      <c r="E860" t="s">
        <v>62</v>
      </c>
      <c r="F860" t="s">
        <v>27</v>
      </c>
      <c r="G860" t="s">
        <v>20</v>
      </c>
      <c r="H860">
        <v>36107</v>
      </c>
      <c r="I860">
        <v>3778</v>
      </c>
      <c r="J860">
        <v>559</v>
      </c>
      <c r="K860" s="2">
        <v>6288.57</v>
      </c>
      <c r="L860" s="2">
        <v>901855.51</v>
      </c>
      <c r="M860" s="3">
        <v>10.46</v>
      </c>
      <c r="N860" s="3">
        <v>14.8</v>
      </c>
      <c r="O860" s="3">
        <v>14241.19</v>
      </c>
    </row>
    <row r="861" spans="1:15" x14ac:dyDescent="0.3">
      <c r="A861">
        <v>858</v>
      </c>
      <c r="B861" t="s">
        <v>900</v>
      </c>
      <c r="C861" s="1">
        <v>45917</v>
      </c>
      <c r="D861" t="s">
        <v>39</v>
      </c>
      <c r="E861" t="s">
        <v>44</v>
      </c>
      <c r="F861" t="s">
        <v>34</v>
      </c>
      <c r="G861" t="s">
        <v>40</v>
      </c>
      <c r="H861">
        <v>22146</v>
      </c>
      <c r="I861">
        <v>1400</v>
      </c>
      <c r="J861">
        <v>126</v>
      </c>
      <c r="K861" s="2">
        <v>23727.4</v>
      </c>
      <c r="L861" s="2">
        <v>148624.57</v>
      </c>
      <c r="M861" s="3">
        <v>6.32</v>
      </c>
      <c r="N861" s="3">
        <v>9</v>
      </c>
      <c r="O861" s="3">
        <v>526.38</v>
      </c>
    </row>
    <row r="862" spans="1:15" x14ac:dyDescent="0.3">
      <c r="A862">
        <v>859</v>
      </c>
      <c r="B862" t="s">
        <v>901</v>
      </c>
      <c r="C862" s="1">
        <v>45857</v>
      </c>
      <c r="D862" t="s">
        <v>30</v>
      </c>
      <c r="E862" t="s">
        <v>44</v>
      </c>
      <c r="F862" t="s">
        <v>56</v>
      </c>
      <c r="G862" t="s">
        <v>20</v>
      </c>
      <c r="H862">
        <v>87108</v>
      </c>
      <c r="I862">
        <v>8546</v>
      </c>
      <c r="J862">
        <v>438</v>
      </c>
      <c r="K862" s="2">
        <v>44217.08</v>
      </c>
      <c r="L862" s="2">
        <v>809878.76</v>
      </c>
      <c r="M862" s="3">
        <v>9.81</v>
      </c>
      <c r="N862" s="3">
        <v>5.13</v>
      </c>
      <c r="O862" s="3">
        <v>1731.6</v>
      </c>
    </row>
    <row r="863" spans="1:15" x14ac:dyDescent="0.3">
      <c r="A863">
        <v>860</v>
      </c>
      <c r="B863" t="s">
        <v>902</v>
      </c>
      <c r="C863" s="1">
        <v>45905</v>
      </c>
      <c r="D863" t="s">
        <v>39</v>
      </c>
      <c r="E863" t="s">
        <v>26</v>
      </c>
      <c r="F863" t="s">
        <v>45</v>
      </c>
      <c r="G863" t="s">
        <v>20</v>
      </c>
      <c r="H863">
        <v>82506</v>
      </c>
      <c r="I863">
        <v>4219</v>
      </c>
      <c r="J863">
        <v>373</v>
      </c>
      <c r="K863" s="2">
        <v>34689.53</v>
      </c>
      <c r="L863" s="2">
        <v>131501.51</v>
      </c>
      <c r="M863" s="3">
        <v>5.1100000000000003</v>
      </c>
      <c r="N863" s="3">
        <v>8.84</v>
      </c>
      <c r="O863" s="3">
        <v>279.08</v>
      </c>
    </row>
    <row r="864" spans="1:15" x14ac:dyDescent="0.3">
      <c r="A864">
        <v>861</v>
      </c>
      <c r="B864" t="s">
        <v>903</v>
      </c>
      <c r="C864" s="1">
        <v>45910</v>
      </c>
      <c r="D864" t="s">
        <v>42</v>
      </c>
      <c r="E864" t="s">
        <v>36</v>
      </c>
      <c r="F864" t="s">
        <v>45</v>
      </c>
      <c r="G864" t="s">
        <v>40</v>
      </c>
      <c r="H864">
        <v>80396</v>
      </c>
      <c r="I864">
        <v>8866</v>
      </c>
      <c r="J864">
        <v>383</v>
      </c>
      <c r="K864" s="2">
        <v>39777.379999999997</v>
      </c>
      <c r="L864" s="2">
        <v>906246.38</v>
      </c>
      <c r="M864" s="3">
        <v>11.03</v>
      </c>
      <c r="N864" s="3">
        <v>4.32</v>
      </c>
      <c r="O864" s="3">
        <v>2178.3000000000002</v>
      </c>
    </row>
    <row r="865" spans="1:15" x14ac:dyDescent="0.3">
      <c r="A865">
        <v>862</v>
      </c>
      <c r="B865" t="s">
        <v>904</v>
      </c>
      <c r="C865" s="1">
        <v>45739</v>
      </c>
      <c r="D865" t="s">
        <v>39</v>
      </c>
      <c r="E865" t="s">
        <v>23</v>
      </c>
      <c r="F865" t="s">
        <v>37</v>
      </c>
      <c r="G865" t="s">
        <v>28</v>
      </c>
      <c r="H865">
        <v>7166</v>
      </c>
      <c r="I865">
        <v>89</v>
      </c>
      <c r="J865">
        <v>12</v>
      </c>
      <c r="K865" s="2">
        <v>44104.85</v>
      </c>
      <c r="L865" s="2">
        <v>11868.64</v>
      </c>
      <c r="M865" s="3">
        <v>1.24</v>
      </c>
      <c r="N865" s="3">
        <v>13.48</v>
      </c>
      <c r="O865" s="3">
        <v>-73.09</v>
      </c>
    </row>
    <row r="866" spans="1:15" x14ac:dyDescent="0.3">
      <c r="A866">
        <v>863</v>
      </c>
      <c r="B866" t="s">
        <v>905</v>
      </c>
      <c r="C866" s="1">
        <v>45907</v>
      </c>
      <c r="D866" t="s">
        <v>42</v>
      </c>
      <c r="E866" t="s">
        <v>44</v>
      </c>
      <c r="F866" t="s">
        <v>31</v>
      </c>
      <c r="G866" t="s">
        <v>20</v>
      </c>
      <c r="H866">
        <v>57442</v>
      </c>
      <c r="I866">
        <v>1507</v>
      </c>
      <c r="J866">
        <v>346</v>
      </c>
      <c r="K866" s="2">
        <v>11721.17</v>
      </c>
      <c r="L866" s="2">
        <v>508847.12</v>
      </c>
      <c r="M866" s="3">
        <v>2.62</v>
      </c>
      <c r="N866" s="3">
        <v>22.96</v>
      </c>
      <c r="O866" s="3">
        <v>4241.2700000000004</v>
      </c>
    </row>
    <row r="867" spans="1:15" x14ac:dyDescent="0.3">
      <c r="A867">
        <v>864</v>
      </c>
      <c r="B867" t="s">
        <v>906</v>
      </c>
      <c r="C867" s="1">
        <v>45967</v>
      </c>
      <c r="D867" t="s">
        <v>17</v>
      </c>
      <c r="E867" t="s">
        <v>18</v>
      </c>
      <c r="F867" t="s">
        <v>48</v>
      </c>
      <c r="G867" t="s">
        <v>28</v>
      </c>
      <c r="H867">
        <v>74010</v>
      </c>
      <c r="I867">
        <v>5122</v>
      </c>
      <c r="J867">
        <v>411</v>
      </c>
      <c r="K867" s="2">
        <v>42743.7</v>
      </c>
      <c r="L867" s="2">
        <v>905508.97</v>
      </c>
      <c r="M867" s="3">
        <v>6.92</v>
      </c>
      <c r="N867" s="3">
        <v>8.02</v>
      </c>
      <c r="O867" s="3">
        <v>2018.46</v>
      </c>
    </row>
    <row r="868" spans="1:15" x14ac:dyDescent="0.3">
      <c r="A868">
        <v>865</v>
      </c>
      <c r="B868" t="s">
        <v>907</v>
      </c>
      <c r="C868" s="1">
        <v>45710</v>
      </c>
      <c r="D868" t="s">
        <v>22</v>
      </c>
      <c r="E868" t="s">
        <v>23</v>
      </c>
      <c r="F868" t="s">
        <v>19</v>
      </c>
      <c r="G868" t="s">
        <v>20</v>
      </c>
      <c r="H868">
        <v>60917</v>
      </c>
      <c r="I868">
        <v>2426</v>
      </c>
      <c r="J868">
        <v>156</v>
      </c>
      <c r="K868" s="2">
        <v>39191.79</v>
      </c>
      <c r="L868" s="2">
        <v>246899.83</v>
      </c>
      <c r="M868" s="3">
        <v>3.98</v>
      </c>
      <c r="N868" s="3">
        <v>6.43</v>
      </c>
      <c r="O868" s="3">
        <v>529.98</v>
      </c>
    </row>
    <row r="869" spans="1:15" x14ac:dyDescent="0.3">
      <c r="A869">
        <v>866</v>
      </c>
      <c r="B869" t="s">
        <v>908</v>
      </c>
      <c r="C869" s="1">
        <v>45738</v>
      </c>
      <c r="D869" t="s">
        <v>17</v>
      </c>
      <c r="E869" t="s">
        <v>33</v>
      </c>
      <c r="F869" t="s">
        <v>56</v>
      </c>
      <c r="G869" t="s">
        <v>40</v>
      </c>
      <c r="H869">
        <v>22895</v>
      </c>
      <c r="I869">
        <v>2808</v>
      </c>
      <c r="J869">
        <v>176</v>
      </c>
      <c r="K869" s="2">
        <v>43608.04</v>
      </c>
      <c r="L869" s="2">
        <v>403183.71</v>
      </c>
      <c r="M869" s="3">
        <v>12.26</v>
      </c>
      <c r="N869" s="3">
        <v>6.27</v>
      </c>
      <c r="O869" s="3">
        <v>824.56</v>
      </c>
    </row>
    <row r="870" spans="1:15" x14ac:dyDescent="0.3">
      <c r="A870">
        <v>867</v>
      </c>
      <c r="B870" t="s">
        <v>909</v>
      </c>
      <c r="C870" s="1">
        <v>45728</v>
      </c>
      <c r="D870" t="s">
        <v>25</v>
      </c>
      <c r="E870" t="s">
        <v>36</v>
      </c>
      <c r="F870" t="s">
        <v>56</v>
      </c>
      <c r="G870" t="s">
        <v>28</v>
      </c>
      <c r="H870">
        <v>66325</v>
      </c>
      <c r="I870">
        <v>2289</v>
      </c>
      <c r="J870">
        <v>202</v>
      </c>
      <c r="K870" s="2">
        <v>32531.1</v>
      </c>
      <c r="L870" s="2">
        <v>189138.19</v>
      </c>
      <c r="M870" s="3">
        <v>3.45</v>
      </c>
      <c r="N870" s="3">
        <v>8.82</v>
      </c>
      <c r="O870" s="3">
        <v>481.41</v>
      </c>
    </row>
    <row r="871" spans="1:15" x14ac:dyDescent="0.3">
      <c r="A871">
        <v>868</v>
      </c>
      <c r="B871" t="s">
        <v>910</v>
      </c>
      <c r="C871" s="1">
        <v>45701</v>
      </c>
      <c r="D871" t="s">
        <v>42</v>
      </c>
      <c r="E871" t="s">
        <v>44</v>
      </c>
      <c r="F871" t="s">
        <v>27</v>
      </c>
      <c r="G871" t="s">
        <v>28</v>
      </c>
      <c r="H871">
        <v>1863</v>
      </c>
      <c r="I871">
        <v>145</v>
      </c>
      <c r="J871">
        <v>32</v>
      </c>
      <c r="K871" s="2">
        <v>17395.34</v>
      </c>
      <c r="L871" s="2">
        <v>42777.71</v>
      </c>
      <c r="M871" s="3">
        <v>7.78</v>
      </c>
      <c r="N871" s="3">
        <v>22.07</v>
      </c>
      <c r="O871" s="3">
        <v>145.91</v>
      </c>
    </row>
    <row r="872" spans="1:15" x14ac:dyDescent="0.3">
      <c r="A872">
        <v>869</v>
      </c>
      <c r="B872" t="s">
        <v>911</v>
      </c>
      <c r="C872" s="1">
        <v>45873</v>
      </c>
      <c r="D872" t="s">
        <v>39</v>
      </c>
      <c r="E872" t="s">
        <v>26</v>
      </c>
      <c r="F872" t="s">
        <v>27</v>
      </c>
      <c r="G872" t="s">
        <v>28</v>
      </c>
      <c r="H872">
        <v>83502</v>
      </c>
      <c r="I872">
        <v>11730</v>
      </c>
      <c r="J872">
        <v>1239</v>
      </c>
      <c r="K872" s="2">
        <v>8004.76</v>
      </c>
      <c r="L872" s="2">
        <v>2379799.15</v>
      </c>
      <c r="M872" s="3">
        <v>14.05</v>
      </c>
      <c r="N872" s="3">
        <v>10.56</v>
      </c>
      <c r="O872" s="3">
        <v>29629.8</v>
      </c>
    </row>
    <row r="873" spans="1:15" x14ac:dyDescent="0.3">
      <c r="A873">
        <v>870</v>
      </c>
      <c r="B873" t="s">
        <v>912</v>
      </c>
      <c r="C873" s="1">
        <v>46007</v>
      </c>
      <c r="D873" t="s">
        <v>42</v>
      </c>
      <c r="E873" t="s">
        <v>23</v>
      </c>
      <c r="F873" t="s">
        <v>56</v>
      </c>
      <c r="G873" t="s">
        <v>20</v>
      </c>
      <c r="H873">
        <v>54648</v>
      </c>
      <c r="I873">
        <v>7902</v>
      </c>
      <c r="J873">
        <v>1097</v>
      </c>
      <c r="K873" s="2">
        <v>47616.11</v>
      </c>
      <c r="L873" s="2">
        <v>1495172.54</v>
      </c>
      <c r="M873" s="3">
        <v>14.46</v>
      </c>
      <c r="N873" s="3">
        <v>13.88</v>
      </c>
      <c r="O873" s="3">
        <v>3040.06</v>
      </c>
    </row>
    <row r="874" spans="1:15" x14ac:dyDescent="0.3">
      <c r="A874">
        <v>871</v>
      </c>
      <c r="B874" t="s">
        <v>913</v>
      </c>
      <c r="C874" s="1">
        <v>45742</v>
      </c>
      <c r="D874" t="s">
        <v>30</v>
      </c>
      <c r="E874" t="s">
        <v>23</v>
      </c>
      <c r="F874" t="s">
        <v>27</v>
      </c>
      <c r="G874" t="s">
        <v>20</v>
      </c>
      <c r="H874">
        <v>2303</v>
      </c>
      <c r="I874">
        <v>287</v>
      </c>
      <c r="J874">
        <v>13</v>
      </c>
      <c r="K874" s="2">
        <v>4696.5200000000004</v>
      </c>
      <c r="L874" s="2">
        <v>11567.28</v>
      </c>
      <c r="M874" s="3">
        <v>12.46</v>
      </c>
      <c r="N874" s="3">
        <v>4.53</v>
      </c>
      <c r="O874" s="3">
        <v>146.29</v>
      </c>
    </row>
    <row r="875" spans="1:15" x14ac:dyDescent="0.3">
      <c r="A875">
        <v>872</v>
      </c>
      <c r="B875" t="s">
        <v>914</v>
      </c>
      <c r="C875" s="1">
        <v>45981</v>
      </c>
      <c r="D875" t="s">
        <v>17</v>
      </c>
      <c r="E875" t="s">
        <v>33</v>
      </c>
      <c r="F875" t="s">
        <v>27</v>
      </c>
      <c r="G875" t="s">
        <v>28</v>
      </c>
      <c r="H875">
        <v>87530</v>
      </c>
      <c r="I875">
        <v>11384</v>
      </c>
      <c r="J875">
        <v>845</v>
      </c>
      <c r="K875" s="2">
        <v>45174.3</v>
      </c>
      <c r="L875" s="2">
        <v>241545.87</v>
      </c>
      <c r="M875" s="3">
        <v>13.01</v>
      </c>
      <c r="N875" s="3">
        <v>7.42</v>
      </c>
      <c r="O875" s="3">
        <v>434.7</v>
      </c>
    </row>
    <row r="876" spans="1:15" x14ac:dyDescent="0.3">
      <c r="A876">
        <v>873</v>
      </c>
      <c r="B876" t="s">
        <v>915</v>
      </c>
      <c r="C876" s="1">
        <v>45818</v>
      </c>
      <c r="D876" t="s">
        <v>42</v>
      </c>
      <c r="E876" t="s">
        <v>23</v>
      </c>
      <c r="F876" t="s">
        <v>58</v>
      </c>
      <c r="G876" t="s">
        <v>40</v>
      </c>
      <c r="H876">
        <v>90243</v>
      </c>
      <c r="I876">
        <v>12383</v>
      </c>
      <c r="J876">
        <v>2514</v>
      </c>
      <c r="K876" s="2">
        <v>43740.55</v>
      </c>
      <c r="L876" s="2">
        <v>4639951.41</v>
      </c>
      <c r="M876" s="3">
        <v>13.72</v>
      </c>
      <c r="N876" s="3">
        <v>20.3</v>
      </c>
      <c r="O876" s="3">
        <v>10507.89</v>
      </c>
    </row>
    <row r="877" spans="1:15" x14ac:dyDescent="0.3">
      <c r="A877">
        <v>874</v>
      </c>
      <c r="B877" t="s">
        <v>916</v>
      </c>
      <c r="C877" s="1">
        <v>45936</v>
      </c>
      <c r="D877" t="s">
        <v>22</v>
      </c>
      <c r="E877" t="s">
        <v>62</v>
      </c>
      <c r="F877" t="s">
        <v>31</v>
      </c>
      <c r="G877" t="s">
        <v>40</v>
      </c>
      <c r="H877">
        <v>81006</v>
      </c>
      <c r="I877">
        <v>3216</v>
      </c>
      <c r="J877">
        <v>781</v>
      </c>
      <c r="K877" s="2">
        <v>20494.93</v>
      </c>
      <c r="L877" s="2">
        <v>1298893.96</v>
      </c>
      <c r="M877" s="3">
        <v>3.97</v>
      </c>
      <c r="N877" s="3">
        <v>24.28</v>
      </c>
      <c r="O877" s="3">
        <v>6237.64</v>
      </c>
    </row>
    <row r="878" spans="1:15" x14ac:dyDescent="0.3">
      <c r="A878">
        <v>875</v>
      </c>
      <c r="B878" t="s">
        <v>917</v>
      </c>
      <c r="C878" s="1">
        <v>45933</v>
      </c>
      <c r="D878" t="s">
        <v>42</v>
      </c>
      <c r="E878" t="s">
        <v>50</v>
      </c>
      <c r="F878" t="s">
        <v>78</v>
      </c>
      <c r="G878" t="s">
        <v>40</v>
      </c>
      <c r="H878">
        <v>54019</v>
      </c>
      <c r="I878">
        <v>6892</v>
      </c>
      <c r="J878">
        <v>541</v>
      </c>
      <c r="K878" s="2">
        <v>44108.25</v>
      </c>
      <c r="L878" s="2">
        <v>188300.55</v>
      </c>
      <c r="M878" s="3">
        <v>12.76</v>
      </c>
      <c r="N878" s="3">
        <v>7.85</v>
      </c>
      <c r="O878" s="3">
        <v>326.91000000000003</v>
      </c>
    </row>
    <row r="879" spans="1:15" x14ac:dyDescent="0.3">
      <c r="A879">
        <v>876</v>
      </c>
      <c r="B879" t="s">
        <v>918</v>
      </c>
      <c r="C879" s="1">
        <v>45924</v>
      </c>
      <c r="D879" t="s">
        <v>42</v>
      </c>
      <c r="E879" t="s">
        <v>26</v>
      </c>
      <c r="F879" t="s">
        <v>48</v>
      </c>
      <c r="G879" t="s">
        <v>20</v>
      </c>
      <c r="H879">
        <v>71882</v>
      </c>
      <c r="I879">
        <v>5369</v>
      </c>
      <c r="J879">
        <v>544</v>
      </c>
      <c r="K879" s="2">
        <v>5094.57</v>
      </c>
      <c r="L879" s="2">
        <v>787003.03</v>
      </c>
      <c r="M879" s="3">
        <v>7.47</v>
      </c>
      <c r="N879" s="3">
        <v>10.130000000000001</v>
      </c>
      <c r="O879" s="3">
        <v>15347.88</v>
      </c>
    </row>
    <row r="880" spans="1:15" x14ac:dyDescent="0.3">
      <c r="A880">
        <v>877</v>
      </c>
      <c r="B880" t="s">
        <v>919</v>
      </c>
      <c r="C880" s="1">
        <v>45874</v>
      </c>
      <c r="D880" t="s">
        <v>22</v>
      </c>
      <c r="E880" t="s">
        <v>18</v>
      </c>
      <c r="F880" t="s">
        <v>48</v>
      </c>
      <c r="G880" t="s">
        <v>28</v>
      </c>
      <c r="H880">
        <v>71770</v>
      </c>
      <c r="I880">
        <v>10424</v>
      </c>
      <c r="J880">
        <v>1267</v>
      </c>
      <c r="K880" s="2">
        <v>12446.32</v>
      </c>
      <c r="L880" s="2">
        <v>2495066.1</v>
      </c>
      <c r="M880" s="3">
        <v>14.52</v>
      </c>
      <c r="N880" s="3">
        <v>12.15</v>
      </c>
      <c r="O880" s="3">
        <v>19946.62</v>
      </c>
    </row>
    <row r="881" spans="1:15" x14ac:dyDescent="0.3">
      <c r="A881">
        <v>878</v>
      </c>
      <c r="B881" t="s">
        <v>920</v>
      </c>
      <c r="C881" s="1">
        <v>45721</v>
      </c>
      <c r="D881" t="s">
        <v>30</v>
      </c>
      <c r="E881" t="s">
        <v>33</v>
      </c>
      <c r="F881" t="s">
        <v>34</v>
      </c>
      <c r="G881" t="s">
        <v>40</v>
      </c>
      <c r="H881">
        <v>35046</v>
      </c>
      <c r="I881">
        <v>4507</v>
      </c>
      <c r="J881">
        <v>815</v>
      </c>
      <c r="K881" s="2">
        <v>6628.74</v>
      </c>
      <c r="L881" s="2">
        <v>1571251.43</v>
      </c>
      <c r="M881" s="3">
        <v>12.86</v>
      </c>
      <c r="N881" s="3">
        <v>18.079999999999998</v>
      </c>
      <c r="O881" s="3">
        <v>23603.62</v>
      </c>
    </row>
    <row r="882" spans="1:15" x14ac:dyDescent="0.3">
      <c r="A882">
        <v>879</v>
      </c>
      <c r="B882" t="s">
        <v>921</v>
      </c>
      <c r="C882" s="1">
        <v>45955</v>
      </c>
      <c r="D882" t="s">
        <v>22</v>
      </c>
      <c r="E882" t="s">
        <v>36</v>
      </c>
      <c r="F882" t="s">
        <v>31</v>
      </c>
      <c r="G882" t="s">
        <v>28</v>
      </c>
      <c r="H882">
        <v>1683</v>
      </c>
      <c r="I882">
        <v>136</v>
      </c>
      <c r="J882">
        <v>23</v>
      </c>
      <c r="K882" s="2">
        <v>49156.05</v>
      </c>
      <c r="L882" s="2">
        <v>46981.2</v>
      </c>
      <c r="M882" s="3">
        <v>8.08</v>
      </c>
      <c r="N882" s="3">
        <v>16.91</v>
      </c>
      <c r="O882" s="3">
        <v>-4.42</v>
      </c>
    </row>
    <row r="883" spans="1:15" x14ac:dyDescent="0.3">
      <c r="A883">
        <v>880</v>
      </c>
      <c r="B883" t="s">
        <v>922</v>
      </c>
      <c r="C883" s="1">
        <v>45784</v>
      </c>
      <c r="D883" t="s">
        <v>25</v>
      </c>
      <c r="E883" t="s">
        <v>44</v>
      </c>
      <c r="F883" t="s">
        <v>19</v>
      </c>
      <c r="G883" t="s">
        <v>40</v>
      </c>
      <c r="H883">
        <v>38294</v>
      </c>
      <c r="I883">
        <v>5074</v>
      </c>
      <c r="J883">
        <v>387</v>
      </c>
      <c r="K883" s="2">
        <v>35860.370000000003</v>
      </c>
      <c r="L883" s="2">
        <v>530660.82999999996</v>
      </c>
      <c r="M883" s="3">
        <v>13.25</v>
      </c>
      <c r="N883" s="3">
        <v>7.63</v>
      </c>
      <c r="O883" s="3">
        <v>1379.8</v>
      </c>
    </row>
    <row r="884" spans="1:15" x14ac:dyDescent="0.3">
      <c r="A884">
        <v>881</v>
      </c>
      <c r="B884" t="s">
        <v>923</v>
      </c>
      <c r="C884" s="1">
        <v>46022</v>
      </c>
      <c r="D884" t="s">
        <v>30</v>
      </c>
      <c r="E884" t="s">
        <v>50</v>
      </c>
      <c r="F884" t="s">
        <v>37</v>
      </c>
      <c r="G884" t="s">
        <v>20</v>
      </c>
      <c r="H884">
        <v>26238</v>
      </c>
      <c r="I884">
        <v>3632</v>
      </c>
      <c r="J884">
        <v>869</v>
      </c>
      <c r="K884" s="2">
        <v>18382.740000000002</v>
      </c>
      <c r="L884" s="2">
        <v>330455.84999999998</v>
      </c>
      <c r="M884" s="3">
        <v>13.84</v>
      </c>
      <c r="N884" s="3">
        <v>23.93</v>
      </c>
      <c r="O884" s="3">
        <v>1697.64</v>
      </c>
    </row>
    <row r="885" spans="1:15" x14ac:dyDescent="0.3">
      <c r="A885">
        <v>882</v>
      </c>
      <c r="B885" t="s">
        <v>924</v>
      </c>
      <c r="C885" s="1">
        <v>45847</v>
      </c>
      <c r="D885" t="s">
        <v>17</v>
      </c>
      <c r="E885" t="s">
        <v>50</v>
      </c>
      <c r="F885" t="s">
        <v>34</v>
      </c>
      <c r="G885" t="s">
        <v>40</v>
      </c>
      <c r="H885">
        <v>9151</v>
      </c>
      <c r="I885">
        <v>961</v>
      </c>
      <c r="J885">
        <v>52</v>
      </c>
      <c r="K885" s="2">
        <v>24074.53</v>
      </c>
      <c r="L885" s="2">
        <v>62321.25</v>
      </c>
      <c r="M885" s="3">
        <v>10.5</v>
      </c>
      <c r="N885" s="3">
        <v>5.41</v>
      </c>
      <c r="O885" s="3">
        <v>158.87</v>
      </c>
    </row>
    <row r="886" spans="1:15" x14ac:dyDescent="0.3">
      <c r="A886">
        <v>883</v>
      </c>
      <c r="B886" t="s">
        <v>925</v>
      </c>
      <c r="C886" s="1">
        <v>45883</v>
      </c>
      <c r="D886" t="s">
        <v>17</v>
      </c>
      <c r="E886" t="s">
        <v>62</v>
      </c>
      <c r="F886" t="s">
        <v>27</v>
      </c>
      <c r="G886" t="s">
        <v>20</v>
      </c>
      <c r="H886">
        <v>69019</v>
      </c>
      <c r="I886">
        <v>7158</v>
      </c>
      <c r="J886">
        <v>683</v>
      </c>
      <c r="K886" s="2">
        <v>29423.040000000001</v>
      </c>
      <c r="L886" s="2">
        <v>1124001.97</v>
      </c>
      <c r="M886" s="3">
        <v>10.37</v>
      </c>
      <c r="N886" s="3">
        <v>9.5399999999999991</v>
      </c>
      <c r="O886" s="3">
        <v>3720.14</v>
      </c>
    </row>
    <row r="887" spans="1:15" x14ac:dyDescent="0.3">
      <c r="A887">
        <v>884</v>
      </c>
      <c r="B887" t="s">
        <v>926</v>
      </c>
      <c r="C887" s="1">
        <v>46018</v>
      </c>
      <c r="D887" t="s">
        <v>22</v>
      </c>
      <c r="E887" t="s">
        <v>18</v>
      </c>
      <c r="F887" t="s">
        <v>45</v>
      </c>
      <c r="G887" t="s">
        <v>28</v>
      </c>
      <c r="H887">
        <v>19919</v>
      </c>
      <c r="I887">
        <v>2270</v>
      </c>
      <c r="J887">
        <v>175</v>
      </c>
      <c r="K887" s="2">
        <v>24495.84</v>
      </c>
      <c r="L887" s="2">
        <v>214484.39</v>
      </c>
      <c r="M887" s="3">
        <v>11.4</v>
      </c>
      <c r="N887" s="3">
        <v>7.71</v>
      </c>
      <c r="O887" s="3">
        <v>775.6</v>
      </c>
    </row>
    <row r="888" spans="1:15" x14ac:dyDescent="0.3">
      <c r="A888">
        <v>885</v>
      </c>
      <c r="B888" t="s">
        <v>927</v>
      </c>
      <c r="C888" s="1">
        <v>45718</v>
      </c>
      <c r="D888" t="s">
        <v>22</v>
      </c>
      <c r="E888" t="s">
        <v>50</v>
      </c>
      <c r="F888" t="s">
        <v>37</v>
      </c>
      <c r="G888" t="s">
        <v>20</v>
      </c>
      <c r="H888">
        <v>63043</v>
      </c>
      <c r="I888">
        <v>1164</v>
      </c>
      <c r="J888">
        <v>103</v>
      </c>
      <c r="K888" s="2">
        <v>47231.44</v>
      </c>
      <c r="L888" s="2">
        <v>104846.83</v>
      </c>
      <c r="M888" s="3">
        <v>1.85</v>
      </c>
      <c r="N888" s="3">
        <v>8.85</v>
      </c>
      <c r="O888" s="3">
        <v>121.99</v>
      </c>
    </row>
    <row r="889" spans="1:15" x14ac:dyDescent="0.3">
      <c r="A889">
        <v>886</v>
      </c>
      <c r="B889" t="s">
        <v>928</v>
      </c>
      <c r="C889" s="1">
        <v>45848</v>
      </c>
      <c r="D889" t="s">
        <v>42</v>
      </c>
      <c r="E889" t="s">
        <v>44</v>
      </c>
      <c r="F889" t="s">
        <v>58</v>
      </c>
      <c r="G889" t="s">
        <v>28</v>
      </c>
      <c r="H889">
        <v>49442</v>
      </c>
      <c r="I889">
        <v>5177</v>
      </c>
      <c r="J889">
        <v>696</v>
      </c>
      <c r="K889" s="2">
        <v>2493.9699999999998</v>
      </c>
      <c r="L889" s="2">
        <v>355144.86</v>
      </c>
      <c r="M889" s="3">
        <v>10.47</v>
      </c>
      <c r="N889" s="3">
        <v>13.44</v>
      </c>
      <c r="O889" s="3">
        <v>14140.14</v>
      </c>
    </row>
    <row r="890" spans="1:15" x14ac:dyDescent="0.3">
      <c r="A890">
        <v>887</v>
      </c>
      <c r="B890" t="s">
        <v>929</v>
      </c>
      <c r="C890" s="1">
        <v>45873</v>
      </c>
      <c r="D890" t="s">
        <v>25</v>
      </c>
      <c r="E890" t="s">
        <v>33</v>
      </c>
      <c r="F890" t="s">
        <v>58</v>
      </c>
      <c r="G890" t="s">
        <v>20</v>
      </c>
      <c r="H890">
        <v>64691</v>
      </c>
      <c r="I890">
        <v>1104</v>
      </c>
      <c r="J890">
        <v>224</v>
      </c>
      <c r="K890" s="2">
        <v>7572.03</v>
      </c>
      <c r="L890" s="2">
        <v>446188.37</v>
      </c>
      <c r="M890" s="3">
        <v>1.71</v>
      </c>
      <c r="N890" s="3">
        <v>20.29</v>
      </c>
      <c r="O890" s="3">
        <v>5792.59</v>
      </c>
    </row>
    <row r="891" spans="1:15" x14ac:dyDescent="0.3">
      <c r="A891">
        <v>888</v>
      </c>
      <c r="B891" t="s">
        <v>930</v>
      </c>
      <c r="C891" s="1">
        <v>45836</v>
      </c>
      <c r="D891" t="s">
        <v>25</v>
      </c>
      <c r="E891" t="s">
        <v>23</v>
      </c>
      <c r="F891" t="s">
        <v>27</v>
      </c>
      <c r="G891" t="s">
        <v>28</v>
      </c>
      <c r="H891">
        <v>24996</v>
      </c>
      <c r="I891">
        <v>3604</v>
      </c>
      <c r="J891">
        <v>829</v>
      </c>
      <c r="K891" s="2">
        <v>24695.29</v>
      </c>
      <c r="L891" s="2">
        <v>362663.11</v>
      </c>
      <c r="M891" s="3">
        <v>14.42</v>
      </c>
      <c r="N891" s="3">
        <v>23</v>
      </c>
      <c r="O891" s="3">
        <v>1368.55</v>
      </c>
    </row>
    <row r="892" spans="1:15" x14ac:dyDescent="0.3">
      <c r="A892">
        <v>889</v>
      </c>
      <c r="B892" t="s">
        <v>931</v>
      </c>
      <c r="C892" s="1">
        <v>45851</v>
      </c>
      <c r="D892" t="s">
        <v>30</v>
      </c>
      <c r="E892" t="s">
        <v>26</v>
      </c>
      <c r="F892" t="s">
        <v>78</v>
      </c>
      <c r="G892" t="s">
        <v>40</v>
      </c>
      <c r="H892">
        <v>76112</v>
      </c>
      <c r="I892">
        <v>5835</v>
      </c>
      <c r="J892">
        <v>1274</v>
      </c>
      <c r="K892" s="2">
        <v>22892.53</v>
      </c>
      <c r="L892" s="2">
        <v>1202509.02</v>
      </c>
      <c r="M892" s="3">
        <v>7.67</v>
      </c>
      <c r="N892" s="3">
        <v>21.83</v>
      </c>
      <c r="O892" s="3">
        <v>5152.84</v>
      </c>
    </row>
    <row r="893" spans="1:15" x14ac:dyDescent="0.3">
      <c r="A893">
        <v>890</v>
      </c>
      <c r="B893" t="s">
        <v>932</v>
      </c>
      <c r="C893" s="1">
        <v>45824</v>
      </c>
      <c r="D893" t="s">
        <v>25</v>
      </c>
      <c r="E893" t="s">
        <v>50</v>
      </c>
      <c r="F893" t="s">
        <v>27</v>
      </c>
      <c r="G893" t="s">
        <v>20</v>
      </c>
      <c r="H893">
        <v>84422</v>
      </c>
      <c r="I893">
        <v>8395</v>
      </c>
      <c r="J893">
        <v>1726</v>
      </c>
      <c r="K893" s="2">
        <v>22771.5</v>
      </c>
      <c r="L893" s="2">
        <v>2080392.05</v>
      </c>
      <c r="M893" s="3">
        <v>9.94</v>
      </c>
      <c r="N893" s="3">
        <v>20.56</v>
      </c>
      <c r="O893" s="3">
        <v>9035.9500000000007</v>
      </c>
    </row>
    <row r="894" spans="1:15" x14ac:dyDescent="0.3">
      <c r="A894">
        <v>891</v>
      </c>
      <c r="B894" t="s">
        <v>933</v>
      </c>
      <c r="C894" s="1">
        <v>45884</v>
      </c>
      <c r="D894" t="s">
        <v>17</v>
      </c>
      <c r="E894" t="s">
        <v>33</v>
      </c>
      <c r="F894" t="s">
        <v>37</v>
      </c>
      <c r="G894" t="s">
        <v>20</v>
      </c>
      <c r="H894">
        <v>52825</v>
      </c>
      <c r="I894">
        <v>3305</v>
      </c>
      <c r="J894">
        <v>619</v>
      </c>
      <c r="K894" s="2">
        <v>2768.08</v>
      </c>
      <c r="L894" s="2">
        <v>1068111.1299999999</v>
      </c>
      <c r="M894" s="3">
        <v>6.26</v>
      </c>
      <c r="N894" s="3">
        <v>18.73</v>
      </c>
      <c r="O894" s="3">
        <v>38486.71</v>
      </c>
    </row>
    <row r="895" spans="1:15" x14ac:dyDescent="0.3">
      <c r="A895">
        <v>892</v>
      </c>
      <c r="B895" t="s">
        <v>934</v>
      </c>
      <c r="C895" s="1">
        <v>45816</v>
      </c>
      <c r="D895" t="s">
        <v>22</v>
      </c>
      <c r="E895" t="s">
        <v>18</v>
      </c>
      <c r="F895" t="s">
        <v>19</v>
      </c>
      <c r="G895" t="s">
        <v>20</v>
      </c>
      <c r="H895">
        <v>93695</v>
      </c>
      <c r="I895">
        <v>1342</v>
      </c>
      <c r="J895">
        <v>318</v>
      </c>
      <c r="K895" s="2">
        <v>31690.41</v>
      </c>
      <c r="L895" s="2">
        <v>624313.05000000005</v>
      </c>
      <c r="M895" s="3">
        <v>1.43</v>
      </c>
      <c r="N895" s="3">
        <v>23.7</v>
      </c>
      <c r="O895" s="3">
        <v>1870.04</v>
      </c>
    </row>
    <row r="896" spans="1:15" x14ac:dyDescent="0.3">
      <c r="A896">
        <v>893</v>
      </c>
      <c r="B896" t="s">
        <v>935</v>
      </c>
      <c r="C896" s="1">
        <v>45949</v>
      </c>
      <c r="D896" t="s">
        <v>22</v>
      </c>
      <c r="E896" t="s">
        <v>36</v>
      </c>
      <c r="F896" t="s">
        <v>56</v>
      </c>
      <c r="G896" t="s">
        <v>40</v>
      </c>
      <c r="H896">
        <v>26221</v>
      </c>
      <c r="I896">
        <v>2796</v>
      </c>
      <c r="J896">
        <v>609</v>
      </c>
      <c r="K896" s="2">
        <v>29054.35</v>
      </c>
      <c r="L896" s="2">
        <v>167021.18</v>
      </c>
      <c r="M896" s="3">
        <v>10.66</v>
      </c>
      <c r="N896" s="3">
        <v>21.78</v>
      </c>
      <c r="O896" s="3">
        <v>474.86</v>
      </c>
    </row>
    <row r="897" spans="1:15" x14ac:dyDescent="0.3">
      <c r="A897">
        <v>894</v>
      </c>
      <c r="B897" t="s">
        <v>936</v>
      </c>
      <c r="C897" s="1">
        <v>45667</v>
      </c>
      <c r="D897" t="s">
        <v>42</v>
      </c>
      <c r="E897" t="s">
        <v>36</v>
      </c>
      <c r="F897" t="s">
        <v>45</v>
      </c>
      <c r="G897" t="s">
        <v>40</v>
      </c>
      <c r="H897">
        <v>3446</v>
      </c>
      <c r="I897">
        <v>95</v>
      </c>
      <c r="J897">
        <v>22</v>
      </c>
      <c r="K897" s="2">
        <v>46841</v>
      </c>
      <c r="L897" s="2">
        <v>12592.73</v>
      </c>
      <c r="M897" s="3">
        <v>2.76</v>
      </c>
      <c r="N897" s="3">
        <v>23.16</v>
      </c>
      <c r="O897" s="3">
        <v>-73.12</v>
      </c>
    </row>
    <row r="898" spans="1:15" x14ac:dyDescent="0.3">
      <c r="A898">
        <v>895</v>
      </c>
      <c r="B898" t="s">
        <v>937</v>
      </c>
      <c r="C898" s="1">
        <v>45863</v>
      </c>
      <c r="D898" t="s">
        <v>22</v>
      </c>
      <c r="E898" t="s">
        <v>23</v>
      </c>
      <c r="F898" t="s">
        <v>56</v>
      </c>
      <c r="G898" t="s">
        <v>20</v>
      </c>
      <c r="H898">
        <v>76963</v>
      </c>
      <c r="I898">
        <v>8047</v>
      </c>
      <c r="J898">
        <v>333</v>
      </c>
      <c r="K898" s="2">
        <v>40442.589999999997</v>
      </c>
      <c r="L898" s="2">
        <v>524844.24</v>
      </c>
      <c r="M898" s="3">
        <v>10.46</v>
      </c>
      <c r="N898" s="3">
        <v>4.1399999999999997</v>
      </c>
      <c r="O898" s="3">
        <v>1197.75</v>
      </c>
    </row>
    <row r="899" spans="1:15" x14ac:dyDescent="0.3">
      <c r="A899">
        <v>896</v>
      </c>
      <c r="B899" t="s">
        <v>938</v>
      </c>
      <c r="C899" s="1">
        <v>45820</v>
      </c>
      <c r="D899" t="s">
        <v>30</v>
      </c>
      <c r="E899" t="s">
        <v>33</v>
      </c>
      <c r="F899" t="s">
        <v>37</v>
      </c>
      <c r="G899" t="s">
        <v>20</v>
      </c>
      <c r="H899">
        <v>45558</v>
      </c>
      <c r="I899">
        <v>4035</v>
      </c>
      <c r="J899">
        <v>264</v>
      </c>
      <c r="K899" s="2">
        <v>21039.35</v>
      </c>
      <c r="L899" s="2">
        <v>572925.87</v>
      </c>
      <c r="M899" s="3">
        <v>8.86</v>
      </c>
      <c r="N899" s="3">
        <v>6.54</v>
      </c>
      <c r="O899" s="3">
        <v>2623.12</v>
      </c>
    </row>
    <row r="900" spans="1:15" x14ac:dyDescent="0.3">
      <c r="A900">
        <v>897</v>
      </c>
      <c r="B900" t="s">
        <v>939</v>
      </c>
      <c r="C900" s="1">
        <v>45703</v>
      </c>
      <c r="D900" t="s">
        <v>39</v>
      </c>
      <c r="E900" t="s">
        <v>33</v>
      </c>
      <c r="F900" t="s">
        <v>27</v>
      </c>
      <c r="G900" t="s">
        <v>40</v>
      </c>
      <c r="H900">
        <v>14019</v>
      </c>
      <c r="I900">
        <v>1249</v>
      </c>
      <c r="J900">
        <v>110</v>
      </c>
      <c r="K900" s="2">
        <v>14624.91</v>
      </c>
      <c r="L900" s="2">
        <v>63719.92</v>
      </c>
      <c r="M900" s="3">
        <v>8.91</v>
      </c>
      <c r="N900" s="3">
        <v>8.81</v>
      </c>
      <c r="O900" s="3">
        <v>335.69</v>
      </c>
    </row>
    <row r="901" spans="1:15" x14ac:dyDescent="0.3">
      <c r="A901">
        <v>898</v>
      </c>
      <c r="B901" t="s">
        <v>940</v>
      </c>
      <c r="C901" s="1">
        <v>45687</v>
      </c>
      <c r="D901" t="s">
        <v>42</v>
      </c>
      <c r="E901" t="s">
        <v>50</v>
      </c>
      <c r="F901" t="s">
        <v>37</v>
      </c>
      <c r="G901" t="s">
        <v>28</v>
      </c>
      <c r="H901">
        <v>23176</v>
      </c>
      <c r="I901">
        <v>472</v>
      </c>
      <c r="J901">
        <v>87</v>
      </c>
      <c r="K901" s="2">
        <v>48075.61</v>
      </c>
      <c r="L901" s="2">
        <v>50149.06</v>
      </c>
      <c r="M901" s="3">
        <v>2.04</v>
      </c>
      <c r="N901" s="3">
        <v>18.43</v>
      </c>
      <c r="O901" s="3">
        <v>4.3099999999999996</v>
      </c>
    </row>
    <row r="902" spans="1:15" x14ac:dyDescent="0.3">
      <c r="A902">
        <v>899</v>
      </c>
      <c r="B902" t="s">
        <v>941</v>
      </c>
      <c r="C902" s="1">
        <v>45719</v>
      </c>
      <c r="D902" t="s">
        <v>25</v>
      </c>
      <c r="E902" t="s">
        <v>36</v>
      </c>
      <c r="F902" t="s">
        <v>45</v>
      </c>
      <c r="G902" t="s">
        <v>40</v>
      </c>
      <c r="H902">
        <v>19672</v>
      </c>
      <c r="I902">
        <v>1886</v>
      </c>
      <c r="J902">
        <v>202</v>
      </c>
      <c r="K902" s="2">
        <v>13267.75</v>
      </c>
      <c r="L902" s="2">
        <v>477266.85</v>
      </c>
      <c r="M902" s="3">
        <v>9.59</v>
      </c>
      <c r="N902" s="3">
        <v>10.71</v>
      </c>
      <c r="O902" s="3">
        <v>3497.2</v>
      </c>
    </row>
    <row r="903" spans="1:15" x14ac:dyDescent="0.3">
      <c r="A903">
        <v>900</v>
      </c>
      <c r="B903" t="s">
        <v>942</v>
      </c>
      <c r="C903" s="1">
        <v>45716</v>
      </c>
      <c r="D903" t="s">
        <v>42</v>
      </c>
      <c r="E903" t="s">
        <v>23</v>
      </c>
      <c r="F903" t="s">
        <v>31</v>
      </c>
      <c r="G903" t="s">
        <v>28</v>
      </c>
      <c r="H903">
        <v>77812</v>
      </c>
      <c r="I903">
        <v>4652</v>
      </c>
      <c r="J903">
        <v>1102</v>
      </c>
      <c r="K903" s="2">
        <v>25676.75</v>
      </c>
      <c r="L903" s="2">
        <v>1471599.72</v>
      </c>
      <c r="M903" s="3">
        <v>5.98</v>
      </c>
      <c r="N903" s="3">
        <v>23.69</v>
      </c>
      <c r="O903" s="3">
        <v>5631.25</v>
      </c>
    </row>
    <row r="904" spans="1:15" x14ac:dyDescent="0.3">
      <c r="A904">
        <v>901</v>
      </c>
      <c r="B904" t="s">
        <v>943</v>
      </c>
      <c r="C904" s="1">
        <v>45777</v>
      </c>
      <c r="D904" t="s">
        <v>25</v>
      </c>
      <c r="E904" t="s">
        <v>33</v>
      </c>
      <c r="F904" t="s">
        <v>19</v>
      </c>
      <c r="G904" t="s">
        <v>40</v>
      </c>
      <c r="H904">
        <v>73498</v>
      </c>
      <c r="I904">
        <v>7403</v>
      </c>
      <c r="J904">
        <v>282</v>
      </c>
      <c r="K904" s="2">
        <v>24466.49</v>
      </c>
      <c r="L904" s="2">
        <v>312346.13</v>
      </c>
      <c r="M904" s="3">
        <v>10.07</v>
      </c>
      <c r="N904" s="3">
        <v>3.81</v>
      </c>
      <c r="O904" s="3">
        <v>1176.6300000000001</v>
      </c>
    </row>
    <row r="905" spans="1:15" x14ac:dyDescent="0.3">
      <c r="A905">
        <v>902</v>
      </c>
      <c r="B905" t="s">
        <v>944</v>
      </c>
      <c r="C905" s="1">
        <v>45722</v>
      </c>
      <c r="D905" t="s">
        <v>42</v>
      </c>
      <c r="E905" t="s">
        <v>50</v>
      </c>
      <c r="F905" t="s">
        <v>56</v>
      </c>
      <c r="G905" t="s">
        <v>20</v>
      </c>
      <c r="H905">
        <v>89486</v>
      </c>
      <c r="I905">
        <v>2557</v>
      </c>
      <c r="J905">
        <v>303</v>
      </c>
      <c r="K905" s="2">
        <v>38267.43</v>
      </c>
      <c r="L905" s="2">
        <v>509386.83</v>
      </c>
      <c r="M905" s="3">
        <v>2.86</v>
      </c>
      <c r="N905" s="3">
        <v>11.85</v>
      </c>
      <c r="O905" s="3">
        <v>1231.1199999999999</v>
      </c>
    </row>
    <row r="906" spans="1:15" x14ac:dyDescent="0.3">
      <c r="A906">
        <v>903</v>
      </c>
      <c r="B906" t="s">
        <v>945</v>
      </c>
      <c r="C906" s="1">
        <v>45934</v>
      </c>
      <c r="D906" t="s">
        <v>39</v>
      </c>
      <c r="E906" t="s">
        <v>36</v>
      </c>
      <c r="F906" t="s">
        <v>19</v>
      </c>
      <c r="G906" t="s">
        <v>28</v>
      </c>
      <c r="H906">
        <v>84335</v>
      </c>
      <c r="I906">
        <v>9042</v>
      </c>
      <c r="J906">
        <v>1013</v>
      </c>
      <c r="K906" s="2">
        <v>39252.639999999999</v>
      </c>
      <c r="L906" s="2">
        <v>490861.83</v>
      </c>
      <c r="M906" s="3">
        <v>10.72</v>
      </c>
      <c r="N906" s="3">
        <v>11.2</v>
      </c>
      <c r="O906" s="3">
        <v>1150.52</v>
      </c>
    </row>
    <row r="907" spans="1:15" x14ac:dyDescent="0.3">
      <c r="A907">
        <v>904</v>
      </c>
      <c r="B907" t="s">
        <v>946</v>
      </c>
      <c r="C907" s="1">
        <v>45975</v>
      </c>
      <c r="D907" t="s">
        <v>42</v>
      </c>
      <c r="E907" t="s">
        <v>26</v>
      </c>
      <c r="F907" t="s">
        <v>48</v>
      </c>
      <c r="G907" t="s">
        <v>20</v>
      </c>
      <c r="H907">
        <v>73764</v>
      </c>
      <c r="I907">
        <v>8138</v>
      </c>
      <c r="J907">
        <v>247</v>
      </c>
      <c r="K907" s="2">
        <v>549.54999999999995</v>
      </c>
      <c r="L907" s="2">
        <v>306757.28000000003</v>
      </c>
      <c r="M907" s="3">
        <v>11.03</v>
      </c>
      <c r="N907" s="3">
        <v>3.04</v>
      </c>
      <c r="O907" s="3">
        <v>55719.72</v>
      </c>
    </row>
    <row r="908" spans="1:15" x14ac:dyDescent="0.3">
      <c r="A908">
        <v>905</v>
      </c>
      <c r="B908" t="s">
        <v>947</v>
      </c>
      <c r="C908" s="1">
        <v>45837</v>
      </c>
      <c r="D908" t="s">
        <v>17</v>
      </c>
      <c r="E908" t="s">
        <v>36</v>
      </c>
      <c r="F908" t="s">
        <v>34</v>
      </c>
      <c r="G908" t="s">
        <v>40</v>
      </c>
      <c r="H908">
        <v>64201</v>
      </c>
      <c r="I908">
        <v>5119</v>
      </c>
      <c r="J908">
        <v>615</v>
      </c>
      <c r="K908" s="2">
        <v>42054.64</v>
      </c>
      <c r="L908" s="2">
        <v>641666.87</v>
      </c>
      <c r="M908" s="3">
        <v>7.97</v>
      </c>
      <c r="N908" s="3">
        <v>12.01</v>
      </c>
      <c r="O908" s="3">
        <v>1425.79</v>
      </c>
    </row>
    <row r="909" spans="1:15" x14ac:dyDescent="0.3">
      <c r="A909">
        <v>906</v>
      </c>
      <c r="B909" t="s">
        <v>948</v>
      </c>
      <c r="C909" s="1">
        <v>45811</v>
      </c>
      <c r="D909" t="s">
        <v>25</v>
      </c>
      <c r="E909" t="s">
        <v>50</v>
      </c>
      <c r="F909" t="s">
        <v>37</v>
      </c>
      <c r="G909" t="s">
        <v>20</v>
      </c>
      <c r="H909">
        <v>37872</v>
      </c>
      <c r="I909">
        <v>750</v>
      </c>
      <c r="J909">
        <v>56</v>
      </c>
      <c r="K909" s="2">
        <v>37089.56</v>
      </c>
      <c r="L909" s="2">
        <v>82501.539999999994</v>
      </c>
      <c r="M909" s="3">
        <v>1.98</v>
      </c>
      <c r="N909" s="3">
        <v>7.47</v>
      </c>
      <c r="O909" s="3">
        <v>122.44</v>
      </c>
    </row>
    <row r="910" spans="1:15" x14ac:dyDescent="0.3">
      <c r="A910">
        <v>907</v>
      </c>
      <c r="B910" t="s">
        <v>949</v>
      </c>
      <c r="C910" s="1">
        <v>45916</v>
      </c>
      <c r="D910" t="s">
        <v>42</v>
      </c>
      <c r="E910" t="s">
        <v>44</v>
      </c>
      <c r="F910" t="s">
        <v>58</v>
      </c>
      <c r="G910" t="s">
        <v>40</v>
      </c>
      <c r="H910">
        <v>96036</v>
      </c>
      <c r="I910">
        <v>10077</v>
      </c>
      <c r="J910">
        <v>1345</v>
      </c>
      <c r="K910" s="2">
        <v>43974.83</v>
      </c>
      <c r="L910" s="2">
        <v>868194.69</v>
      </c>
      <c r="M910" s="3">
        <v>10.49</v>
      </c>
      <c r="N910" s="3">
        <v>13.35</v>
      </c>
      <c r="O910" s="3">
        <v>1874.3</v>
      </c>
    </row>
    <row r="911" spans="1:15" x14ac:dyDescent="0.3">
      <c r="A911">
        <v>908</v>
      </c>
      <c r="B911" t="s">
        <v>950</v>
      </c>
      <c r="C911" s="1">
        <v>45765</v>
      </c>
      <c r="D911" t="s">
        <v>30</v>
      </c>
      <c r="E911" t="s">
        <v>44</v>
      </c>
      <c r="F911" t="s">
        <v>48</v>
      </c>
      <c r="G911" t="s">
        <v>40</v>
      </c>
      <c r="H911">
        <v>60338</v>
      </c>
      <c r="I911">
        <v>5076</v>
      </c>
      <c r="J911">
        <v>604</v>
      </c>
      <c r="K911" s="2">
        <v>33282.71</v>
      </c>
      <c r="L911" s="2">
        <v>547133.32999999996</v>
      </c>
      <c r="M911" s="3">
        <v>8.41</v>
      </c>
      <c r="N911" s="3">
        <v>11.9</v>
      </c>
      <c r="O911" s="3">
        <v>1543.9</v>
      </c>
    </row>
    <row r="912" spans="1:15" x14ac:dyDescent="0.3">
      <c r="A912">
        <v>909</v>
      </c>
      <c r="B912" t="s">
        <v>951</v>
      </c>
      <c r="C912" s="1">
        <v>46002</v>
      </c>
      <c r="D912" t="s">
        <v>39</v>
      </c>
      <c r="E912" t="s">
        <v>50</v>
      </c>
      <c r="F912" t="s">
        <v>19</v>
      </c>
      <c r="G912" t="s">
        <v>40</v>
      </c>
      <c r="H912">
        <v>18527</v>
      </c>
      <c r="I912">
        <v>193</v>
      </c>
      <c r="J912">
        <v>41</v>
      </c>
      <c r="K912" s="2">
        <v>24088.18</v>
      </c>
      <c r="L912" s="2">
        <v>93004.23</v>
      </c>
      <c r="M912" s="3">
        <v>1.04</v>
      </c>
      <c r="N912" s="3">
        <v>21.24</v>
      </c>
      <c r="O912" s="3">
        <v>286.10000000000002</v>
      </c>
    </row>
    <row r="913" spans="1:15" x14ac:dyDescent="0.3">
      <c r="A913">
        <v>910</v>
      </c>
      <c r="B913" t="s">
        <v>952</v>
      </c>
      <c r="C913" s="1">
        <v>45990</v>
      </c>
      <c r="D913" t="s">
        <v>17</v>
      </c>
      <c r="E913" t="s">
        <v>18</v>
      </c>
      <c r="F913" t="s">
        <v>19</v>
      </c>
      <c r="G913" t="s">
        <v>20</v>
      </c>
      <c r="H913">
        <v>93182</v>
      </c>
      <c r="I913">
        <v>8942</v>
      </c>
      <c r="J913">
        <v>1786</v>
      </c>
      <c r="K913" s="2">
        <v>27137.51</v>
      </c>
      <c r="L913" s="2">
        <v>3572298.8</v>
      </c>
      <c r="M913" s="3">
        <v>9.6</v>
      </c>
      <c r="N913" s="3">
        <v>19.97</v>
      </c>
      <c r="O913" s="3">
        <v>13063.69</v>
      </c>
    </row>
    <row r="914" spans="1:15" x14ac:dyDescent="0.3">
      <c r="A914">
        <v>911</v>
      </c>
      <c r="B914" t="s">
        <v>953</v>
      </c>
      <c r="C914" s="1">
        <v>45850</v>
      </c>
      <c r="D914" t="s">
        <v>22</v>
      </c>
      <c r="E914" t="s">
        <v>44</v>
      </c>
      <c r="F914" t="s">
        <v>27</v>
      </c>
      <c r="G914" t="s">
        <v>20</v>
      </c>
      <c r="H914">
        <v>89029</v>
      </c>
      <c r="I914">
        <v>8183</v>
      </c>
      <c r="J914">
        <v>1539</v>
      </c>
      <c r="K914" s="2">
        <v>6609.07</v>
      </c>
      <c r="L914" s="2">
        <v>3746374.95</v>
      </c>
      <c r="M914" s="3">
        <v>9.19</v>
      </c>
      <c r="N914" s="3">
        <v>18.809999999999999</v>
      </c>
      <c r="O914" s="3">
        <v>56585.36</v>
      </c>
    </row>
    <row r="915" spans="1:15" x14ac:dyDescent="0.3">
      <c r="A915">
        <v>912</v>
      </c>
      <c r="B915" t="s">
        <v>954</v>
      </c>
      <c r="C915" s="1">
        <v>45885</v>
      </c>
      <c r="D915" t="s">
        <v>25</v>
      </c>
      <c r="E915" t="s">
        <v>36</v>
      </c>
      <c r="F915" t="s">
        <v>48</v>
      </c>
      <c r="G915" t="s">
        <v>28</v>
      </c>
      <c r="H915">
        <v>92361</v>
      </c>
      <c r="I915">
        <v>1061</v>
      </c>
      <c r="J915">
        <v>52</v>
      </c>
      <c r="K915" s="2">
        <v>23403.279999999999</v>
      </c>
      <c r="L915" s="2">
        <v>122209.49</v>
      </c>
      <c r="M915" s="3">
        <v>1.1499999999999999</v>
      </c>
      <c r="N915" s="3">
        <v>4.9000000000000004</v>
      </c>
      <c r="O915" s="3">
        <v>422.19</v>
      </c>
    </row>
    <row r="916" spans="1:15" x14ac:dyDescent="0.3">
      <c r="A916">
        <v>913</v>
      </c>
      <c r="B916" t="s">
        <v>955</v>
      </c>
      <c r="C916" s="1">
        <v>45978</v>
      </c>
      <c r="D916" t="s">
        <v>42</v>
      </c>
      <c r="E916" t="s">
        <v>36</v>
      </c>
      <c r="F916" t="s">
        <v>45</v>
      </c>
      <c r="G916" t="s">
        <v>28</v>
      </c>
      <c r="H916">
        <v>90201</v>
      </c>
      <c r="I916">
        <v>12521</v>
      </c>
      <c r="J916">
        <v>1715</v>
      </c>
      <c r="K916" s="2">
        <v>9979.83</v>
      </c>
      <c r="L916" s="2">
        <v>3547065.79</v>
      </c>
      <c r="M916" s="3">
        <v>13.88</v>
      </c>
      <c r="N916" s="3">
        <v>13.7</v>
      </c>
      <c r="O916" s="3">
        <v>35442.35</v>
      </c>
    </row>
    <row r="917" spans="1:15" x14ac:dyDescent="0.3">
      <c r="A917">
        <v>914</v>
      </c>
      <c r="B917" t="s">
        <v>956</v>
      </c>
      <c r="C917" s="1">
        <v>45968</v>
      </c>
      <c r="D917" t="s">
        <v>39</v>
      </c>
      <c r="E917" t="s">
        <v>23</v>
      </c>
      <c r="F917" t="s">
        <v>45</v>
      </c>
      <c r="G917" t="s">
        <v>40</v>
      </c>
      <c r="H917">
        <v>48579</v>
      </c>
      <c r="I917">
        <v>786</v>
      </c>
      <c r="J917">
        <v>86</v>
      </c>
      <c r="K917" s="2">
        <v>24895.47</v>
      </c>
      <c r="L917" s="2">
        <v>155188.04</v>
      </c>
      <c r="M917" s="3">
        <v>1.62</v>
      </c>
      <c r="N917" s="3">
        <v>10.94</v>
      </c>
      <c r="O917" s="3">
        <v>523.36</v>
      </c>
    </row>
    <row r="918" spans="1:15" x14ac:dyDescent="0.3">
      <c r="A918">
        <v>915</v>
      </c>
      <c r="B918" t="s">
        <v>957</v>
      </c>
      <c r="C918" s="1">
        <v>45940</v>
      </c>
      <c r="D918" t="s">
        <v>39</v>
      </c>
      <c r="E918" t="s">
        <v>26</v>
      </c>
      <c r="F918" t="s">
        <v>37</v>
      </c>
      <c r="G918" t="s">
        <v>40</v>
      </c>
      <c r="H918">
        <v>52915</v>
      </c>
      <c r="I918">
        <v>1437</v>
      </c>
      <c r="J918">
        <v>170</v>
      </c>
      <c r="K918" s="2">
        <v>28670.560000000001</v>
      </c>
      <c r="L918" s="2">
        <v>222857.52</v>
      </c>
      <c r="M918" s="3">
        <v>2.72</v>
      </c>
      <c r="N918" s="3">
        <v>11.83</v>
      </c>
      <c r="O918" s="3">
        <v>677.3</v>
      </c>
    </row>
    <row r="919" spans="1:15" x14ac:dyDescent="0.3">
      <c r="A919">
        <v>916</v>
      </c>
      <c r="B919" t="s">
        <v>958</v>
      </c>
      <c r="C919" s="1">
        <v>45774</v>
      </c>
      <c r="D919" t="s">
        <v>22</v>
      </c>
      <c r="E919" t="s">
        <v>33</v>
      </c>
      <c r="F919" t="s">
        <v>45</v>
      </c>
      <c r="G919" t="s">
        <v>40</v>
      </c>
      <c r="H919">
        <v>17809</v>
      </c>
      <c r="I919">
        <v>444</v>
      </c>
      <c r="J919">
        <v>24</v>
      </c>
      <c r="K919" s="2">
        <v>13351.41</v>
      </c>
      <c r="L919" s="2">
        <v>35742.550000000003</v>
      </c>
      <c r="M919" s="3">
        <v>2.4900000000000002</v>
      </c>
      <c r="N919" s="3">
        <v>5.41</v>
      </c>
      <c r="O919" s="3">
        <v>167.71</v>
      </c>
    </row>
    <row r="920" spans="1:15" x14ac:dyDescent="0.3">
      <c r="A920">
        <v>917</v>
      </c>
      <c r="B920" t="s">
        <v>959</v>
      </c>
      <c r="C920" s="1">
        <v>45659</v>
      </c>
      <c r="D920" t="s">
        <v>30</v>
      </c>
      <c r="E920" t="s">
        <v>23</v>
      </c>
      <c r="F920" t="s">
        <v>31</v>
      </c>
      <c r="G920" t="s">
        <v>28</v>
      </c>
      <c r="H920">
        <v>4030</v>
      </c>
      <c r="I920">
        <v>585</v>
      </c>
      <c r="J920">
        <v>75</v>
      </c>
      <c r="K920" s="2">
        <v>34193.68</v>
      </c>
      <c r="L920" s="2">
        <v>166896.72</v>
      </c>
      <c r="M920" s="3">
        <v>14.52</v>
      </c>
      <c r="N920" s="3">
        <v>12.82</v>
      </c>
      <c r="O920" s="3">
        <v>388.09</v>
      </c>
    </row>
    <row r="921" spans="1:15" x14ac:dyDescent="0.3">
      <c r="A921">
        <v>918</v>
      </c>
      <c r="B921" t="s">
        <v>960</v>
      </c>
      <c r="C921" s="1">
        <v>45843</v>
      </c>
      <c r="D921" t="s">
        <v>22</v>
      </c>
      <c r="E921" t="s">
        <v>23</v>
      </c>
      <c r="F921" t="s">
        <v>45</v>
      </c>
      <c r="G921" t="s">
        <v>20</v>
      </c>
      <c r="H921">
        <v>54330</v>
      </c>
      <c r="I921">
        <v>2787</v>
      </c>
      <c r="J921">
        <v>179</v>
      </c>
      <c r="K921" s="2">
        <v>34168.589999999997</v>
      </c>
      <c r="L921" s="2">
        <v>223119.71</v>
      </c>
      <c r="M921" s="3">
        <v>5.13</v>
      </c>
      <c r="N921" s="3">
        <v>6.42</v>
      </c>
      <c r="O921" s="3">
        <v>553</v>
      </c>
    </row>
    <row r="922" spans="1:15" x14ac:dyDescent="0.3">
      <c r="A922">
        <v>919</v>
      </c>
      <c r="B922" t="s">
        <v>961</v>
      </c>
      <c r="C922" s="1">
        <v>45757</v>
      </c>
      <c r="D922" t="s">
        <v>42</v>
      </c>
      <c r="E922" t="s">
        <v>18</v>
      </c>
      <c r="F922" t="s">
        <v>34</v>
      </c>
      <c r="G922" t="s">
        <v>20</v>
      </c>
      <c r="H922">
        <v>37429</v>
      </c>
      <c r="I922">
        <v>3815</v>
      </c>
      <c r="J922">
        <v>621</v>
      </c>
      <c r="K922" s="2">
        <v>22718.639999999999</v>
      </c>
      <c r="L922" s="2">
        <v>100679.2</v>
      </c>
      <c r="M922" s="3">
        <v>10.19</v>
      </c>
      <c r="N922" s="3">
        <v>16.28</v>
      </c>
      <c r="O922" s="3">
        <v>343.16</v>
      </c>
    </row>
    <row r="923" spans="1:15" x14ac:dyDescent="0.3">
      <c r="A923">
        <v>920</v>
      </c>
      <c r="B923" t="s">
        <v>962</v>
      </c>
      <c r="C923" s="1">
        <v>45758</v>
      </c>
      <c r="D923" t="s">
        <v>39</v>
      </c>
      <c r="E923" t="s">
        <v>44</v>
      </c>
      <c r="F923" t="s">
        <v>58</v>
      </c>
      <c r="G923" t="s">
        <v>20</v>
      </c>
      <c r="H923">
        <v>97658</v>
      </c>
      <c r="I923">
        <v>4672</v>
      </c>
      <c r="J923">
        <v>960</v>
      </c>
      <c r="K923" s="2">
        <v>47909.9</v>
      </c>
      <c r="L923" s="2">
        <v>2212741.2200000002</v>
      </c>
      <c r="M923" s="3">
        <v>4.78</v>
      </c>
      <c r="N923" s="3">
        <v>20.55</v>
      </c>
      <c r="O923" s="3">
        <v>4518.55</v>
      </c>
    </row>
    <row r="924" spans="1:15" x14ac:dyDescent="0.3">
      <c r="A924">
        <v>921</v>
      </c>
      <c r="B924" t="s">
        <v>963</v>
      </c>
      <c r="C924" s="1">
        <v>45670</v>
      </c>
      <c r="D924" t="s">
        <v>22</v>
      </c>
      <c r="E924" t="s">
        <v>44</v>
      </c>
      <c r="F924" t="s">
        <v>58</v>
      </c>
      <c r="G924" t="s">
        <v>20</v>
      </c>
      <c r="H924">
        <v>83050</v>
      </c>
      <c r="I924">
        <v>11074</v>
      </c>
      <c r="J924">
        <v>617</v>
      </c>
      <c r="K924" s="2">
        <v>1879.7</v>
      </c>
      <c r="L924" s="2">
        <v>718854.37</v>
      </c>
      <c r="M924" s="3">
        <v>13.33</v>
      </c>
      <c r="N924" s="3">
        <v>5.57</v>
      </c>
      <c r="O924" s="3">
        <v>38143.040000000001</v>
      </c>
    </row>
    <row r="925" spans="1:15" x14ac:dyDescent="0.3">
      <c r="A925">
        <v>922</v>
      </c>
      <c r="B925" t="s">
        <v>964</v>
      </c>
      <c r="C925" s="1">
        <v>45828</v>
      </c>
      <c r="D925" t="s">
        <v>22</v>
      </c>
      <c r="E925" t="s">
        <v>36</v>
      </c>
      <c r="F925" t="s">
        <v>37</v>
      </c>
      <c r="G925" t="s">
        <v>40</v>
      </c>
      <c r="H925">
        <v>15134</v>
      </c>
      <c r="I925">
        <v>2090</v>
      </c>
      <c r="J925">
        <v>163</v>
      </c>
      <c r="K925" s="2">
        <v>47960.73</v>
      </c>
      <c r="L925" s="2">
        <v>343345.83</v>
      </c>
      <c r="M925" s="3">
        <v>13.81</v>
      </c>
      <c r="N925" s="3">
        <v>7.8</v>
      </c>
      <c r="O925" s="3">
        <v>615.89</v>
      </c>
    </row>
    <row r="926" spans="1:15" x14ac:dyDescent="0.3">
      <c r="A926">
        <v>923</v>
      </c>
      <c r="B926" t="s">
        <v>965</v>
      </c>
      <c r="C926" s="1">
        <v>45721</v>
      </c>
      <c r="D926" t="s">
        <v>25</v>
      </c>
      <c r="E926" t="s">
        <v>23</v>
      </c>
      <c r="F926" t="s">
        <v>48</v>
      </c>
      <c r="G926" t="s">
        <v>28</v>
      </c>
      <c r="H926">
        <v>82207</v>
      </c>
      <c r="I926">
        <v>8006</v>
      </c>
      <c r="J926">
        <v>1724</v>
      </c>
      <c r="K926" s="2">
        <v>5235.7</v>
      </c>
      <c r="L926" s="2">
        <v>2067372.61</v>
      </c>
      <c r="M926" s="3">
        <v>9.74</v>
      </c>
      <c r="N926" s="3">
        <v>21.53</v>
      </c>
      <c r="O926" s="3">
        <v>39386.080000000002</v>
      </c>
    </row>
    <row r="927" spans="1:15" x14ac:dyDescent="0.3">
      <c r="A927">
        <v>924</v>
      </c>
      <c r="B927" t="s">
        <v>966</v>
      </c>
      <c r="C927" s="1">
        <v>45884</v>
      </c>
      <c r="D927" t="s">
        <v>25</v>
      </c>
      <c r="E927" t="s">
        <v>33</v>
      </c>
      <c r="F927" t="s">
        <v>34</v>
      </c>
      <c r="G927" t="s">
        <v>40</v>
      </c>
      <c r="H927">
        <v>42062</v>
      </c>
      <c r="I927">
        <v>6100</v>
      </c>
      <c r="J927">
        <v>255</v>
      </c>
      <c r="K927" s="2">
        <v>39240.99</v>
      </c>
      <c r="L927" s="2">
        <v>75404.84</v>
      </c>
      <c r="M927" s="3">
        <v>14.5</v>
      </c>
      <c r="N927" s="3">
        <v>4.18</v>
      </c>
      <c r="O927" s="3">
        <v>92.16</v>
      </c>
    </row>
    <row r="928" spans="1:15" x14ac:dyDescent="0.3">
      <c r="A928">
        <v>925</v>
      </c>
      <c r="B928" t="s">
        <v>967</v>
      </c>
      <c r="C928" s="1">
        <v>45808</v>
      </c>
      <c r="D928" t="s">
        <v>30</v>
      </c>
      <c r="E928" t="s">
        <v>50</v>
      </c>
      <c r="F928" t="s">
        <v>37</v>
      </c>
      <c r="G928" t="s">
        <v>40</v>
      </c>
      <c r="H928">
        <v>57602</v>
      </c>
      <c r="I928">
        <v>1114</v>
      </c>
      <c r="J928">
        <v>74</v>
      </c>
      <c r="K928" s="2">
        <v>34039.440000000002</v>
      </c>
      <c r="L928" s="2">
        <v>108354.98</v>
      </c>
      <c r="M928" s="3">
        <v>1.93</v>
      </c>
      <c r="N928" s="3">
        <v>6.64</v>
      </c>
      <c r="O928" s="3">
        <v>218.32</v>
      </c>
    </row>
    <row r="929" spans="1:15" x14ac:dyDescent="0.3">
      <c r="A929">
        <v>926</v>
      </c>
      <c r="B929" t="s">
        <v>968</v>
      </c>
      <c r="C929" s="1">
        <v>45977</v>
      </c>
      <c r="D929" t="s">
        <v>25</v>
      </c>
      <c r="E929" t="s">
        <v>62</v>
      </c>
      <c r="F929" t="s">
        <v>27</v>
      </c>
      <c r="G929" t="s">
        <v>28</v>
      </c>
      <c r="H929">
        <v>99561</v>
      </c>
      <c r="I929">
        <v>7730</v>
      </c>
      <c r="J929">
        <v>631</v>
      </c>
      <c r="K929" s="2">
        <v>43296.85</v>
      </c>
      <c r="L929" s="2">
        <v>1262357.02</v>
      </c>
      <c r="M929" s="3">
        <v>7.76</v>
      </c>
      <c r="N929" s="3">
        <v>8.16</v>
      </c>
      <c r="O929" s="3">
        <v>2815.59</v>
      </c>
    </row>
    <row r="930" spans="1:15" x14ac:dyDescent="0.3">
      <c r="A930">
        <v>927</v>
      </c>
      <c r="B930" t="s">
        <v>969</v>
      </c>
      <c r="C930" s="1">
        <v>46003</v>
      </c>
      <c r="D930" t="s">
        <v>25</v>
      </c>
      <c r="E930" t="s">
        <v>62</v>
      </c>
      <c r="F930" t="s">
        <v>19</v>
      </c>
      <c r="G930" t="s">
        <v>28</v>
      </c>
      <c r="H930">
        <v>57112</v>
      </c>
      <c r="I930">
        <v>7779</v>
      </c>
      <c r="J930">
        <v>1425</v>
      </c>
      <c r="K930" s="2">
        <v>31151.91</v>
      </c>
      <c r="L930" s="2">
        <v>1351040.67</v>
      </c>
      <c r="M930" s="3">
        <v>13.62</v>
      </c>
      <c r="N930" s="3">
        <v>18.32</v>
      </c>
      <c r="O930" s="3">
        <v>4236.9399999999996</v>
      </c>
    </row>
    <row r="931" spans="1:15" x14ac:dyDescent="0.3">
      <c r="A931">
        <v>928</v>
      </c>
      <c r="B931" t="s">
        <v>970</v>
      </c>
      <c r="C931" s="1">
        <v>45692</v>
      </c>
      <c r="D931" t="s">
        <v>22</v>
      </c>
      <c r="E931" t="s">
        <v>36</v>
      </c>
      <c r="F931" t="s">
        <v>34</v>
      </c>
      <c r="G931" t="s">
        <v>20</v>
      </c>
      <c r="H931">
        <v>78045</v>
      </c>
      <c r="I931">
        <v>3933</v>
      </c>
      <c r="J931">
        <v>188</v>
      </c>
      <c r="K931" s="2">
        <v>5583.14</v>
      </c>
      <c r="L931" s="2">
        <v>291148.36</v>
      </c>
      <c r="M931" s="3">
        <v>5.04</v>
      </c>
      <c r="N931" s="3">
        <v>4.78</v>
      </c>
      <c r="O931" s="3">
        <v>5114.78</v>
      </c>
    </row>
    <row r="932" spans="1:15" x14ac:dyDescent="0.3">
      <c r="A932">
        <v>929</v>
      </c>
      <c r="B932" t="s">
        <v>971</v>
      </c>
      <c r="C932" s="1">
        <v>45975</v>
      </c>
      <c r="D932" t="s">
        <v>30</v>
      </c>
      <c r="E932" t="s">
        <v>26</v>
      </c>
      <c r="F932" t="s">
        <v>45</v>
      </c>
      <c r="G932" t="s">
        <v>20</v>
      </c>
      <c r="H932">
        <v>84540</v>
      </c>
      <c r="I932">
        <v>9182</v>
      </c>
      <c r="J932">
        <v>1232</v>
      </c>
      <c r="K932" s="2">
        <v>18091.87</v>
      </c>
      <c r="L932" s="2">
        <v>1578547.26</v>
      </c>
      <c r="M932" s="3">
        <v>10.86</v>
      </c>
      <c r="N932" s="3">
        <v>13.42</v>
      </c>
      <c r="O932" s="3">
        <v>8625.17</v>
      </c>
    </row>
    <row r="933" spans="1:15" x14ac:dyDescent="0.3">
      <c r="A933">
        <v>930</v>
      </c>
      <c r="B933" t="s">
        <v>972</v>
      </c>
      <c r="C933" s="1">
        <v>45991</v>
      </c>
      <c r="D933" t="s">
        <v>42</v>
      </c>
      <c r="E933" t="s">
        <v>33</v>
      </c>
      <c r="F933" t="s">
        <v>34</v>
      </c>
      <c r="G933" t="s">
        <v>40</v>
      </c>
      <c r="H933">
        <v>6776</v>
      </c>
      <c r="I933">
        <v>128</v>
      </c>
      <c r="J933">
        <v>6</v>
      </c>
      <c r="K933" s="2">
        <v>15927.51</v>
      </c>
      <c r="L933" s="2">
        <v>7045.46</v>
      </c>
      <c r="M933" s="3">
        <v>1.89</v>
      </c>
      <c r="N933" s="3">
        <v>4.6900000000000004</v>
      </c>
      <c r="O933" s="3">
        <v>-55.77</v>
      </c>
    </row>
    <row r="934" spans="1:15" x14ac:dyDescent="0.3">
      <c r="A934">
        <v>931</v>
      </c>
      <c r="B934" t="s">
        <v>973</v>
      </c>
      <c r="C934" s="1">
        <v>45846</v>
      </c>
      <c r="D934" t="s">
        <v>25</v>
      </c>
      <c r="E934" t="s">
        <v>26</v>
      </c>
      <c r="F934" t="s">
        <v>48</v>
      </c>
      <c r="G934" t="s">
        <v>20</v>
      </c>
      <c r="H934">
        <v>20087</v>
      </c>
      <c r="I934">
        <v>803</v>
      </c>
      <c r="J934">
        <v>136</v>
      </c>
      <c r="K934" s="2">
        <v>15779.38</v>
      </c>
      <c r="L934" s="2">
        <v>129990.94</v>
      </c>
      <c r="M934" s="3">
        <v>4</v>
      </c>
      <c r="N934" s="3">
        <v>16.940000000000001</v>
      </c>
      <c r="O934" s="3">
        <v>723.8</v>
      </c>
    </row>
    <row r="935" spans="1:15" x14ac:dyDescent="0.3">
      <c r="A935">
        <v>932</v>
      </c>
      <c r="B935" t="s">
        <v>974</v>
      </c>
      <c r="C935" s="1">
        <v>45760</v>
      </c>
      <c r="D935" t="s">
        <v>17</v>
      </c>
      <c r="E935" t="s">
        <v>36</v>
      </c>
      <c r="F935" t="s">
        <v>37</v>
      </c>
      <c r="G935" t="s">
        <v>28</v>
      </c>
      <c r="H935">
        <v>67467</v>
      </c>
      <c r="I935">
        <v>9840</v>
      </c>
      <c r="J935">
        <v>419</v>
      </c>
      <c r="K935" s="2">
        <v>21392.03</v>
      </c>
      <c r="L935" s="2">
        <v>255257.63</v>
      </c>
      <c r="M935" s="3">
        <v>14.58</v>
      </c>
      <c r="N935" s="3">
        <v>4.26</v>
      </c>
      <c r="O935" s="3">
        <v>1093.24</v>
      </c>
    </row>
    <row r="936" spans="1:15" x14ac:dyDescent="0.3">
      <c r="A936">
        <v>933</v>
      </c>
      <c r="B936" t="s">
        <v>975</v>
      </c>
      <c r="C936" s="1">
        <v>45965</v>
      </c>
      <c r="D936" t="s">
        <v>17</v>
      </c>
      <c r="E936" t="s">
        <v>44</v>
      </c>
      <c r="F936" t="s">
        <v>34</v>
      </c>
      <c r="G936" t="s">
        <v>40</v>
      </c>
      <c r="H936">
        <v>25819</v>
      </c>
      <c r="I936">
        <v>2993</v>
      </c>
      <c r="J936">
        <v>546</v>
      </c>
      <c r="K936" s="2">
        <v>34891.69</v>
      </c>
      <c r="L936" s="2">
        <v>1341805.73</v>
      </c>
      <c r="M936" s="3">
        <v>11.59</v>
      </c>
      <c r="N936" s="3">
        <v>18.239999999999998</v>
      </c>
      <c r="O936" s="3">
        <v>3745.63</v>
      </c>
    </row>
    <row r="937" spans="1:15" x14ac:dyDescent="0.3">
      <c r="A937">
        <v>934</v>
      </c>
      <c r="B937" t="s">
        <v>976</v>
      </c>
      <c r="C937" s="1">
        <v>45890</v>
      </c>
      <c r="D937" t="s">
        <v>25</v>
      </c>
      <c r="E937" t="s">
        <v>62</v>
      </c>
      <c r="F937" t="s">
        <v>45</v>
      </c>
      <c r="G937" t="s">
        <v>20</v>
      </c>
      <c r="H937">
        <v>44995</v>
      </c>
      <c r="I937">
        <v>5496</v>
      </c>
      <c r="J937">
        <v>722</v>
      </c>
      <c r="K937" s="2">
        <v>21225.42</v>
      </c>
      <c r="L937" s="2">
        <v>383640.45</v>
      </c>
      <c r="M937" s="3">
        <v>12.21</v>
      </c>
      <c r="N937" s="3">
        <v>13.14</v>
      </c>
      <c r="O937" s="3">
        <v>1707.46</v>
      </c>
    </row>
    <row r="938" spans="1:15" x14ac:dyDescent="0.3">
      <c r="A938">
        <v>935</v>
      </c>
      <c r="B938" t="s">
        <v>977</v>
      </c>
      <c r="C938" s="1">
        <v>45904</v>
      </c>
      <c r="D938" t="s">
        <v>17</v>
      </c>
      <c r="E938" t="s">
        <v>44</v>
      </c>
      <c r="F938" t="s">
        <v>27</v>
      </c>
      <c r="G938" t="s">
        <v>20</v>
      </c>
      <c r="H938">
        <v>84724</v>
      </c>
      <c r="I938">
        <v>4501</v>
      </c>
      <c r="J938">
        <v>561</v>
      </c>
      <c r="K938" s="2">
        <v>23593.57</v>
      </c>
      <c r="L938" s="2">
        <v>365141.15</v>
      </c>
      <c r="M938" s="3">
        <v>5.31</v>
      </c>
      <c r="N938" s="3">
        <v>12.46</v>
      </c>
      <c r="O938" s="3">
        <v>1447.63</v>
      </c>
    </row>
    <row r="939" spans="1:15" x14ac:dyDescent="0.3">
      <c r="A939">
        <v>936</v>
      </c>
      <c r="B939" t="s">
        <v>978</v>
      </c>
      <c r="C939" s="1">
        <v>45695</v>
      </c>
      <c r="D939" t="s">
        <v>42</v>
      </c>
      <c r="E939" t="s">
        <v>23</v>
      </c>
      <c r="F939" t="s">
        <v>19</v>
      </c>
      <c r="G939" t="s">
        <v>20</v>
      </c>
      <c r="H939">
        <v>53469</v>
      </c>
      <c r="I939">
        <v>2043</v>
      </c>
      <c r="J939">
        <v>462</v>
      </c>
      <c r="K939" s="2">
        <v>49498.96</v>
      </c>
      <c r="L939" s="2">
        <v>463210.58</v>
      </c>
      <c r="M939" s="3">
        <v>3.82</v>
      </c>
      <c r="N939" s="3">
        <v>22.61</v>
      </c>
      <c r="O939" s="3">
        <v>835.8</v>
      </c>
    </row>
    <row r="940" spans="1:15" x14ac:dyDescent="0.3">
      <c r="A940">
        <v>937</v>
      </c>
      <c r="B940" t="s">
        <v>979</v>
      </c>
      <c r="C940" s="1">
        <v>45842</v>
      </c>
      <c r="D940" t="s">
        <v>25</v>
      </c>
      <c r="E940" t="s">
        <v>23</v>
      </c>
      <c r="F940" t="s">
        <v>45</v>
      </c>
      <c r="G940" t="s">
        <v>20</v>
      </c>
      <c r="H940">
        <v>19664</v>
      </c>
      <c r="I940">
        <v>1386</v>
      </c>
      <c r="J940">
        <v>252</v>
      </c>
      <c r="K940" s="2">
        <v>10122.969999999999</v>
      </c>
      <c r="L940" s="2">
        <v>384643.48</v>
      </c>
      <c r="M940" s="3">
        <v>7.05</v>
      </c>
      <c r="N940" s="3">
        <v>18.18</v>
      </c>
      <c r="O940" s="3">
        <v>3699.71</v>
      </c>
    </row>
    <row r="941" spans="1:15" x14ac:dyDescent="0.3">
      <c r="A941">
        <v>938</v>
      </c>
      <c r="B941" t="s">
        <v>980</v>
      </c>
      <c r="C941" s="1">
        <v>45831</v>
      </c>
      <c r="D941" t="s">
        <v>22</v>
      </c>
      <c r="E941" t="s">
        <v>36</v>
      </c>
      <c r="F941" t="s">
        <v>78</v>
      </c>
      <c r="G941" t="s">
        <v>20</v>
      </c>
      <c r="H941">
        <v>38237</v>
      </c>
      <c r="I941">
        <v>1808</v>
      </c>
      <c r="J941">
        <v>148</v>
      </c>
      <c r="K941" s="2">
        <v>44326.42</v>
      </c>
      <c r="L941" s="2">
        <v>272211.40000000002</v>
      </c>
      <c r="M941" s="3">
        <v>4.7300000000000004</v>
      </c>
      <c r="N941" s="3">
        <v>8.19</v>
      </c>
      <c r="O941" s="3">
        <v>514.11</v>
      </c>
    </row>
    <row r="942" spans="1:15" x14ac:dyDescent="0.3">
      <c r="A942">
        <v>939</v>
      </c>
      <c r="B942" t="s">
        <v>981</v>
      </c>
      <c r="C942" s="1">
        <v>46004</v>
      </c>
      <c r="D942" t="s">
        <v>39</v>
      </c>
      <c r="E942" t="s">
        <v>50</v>
      </c>
      <c r="F942" t="s">
        <v>37</v>
      </c>
      <c r="G942" t="s">
        <v>28</v>
      </c>
      <c r="H942">
        <v>3817</v>
      </c>
      <c r="I942">
        <v>218</v>
      </c>
      <c r="J942">
        <v>20</v>
      </c>
      <c r="K942" s="2">
        <v>45577.120000000003</v>
      </c>
      <c r="L942" s="2">
        <v>3986.71</v>
      </c>
      <c r="M942" s="3">
        <v>5.71</v>
      </c>
      <c r="N942" s="3">
        <v>9.17</v>
      </c>
      <c r="O942" s="3">
        <v>-91.25</v>
      </c>
    </row>
    <row r="943" spans="1:15" x14ac:dyDescent="0.3">
      <c r="A943">
        <v>940</v>
      </c>
      <c r="B943" t="s">
        <v>982</v>
      </c>
      <c r="C943" s="1">
        <v>45996</v>
      </c>
      <c r="D943" t="s">
        <v>39</v>
      </c>
      <c r="E943" t="s">
        <v>50</v>
      </c>
      <c r="F943" t="s">
        <v>37</v>
      </c>
      <c r="G943" t="s">
        <v>20</v>
      </c>
      <c r="H943">
        <v>28556</v>
      </c>
      <c r="I943">
        <v>1534</v>
      </c>
      <c r="J943">
        <v>263</v>
      </c>
      <c r="K943" s="2">
        <v>12387.42</v>
      </c>
      <c r="L943" s="2">
        <v>539753.92000000004</v>
      </c>
      <c r="M943" s="3">
        <v>5.37</v>
      </c>
      <c r="N943" s="3">
        <v>17.14</v>
      </c>
      <c r="O943" s="3">
        <v>4257.2700000000004</v>
      </c>
    </row>
    <row r="944" spans="1:15" x14ac:dyDescent="0.3">
      <c r="A944">
        <v>941</v>
      </c>
      <c r="B944" t="s">
        <v>983</v>
      </c>
      <c r="C944" s="1">
        <v>45849</v>
      </c>
      <c r="D944" t="s">
        <v>42</v>
      </c>
      <c r="E944" t="s">
        <v>50</v>
      </c>
      <c r="F944" t="s">
        <v>45</v>
      </c>
      <c r="G944" t="s">
        <v>20</v>
      </c>
      <c r="H944">
        <v>19931</v>
      </c>
      <c r="I944">
        <v>734</v>
      </c>
      <c r="J944">
        <v>62</v>
      </c>
      <c r="K944" s="2">
        <v>9988.2199999999993</v>
      </c>
      <c r="L944" s="2">
        <v>64403.09</v>
      </c>
      <c r="M944" s="3">
        <v>3.68</v>
      </c>
      <c r="N944" s="3">
        <v>8.4499999999999993</v>
      </c>
      <c r="O944" s="3">
        <v>544.79</v>
      </c>
    </row>
    <row r="945" spans="1:15" x14ac:dyDescent="0.3">
      <c r="A945">
        <v>942</v>
      </c>
      <c r="B945" t="s">
        <v>984</v>
      </c>
      <c r="C945" s="1">
        <v>45734</v>
      </c>
      <c r="D945" t="s">
        <v>42</v>
      </c>
      <c r="E945" t="s">
        <v>36</v>
      </c>
      <c r="F945" t="s">
        <v>48</v>
      </c>
      <c r="G945" t="s">
        <v>40</v>
      </c>
      <c r="H945">
        <v>81744</v>
      </c>
      <c r="I945">
        <v>10439</v>
      </c>
      <c r="J945">
        <v>982</v>
      </c>
      <c r="K945" s="2">
        <v>42794.55</v>
      </c>
      <c r="L945" s="2">
        <v>826185.52</v>
      </c>
      <c r="M945" s="3">
        <v>12.77</v>
      </c>
      <c r="N945" s="3">
        <v>9.41</v>
      </c>
      <c r="O945" s="3">
        <v>1830.59</v>
      </c>
    </row>
    <row r="946" spans="1:15" x14ac:dyDescent="0.3">
      <c r="A946">
        <v>943</v>
      </c>
      <c r="B946" t="s">
        <v>985</v>
      </c>
      <c r="C946" s="1">
        <v>45765</v>
      </c>
      <c r="D946" t="s">
        <v>17</v>
      </c>
      <c r="E946" t="s">
        <v>18</v>
      </c>
      <c r="F946" t="s">
        <v>56</v>
      </c>
      <c r="G946" t="s">
        <v>40</v>
      </c>
      <c r="H946">
        <v>37709</v>
      </c>
      <c r="I946">
        <v>1412</v>
      </c>
      <c r="J946">
        <v>288</v>
      </c>
      <c r="K946" s="2">
        <v>48435.02</v>
      </c>
      <c r="L946" s="2">
        <v>642732.65</v>
      </c>
      <c r="M946" s="3">
        <v>3.74</v>
      </c>
      <c r="N946" s="3">
        <v>20.399999999999999</v>
      </c>
      <c r="O946" s="3">
        <v>1227</v>
      </c>
    </row>
    <row r="947" spans="1:15" x14ac:dyDescent="0.3">
      <c r="A947">
        <v>944</v>
      </c>
      <c r="B947" t="s">
        <v>986</v>
      </c>
      <c r="C947" s="1">
        <v>45988</v>
      </c>
      <c r="D947" t="s">
        <v>22</v>
      </c>
      <c r="E947" t="s">
        <v>44</v>
      </c>
      <c r="F947" t="s">
        <v>56</v>
      </c>
      <c r="G947" t="s">
        <v>40</v>
      </c>
      <c r="H947">
        <v>81594</v>
      </c>
      <c r="I947">
        <v>1877</v>
      </c>
      <c r="J947">
        <v>122</v>
      </c>
      <c r="K947" s="2">
        <v>25676.38</v>
      </c>
      <c r="L947" s="2">
        <v>233700.01</v>
      </c>
      <c r="M947" s="3">
        <v>2.2999999999999998</v>
      </c>
      <c r="N947" s="3">
        <v>6.5</v>
      </c>
      <c r="O947" s="3">
        <v>810.18</v>
      </c>
    </row>
    <row r="948" spans="1:15" x14ac:dyDescent="0.3">
      <c r="A948">
        <v>945</v>
      </c>
      <c r="B948" t="s">
        <v>987</v>
      </c>
      <c r="C948" s="1">
        <v>45905</v>
      </c>
      <c r="D948" t="s">
        <v>17</v>
      </c>
      <c r="E948" t="s">
        <v>62</v>
      </c>
      <c r="F948" t="s">
        <v>56</v>
      </c>
      <c r="G948" t="s">
        <v>28</v>
      </c>
      <c r="H948">
        <v>61852</v>
      </c>
      <c r="I948">
        <v>3550</v>
      </c>
      <c r="J948">
        <v>400</v>
      </c>
      <c r="K948" s="2">
        <v>35768.1</v>
      </c>
      <c r="L948" s="2">
        <v>553947.13</v>
      </c>
      <c r="M948" s="3">
        <v>5.74</v>
      </c>
      <c r="N948" s="3">
        <v>11.27</v>
      </c>
      <c r="O948" s="3">
        <v>1448.72</v>
      </c>
    </row>
    <row r="949" spans="1:15" x14ac:dyDescent="0.3">
      <c r="A949">
        <v>946</v>
      </c>
      <c r="B949" t="s">
        <v>988</v>
      </c>
      <c r="C949" s="1">
        <v>45676</v>
      </c>
      <c r="D949" t="s">
        <v>39</v>
      </c>
      <c r="E949" t="s">
        <v>36</v>
      </c>
      <c r="F949" t="s">
        <v>45</v>
      </c>
      <c r="G949" t="s">
        <v>28</v>
      </c>
      <c r="H949">
        <v>77177</v>
      </c>
      <c r="I949">
        <v>7340</v>
      </c>
      <c r="J949">
        <v>1452</v>
      </c>
      <c r="K949" s="2">
        <v>46098.67</v>
      </c>
      <c r="L949" s="2">
        <v>2210465.5</v>
      </c>
      <c r="M949" s="3">
        <v>9.51</v>
      </c>
      <c r="N949" s="3">
        <v>19.78</v>
      </c>
      <c r="O949" s="3">
        <v>4695.07</v>
      </c>
    </row>
    <row r="950" spans="1:15" x14ac:dyDescent="0.3">
      <c r="A950">
        <v>947</v>
      </c>
      <c r="B950" t="s">
        <v>989</v>
      </c>
      <c r="C950" s="1">
        <v>45950</v>
      </c>
      <c r="D950" t="s">
        <v>39</v>
      </c>
      <c r="E950" t="s">
        <v>44</v>
      </c>
      <c r="F950" t="s">
        <v>58</v>
      </c>
      <c r="G950" t="s">
        <v>40</v>
      </c>
      <c r="H950">
        <v>31721</v>
      </c>
      <c r="I950">
        <v>3560</v>
      </c>
      <c r="J950">
        <v>294</v>
      </c>
      <c r="K950" s="2">
        <v>15646.95</v>
      </c>
      <c r="L950" s="2">
        <v>658109</v>
      </c>
      <c r="M950" s="3">
        <v>11.22</v>
      </c>
      <c r="N950" s="3">
        <v>8.26</v>
      </c>
      <c r="O950" s="3">
        <v>4105.99</v>
      </c>
    </row>
    <row r="951" spans="1:15" x14ac:dyDescent="0.3">
      <c r="A951">
        <v>948</v>
      </c>
      <c r="B951" t="s">
        <v>990</v>
      </c>
      <c r="C951" s="1">
        <v>45775</v>
      </c>
      <c r="D951" t="s">
        <v>22</v>
      </c>
      <c r="E951" t="s">
        <v>23</v>
      </c>
      <c r="F951" t="s">
        <v>56</v>
      </c>
      <c r="G951" t="s">
        <v>40</v>
      </c>
      <c r="H951">
        <v>12109</v>
      </c>
      <c r="I951">
        <v>396</v>
      </c>
      <c r="J951">
        <v>17</v>
      </c>
      <c r="K951" s="2">
        <v>15104.88</v>
      </c>
      <c r="L951" s="2">
        <v>23276.89</v>
      </c>
      <c r="M951" s="3">
        <v>3.27</v>
      </c>
      <c r="N951" s="3">
        <v>4.29</v>
      </c>
      <c r="O951" s="3">
        <v>54.1</v>
      </c>
    </row>
    <row r="952" spans="1:15" x14ac:dyDescent="0.3">
      <c r="A952">
        <v>949</v>
      </c>
      <c r="B952" t="s">
        <v>991</v>
      </c>
      <c r="C952" s="1">
        <v>45846</v>
      </c>
      <c r="D952" t="s">
        <v>30</v>
      </c>
      <c r="E952" t="s">
        <v>44</v>
      </c>
      <c r="F952" t="s">
        <v>58</v>
      </c>
      <c r="G952" t="s">
        <v>28</v>
      </c>
      <c r="H952">
        <v>82412</v>
      </c>
      <c r="I952">
        <v>6335</v>
      </c>
      <c r="J952">
        <v>998</v>
      </c>
      <c r="K952" s="2">
        <v>22831.98</v>
      </c>
      <c r="L952" s="2">
        <v>1164055.53</v>
      </c>
      <c r="M952" s="3">
        <v>7.69</v>
      </c>
      <c r="N952" s="3">
        <v>15.75</v>
      </c>
      <c r="O952" s="3">
        <v>4998.3599999999997</v>
      </c>
    </row>
    <row r="953" spans="1:15" x14ac:dyDescent="0.3">
      <c r="A953">
        <v>950</v>
      </c>
      <c r="B953" t="s">
        <v>992</v>
      </c>
      <c r="C953" s="1">
        <v>45841</v>
      </c>
      <c r="D953" t="s">
        <v>25</v>
      </c>
      <c r="E953" t="s">
        <v>33</v>
      </c>
      <c r="F953" t="s">
        <v>19</v>
      </c>
      <c r="G953" t="s">
        <v>40</v>
      </c>
      <c r="H953">
        <v>4239</v>
      </c>
      <c r="I953">
        <v>225</v>
      </c>
      <c r="J953">
        <v>32</v>
      </c>
      <c r="K953" s="2">
        <v>12072.62</v>
      </c>
      <c r="L953" s="2">
        <v>53330.68</v>
      </c>
      <c r="M953" s="3">
        <v>5.31</v>
      </c>
      <c r="N953" s="3">
        <v>14.22</v>
      </c>
      <c r="O953" s="3">
        <v>341.75</v>
      </c>
    </row>
    <row r="954" spans="1:15" x14ac:dyDescent="0.3">
      <c r="A954">
        <v>951</v>
      </c>
      <c r="B954" t="s">
        <v>993</v>
      </c>
      <c r="C954" s="1">
        <v>45718</v>
      </c>
      <c r="D954" t="s">
        <v>25</v>
      </c>
      <c r="E954" t="s">
        <v>44</v>
      </c>
      <c r="F954" t="s">
        <v>48</v>
      </c>
      <c r="G954" t="s">
        <v>40</v>
      </c>
      <c r="H954">
        <v>72650</v>
      </c>
      <c r="I954">
        <v>2006</v>
      </c>
      <c r="J954">
        <v>442</v>
      </c>
      <c r="K954" s="2">
        <v>14183.04</v>
      </c>
      <c r="L954" s="2">
        <v>302855.19</v>
      </c>
      <c r="M954" s="3">
        <v>2.76</v>
      </c>
      <c r="N954" s="3">
        <v>22.03</v>
      </c>
      <c r="O954" s="3">
        <v>2035.33</v>
      </c>
    </row>
    <row r="955" spans="1:15" x14ac:dyDescent="0.3">
      <c r="A955">
        <v>952</v>
      </c>
      <c r="B955" t="s">
        <v>994</v>
      </c>
      <c r="C955" s="1">
        <v>46007</v>
      </c>
      <c r="D955" t="s">
        <v>42</v>
      </c>
      <c r="E955" t="s">
        <v>36</v>
      </c>
      <c r="F955" t="s">
        <v>34</v>
      </c>
      <c r="G955" t="s">
        <v>20</v>
      </c>
      <c r="H955">
        <v>27254</v>
      </c>
      <c r="I955">
        <v>1639</v>
      </c>
      <c r="J955">
        <v>132</v>
      </c>
      <c r="K955" s="2">
        <v>33917.81</v>
      </c>
      <c r="L955" s="2">
        <v>97357.33</v>
      </c>
      <c r="M955" s="3">
        <v>6.01</v>
      </c>
      <c r="N955" s="3">
        <v>8.0500000000000007</v>
      </c>
      <c r="O955" s="3">
        <v>187.04</v>
      </c>
    </row>
    <row r="956" spans="1:15" x14ac:dyDescent="0.3">
      <c r="A956">
        <v>953</v>
      </c>
      <c r="B956" t="s">
        <v>995</v>
      </c>
      <c r="C956" s="1">
        <v>45811</v>
      </c>
      <c r="D956" t="s">
        <v>42</v>
      </c>
      <c r="E956" t="s">
        <v>44</v>
      </c>
      <c r="F956" t="s">
        <v>27</v>
      </c>
      <c r="G956" t="s">
        <v>28</v>
      </c>
      <c r="H956">
        <v>99616</v>
      </c>
      <c r="I956">
        <v>12729</v>
      </c>
      <c r="J956">
        <v>2478</v>
      </c>
      <c r="K956" s="2">
        <v>45662.94</v>
      </c>
      <c r="L956" s="2">
        <v>421395.33</v>
      </c>
      <c r="M956" s="3">
        <v>12.78</v>
      </c>
      <c r="N956" s="3">
        <v>19.47</v>
      </c>
      <c r="O956" s="3">
        <v>822.84</v>
      </c>
    </row>
    <row r="957" spans="1:15" x14ac:dyDescent="0.3">
      <c r="A957">
        <v>954</v>
      </c>
      <c r="B957" t="s">
        <v>996</v>
      </c>
      <c r="C957" s="1">
        <v>45734</v>
      </c>
      <c r="D957" t="s">
        <v>30</v>
      </c>
      <c r="E957" t="s">
        <v>36</v>
      </c>
      <c r="F957" t="s">
        <v>45</v>
      </c>
      <c r="G957" t="s">
        <v>40</v>
      </c>
      <c r="H957">
        <v>77015</v>
      </c>
      <c r="I957">
        <v>11506</v>
      </c>
      <c r="J957">
        <v>278</v>
      </c>
      <c r="K957" s="2">
        <v>23864.2</v>
      </c>
      <c r="L957" s="2">
        <v>376612.27</v>
      </c>
      <c r="M957" s="3">
        <v>14.94</v>
      </c>
      <c r="N957" s="3">
        <v>2.42</v>
      </c>
      <c r="O957" s="3">
        <v>1478.15</v>
      </c>
    </row>
    <row r="958" spans="1:15" x14ac:dyDescent="0.3">
      <c r="A958">
        <v>955</v>
      </c>
      <c r="B958" t="s">
        <v>997</v>
      </c>
      <c r="C958" s="1">
        <v>45940</v>
      </c>
      <c r="D958" t="s">
        <v>30</v>
      </c>
      <c r="E958" t="s">
        <v>62</v>
      </c>
      <c r="F958" t="s">
        <v>31</v>
      </c>
      <c r="G958" t="s">
        <v>20</v>
      </c>
      <c r="H958">
        <v>99190</v>
      </c>
      <c r="I958">
        <v>4429</v>
      </c>
      <c r="J958">
        <v>573</v>
      </c>
      <c r="K958" s="2">
        <v>12069.3</v>
      </c>
      <c r="L958" s="2">
        <v>876379.75</v>
      </c>
      <c r="M958" s="3">
        <v>4.47</v>
      </c>
      <c r="N958" s="3">
        <v>12.94</v>
      </c>
      <c r="O958" s="3">
        <v>7161.23</v>
      </c>
    </row>
    <row r="959" spans="1:15" x14ac:dyDescent="0.3">
      <c r="A959">
        <v>956</v>
      </c>
      <c r="B959" t="s">
        <v>998</v>
      </c>
      <c r="C959" s="1">
        <v>45765</v>
      </c>
      <c r="D959" t="s">
        <v>30</v>
      </c>
      <c r="E959" t="s">
        <v>62</v>
      </c>
      <c r="F959" t="s">
        <v>19</v>
      </c>
      <c r="G959" t="s">
        <v>20</v>
      </c>
      <c r="H959">
        <v>42035</v>
      </c>
      <c r="I959">
        <v>1958</v>
      </c>
      <c r="J959">
        <v>258</v>
      </c>
      <c r="K959" s="2">
        <v>38621.49</v>
      </c>
      <c r="L959" s="2">
        <v>461861.79</v>
      </c>
      <c r="M959" s="3">
        <v>4.66</v>
      </c>
      <c r="N959" s="3">
        <v>13.18</v>
      </c>
      <c r="O959" s="3">
        <v>1095.8699999999999</v>
      </c>
    </row>
    <row r="960" spans="1:15" x14ac:dyDescent="0.3">
      <c r="A960">
        <v>957</v>
      </c>
      <c r="B960" t="s">
        <v>999</v>
      </c>
      <c r="C960" s="1">
        <v>45662</v>
      </c>
      <c r="D960" t="s">
        <v>30</v>
      </c>
      <c r="E960" t="s">
        <v>44</v>
      </c>
      <c r="F960" t="s">
        <v>31</v>
      </c>
      <c r="G960" t="s">
        <v>20</v>
      </c>
      <c r="H960">
        <v>50112</v>
      </c>
      <c r="I960">
        <v>1639</v>
      </c>
      <c r="J960">
        <v>327</v>
      </c>
      <c r="K960" s="2">
        <v>43750.64</v>
      </c>
      <c r="L960" s="2">
        <v>283866.75</v>
      </c>
      <c r="M960" s="3">
        <v>3.27</v>
      </c>
      <c r="N960" s="3">
        <v>19.95</v>
      </c>
      <c r="O960" s="3">
        <v>548.83000000000004</v>
      </c>
    </row>
    <row r="961" spans="1:15" x14ac:dyDescent="0.3">
      <c r="A961">
        <v>958</v>
      </c>
      <c r="B961" t="s">
        <v>1000</v>
      </c>
      <c r="C961" s="1">
        <v>46011</v>
      </c>
      <c r="D961" t="s">
        <v>22</v>
      </c>
      <c r="E961" t="s">
        <v>33</v>
      </c>
      <c r="F961" t="s">
        <v>31</v>
      </c>
      <c r="G961" t="s">
        <v>40</v>
      </c>
      <c r="H961">
        <v>55938</v>
      </c>
      <c r="I961">
        <v>4046</v>
      </c>
      <c r="J961">
        <v>782</v>
      </c>
      <c r="K961" s="2">
        <v>37755</v>
      </c>
      <c r="L961" s="2">
        <v>1519173.97</v>
      </c>
      <c r="M961" s="3">
        <v>7.23</v>
      </c>
      <c r="N961" s="3">
        <v>19.329999999999998</v>
      </c>
      <c r="O961" s="3">
        <v>3923.77</v>
      </c>
    </row>
    <row r="962" spans="1:15" x14ac:dyDescent="0.3">
      <c r="A962">
        <v>959</v>
      </c>
      <c r="B962" t="s">
        <v>1001</v>
      </c>
      <c r="C962" s="1">
        <v>45827</v>
      </c>
      <c r="D962" t="s">
        <v>22</v>
      </c>
      <c r="E962" t="s">
        <v>50</v>
      </c>
      <c r="F962" t="s">
        <v>27</v>
      </c>
      <c r="G962" t="s">
        <v>20</v>
      </c>
      <c r="H962">
        <v>4046</v>
      </c>
      <c r="I962">
        <v>72</v>
      </c>
      <c r="J962">
        <v>5</v>
      </c>
      <c r="K962" s="2">
        <v>8107.72</v>
      </c>
      <c r="L962" s="2">
        <v>11943.49</v>
      </c>
      <c r="M962" s="3">
        <v>1.78</v>
      </c>
      <c r="N962" s="3">
        <v>6.94</v>
      </c>
      <c r="O962" s="3">
        <v>47.31</v>
      </c>
    </row>
    <row r="963" spans="1:15" x14ac:dyDescent="0.3">
      <c r="A963">
        <v>960</v>
      </c>
      <c r="B963" t="s">
        <v>1002</v>
      </c>
      <c r="C963" s="1">
        <v>45826</v>
      </c>
      <c r="D963" t="s">
        <v>22</v>
      </c>
      <c r="E963" t="s">
        <v>62</v>
      </c>
      <c r="F963" t="s">
        <v>58</v>
      </c>
      <c r="G963" t="s">
        <v>20</v>
      </c>
      <c r="H963">
        <v>52201</v>
      </c>
      <c r="I963">
        <v>1043</v>
      </c>
      <c r="J963">
        <v>156</v>
      </c>
      <c r="K963" s="2">
        <v>19628.48</v>
      </c>
      <c r="L963" s="2">
        <v>197453.49</v>
      </c>
      <c r="M963" s="3">
        <v>2</v>
      </c>
      <c r="N963" s="3">
        <v>14.96</v>
      </c>
      <c r="O963" s="3">
        <v>905.95</v>
      </c>
    </row>
    <row r="964" spans="1:15" x14ac:dyDescent="0.3">
      <c r="A964">
        <v>961</v>
      </c>
      <c r="B964" t="s">
        <v>1003</v>
      </c>
      <c r="C964" s="1">
        <v>45966</v>
      </c>
      <c r="D964" t="s">
        <v>30</v>
      </c>
      <c r="E964" t="s">
        <v>23</v>
      </c>
      <c r="F964" t="s">
        <v>78</v>
      </c>
      <c r="G964" t="s">
        <v>20</v>
      </c>
      <c r="H964">
        <v>23468</v>
      </c>
      <c r="I964">
        <v>661</v>
      </c>
      <c r="J964">
        <v>154</v>
      </c>
      <c r="K964" s="2">
        <v>9292.99</v>
      </c>
      <c r="L964" s="2">
        <v>322201.24</v>
      </c>
      <c r="M964" s="3">
        <v>2.82</v>
      </c>
      <c r="N964" s="3">
        <v>23.3</v>
      </c>
      <c r="O964" s="3">
        <v>3367.14</v>
      </c>
    </row>
    <row r="965" spans="1:15" x14ac:dyDescent="0.3">
      <c r="A965">
        <v>962</v>
      </c>
      <c r="B965" t="s">
        <v>1004</v>
      </c>
      <c r="C965" s="1">
        <v>45926</v>
      </c>
      <c r="D965" t="s">
        <v>25</v>
      </c>
      <c r="E965" t="s">
        <v>62</v>
      </c>
      <c r="F965" t="s">
        <v>48</v>
      </c>
      <c r="G965" t="s">
        <v>28</v>
      </c>
      <c r="H965">
        <v>10108</v>
      </c>
      <c r="I965">
        <v>891</v>
      </c>
      <c r="J965">
        <v>89</v>
      </c>
      <c r="K965" s="2">
        <v>10691.67</v>
      </c>
      <c r="L965" s="2">
        <v>74234.720000000001</v>
      </c>
      <c r="M965" s="3">
        <v>8.81</v>
      </c>
      <c r="N965" s="3">
        <v>9.99</v>
      </c>
      <c r="O965" s="3">
        <v>594.32000000000005</v>
      </c>
    </row>
    <row r="966" spans="1:15" x14ac:dyDescent="0.3">
      <c r="A966">
        <v>963</v>
      </c>
      <c r="B966" t="s">
        <v>1005</v>
      </c>
      <c r="C966" s="1">
        <v>45858</v>
      </c>
      <c r="D966" t="s">
        <v>39</v>
      </c>
      <c r="E966" t="s">
        <v>18</v>
      </c>
      <c r="F966" t="s">
        <v>78</v>
      </c>
      <c r="G966" t="s">
        <v>40</v>
      </c>
      <c r="H966">
        <v>68964</v>
      </c>
      <c r="I966">
        <v>869</v>
      </c>
      <c r="J966">
        <v>60</v>
      </c>
      <c r="K966" s="2">
        <v>16675.22</v>
      </c>
      <c r="L966" s="2">
        <v>137283.54999999999</v>
      </c>
      <c r="M966" s="3">
        <v>1.26</v>
      </c>
      <c r="N966" s="3">
        <v>6.9</v>
      </c>
      <c r="O966" s="3">
        <v>723.28</v>
      </c>
    </row>
    <row r="967" spans="1:15" x14ac:dyDescent="0.3">
      <c r="A967">
        <v>964</v>
      </c>
      <c r="B967" t="s">
        <v>1006</v>
      </c>
      <c r="C967" s="1">
        <v>45763</v>
      </c>
      <c r="D967" t="s">
        <v>39</v>
      </c>
      <c r="E967" t="s">
        <v>36</v>
      </c>
      <c r="F967" t="s">
        <v>58</v>
      </c>
      <c r="G967" t="s">
        <v>28</v>
      </c>
      <c r="H967">
        <v>55842</v>
      </c>
      <c r="I967">
        <v>4475</v>
      </c>
      <c r="J967">
        <v>229</v>
      </c>
      <c r="K967" s="2">
        <v>19755.150000000001</v>
      </c>
      <c r="L967" s="2">
        <v>520615.62</v>
      </c>
      <c r="M967" s="3">
        <v>8.01</v>
      </c>
      <c r="N967" s="3">
        <v>5.12</v>
      </c>
      <c r="O967" s="3">
        <v>2535.34</v>
      </c>
    </row>
    <row r="968" spans="1:15" x14ac:dyDescent="0.3">
      <c r="A968">
        <v>965</v>
      </c>
      <c r="B968" t="s">
        <v>1007</v>
      </c>
      <c r="C968" s="1">
        <v>45816</v>
      </c>
      <c r="D968" t="s">
        <v>22</v>
      </c>
      <c r="E968" t="s">
        <v>36</v>
      </c>
      <c r="F968" t="s">
        <v>19</v>
      </c>
      <c r="G968" t="s">
        <v>40</v>
      </c>
      <c r="H968">
        <v>94018</v>
      </c>
      <c r="I968">
        <v>11831</v>
      </c>
      <c r="J968">
        <v>2180</v>
      </c>
      <c r="K968" s="2">
        <v>8359.67</v>
      </c>
      <c r="L968" s="2">
        <v>3273193.16</v>
      </c>
      <c r="M968" s="3">
        <v>12.58</v>
      </c>
      <c r="N968" s="3">
        <v>18.43</v>
      </c>
      <c r="O968" s="3">
        <v>39054.57</v>
      </c>
    </row>
    <row r="969" spans="1:15" x14ac:dyDescent="0.3">
      <c r="A969">
        <v>966</v>
      </c>
      <c r="B969" t="s">
        <v>1008</v>
      </c>
      <c r="C969" s="1">
        <v>45886</v>
      </c>
      <c r="D969" t="s">
        <v>25</v>
      </c>
      <c r="E969" t="s">
        <v>50</v>
      </c>
      <c r="F969" t="s">
        <v>34</v>
      </c>
      <c r="G969" t="s">
        <v>20</v>
      </c>
      <c r="H969">
        <v>90762</v>
      </c>
      <c r="I969">
        <v>8426</v>
      </c>
      <c r="J969">
        <v>732</v>
      </c>
      <c r="K969" s="2">
        <v>10484.290000000001</v>
      </c>
      <c r="L969" s="2">
        <v>1814664.61</v>
      </c>
      <c r="M969" s="3">
        <v>9.2799999999999994</v>
      </c>
      <c r="N969" s="3">
        <v>8.69</v>
      </c>
      <c r="O969" s="3">
        <v>17208.419999999998</v>
      </c>
    </row>
    <row r="970" spans="1:15" x14ac:dyDescent="0.3">
      <c r="A970">
        <v>967</v>
      </c>
      <c r="B970" t="s">
        <v>1009</v>
      </c>
      <c r="C970" s="1">
        <v>45952</v>
      </c>
      <c r="D970" t="s">
        <v>25</v>
      </c>
      <c r="E970" t="s">
        <v>18</v>
      </c>
      <c r="F970" t="s">
        <v>58</v>
      </c>
      <c r="G970" t="s">
        <v>40</v>
      </c>
      <c r="H970">
        <v>69925</v>
      </c>
      <c r="I970">
        <v>6087</v>
      </c>
      <c r="J970">
        <v>1286</v>
      </c>
      <c r="K970" s="2">
        <v>44022.35</v>
      </c>
      <c r="L970" s="2">
        <v>1583684.2</v>
      </c>
      <c r="M970" s="3">
        <v>8.7100000000000009</v>
      </c>
      <c r="N970" s="3">
        <v>21.13</v>
      </c>
      <c r="O970" s="3">
        <v>3497.45</v>
      </c>
    </row>
    <row r="971" spans="1:15" x14ac:dyDescent="0.3">
      <c r="A971">
        <v>968</v>
      </c>
      <c r="B971" t="s">
        <v>1010</v>
      </c>
      <c r="C971" s="1">
        <v>45858</v>
      </c>
      <c r="D971" t="s">
        <v>22</v>
      </c>
      <c r="E971" t="s">
        <v>26</v>
      </c>
      <c r="F971" t="s">
        <v>27</v>
      </c>
      <c r="G971" t="s">
        <v>20</v>
      </c>
      <c r="H971">
        <v>60809</v>
      </c>
      <c r="I971">
        <v>6289</v>
      </c>
      <c r="J971">
        <v>1559</v>
      </c>
      <c r="K971" s="2">
        <v>42210.65</v>
      </c>
      <c r="L971" s="2">
        <v>3136731.3</v>
      </c>
      <c r="M971" s="3">
        <v>10.34</v>
      </c>
      <c r="N971" s="3">
        <v>24.79</v>
      </c>
      <c r="O971" s="3">
        <v>7331.14</v>
      </c>
    </row>
    <row r="972" spans="1:15" x14ac:dyDescent="0.3">
      <c r="A972">
        <v>969</v>
      </c>
      <c r="B972" t="s">
        <v>1011</v>
      </c>
      <c r="C972" s="1">
        <v>45751</v>
      </c>
      <c r="D972" t="s">
        <v>17</v>
      </c>
      <c r="E972" t="s">
        <v>18</v>
      </c>
      <c r="F972" t="s">
        <v>27</v>
      </c>
      <c r="G972" t="s">
        <v>40</v>
      </c>
      <c r="H972">
        <v>24537</v>
      </c>
      <c r="I972">
        <v>2775</v>
      </c>
      <c r="J972">
        <v>497</v>
      </c>
      <c r="K972" s="2">
        <v>23162.49</v>
      </c>
      <c r="L972" s="2">
        <v>1138357.51</v>
      </c>
      <c r="M972" s="3">
        <v>11.31</v>
      </c>
      <c r="N972" s="3">
        <v>17.91</v>
      </c>
      <c r="O972" s="3">
        <v>4814.66</v>
      </c>
    </row>
    <row r="973" spans="1:15" x14ac:dyDescent="0.3">
      <c r="A973">
        <v>970</v>
      </c>
      <c r="B973" t="s">
        <v>1012</v>
      </c>
      <c r="C973" s="1">
        <v>45807</v>
      </c>
      <c r="D973" t="s">
        <v>17</v>
      </c>
      <c r="E973" t="s">
        <v>18</v>
      </c>
      <c r="F973" t="s">
        <v>45</v>
      </c>
      <c r="G973" t="s">
        <v>28</v>
      </c>
      <c r="H973">
        <v>6723</v>
      </c>
      <c r="I973">
        <v>312</v>
      </c>
      <c r="J973">
        <v>26</v>
      </c>
      <c r="K973" s="2">
        <v>14051.93</v>
      </c>
      <c r="L973" s="2">
        <v>42275.88</v>
      </c>
      <c r="M973" s="3">
        <v>4.6399999999999997</v>
      </c>
      <c r="N973" s="3">
        <v>8.33</v>
      </c>
      <c r="O973" s="3">
        <v>200.85</v>
      </c>
    </row>
    <row r="974" spans="1:15" x14ac:dyDescent="0.3">
      <c r="A974">
        <v>971</v>
      </c>
      <c r="B974" t="s">
        <v>1013</v>
      </c>
      <c r="C974" s="1">
        <v>45711</v>
      </c>
      <c r="D974" t="s">
        <v>22</v>
      </c>
      <c r="E974" t="s">
        <v>44</v>
      </c>
      <c r="F974" t="s">
        <v>27</v>
      </c>
      <c r="G974" t="s">
        <v>28</v>
      </c>
      <c r="H974">
        <v>54907</v>
      </c>
      <c r="I974">
        <v>6790</v>
      </c>
      <c r="J974">
        <v>1267</v>
      </c>
      <c r="K974" s="2">
        <v>6500.92</v>
      </c>
      <c r="L974" s="2">
        <v>1287931.29</v>
      </c>
      <c r="M974" s="3">
        <v>12.37</v>
      </c>
      <c r="N974" s="3">
        <v>18.66</v>
      </c>
      <c r="O974" s="3">
        <v>19711.52</v>
      </c>
    </row>
    <row r="975" spans="1:15" x14ac:dyDescent="0.3">
      <c r="A975">
        <v>972</v>
      </c>
      <c r="B975" t="s">
        <v>1014</v>
      </c>
      <c r="C975" s="1">
        <v>45695</v>
      </c>
      <c r="D975" t="s">
        <v>17</v>
      </c>
      <c r="E975" t="s">
        <v>62</v>
      </c>
      <c r="F975" t="s">
        <v>27</v>
      </c>
      <c r="G975" t="s">
        <v>28</v>
      </c>
      <c r="H975">
        <v>22605</v>
      </c>
      <c r="I975">
        <v>1261</v>
      </c>
      <c r="J975">
        <v>131</v>
      </c>
      <c r="K975" s="2">
        <v>25550.2</v>
      </c>
      <c r="L975" s="2">
        <v>161928.26</v>
      </c>
      <c r="M975" s="3">
        <v>5.58</v>
      </c>
      <c r="N975" s="3">
        <v>10.39</v>
      </c>
      <c r="O975" s="3">
        <v>533.77</v>
      </c>
    </row>
    <row r="976" spans="1:15" x14ac:dyDescent="0.3">
      <c r="A976">
        <v>973</v>
      </c>
      <c r="B976" t="s">
        <v>1015</v>
      </c>
      <c r="C976" s="1">
        <v>45716</v>
      </c>
      <c r="D976" t="s">
        <v>17</v>
      </c>
      <c r="E976" t="s">
        <v>26</v>
      </c>
      <c r="F976" t="s">
        <v>31</v>
      </c>
      <c r="G976" t="s">
        <v>40</v>
      </c>
      <c r="H976">
        <v>98774</v>
      </c>
      <c r="I976">
        <v>7529</v>
      </c>
      <c r="J976">
        <v>548</v>
      </c>
      <c r="K976" s="2">
        <v>20135.38</v>
      </c>
      <c r="L976" s="2">
        <v>96027.57</v>
      </c>
      <c r="M976" s="3">
        <v>7.62</v>
      </c>
      <c r="N976" s="3">
        <v>7.28</v>
      </c>
      <c r="O976" s="3">
        <v>376.91</v>
      </c>
    </row>
    <row r="977" spans="1:15" x14ac:dyDescent="0.3">
      <c r="A977">
        <v>974</v>
      </c>
      <c r="B977" t="s">
        <v>1016</v>
      </c>
      <c r="C977" s="1">
        <v>45994</v>
      </c>
      <c r="D977" t="s">
        <v>39</v>
      </c>
      <c r="E977" t="s">
        <v>62</v>
      </c>
      <c r="F977" t="s">
        <v>78</v>
      </c>
      <c r="G977" t="s">
        <v>28</v>
      </c>
      <c r="H977">
        <v>99130</v>
      </c>
      <c r="I977">
        <v>8597</v>
      </c>
      <c r="J977">
        <v>1163</v>
      </c>
      <c r="K977" s="2">
        <v>23337.17</v>
      </c>
      <c r="L977" s="2">
        <v>400059.53</v>
      </c>
      <c r="M977" s="3">
        <v>8.67</v>
      </c>
      <c r="N977" s="3">
        <v>13.53</v>
      </c>
      <c r="O977" s="3">
        <v>1614.26</v>
      </c>
    </row>
    <row r="978" spans="1:15" x14ac:dyDescent="0.3">
      <c r="A978">
        <v>975</v>
      </c>
      <c r="B978" t="s">
        <v>1017</v>
      </c>
      <c r="C978" s="1">
        <v>45748</v>
      </c>
      <c r="D978" t="s">
        <v>42</v>
      </c>
      <c r="E978" t="s">
        <v>18</v>
      </c>
      <c r="F978" t="s">
        <v>19</v>
      </c>
      <c r="G978" t="s">
        <v>40</v>
      </c>
      <c r="H978">
        <v>37587</v>
      </c>
      <c r="I978">
        <v>1696</v>
      </c>
      <c r="J978">
        <v>120</v>
      </c>
      <c r="K978" s="2">
        <v>42005.54</v>
      </c>
      <c r="L978" s="2">
        <v>189170.77</v>
      </c>
      <c r="M978" s="3">
        <v>4.51</v>
      </c>
      <c r="N978" s="3">
        <v>7.08</v>
      </c>
      <c r="O978" s="3">
        <v>350.35</v>
      </c>
    </row>
    <row r="979" spans="1:15" x14ac:dyDescent="0.3">
      <c r="A979">
        <v>976</v>
      </c>
      <c r="B979" t="s">
        <v>1018</v>
      </c>
      <c r="C979" s="1">
        <v>45797</v>
      </c>
      <c r="D979" t="s">
        <v>39</v>
      </c>
      <c r="E979" t="s">
        <v>62</v>
      </c>
      <c r="F979" t="s">
        <v>31</v>
      </c>
      <c r="G979" t="s">
        <v>20</v>
      </c>
      <c r="H979">
        <v>52229</v>
      </c>
      <c r="I979">
        <v>1901</v>
      </c>
      <c r="J979">
        <v>77</v>
      </c>
      <c r="K979" s="2">
        <v>33733.910000000003</v>
      </c>
      <c r="L979" s="2">
        <v>13578.56</v>
      </c>
      <c r="M979" s="3">
        <v>3.64</v>
      </c>
      <c r="N979" s="3">
        <v>4.05</v>
      </c>
      <c r="O979" s="3">
        <v>-59.75</v>
      </c>
    </row>
    <row r="980" spans="1:15" x14ac:dyDescent="0.3">
      <c r="A980">
        <v>977</v>
      </c>
      <c r="B980" t="s">
        <v>1019</v>
      </c>
      <c r="C980" s="1">
        <v>45983</v>
      </c>
      <c r="D980" t="s">
        <v>22</v>
      </c>
      <c r="E980" t="s">
        <v>18</v>
      </c>
      <c r="F980" t="s">
        <v>27</v>
      </c>
      <c r="G980" t="s">
        <v>40</v>
      </c>
      <c r="H980">
        <v>29399</v>
      </c>
      <c r="I980">
        <v>575</v>
      </c>
      <c r="J980">
        <v>66</v>
      </c>
      <c r="K980" s="2">
        <v>22381.88</v>
      </c>
      <c r="L980" s="2">
        <v>17306.96</v>
      </c>
      <c r="M980" s="3">
        <v>1.96</v>
      </c>
      <c r="N980" s="3">
        <v>11.48</v>
      </c>
      <c r="O980" s="3">
        <v>-22.67</v>
      </c>
    </row>
    <row r="981" spans="1:15" x14ac:dyDescent="0.3">
      <c r="A981">
        <v>978</v>
      </c>
      <c r="B981" t="s">
        <v>1020</v>
      </c>
      <c r="C981" s="1">
        <v>45851</v>
      </c>
      <c r="D981" t="s">
        <v>39</v>
      </c>
      <c r="E981" t="s">
        <v>36</v>
      </c>
      <c r="F981" t="s">
        <v>31</v>
      </c>
      <c r="G981" t="s">
        <v>20</v>
      </c>
      <c r="H981">
        <v>41412</v>
      </c>
      <c r="I981">
        <v>4051</v>
      </c>
      <c r="J981">
        <v>134</v>
      </c>
      <c r="K981" s="2">
        <v>30111.16</v>
      </c>
      <c r="L981" s="2">
        <v>35424.51</v>
      </c>
      <c r="M981" s="3">
        <v>9.7799999999999994</v>
      </c>
      <c r="N981" s="3">
        <v>3.31</v>
      </c>
      <c r="O981" s="3">
        <v>17.649999999999999</v>
      </c>
    </row>
    <row r="982" spans="1:15" x14ac:dyDescent="0.3">
      <c r="A982">
        <v>979</v>
      </c>
      <c r="B982" t="s">
        <v>1021</v>
      </c>
      <c r="C982" s="1">
        <v>45830</v>
      </c>
      <c r="D982" t="s">
        <v>39</v>
      </c>
      <c r="E982" t="s">
        <v>18</v>
      </c>
      <c r="F982" t="s">
        <v>45</v>
      </c>
      <c r="G982" t="s">
        <v>20</v>
      </c>
      <c r="H982">
        <v>27212</v>
      </c>
      <c r="I982">
        <v>646</v>
      </c>
      <c r="J982">
        <v>16</v>
      </c>
      <c r="K982" s="2">
        <v>21373.3</v>
      </c>
      <c r="L982" s="2">
        <v>39597.33</v>
      </c>
      <c r="M982" s="3">
        <v>2.37</v>
      </c>
      <c r="N982" s="3">
        <v>2.48</v>
      </c>
      <c r="O982" s="3">
        <v>85.27</v>
      </c>
    </row>
    <row r="983" spans="1:15" x14ac:dyDescent="0.3">
      <c r="A983">
        <v>980</v>
      </c>
      <c r="B983" t="s">
        <v>1022</v>
      </c>
      <c r="C983" s="1">
        <v>45713</v>
      </c>
      <c r="D983" t="s">
        <v>42</v>
      </c>
      <c r="E983" t="s">
        <v>44</v>
      </c>
      <c r="F983" t="s">
        <v>19</v>
      </c>
      <c r="G983" t="s">
        <v>40</v>
      </c>
      <c r="H983">
        <v>88046</v>
      </c>
      <c r="I983">
        <v>3630</v>
      </c>
      <c r="J983">
        <v>813</v>
      </c>
      <c r="K983" s="2">
        <v>8768.84</v>
      </c>
      <c r="L983" s="2">
        <v>916127.44</v>
      </c>
      <c r="M983" s="3">
        <v>4.12</v>
      </c>
      <c r="N983" s="3">
        <v>22.4</v>
      </c>
      <c r="O983" s="3">
        <v>10347.530000000001</v>
      </c>
    </row>
    <row r="984" spans="1:15" x14ac:dyDescent="0.3">
      <c r="A984">
        <v>981</v>
      </c>
      <c r="B984" t="s">
        <v>1023</v>
      </c>
      <c r="C984" s="1">
        <v>45877</v>
      </c>
      <c r="D984" t="s">
        <v>25</v>
      </c>
      <c r="E984" t="s">
        <v>36</v>
      </c>
      <c r="F984" t="s">
        <v>45</v>
      </c>
      <c r="G984" t="s">
        <v>20</v>
      </c>
      <c r="H984">
        <v>25844</v>
      </c>
      <c r="I984">
        <v>2816</v>
      </c>
      <c r="J984">
        <v>268</v>
      </c>
      <c r="K984" s="2">
        <v>46749.2</v>
      </c>
      <c r="L984" s="2">
        <v>289011.26</v>
      </c>
      <c r="M984" s="3">
        <v>10.9</v>
      </c>
      <c r="N984" s="3">
        <v>9.52</v>
      </c>
      <c r="O984" s="3">
        <v>518.22</v>
      </c>
    </row>
    <row r="985" spans="1:15" x14ac:dyDescent="0.3">
      <c r="A985">
        <v>982</v>
      </c>
      <c r="B985" t="s">
        <v>1024</v>
      </c>
      <c r="C985" s="1">
        <v>45664</v>
      </c>
      <c r="D985" t="s">
        <v>30</v>
      </c>
      <c r="E985" t="s">
        <v>36</v>
      </c>
      <c r="F985" t="s">
        <v>56</v>
      </c>
      <c r="G985" t="s">
        <v>20</v>
      </c>
      <c r="H985">
        <v>47737</v>
      </c>
      <c r="I985">
        <v>3126</v>
      </c>
      <c r="J985">
        <v>239</v>
      </c>
      <c r="K985" s="2">
        <v>1242.23</v>
      </c>
      <c r="L985" s="2">
        <v>403165.03</v>
      </c>
      <c r="M985" s="3">
        <v>6.55</v>
      </c>
      <c r="N985" s="3">
        <v>7.65</v>
      </c>
      <c r="O985" s="3">
        <v>32354.94</v>
      </c>
    </row>
    <row r="986" spans="1:15" x14ac:dyDescent="0.3">
      <c r="A986">
        <v>983</v>
      </c>
      <c r="B986" t="s">
        <v>1025</v>
      </c>
      <c r="C986" s="1">
        <v>45692</v>
      </c>
      <c r="D986" t="s">
        <v>39</v>
      </c>
      <c r="E986" t="s">
        <v>50</v>
      </c>
      <c r="F986" t="s">
        <v>58</v>
      </c>
      <c r="G986" t="s">
        <v>40</v>
      </c>
      <c r="H986">
        <v>9652</v>
      </c>
      <c r="I986">
        <v>1443</v>
      </c>
      <c r="J986">
        <v>170</v>
      </c>
      <c r="K986" s="2">
        <v>32672.28</v>
      </c>
      <c r="L986" s="2">
        <v>172907.49</v>
      </c>
      <c r="M986" s="3">
        <v>14.95</v>
      </c>
      <c r="N986" s="3">
        <v>11.78</v>
      </c>
      <c r="O986" s="3">
        <v>429.22</v>
      </c>
    </row>
    <row r="987" spans="1:15" x14ac:dyDescent="0.3">
      <c r="A987">
        <v>984</v>
      </c>
      <c r="B987" t="s">
        <v>1026</v>
      </c>
      <c r="C987" s="1">
        <v>45824</v>
      </c>
      <c r="D987" t="s">
        <v>17</v>
      </c>
      <c r="E987" t="s">
        <v>50</v>
      </c>
      <c r="F987" t="s">
        <v>78</v>
      </c>
      <c r="G987" t="s">
        <v>28</v>
      </c>
      <c r="H987">
        <v>66480</v>
      </c>
      <c r="I987">
        <v>2332</v>
      </c>
      <c r="J987">
        <v>221</v>
      </c>
      <c r="K987" s="2">
        <v>12971.04</v>
      </c>
      <c r="L987" s="2">
        <v>82355.59</v>
      </c>
      <c r="M987" s="3">
        <v>3.51</v>
      </c>
      <c r="N987" s="3">
        <v>9.48</v>
      </c>
      <c r="O987" s="3">
        <v>534.91999999999996</v>
      </c>
    </row>
    <row r="988" spans="1:15" x14ac:dyDescent="0.3">
      <c r="A988">
        <v>985</v>
      </c>
      <c r="B988" t="s">
        <v>1027</v>
      </c>
      <c r="C988" s="1">
        <v>45692</v>
      </c>
      <c r="D988" t="s">
        <v>42</v>
      </c>
      <c r="E988" t="s">
        <v>23</v>
      </c>
      <c r="F988" t="s">
        <v>34</v>
      </c>
      <c r="G988" t="s">
        <v>40</v>
      </c>
      <c r="H988">
        <v>23980</v>
      </c>
      <c r="I988">
        <v>2841</v>
      </c>
      <c r="J988">
        <v>381</v>
      </c>
      <c r="K988" s="2">
        <v>48912.07</v>
      </c>
      <c r="L988" s="2">
        <v>653784.91</v>
      </c>
      <c r="M988" s="3">
        <v>11.85</v>
      </c>
      <c r="N988" s="3">
        <v>13.41</v>
      </c>
      <c r="O988" s="3">
        <v>1236.6500000000001</v>
      </c>
    </row>
    <row r="989" spans="1:15" x14ac:dyDescent="0.3">
      <c r="A989">
        <v>986</v>
      </c>
      <c r="B989" t="s">
        <v>1028</v>
      </c>
      <c r="C989" s="1">
        <v>45958</v>
      </c>
      <c r="D989" t="s">
        <v>17</v>
      </c>
      <c r="E989" t="s">
        <v>23</v>
      </c>
      <c r="F989" t="s">
        <v>45</v>
      </c>
      <c r="G989" t="s">
        <v>20</v>
      </c>
      <c r="H989">
        <v>59839</v>
      </c>
      <c r="I989">
        <v>6862</v>
      </c>
      <c r="J989">
        <v>1183</v>
      </c>
      <c r="K989" s="2">
        <v>32209.3</v>
      </c>
      <c r="L989" s="2">
        <v>823604.45</v>
      </c>
      <c r="M989" s="3">
        <v>11.47</v>
      </c>
      <c r="N989" s="3">
        <v>17.239999999999998</v>
      </c>
      <c r="O989" s="3">
        <v>2457.04</v>
      </c>
    </row>
    <row r="990" spans="1:15" x14ac:dyDescent="0.3">
      <c r="A990">
        <v>987</v>
      </c>
      <c r="B990" t="s">
        <v>1029</v>
      </c>
      <c r="C990" s="1">
        <v>45782</v>
      </c>
      <c r="D990" t="s">
        <v>22</v>
      </c>
      <c r="E990" t="s">
        <v>18</v>
      </c>
      <c r="F990" t="s">
        <v>48</v>
      </c>
      <c r="G990" t="s">
        <v>20</v>
      </c>
      <c r="H990">
        <v>81786</v>
      </c>
      <c r="I990">
        <v>2849</v>
      </c>
      <c r="J990">
        <v>372</v>
      </c>
      <c r="K990" s="2">
        <v>12201.62</v>
      </c>
      <c r="L990" s="2">
        <v>430392.84</v>
      </c>
      <c r="M990" s="3">
        <v>3.48</v>
      </c>
      <c r="N990" s="3">
        <v>13.06</v>
      </c>
      <c r="O990" s="3">
        <v>3427.34</v>
      </c>
    </row>
    <row r="991" spans="1:15" x14ac:dyDescent="0.3">
      <c r="A991">
        <v>988</v>
      </c>
      <c r="B991" t="s">
        <v>1030</v>
      </c>
      <c r="C991" s="1">
        <v>45986</v>
      </c>
      <c r="D991" t="s">
        <v>25</v>
      </c>
      <c r="E991" t="s">
        <v>36</v>
      </c>
      <c r="F991" t="s">
        <v>34</v>
      </c>
      <c r="G991" t="s">
        <v>28</v>
      </c>
      <c r="H991">
        <v>50089</v>
      </c>
      <c r="I991">
        <v>4585</v>
      </c>
      <c r="J991">
        <v>698</v>
      </c>
      <c r="K991" s="2">
        <v>10499.58</v>
      </c>
      <c r="L991" s="2">
        <v>721039.35</v>
      </c>
      <c r="M991" s="3">
        <v>9.15</v>
      </c>
      <c r="N991" s="3">
        <v>15.22</v>
      </c>
      <c r="O991" s="3">
        <v>6767.32</v>
      </c>
    </row>
    <row r="992" spans="1:15" x14ac:dyDescent="0.3">
      <c r="A992">
        <v>989</v>
      </c>
      <c r="B992" t="s">
        <v>1031</v>
      </c>
      <c r="C992" s="1">
        <v>45678</v>
      </c>
      <c r="D992" t="s">
        <v>22</v>
      </c>
      <c r="E992" t="s">
        <v>50</v>
      </c>
      <c r="F992" t="s">
        <v>58</v>
      </c>
      <c r="G992" t="s">
        <v>20</v>
      </c>
      <c r="H992">
        <v>97895</v>
      </c>
      <c r="I992">
        <v>6363</v>
      </c>
      <c r="J992">
        <v>401</v>
      </c>
      <c r="K992" s="2">
        <v>14267.26</v>
      </c>
      <c r="L992" s="2">
        <v>666648.41</v>
      </c>
      <c r="M992" s="3">
        <v>6.5</v>
      </c>
      <c r="N992" s="3">
        <v>6.3</v>
      </c>
      <c r="O992" s="3">
        <v>4572.57</v>
      </c>
    </row>
    <row r="993" spans="1:15" x14ac:dyDescent="0.3">
      <c r="A993">
        <v>990</v>
      </c>
      <c r="B993" t="s">
        <v>1032</v>
      </c>
      <c r="C993" s="1">
        <v>45998</v>
      </c>
      <c r="D993" t="s">
        <v>39</v>
      </c>
      <c r="E993" t="s">
        <v>36</v>
      </c>
      <c r="F993" t="s">
        <v>34</v>
      </c>
      <c r="G993" t="s">
        <v>28</v>
      </c>
      <c r="H993">
        <v>31016</v>
      </c>
      <c r="I993">
        <v>3023</v>
      </c>
      <c r="J993">
        <v>410</v>
      </c>
      <c r="K993" s="2">
        <v>12491.32</v>
      </c>
      <c r="L993" s="2">
        <v>581126.87</v>
      </c>
      <c r="M993" s="3">
        <v>9.75</v>
      </c>
      <c r="N993" s="3">
        <v>13.56</v>
      </c>
      <c r="O993" s="3">
        <v>4552.25</v>
      </c>
    </row>
    <row r="994" spans="1:15" x14ac:dyDescent="0.3">
      <c r="A994">
        <v>991</v>
      </c>
      <c r="B994" t="s">
        <v>1033</v>
      </c>
      <c r="C994" s="1">
        <v>45909</v>
      </c>
      <c r="D994" t="s">
        <v>25</v>
      </c>
      <c r="E994" t="s">
        <v>36</v>
      </c>
      <c r="F994" t="s">
        <v>48</v>
      </c>
      <c r="G994" t="s">
        <v>40</v>
      </c>
      <c r="H994">
        <v>69350</v>
      </c>
      <c r="I994">
        <v>5962</v>
      </c>
      <c r="J994">
        <v>494</v>
      </c>
      <c r="K994" s="2">
        <v>22396.86</v>
      </c>
      <c r="L994" s="2">
        <v>81114.92</v>
      </c>
      <c r="M994" s="3">
        <v>8.6</v>
      </c>
      <c r="N994" s="3">
        <v>8.2899999999999991</v>
      </c>
      <c r="O994" s="3">
        <v>262.17</v>
      </c>
    </row>
    <row r="995" spans="1:15" x14ac:dyDescent="0.3">
      <c r="A995">
        <v>992</v>
      </c>
      <c r="B995" t="s">
        <v>1034</v>
      </c>
      <c r="C995" s="1">
        <v>45762</v>
      </c>
      <c r="D995" t="s">
        <v>39</v>
      </c>
      <c r="E995" t="s">
        <v>18</v>
      </c>
      <c r="F995" t="s">
        <v>27</v>
      </c>
      <c r="G995" t="s">
        <v>40</v>
      </c>
      <c r="H995">
        <v>19550</v>
      </c>
      <c r="I995">
        <v>1031</v>
      </c>
      <c r="J995">
        <v>52</v>
      </c>
      <c r="K995" s="2">
        <v>5042.09</v>
      </c>
      <c r="L995" s="2">
        <v>80219.47</v>
      </c>
      <c r="M995" s="3">
        <v>5.27</v>
      </c>
      <c r="N995" s="3">
        <v>5.04</v>
      </c>
      <c r="O995" s="3">
        <v>1491</v>
      </c>
    </row>
    <row r="996" spans="1:15" x14ac:dyDescent="0.3">
      <c r="A996">
        <v>993</v>
      </c>
      <c r="B996" t="s">
        <v>1035</v>
      </c>
      <c r="C996" s="1">
        <v>45748</v>
      </c>
      <c r="D996" t="s">
        <v>22</v>
      </c>
      <c r="E996" t="s">
        <v>36</v>
      </c>
      <c r="F996" t="s">
        <v>58</v>
      </c>
      <c r="G996" t="s">
        <v>28</v>
      </c>
      <c r="H996">
        <v>62220</v>
      </c>
      <c r="I996">
        <v>5725</v>
      </c>
      <c r="J996">
        <v>450</v>
      </c>
      <c r="K996" s="2">
        <v>36222.85</v>
      </c>
      <c r="L996" s="2">
        <v>326508.14</v>
      </c>
      <c r="M996" s="3">
        <v>9.1999999999999993</v>
      </c>
      <c r="N996" s="3">
        <v>7.86</v>
      </c>
      <c r="O996" s="3">
        <v>801.39</v>
      </c>
    </row>
    <row r="997" spans="1:15" x14ac:dyDescent="0.3">
      <c r="A997">
        <v>994</v>
      </c>
      <c r="B997" t="s">
        <v>1036</v>
      </c>
      <c r="C997" s="1">
        <v>45904</v>
      </c>
      <c r="D997" t="s">
        <v>25</v>
      </c>
      <c r="E997" t="s">
        <v>44</v>
      </c>
      <c r="F997" t="s">
        <v>27</v>
      </c>
      <c r="G997" t="s">
        <v>28</v>
      </c>
      <c r="H997">
        <v>76552</v>
      </c>
      <c r="I997">
        <v>8109</v>
      </c>
      <c r="J997">
        <v>1463</v>
      </c>
      <c r="K997" s="2">
        <v>10469.35</v>
      </c>
      <c r="L997" s="2">
        <v>3184512.08</v>
      </c>
      <c r="M997" s="3">
        <v>10.59</v>
      </c>
      <c r="N997" s="3">
        <v>18.04</v>
      </c>
      <c r="O997" s="3">
        <v>30317.48</v>
      </c>
    </row>
    <row r="998" spans="1:15" x14ac:dyDescent="0.3">
      <c r="A998">
        <v>995</v>
      </c>
      <c r="B998" t="s">
        <v>1037</v>
      </c>
      <c r="C998" s="1">
        <v>45879</v>
      </c>
      <c r="D998" t="s">
        <v>39</v>
      </c>
      <c r="E998" t="s">
        <v>62</v>
      </c>
      <c r="F998" t="s">
        <v>48</v>
      </c>
      <c r="G998" t="s">
        <v>28</v>
      </c>
      <c r="H998">
        <v>22989</v>
      </c>
      <c r="I998">
        <v>2157</v>
      </c>
      <c r="J998">
        <v>268</v>
      </c>
      <c r="K998" s="2">
        <v>21423.51</v>
      </c>
      <c r="L998" s="2">
        <v>423996.48</v>
      </c>
      <c r="M998" s="3">
        <v>9.3800000000000008</v>
      </c>
      <c r="N998" s="3">
        <v>12.42</v>
      </c>
      <c r="O998" s="3">
        <v>1879.12</v>
      </c>
    </row>
    <row r="999" spans="1:15" x14ac:dyDescent="0.3">
      <c r="A999">
        <v>996</v>
      </c>
      <c r="B999" t="s">
        <v>1038</v>
      </c>
      <c r="C999" s="1">
        <v>45962</v>
      </c>
      <c r="D999" t="s">
        <v>22</v>
      </c>
      <c r="E999" t="s">
        <v>26</v>
      </c>
      <c r="F999" t="s">
        <v>19</v>
      </c>
      <c r="G999" t="s">
        <v>40</v>
      </c>
      <c r="H999">
        <v>57019</v>
      </c>
      <c r="I999">
        <v>7566</v>
      </c>
      <c r="J999">
        <v>321</v>
      </c>
      <c r="K999" s="2">
        <v>38063.49</v>
      </c>
      <c r="L999" s="2">
        <v>743308.04</v>
      </c>
      <c r="M999" s="3">
        <v>13.27</v>
      </c>
      <c r="N999" s="3">
        <v>4.24</v>
      </c>
      <c r="O999" s="3">
        <v>1852.81</v>
      </c>
    </row>
    <row r="1000" spans="1:15" x14ac:dyDescent="0.3">
      <c r="A1000">
        <v>997</v>
      </c>
      <c r="B1000" t="s">
        <v>1039</v>
      </c>
      <c r="C1000" s="1">
        <v>45850</v>
      </c>
      <c r="D1000" t="s">
        <v>22</v>
      </c>
      <c r="E1000" t="s">
        <v>62</v>
      </c>
      <c r="F1000" t="s">
        <v>37</v>
      </c>
      <c r="G1000" t="s">
        <v>28</v>
      </c>
      <c r="H1000">
        <v>24029</v>
      </c>
      <c r="I1000">
        <v>1293</v>
      </c>
      <c r="J1000">
        <v>219</v>
      </c>
      <c r="K1000" s="2">
        <v>23450.74</v>
      </c>
      <c r="L1000" s="2">
        <v>266296.84000000003</v>
      </c>
      <c r="M1000" s="3">
        <v>5.38</v>
      </c>
      <c r="N1000" s="3">
        <v>16.940000000000001</v>
      </c>
      <c r="O1000" s="3">
        <v>1035.56</v>
      </c>
    </row>
    <row r="1001" spans="1:15" x14ac:dyDescent="0.3">
      <c r="A1001">
        <v>998</v>
      </c>
      <c r="B1001" t="s">
        <v>1040</v>
      </c>
      <c r="C1001" s="1">
        <v>45664</v>
      </c>
      <c r="D1001" t="s">
        <v>22</v>
      </c>
      <c r="E1001" t="s">
        <v>44</v>
      </c>
      <c r="F1001" t="s">
        <v>56</v>
      </c>
      <c r="G1001" t="s">
        <v>28</v>
      </c>
      <c r="H1001">
        <v>18911</v>
      </c>
      <c r="I1001">
        <v>2111</v>
      </c>
      <c r="J1001">
        <v>142</v>
      </c>
      <c r="K1001" s="2">
        <v>8158.86</v>
      </c>
      <c r="L1001" s="2">
        <v>84578.13</v>
      </c>
      <c r="M1001" s="3">
        <v>11.16</v>
      </c>
      <c r="N1001" s="3">
        <v>6.73</v>
      </c>
      <c r="O1001" s="3">
        <v>936.64</v>
      </c>
    </row>
    <row r="1002" spans="1:15" x14ac:dyDescent="0.3">
      <c r="A1002">
        <v>999</v>
      </c>
      <c r="B1002" t="s">
        <v>1041</v>
      </c>
      <c r="C1002" s="1">
        <v>45908</v>
      </c>
      <c r="D1002" t="s">
        <v>42</v>
      </c>
      <c r="E1002" t="s">
        <v>18</v>
      </c>
      <c r="F1002" t="s">
        <v>27</v>
      </c>
      <c r="G1002" t="s">
        <v>20</v>
      </c>
      <c r="H1002">
        <v>55502</v>
      </c>
      <c r="I1002">
        <v>8257</v>
      </c>
      <c r="J1002">
        <v>973</v>
      </c>
      <c r="K1002" s="2">
        <v>48539.39</v>
      </c>
      <c r="L1002" s="2">
        <v>999164.47</v>
      </c>
      <c r="M1002" s="3">
        <v>14.88</v>
      </c>
      <c r="N1002" s="3">
        <v>11.78</v>
      </c>
      <c r="O1002" s="3">
        <v>1958.46</v>
      </c>
    </row>
    <row r="1003" spans="1:15" x14ac:dyDescent="0.3">
      <c r="A1003">
        <v>1000</v>
      </c>
      <c r="B1003" t="s">
        <v>1042</v>
      </c>
      <c r="C1003" s="1">
        <v>45788</v>
      </c>
      <c r="D1003" t="s">
        <v>17</v>
      </c>
      <c r="E1003" t="s">
        <v>44</v>
      </c>
      <c r="F1003" t="s">
        <v>19</v>
      </c>
      <c r="G1003" t="s">
        <v>40</v>
      </c>
      <c r="H1003">
        <v>17315</v>
      </c>
      <c r="I1003">
        <v>1749</v>
      </c>
      <c r="J1003">
        <v>323</v>
      </c>
      <c r="K1003" s="2">
        <v>8536.94</v>
      </c>
      <c r="L1003" s="2">
        <v>627567.85</v>
      </c>
      <c r="M1003" s="3">
        <v>10.1</v>
      </c>
      <c r="N1003" s="3">
        <v>18.47</v>
      </c>
      <c r="O1003" s="3">
        <v>7251.2</v>
      </c>
    </row>
    <row r="1004" spans="1:15" x14ac:dyDescent="0.3">
      <c r="A1004">
        <v>1001</v>
      </c>
      <c r="B1004" t="s">
        <v>1043</v>
      </c>
      <c r="C1004" s="1">
        <v>45875</v>
      </c>
      <c r="D1004" t="s">
        <v>17</v>
      </c>
      <c r="E1004" t="s">
        <v>36</v>
      </c>
      <c r="F1004" t="s">
        <v>45</v>
      </c>
      <c r="G1004" t="s">
        <v>28</v>
      </c>
      <c r="H1004">
        <v>65044</v>
      </c>
      <c r="I1004">
        <v>6682</v>
      </c>
      <c r="J1004">
        <v>1559</v>
      </c>
      <c r="K1004" s="2">
        <v>3356.38</v>
      </c>
      <c r="L1004" s="2">
        <v>1645575.82</v>
      </c>
      <c r="M1004" s="3">
        <v>10.27</v>
      </c>
      <c r="N1004" s="3">
        <v>23.33</v>
      </c>
      <c r="O1004" s="3">
        <v>48928.29</v>
      </c>
    </row>
    <row r="1005" spans="1:15" x14ac:dyDescent="0.3">
      <c r="A1005">
        <v>1002</v>
      </c>
      <c r="B1005" t="s">
        <v>1044</v>
      </c>
      <c r="C1005" s="1">
        <v>45998</v>
      </c>
      <c r="D1005" t="s">
        <v>17</v>
      </c>
      <c r="E1005" t="s">
        <v>26</v>
      </c>
      <c r="F1005" t="s">
        <v>58</v>
      </c>
      <c r="G1005" t="s">
        <v>40</v>
      </c>
      <c r="H1005">
        <v>5522</v>
      </c>
      <c r="I1005">
        <v>425</v>
      </c>
      <c r="J1005">
        <v>88</v>
      </c>
      <c r="K1005" s="2">
        <v>35474.67</v>
      </c>
      <c r="L1005" s="2">
        <v>19043.36</v>
      </c>
      <c r="M1005" s="3">
        <v>7.7</v>
      </c>
      <c r="N1005" s="3">
        <v>20.71</v>
      </c>
      <c r="O1005" s="3">
        <v>-46.32</v>
      </c>
    </row>
    <row r="1006" spans="1:15" x14ac:dyDescent="0.3">
      <c r="A1006">
        <v>1003</v>
      </c>
      <c r="B1006" t="s">
        <v>1045</v>
      </c>
      <c r="C1006" s="1">
        <v>45997</v>
      </c>
      <c r="D1006" t="s">
        <v>39</v>
      </c>
      <c r="E1006" t="s">
        <v>23</v>
      </c>
      <c r="F1006" t="s">
        <v>37</v>
      </c>
      <c r="G1006" t="s">
        <v>20</v>
      </c>
      <c r="H1006">
        <v>60699</v>
      </c>
      <c r="I1006">
        <v>3020</v>
      </c>
      <c r="J1006">
        <v>320</v>
      </c>
      <c r="K1006" s="2">
        <v>12747.03</v>
      </c>
      <c r="L1006" s="2">
        <v>482913.03</v>
      </c>
      <c r="M1006" s="3">
        <v>4.9800000000000004</v>
      </c>
      <c r="N1006" s="3">
        <v>10.6</v>
      </c>
      <c r="O1006" s="3">
        <v>3688.44</v>
      </c>
    </row>
    <row r="1007" spans="1:15" x14ac:dyDescent="0.3">
      <c r="A1007">
        <v>1004</v>
      </c>
      <c r="B1007" t="s">
        <v>1046</v>
      </c>
      <c r="C1007" s="1">
        <v>45699</v>
      </c>
      <c r="D1007" t="s">
        <v>22</v>
      </c>
      <c r="E1007" t="s">
        <v>36</v>
      </c>
      <c r="F1007" t="s">
        <v>27</v>
      </c>
      <c r="G1007" t="s">
        <v>20</v>
      </c>
      <c r="H1007">
        <v>85462</v>
      </c>
      <c r="I1007">
        <v>12513</v>
      </c>
      <c r="J1007">
        <v>1824</v>
      </c>
      <c r="K1007" s="2">
        <v>20184.509999999998</v>
      </c>
      <c r="L1007" s="2">
        <v>2786118.06</v>
      </c>
      <c r="M1007" s="3">
        <v>14.64</v>
      </c>
      <c r="N1007" s="3">
        <v>14.58</v>
      </c>
      <c r="O1007" s="3">
        <v>13703.25</v>
      </c>
    </row>
    <row r="1008" spans="1:15" x14ac:dyDescent="0.3">
      <c r="A1008">
        <v>1005</v>
      </c>
      <c r="B1008" t="s">
        <v>1047</v>
      </c>
      <c r="C1008" s="1">
        <v>45853</v>
      </c>
      <c r="D1008" t="s">
        <v>22</v>
      </c>
      <c r="E1008" t="s">
        <v>33</v>
      </c>
      <c r="F1008" t="s">
        <v>27</v>
      </c>
      <c r="G1008" t="s">
        <v>40</v>
      </c>
      <c r="H1008">
        <v>56950</v>
      </c>
      <c r="I1008">
        <v>2640</v>
      </c>
      <c r="J1008">
        <v>361</v>
      </c>
      <c r="K1008" s="2">
        <v>25282.02</v>
      </c>
      <c r="L1008" s="2">
        <v>506491.33</v>
      </c>
      <c r="M1008" s="3">
        <v>4.6399999999999997</v>
      </c>
      <c r="N1008" s="3">
        <v>13.67</v>
      </c>
      <c r="O1008" s="3">
        <v>1903.37</v>
      </c>
    </row>
    <row r="1009" spans="1:15" x14ac:dyDescent="0.3">
      <c r="A1009">
        <v>1006</v>
      </c>
      <c r="B1009" t="s">
        <v>1048</v>
      </c>
      <c r="C1009" s="1">
        <v>45731</v>
      </c>
      <c r="D1009" t="s">
        <v>42</v>
      </c>
      <c r="E1009" t="s">
        <v>36</v>
      </c>
      <c r="F1009" t="s">
        <v>27</v>
      </c>
      <c r="G1009" t="s">
        <v>40</v>
      </c>
      <c r="H1009">
        <v>12648</v>
      </c>
      <c r="I1009">
        <v>349</v>
      </c>
      <c r="J1009">
        <v>87</v>
      </c>
      <c r="K1009" s="2">
        <v>28844.28</v>
      </c>
      <c r="L1009" s="2">
        <v>176105.82</v>
      </c>
      <c r="M1009" s="3">
        <v>2.76</v>
      </c>
      <c r="N1009" s="3">
        <v>24.93</v>
      </c>
      <c r="O1009" s="3">
        <v>510.54</v>
      </c>
    </row>
    <row r="1010" spans="1:15" x14ac:dyDescent="0.3">
      <c r="A1010">
        <v>1007</v>
      </c>
      <c r="B1010" t="s">
        <v>1049</v>
      </c>
      <c r="C1010" s="1">
        <v>45693</v>
      </c>
      <c r="D1010" t="s">
        <v>17</v>
      </c>
      <c r="E1010" t="s">
        <v>50</v>
      </c>
      <c r="F1010" t="s">
        <v>19</v>
      </c>
      <c r="G1010" t="s">
        <v>28</v>
      </c>
      <c r="H1010">
        <v>41383</v>
      </c>
      <c r="I1010">
        <v>465</v>
      </c>
      <c r="J1010">
        <v>30</v>
      </c>
      <c r="K1010" s="2">
        <v>40911.269999999997</v>
      </c>
      <c r="L1010" s="2">
        <v>4611.29</v>
      </c>
      <c r="M1010" s="3">
        <v>1.1200000000000001</v>
      </c>
      <c r="N1010" s="3">
        <v>6.45</v>
      </c>
      <c r="O1010" s="3">
        <v>-88.73</v>
      </c>
    </row>
    <row r="1011" spans="1:15" x14ac:dyDescent="0.3">
      <c r="A1011">
        <v>1008</v>
      </c>
      <c r="B1011" t="s">
        <v>1050</v>
      </c>
      <c r="C1011" s="1">
        <v>46018</v>
      </c>
      <c r="D1011" t="s">
        <v>39</v>
      </c>
      <c r="E1011" t="s">
        <v>36</v>
      </c>
      <c r="F1011" t="s">
        <v>56</v>
      </c>
      <c r="G1011" t="s">
        <v>20</v>
      </c>
      <c r="H1011">
        <v>86789</v>
      </c>
      <c r="I1011">
        <v>5591</v>
      </c>
      <c r="J1011">
        <v>993</v>
      </c>
      <c r="K1011" s="2">
        <v>8946.4</v>
      </c>
      <c r="L1011" s="2">
        <v>1023217.75</v>
      </c>
      <c r="M1011" s="3">
        <v>6.44</v>
      </c>
      <c r="N1011" s="3">
        <v>17.760000000000002</v>
      </c>
      <c r="O1011" s="3">
        <v>11337.2</v>
      </c>
    </row>
    <row r="1012" spans="1:15" x14ac:dyDescent="0.3">
      <c r="A1012">
        <v>1009</v>
      </c>
      <c r="B1012" t="s">
        <v>1051</v>
      </c>
      <c r="C1012" s="1">
        <v>45760</v>
      </c>
      <c r="D1012" t="s">
        <v>25</v>
      </c>
      <c r="E1012" t="s">
        <v>26</v>
      </c>
      <c r="F1012" t="s">
        <v>45</v>
      </c>
      <c r="G1012" t="s">
        <v>28</v>
      </c>
      <c r="H1012">
        <v>66878</v>
      </c>
      <c r="I1012">
        <v>2474</v>
      </c>
      <c r="J1012">
        <v>510</v>
      </c>
      <c r="K1012" s="2">
        <v>28571.06</v>
      </c>
      <c r="L1012" s="2">
        <v>331269.19</v>
      </c>
      <c r="M1012" s="3">
        <v>3.7</v>
      </c>
      <c r="N1012" s="3">
        <v>20.61</v>
      </c>
      <c r="O1012" s="3">
        <v>1059.46</v>
      </c>
    </row>
    <row r="1013" spans="1:15" x14ac:dyDescent="0.3">
      <c r="A1013">
        <v>1010</v>
      </c>
      <c r="B1013" t="s">
        <v>1052</v>
      </c>
      <c r="C1013" s="1">
        <v>45983</v>
      </c>
      <c r="D1013" t="s">
        <v>39</v>
      </c>
      <c r="E1013" t="s">
        <v>18</v>
      </c>
      <c r="F1013" t="s">
        <v>58</v>
      </c>
      <c r="G1013" t="s">
        <v>20</v>
      </c>
      <c r="H1013">
        <v>54581</v>
      </c>
      <c r="I1013">
        <v>4155</v>
      </c>
      <c r="J1013">
        <v>724</v>
      </c>
      <c r="K1013" s="2">
        <v>45692.08</v>
      </c>
      <c r="L1013" s="2">
        <v>294385.13</v>
      </c>
      <c r="M1013" s="3">
        <v>7.61</v>
      </c>
      <c r="N1013" s="3">
        <v>17.420000000000002</v>
      </c>
      <c r="O1013" s="3">
        <v>544.28</v>
      </c>
    </row>
    <row r="1014" spans="1:15" x14ac:dyDescent="0.3">
      <c r="A1014">
        <v>1011</v>
      </c>
      <c r="B1014" t="s">
        <v>1053</v>
      </c>
      <c r="C1014" s="1">
        <v>45778</v>
      </c>
      <c r="D1014" t="s">
        <v>30</v>
      </c>
      <c r="E1014" t="s">
        <v>62</v>
      </c>
      <c r="F1014" t="s">
        <v>37</v>
      </c>
      <c r="G1014" t="s">
        <v>20</v>
      </c>
      <c r="H1014">
        <v>50509</v>
      </c>
      <c r="I1014">
        <v>1526</v>
      </c>
      <c r="J1014">
        <v>171</v>
      </c>
      <c r="K1014" s="2">
        <v>3680.99</v>
      </c>
      <c r="L1014" s="2">
        <v>37571.54</v>
      </c>
      <c r="M1014" s="3">
        <v>3.02</v>
      </c>
      <c r="N1014" s="3">
        <v>11.21</v>
      </c>
      <c r="O1014" s="3">
        <v>920.69</v>
      </c>
    </row>
    <row r="1015" spans="1:15" x14ac:dyDescent="0.3">
      <c r="A1015">
        <v>1012</v>
      </c>
      <c r="B1015" t="s">
        <v>1054</v>
      </c>
      <c r="C1015" s="1">
        <v>45679</v>
      </c>
      <c r="D1015" t="s">
        <v>25</v>
      </c>
      <c r="E1015" t="s">
        <v>36</v>
      </c>
      <c r="F1015" t="s">
        <v>19</v>
      </c>
      <c r="G1015" t="s">
        <v>20</v>
      </c>
      <c r="H1015">
        <v>9002</v>
      </c>
      <c r="I1015">
        <v>634</v>
      </c>
      <c r="J1015">
        <v>13</v>
      </c>
      <c r="K1015" s="2">
        <v>33433.449999999997</v>
      </c>
      <c r="L1015" s="2">
        <v>26060.28</v>
      </c>
      <c r="M1015" s="3">
        <v>7.04</v>
      </c>
      <c r="N1015" s="3">
        <v>2.0499999999999998</v>
      </c>
      <c r="O1015" s="3">
        <v>-22.05</v>
      </c>
    </row>
    <row r="1016" spans="1:15" x14ac:dyDescent="0.3">
      <c r="A1016">
        <v>1013</v>
      </c>
      <c r="B1016" t="s">
        <v>1055</v>
      </c>
      <c r="C1016" s="1">
        <v>45906</v>
      </c>
      <c r="D1016" t="s">
        <v>30</v>
      </c>
      <c r="E1016" t="s">
        <v>44</v>
      </c>
      <c r="F1016" t="s">
        <v>34</v>
      </c>
      <c r="G1016" t="s">
        <v>28</v>
      </c>
      <c r="H1016">
        <v>50239</v>
      </c>
      <c r="I1016">
        <v>5441</v>
      </c>
      <c r="J1016">
        <v>1173</v>
      </c>
      <c r="K1016" s="2">
        <v>49351.39</v>
      </c>
      <c r="L1016" s="2">
        <v>2274687.85</v>
      </c>
      <c r="M1016" s="3">
        <v>10.83</v>
      </c>
      <c r="N1016" s="3">
        <v>21.56</v>
      </c>
      <c r="O1016" s="3">
        <v>4509.17</v>
      </c>
    </row>
    <row r="1017" spans="1:15" x14ac:dyDescent="0.3">
      <c r="A1017">
        <v>1014</v>
      </c>
      <c r="B1017" t="s">
        <v>1056</v>
      </c>
      <c r="C1017" s="1">
        <v>45780</v>
      </c>
      <c r="D1017" t="s">
        <v>42</v>
      </c>
      <c r="E1017" t="s">
        <v>50</v>
      </c>
      <c r="F1017" t="s">
        <v>27</v>
      </c>
      <c r="G1017" t="s">
        <v>40</v>
      </c>
      <c r="H1017">
        <v>45112</v>
      </c>
      <c r="I1017">
        <v>3488</v>
      </c>
      <c r="J1017">
        <v>767</v>
      </c>
      <c r="K1017" s="2">
        <v>44562.53</v>
      </c>
      <c r="L1017" s="2">
        <v>1916499.88</v>
      </c>
      <c r="M1017" s="3">
        <v>7.73</v>
      </c>
      <c r="N1017" s="3">
        <v>21.99</v>
      </c>
      <c r="O1017" s="3">
        <v>4200.7</v>
      </c>
    </row>
    <row r="1018" spans="1:15" x14ac:dyDescent="0.3">
      <c r="A1018">
        <v>1015</v>
      </c>
      <c r="B1018" t="s">
        <v>1057</v>
      </c>
      <c r="C1018" s="1">
        <v>46015</v>
      </c>
      <c r="D1018" t="s">
        <v>30</v>
      </c>
      <c r="E1018" t="s">
        <v>26</v>
      </c>
      <c r="F1018" t="s">
        <v>48</v>
      </c>
      <c r="G1018" t="s">
        <v>40</v>
      </c>
      <c r="H1018">
        <v>8502</v>
      </c>
      <c r="I1018">
        <v>814</v>
      </c>
      <c r="J1018">
        <v>100</v>
      </c>
      <c r="K1018" s="2">
        <v>40410.379999999997</v>
      </c>
      <c r="L1018" s="2">
        <v>15724.9</v>
      </c>
      <c r="M1018" s="3">
        <v>9.57</v>
      </c>
      <c r="N1018" s="3">
        <v>12.29</v>
      </c>
      <c r="O1018" s="3">
        <v>-61.09</v>
      </c>
    </row>
    <row r="1019" spans="1:15" x14ac:dyDescent="0.3">
      <c r="A1019">
        <v>1016</v>
      </c>
      <c r="B1019" t="s">
        <v>1058</v>
      </c>
      <c r="C1019" s="1">
        <v>45785</v>
      </c>
      <c r="D1019" t="s">
        <v>42</v>
      </c>
      <c r="E1019" t="s">
        <v>62</v>
      </c>
      <c r="F1019" t="s">
        <v>34</v>
      </c>
      <c r="G1019" t="s">
        <v>40</v>
      </c>
      <c r="H1019">
        <v>17108</v>
      </c>
      <c r="I1019">
        <v>2344</v>
      </c>
      <c r="J1019">
        <v>332</v>
      </c>
      <c r="K1019" s="2">
        <v>47577.57</v>
      </c>
      <c r="L1019" s="2">
        <v>636073.29</v>
      </c>
      <c r="M1019" s="3">
        <v>13.7</v>
      </c>
      <c r="N1019" s="3">
        <v>14.16</v>
      </c>
      <c r="O1019" s="3">
        <v>1236.92</v>
      </c>
    </row>
    <row r="1020" spans="1:15" x14ac:dyDescent="0.3">
      <c r="A1020">
        <v>1017</v>
      </c>
      <c r="B1020" t="s">
        <v>1059</v>
      </c>
      <c r="C1020" s="1">
        <v>45984</v>
      </c>
      <c r="D1020" t="s">
        <v>42</v>
      </c>
      <c r="E1020" t="s">
        <v>23</v>
      </c>
      <c r="F1020" t="s">
        <v>31</v>
      </c>
      <c r="G1020" t="s">
        <v>20</v>
      </c>
      <c r="H1020">
        <v>87360</v>
      </c>
      <c r="I1020">
        <v>8658</v>
      </c>
      <c r="J1020">
        <v>1227</v>
      </c>
      <c r="K1020" s="2">
        <v>20949.77</v>
      </c>
      <c r="L1020" s="2">
        <v>725950.99</v>
      </c>
      <c r="M1020" s="3">
        <v>9.91</v>
      </c>
      <c r="N1020" s="3">
        <v>14.17</v>
      </c>
      <c r="O1020" s="3">
        <v>3365.2</v>
      </c>
    </row>
    <row r="1021" spans="1:15" x14ac:dyDescent="0.3">
      <c r="A1021">
        <v>1018</v>
      </c>
      <c r="B1021" t="s">
        <v>1060</v>
      </c>
      <c r="C1021" s="1">
        <v>45862</v>
      </c>
      <c r="D1021" t="s">
        <v>17</v>
      </c>
      <c r="E1021" t="s">
        <v>18</v>
      </c>
      <c r="F1021" t="s">
        <v>31</v>
      </c>
      <c r="G1021" t="s">
        <v>28</v>
      </c>
      <c r="H1021">
        <v>97444</v>
      </c>
      <c r="I1021">
        <v>6307</v>
      </c>
      <c r="J1021">
        <v>1514</v>
      </c>
      <c r="K1021" s="2">
        <v>22493.15</v>
      </c>
      <c r="L1021" s="2">
        <v>2385902.14</v>
      </c>
      <c r="M1021" s="3">
        <v>6.47</v>
      </c>
      <c r="N1021" s="3">
        <v>24.01</v>
      </c>
      <c r="O1021" s="3">
        <v>10507.24</v>
      </c>
    </row>
    <row r="1022" spans="1:15" x14ac:dyDescent="0.3">
      <c r="A1022">
        <v>1019</v>
      </c>
      <c r="B1022" t="s">
        <v>1061</v>
      </c>
      <c r="C1022" s="1">
        <v>45731</v>
      </c>
      <c r="D1022" t="s">
        <v>22</v>
      </c>
      <c r="E1022" t="s">
        <v>23</v>
      </c>
      <c r="F1022" t="s">
        <v>78</v>
      </c>
      <c r="G1022" t="s">
        <v>28</v>
      </c>
      <c r="H1022">
        <v>63406</v>
      </c>
      <c r="I1022">
        <v>2279</v>
      </c>
      <c r="J1022">
        <v>439</v>
      </c>
      <c r="K1022" s="2">
        <v>15046.22</v>
      </c>
      <c r="L1022" s="2">
        <v>267101.14</v>
      </c>
      <c r="M1022" s="3">
        <v>3.59</v>
      </c>
      <c r="N1022" s="3">
        <v>19.260000000000002</v>
      </c>
      <c r="O1022" s="3">
        <v>1675.2</v>
      </c>
    </row>
    <row r="1023" spans="1:15" x14ac:dyDescent="0.3">
      <c r="A1023">
        <v>1020</v>
      </c>
      <c r="B1023" t="s">
        <v>1062</v>
      </c>
      <c r="C1023" s="1">
        <v>45886</v>
      </c>
      <c r="D1023" t="s">
        <v>25</v>
      </c>
      <c r="E1023" t="s">
        <v>62</v>
      </c>
      <c r="F1023" t="s">
        <v>19</v>
      </c>
      <c r="G1023" t="s">
        <v>20</v>
      </c>
      <c r="H1023">
        <v>12415</v>
      </c>
      <c r="I1023">
        <v>741</v>
      </c>
      <c r="J1023">
        <v>154</v>
      </c>
      <c r="K1023" s="2">
        <v>49367.37</v>
      </c>
      <c r="L1023" s="2">
        <v>192036.02</v>
      </c>
      <c r="M1023" s="3">
        <v>5.97</v>
      </c>
      <c r="N1023" s="3">
        <v>20.78</v>
      </c>
      <c r="O1023" s="3">
        <v>288.99</v>
      </c>
    </row>
    <row r="1024" spans="1:15" x14ac:dyDescent="0.3">
      <c r="A1024">
        <v>1021</v>
      </c>
      <c r="B1024" t="s">
        <v>1063</v>
      </c>
      <c r="C1024" s="1">
        <v>45703</v>
      </c>
      <c r="D1024" t="s">
        <v>25</v>
      </c>
      <c r="E1024" t="s">
        <v>50</v>
      </c>
      <c r="F1024" t="s">
        <v>48</v>
      </c>
      <c r="G1024" t="s">
        <v>20</v>
      </c>
      <c r="H1024">
        <v>32897</v>
      </c>
      <c r="I1024">
        <v>2061</v>
      </c>
      <c r="J1024">
        <v>128</v>
      </c>
      <c r="K1024" s="2">
        <v>37786</v>
      </c>
      <c r="L1024" s="2">
        <v>217651.33</v>
      </c>
      <c r="M1024" s="3">
        <v>6.27</v>
      </c>
      <c r="N1024" s="3">
        <v>6.21</v>
      </c>
      <c r="O1024" s="3">
        <v>476.01</v>
      </c>
    </row>
    <row r="1025" spans="1:15" x14ac:dyDescent="0.3">
      <c r="A1025">
        <v>1022</v>
      </c>
      <c r="B1025" t="s">
        <v>1064</v>
      </c>
      <c r="C1025" s="1">
        <v>45998</v>
      </c>
      <c r="D1025" t="s">
        <v>30</v>
      </c>
      <c r="E1025" t="s">
        <v>18</v>
      </c>
      <c r="F1025" t="s">
        <v>78</v>
      </c>
      <c r="G1025" t="s">
        <v>40</v>
      </c>
      <c r="H1025">
        <v>43795</v>
      </c>
      <c r="I1025">
        <v>3578</v>
      </c>
      <c r="J1025">
        <v>855</v>
      </c>
      <c r="K1025" s="2">
        <v>14377.71</v>
      </c>
      <c r="L1025" s="2">
        <v>1573252.33</v>
      </c>
      <c r="M1025" s="3">
        <v>8.17</v>
      </c>
      <c r="N1025" s="3">
        <v>23.9</v>
      </c>
      <c r="O1025" s="3">
        <v>10842.3</v>
      </c>
    </row>
    <row r="1026" spans="1:15" x14ac:dyDescent="0.3">
      <c r="A1026">
        <v>1023</v>
      </c>
      <c r="B1026" t="s">
        <v>1065</v>
      </c>
      <c r="C1026" s="1">
        <v>45772</v>
      </c>
      <c r="D1026" t="s">
        <v>22</v>
      </c>
      <c r="E1026" t="s">
        <v>18</v>
      </c>
      <c r="F1026" t="s">
        <v>31</v>
      </c>
      <c r="G1026" t="s">
        <v>28</v>
      </c>
      <c r="H1026">
        <v>84040</v>
      </c>
      <c r="I1026">
        <v>8900</v>
      </c>
      <c r="J1026">
        <v>548</v>
      </c>
      <c r="K1026" s="2">
        <v>39879.25</v>
      </c>
      <c r="L1026" s="2">
        <v>510781.28</v>
      </c>
      <c r="M1026" s="3">
        <v>10.59</v>
      </c>
      <c r="N1026" s="3">
        <v>6.16</v>
      </c>
      <c r="O1026" s="3">
        <v>1180.82</v>
      </c>
    </row>
    <row r="1027" spans="1:15" x14ac:dyDescent="0.3">
      <c r="A1027">
        <v>1024</v>
      </c>
      <c r="B1027" t="s">
        <v>1066</v>
      </c>
      <c r="C1027" s="1">
        <v>45945</v>
      </c>
      <c r="D1027" t="s">
        <v>30</v>
      </c>
      <c r="E1027" t="s">
        <v>36</v>
      </c>
      <c r="F1027" t="s">
        <v>45</v>
      </c>
      <c r="G1027" t="s">
        <v>28</v>
      </c>
      <c r="H1027">
        <v>95036</v>
      </c>
      <c r="I1027">
        <v>13122</v>
      </c>
      <c r="J1027">
        <v>3276</v>
      </c>
      <c r="K1027" s="2">
        <v>36388.89</v>
      </c>
      <c r="L1027" s="2">
        <v>5525665.8099999996</v>
      </c>
      <c r="M1027" s="3">
        <v>13.81</v>
      </c>
      <c r="N1027" s="3">
        <v>24.97</v>
      </c>
      <c r="O1027" s="3">
        <v>15085.04</v>
      </c>
    </row>
    <row r="1028" spans="1:15" x14ac:dyDescent="0.3">
      <c r="A1028">
        <v>1025</v>
      </c>
      <c r="B1028" t="s">
        <v>1067</v>
      </c>
      <c r="C1028" s="1">
        <v>45961</v>
      </c>
      <c r="D1028" t="s">
        <v>39</v>
      </c>
      <c r="E1028" t="s">
        <v>18</v>
      </c>
      <c r="F1028" t="s">
        <v>34</v>
      </c>
      <c r="G1028" t="s">
        <v>28</v>
      </c>
      <c r="H1028">
        <v>16163</v>
      </c>
      <c r="I1028">
        <v>1352</v>
      </c>
      <c r="J1028">
        <v>71</v>
      </c>
      <c r="K1028" s="2">
        <v>6013.43</v>
      </c>
      <c r="L1028" s="2">
        <v>67418.69</v>
      </c>
      <c r="M1028" s="3">
        <v>8.36</v>
      </c>
      <c r="N1028" s="3">
        <v>5.25</v>
      </c>
      <c r="O1028" s="3">
        <v>1021.14</v>
      </c>
    </row>
    <row r="1029" spans="1:15" x14ac:dyDescent="0.3">
      <c r="A1029">
        <v>1026</v>
      </c>
      <c r="B1029" t="s">
        <v>1068</v>
      </c>
      <c r="C1029" s="1">
        <v>45689</v>
      </c>
      <c r="D1029" t="s">
        <v>22</v>
      </c>
      <c r="E1029" t="s">
        <v>36</v>
      </c>
      <c r="F1029" t="s">
        <v>27</v>
      </c>
      <c r="G1029" t="s">
        <v>28</v>
      </c>
      <c r="H1029">
        <v>17700</v>
      </c>
      <c r="I1029">
        <v>1460</v>
      </c>
      <c r="J1029">
        <v>223</v>
      </c>
      <c r="K1029" s="2">
        <v>29057.38</v>
      </c>
      <c r="L1029" s="2">
        <v>34329.61</v>
      </c>
      <c r="M1029" s="3">
        <v>8.25</v>
      </c>
      <c r="N1029" s="3">
        <v>15.27</v>
      </c>
      <c r="O1029" s="3">
        <v>18.14</v>
      </c>
    </row>
    <row r="1030" spans="1:15" x14ac:dyDescent="0.3">
      <c r="A1030">
        <v>1027</v>
      </c>
      <c r="B1030" t="s">
        <v>1069</v>
      </c>
      <c r="C1030" s="1">
        <v>45997</v>
      </c>
      <c r="D1030" t="s">
        <v>22</v>
      </c>
      <c r="E1030" t="s">
        <v>36</v>
      </c>
      <c r="F1030" t="s">
        <v>37</v>
      </c>
      <c r="G1030" t="s">
        <v>28</v>
      </c>
      <c r="H1030">
        <v>42896</v>
      </c>
      <c r="I1030">
        <v>3418</v>
      </c>
      <c r="J1030">
        <v>763</v>
      </c>
      <c r="K1030" s="2">
        <v>46729.3</v>
      </c>
      <c r="L1030" s="2">
        <v>340925.42</v>
      </c>
      <c r="M1030" s="3">
        <v>7.97</v>
      </c>
      <c r="N1030" s="3">
        <v>22.32</v>
      </c>
      <c r="O1030" s="3">
        <v>629.58000000000004</v>
      </c>
    </row>
    <row r="1031" spans="1:15" x14ac:dyDescent="0.3">
      <c r="A1031">
        <v>1028</v>
      </c>
      <c r="B1031" t="s">
        <v>1070</v>
      </c>
      <c r="C1031" s="1">
        <v>45809</v>
      </c>
      <c r="D1031" t="s">
        <v>39</v>
      </c>
      <c r="E1031" t="s">
        <v>62</v>
      </c>
      <c r="F1031" t="s">
        <v>56</v>
      </c>
      <c r="G1031" t="s">
        <v>20</v>
      </c>
      <c r="H1031">
        <v>2204</v>
      </c>
      <c r="I1031">
        <v>297</v>
      </c>
      <c r="J1031">
        <v>63</v>
      </c>
      <c r="K1031" s="2">
        <v>16138.35</v>
      </c>
      <c r="L1031" s="2">
        <v>130280.71</v>
      </c>
      <c r="M1031" s="3">
        <v>13.48</v>
      </c>
      <c r="N1031" s="3">
        <v>21.21</v>
      </c>
      <c r="O1031" s="3">
        <v>707.27</v>
      </c>
    </row>
    <row r="1032" spans="1:15" x14ac:dyDescent="0.3">
      <c r="A1032">
        <v>1029</v>
      </c>
      <c r="B1032" t="s">
        <v>1071</v>
      </c>
      <c r="C1032" s="1">
        <v>46017</v>
      </c>
      <c r="D1032" t="s">
        <v>25</v>
      </c>
      <c r="E1032" t="s">
        <v>44</v>
      </c>
      <c r="F1032" t="s">
        <v>58</v>
      </c>
      <c r="G1032" t="s">
        <v>40</v>
      </c>
      <c r="H1032">
        <v>79835</v>
      </c>
      <c r="I1032">
        <v>5441</v>
      </c>
      <c r="J1032">
        <v>406</v>
      </c>
      <c r="K1032" s="2">
        <v>37479.47</v>
      </c>
      <c r="L1032" s="2">
        <v>871052.52</v>
      </c>
      <c r="M1032" s="3">
        <v>6.82</v>
      </c>
      <c r="N1032" s="3">
        <v>7.46</v>
      </c>
      <c r="O1032" s="3">
        <v>2224.08</v>
      </c>
    </row>
    <row r="1033" spans="1:15" x14ac:dyDescent="0.3">
      <c r="A1033">
        <v>1030</v>
      </c>
      <c r="B1033" t="s">
        <v>1072</v>
      </c>
      <c r="C1033" s="1">
        <v>45902</v>
      </c>
      <c r="D1033" t="s">
        <v>17</v>
      </c>
      <c r="E1033" t="s">
        <v>36</v>
      </c>
      <c r="F1033" t="s">
        <v>56</v>
      </c>
      <c r="G1033" t="s">
        <v>28</v>
      </c>
      <c r="H1033">
        <v>91256</v>
      </c>
      <c r="I1033">
        <v>2934</v>
      </c>
      <c r="J1033">
        <v>338</v>
      </c>
      <c r="K1033" s="2">
        <v>49844.01</v>
      </c>
      <c r="L1033" s="2">
        <v>611890.64</v>
      </c>
      <c r="M1033" s="3">
        <v>3.22</v>
      </c>
      <c r="N1033" s="3">
        <v>11.52</v>
      </c>
      <c r="O1033" s="3">
        <v>1127.6099999999999</v>
      </c>
    </row>
    <row r="1034" spans="1:15" x14ac:dyDescent="0.3">
      <c r="A1034">
        <v>1031</v>
      </c>
      <c r="B1034" t="s">
        <v>1073</v>
      </c>
      <c r="C1034" s="1">
        <v>45765</v>
      </c>
      <c r="D1034" t="s">
        <v>17</v>
      </c>
      <c r="E1034" t="s">
        <v>36</v>
      </c>
      <c r="F1034" t="s">
        <v>48</v>
      </c>
      <c r="G1034" t="s">
        <v>20</v>
      </c>
      <c r="H1034">
        <v>93293</v>
      </c>
      <c r="I1034">
        <v>7103</v>
      </c>
      <c r="J1034">
        <v>262</v>
      </c>
      <c r="K1034" s="2">
        <v>49066.57</v>
      </c>
      <c r="L1034" s="2">
        <v>244417.1</v>
      </c>
      <c r="M1034" s="3">
        <v>7.61</v>
      </c>
      <c r="N1034" s="3">
        <v>3.69</v>
      </c>
      <c r="O1034" s="3">
        <v>398.13</v>
      </c>
    </row>
    <row r="1035" spans="1:15" x14ac:dyDescent="0.3">
      <c r="A1035">
        <v>1032</v>
      </c>
      <c r="B1035" t="s">
        <v>1074</v>
      </c>
      <c r="C1035" s="1">
        <v>45739</v>
      </c>
      <c r="D1035" t="s">
        <v>25</v>
      </c>
      <c r="E1035" t="s">
        <v>50</v>
      </c>
      <c r="F1035" t="s">
        <v>31</v>
      </c>
      <c r="G1035" t="s">
        <v>28</v>
      </c>
      <c r="H1035">
        <v>64898</v>
      </c>
      <c r="I1035">
        <v>7067</v>
      </c>
      <c r="J1035">
        <v>753</v>
      </c>
      <c r="K1035" s="2">
        <v>49227.28</v>
      </c>
      <c r="L1035" s="2">
        <v>1279526.3899999999</v>
      </c>
      <c r="M1035" s="3">
        <v>10.89</v>
      </c>
      <c r="N1035" s="3">
        <v>10.66</v>
      </c>
      <c r="O1035" s="3">
        <v>2499.2199999999998</v>
      </c>
    </row>
    <row r="1036" spans="1:15" x14ac:dyDescent="0.3">
      <c r="A1036">
        <v>1033</v>
      </c>
      <c r="B1036" t="s">
        <v>1075</v>
      </c>
      <c r="C1036" s="1">
        <v>45928</v>
      </c>
      <c r="D1036" t="s">
        <v>17</v>
      </c>
      <c r="E1036" t="s">
        <v>33</v>
      </c>
      <c r="F1036" t="s">
        <v>58</v>
      </c>
      <c r="G1036" t="s">
        <v>40</v>
      </c>
      <c r="H1036">
        <v>89853</v>
      </c>
      <c r="I1036">
        <v>8654</v>
      </c>
      <c r="J1036">
        <v>886</v>
      </c>
      <c r="K1036" s="2">
        <v>38006.85</v>
      </c>
      <c r="L1036" s="2">
        <v>947132.47</v>
      </c>
      <c r="M1036" s="3">
        <v>9.6300000000000008</v>
      </c>
      <c r="N1036" s="3">
        <v>10.24</v>
      </c>
      <c r="O1036" s="3">
        <v>2392</v>
      </c>
    </row>
    <row r="1037" spans="1:15" x14ac:dyDescent="0.3">
      <c r="A1037">
        <v>1034</v>
      </c>
      <c r="B1037" t="s">
        <v>1076</v>
      </c>
      <c r="C1037" s="1">
        <v>45955</v>
      </c>
      <c r="D1037" t="s">
        <v>25</v>
      </c>
      <c r="E1037" t="s">
        <v>33</v>
      </c>
      <c r="F1037" t="s">
        <v>56</v>
      </c>
      <c r="G1037" t="s">
        <v>40</v>
      </c>
      <c r="H1037">
        <v>26571</v>
      </c>
      <c r="I1037">
        <v>3136</v>
      </c>
      <c r="J1037">
        <v>623</v>
      </c>
      <c r="K1037" s="2">
        <v>19991.740000000002</v>
      </c>
      <c r="L1037" s="2">
        <v>285095.15000000002</v>
      </c>
      <c r="M1037" s="3">
        <v>11.8</v>
      </c>
      <c r="N1037" s="3">
        <v>19.87</v>
      </c>
      <c r="O1037" s="3">
        <v>1326.06</v>
      </c>
    </row>
    <row r="1038" spans="1:15" x14ac:dyDescent="0.3">
      <c r="A1038">
        <v>1035</v>
      </c>
      <c r="B1038" t="s">
        <v>1077</v>
      </c>
      <c r="C1038" s="1">
        <v>45732</v>
      </c>
      <c r="D1038" t="s">
        <v>39</v>
      </c>
      <c r="E1038" t="s">
        <v>36</v>
      </c>
      <c r="F1038" t="s">
        <v>45</v>
      </c>
      <c r="G1038" t="s">
        <v>40</v>
      </c>
      <c r="H1038">
        <v>22455</v>
      </c>
      <c r="I1038">
        <v>2588</v>
      </c>
      <c r="J1038">
        <v>191</v>
      </c>
      <c r="K1038" s="2">
        <v>22373.25</v>
      </c>
      <c r="L1038" s="2">
        <v>245193.97</v>
      </c>
      <c r="M1038" s="3">
        <v>11.53</v>
      </c>
      <c r="N1038" s="3">
        <v>7.38</v>
      </c>
      <c r="O1038" s="3">
        <v>995.92</v>
      </c>
    </row>
    <row r="1039" spans="1:15" x14ac:dyDescent="0.3">
      <c r="A1039">
        <v>1036</v>
      </c>
      <c r="B1039" t="s">
        <v>1078</v>
      </c>
      <c r="C1039" s="1">
        <v>46005</v>
      </c>
      <c r="D1039" t="s">
        <v>39</v>
      </c>
      <c r="E1039" t="s">
        <v>50</v>
      </c>
      <c r="F1039" t="s">
        <v>27</v>
      </c>
      <c r="G1039" t="s">
        <v>40</v>
      </c>
      <c r="H1039">
        <v>86359</v>
      </c>
      <c r="I1039">
        <v>1012</v>
      </c>
      <c r="J1039">
        <v>112</v>
      </c>
      <c r="K1039" s="2">
        <v>36434.9</v>
      </c>
      <c r="L1039" s="2">
        <v>168319.53</v>
      </c>
      <c r="M1039" s="3">
        <v>1.17</v>
      </c>
      <c r="N1039" s="3">
        <v>11.07</v>
      </c>
      <c r="O1039" s="3">
        <v>361.97</v>
      </c>
    </row>
    <row r="1040" spans="1:15" x14ac:dyDescent="0.3">
      <c r="A1040">
        <v>1037</v>
      </c>
      <c r="B1040" t="s">
        <v>1079</v>
      </c>
      <c r="C1040" s="1">
        <v>45684</v>
      </c>
      <c r="D1040" t="s">
        <v>25</v>
      </c>
      <c r="E1040" t="s">
        <v>44</v>
      </c>
      <c r="F1040" t="s">
        <v>34</v>
      </c>
      <c r="G1040" t="s">
        <v>28</v>
      </c>
      <c r="H1040">
        <v>23049</v>
      </c>
      <c r="I1040">
        <v>460</v>
      </c>
      <c r="J1040">
        <v>21</v>
      </c>
      <c r="K1040" s="2">
        <v>18101.400000000001</v>
      </c>
      <c r="L1040" s="2">
        <v>26535.77</v>
      </c>
      <c r="M1040" s="3">
        <v>2</v>
      </c>
      <c r="N1040" s="3">
        <v>4.57</v>
      </c>
      <c r="O1040" s="3">
        <v>46.6</v>
      </c>
    </row>
    <row r="1041" spans="1:15" x14ac:dyDescent="0.3">
      <c r="A1041">
        <v>1038</v>
      </c>
      <c r="B1041" t="s">
        <v>1080</v>
      </c>
      <c r="C1041" s="1">
        <v>45861</v>
      </c>
      <c r="D1041" t="s">
        <v>30</v>
      </c>
      <c r="E1041" t="s">
        <v>33</v>
      </c>
      <c r="F1041" t="s">
        <v>34</v>
      </c>
      <c r="G1041" t="s">
        <v>20</v>
      </c>
      <c r="H1041">
        <v>20473</v>
      </c>
      <c r="I1041">
        <v>2772</v>
      </c>
      <c r="J1041">
        <v>468</v>
      </c>
      <c r="K1041" s="2">
        <v>12627.55</v>
      </c>
      <c r="L1041" s="2">
        <v>200859.04</v>
      </c>
      <c r="M1041" s="3">
        <v>13.54</v>
      </c>
      <c r="N1041" s="3">
        <v>16.88</v>
      </c>
      <c r="O1041" s="3">
        <v>1490.64</v>
      </c>
    </row>
    <row r="1042" spans="1:15" x14ac:dyDescent="0.3">
      <c r="A1042">
        <v>1039</v>
      </c>
      <c r="B1042" t="s">
        <v>1081</v>
      </c>
      <c r="C1042" s="1">
        <v>45995</v>
      </c>
      <c r="D1042" t="s">
        <v>25</v>
      </c>
      <c r="E1042" t="s">
        <v>62</v>
      </c>
      <c r="F1042" t="s">
        <v>27</v>
      </c>
      <c r="G1042" t="s">
        <v>28</v>
      </c>
      <c r="H1042">
        <v>86563</v>
      </c>
      <c r="I1042">
        <v>7015</v>
      </c>
      <c r="J1042">
        <v>1728</v>
      </c>
      <c r="K1042" s="2">
        <v>34743.85</v>
      </c>
      <c r="L1042" s="2">
        <v>3488856.61</v>
      </c>
      <c r="M1042" s="3">
        <v>8.1</v>
      </c>
      <c r="N1042" s="3">
        <v>24.63</v>
      </c>
      <c r="O1042" s="3">
        <v>9941.65</v>
      </c>
    </row>
    <row r="1043" spans="1:15" x14ac:dyDescent="0.3">
      <c r="A1043">
        <v>1040</v>
      </c>
      <c r="B1043" t="s">
        <v>1082</v>
      </c>
      <c r="C1043" s="1">
        <v>45700</v>
      </c>
      <c r="D1043" t="s">
        <v>25</v>
      </c>
      <c r="E1043" t="s">
        <v>62</v>
      </c>
      <c r="F1043" t="s">
        <v>19</v>
      </c>
      <c r="G1043" t="s">
        <v>20</v>
      </c>
      <c r="H1043">
        <v>83881</v>
      </c>
      <c r="I1043">
        <v>11539</v>
      </c>
      <c r="J1043">
        <v>2053</v>
      </c>
      <c r="K1043" s="2">
        <v>18682.490000000002</v>
      </c>
      <c r="L1043" s="2">
        <v>886897.86</v>
      </c>
      <c r="M1043" s="3">
        <v>13.76</v>
      </c>
      <c r="N1043" s="3">
        <v>17.79</v>
      </c>
      <c r="O1043" s="3">
        <v>4647.21</v>
      </c>
    </row>
    <row r="1044" spans="1:15" x14ac:dyDescent="0.3">
      <c r="A1044">
        <v>1041</v>
      </c>
      <c r="B1044" t="s">
        <v>1083</v>
      </c>
      <c r="C1044" s="1">
        <v>45961</v>
      </c>
      <c r="D1044" t="s">
        <v>39</v>
      </c>
      <c r="E1044" t="s">
        <v>50</v>
      </c>
      <c r="F1044" t="s">
        <v>56</v>
      </c>
      <c r="G1044" t="s">
        <v>40</v>
      </c>
      <c r="H1044">
        <v>4018</v>
      </c>
      <c r="I1044">
        <v>531</v>
      </c>
      <c r="J1044">
        <v>45</v>
      </c>
      <c r="K1044" s="2">
        <v>34839.43</v>
      </c>
      <c r="L1044" s="2">
        <v>16749</v>
      </c>
      <c r="M1044" s="3">
        <v>13.22</v>
      </c>
      <c r="N1044" s="3">
        <v>8.4700000000000006</v>
      </c>
      <c r="O1044" s="3">
        <v>-51.93</v>
      </c>
    </row>
    <row r="1045" spans="1:15" x14ac:dyDescent="0.3">
      <c r="A1045">
        <v>1042</v>
      </c>
      <c r="B1045" t="s">
        <v>1084</v>
      </c>
      <c r="C1045" s="1">
        <v>45690</v>
      </c>
      <c r="D1045" t="s">
        <v>17</v>
      </c>
      <c r="E1045" t="s">
        <v>26</v>
      </c>
      <c r="F1045" t="s">
        <v>27</v>
      </c>
      <c r="G1045" t="s">
        <v>40</v>
      </c>
      <c r="H1045">
        <v>93109</v>
      </c>
      <c r="I1045">
        <v>8036</v>
      </c>
      <c r="J1045">
        <v>771</v>
      </c>
      <c r="K1045" s="2">
        <v>28785.439999999999</v>
      </c>
      <c r="L1045" s="2">
        <v>295822.64</v>
      </c>
      <c r="M1045" s="3">
        <v>8.6300000000000008</v>
      </c>
      <c r="N1045" s="3">
        <v>9.59</v>
      </c>
      <c r="O1045" s="3">
        <v>927.68</v>
      </c>
    </row>
    <row r="1046" spans="1:15" x14ac:dyDescent="0.3">
      <c r="A1046">
        <v>1043</v>
      </c>
      <c r="B1046" t="s">
        <v>1085</v>
      </c>
      <c r="C1046" s="1">
        <v>45929</v>
      </c>
      <c r="D1046" t="s">
        <v>30</v>
      </c>
      <c r="E1046" t="s">
        <v>18</v>
      </c>
      <c r="F1046" t="s">
        <v>19</v>
      </c>
      <c r="G1046" t="s">
        <v>40</v>
      </c>
      <c r="H1046">
        <v>3588</v>
      </c>
      <c r="I1046">
        <v>236</v>
      </c>
      <c r="J1046">
        <v>39</v>
      </c>
      <c r="K1046" s="2">
        <v>40964.410000000003</v>
      </c>
      <c r="L1046" s="2">
        <v>77655.44</v>
      </c>
      <c r="M1046" s="3">
        <v>6.58</v>
      </c>
      <c r="N1046" s="3">
        <v>16.53</v>
      </c>
      <c r="O1046" s="3">
        <v>89.57</v>
      </c>
    </row>
    <row r="1047" spans="1:15" x14ac:dyDescent="0.3">
      <c r="A1047">
        <v>1044</v>
      </c>
      <c r="B1047" t="s">
        <v>1086</v>
      </c>
      <c r="C1047" s="1">
        <v>45750</v>
      </c>
      <c r="D1047" t="s">
        <v>22</v>
      </c>
      <c r="E1047" t="s">
        <v>26</v>
      </c>
      <c r="F1047" t="s">
        <v>48</v>
      </c>
      <c r="G1047" t="s">
        <v>40</v>
      </c>
      <c r="H1047">
        <v>71645</v>
      </c>
      <c r="I1047">
        <v>2749</v>
      </c>
      <c r="J1047">
        <v>266</v>
      </c>
      <c r="K1047" s="2">
        <v>48301.21</v>
      </c>
      <c r="L1047" s="2">
        <v>600991.19999999995</v>
      </c>
      <c r="M1047" s="3">
        <v>3.84</v>
      </c>
      <c r="N1047" s="3">
        <v>9.68</v>
      </c>
      <c r="O1047" s="3">
        <v>1144.26</v>
      </c>
    </row>
    <row r="1048" spans="1:15" x14ac:dyDescent="0.3">
      <c r="A1048">
        <v>1045</v>
      </c>
      <c r="B1048" t="s">
        <v>1087</v>
      </c>
      <c r="C1048" s="1">
        <v>45992</v>
      </c>
      <c r="D1048" t="s">
        <v>39</v>
      </c>
      <c r="E1048" t="s">
        <v>18</v>
      </c>
      <c r="F1048" t="s">
        <v>19</v>
      </c>
      <c r="G1048" t="s">
        <v>28</v>
      </c>
      <c r="H1048">
        <v>59619</v>
      </c>
      <c r="I1048">
        <v>5745</v>
      </c>
      <c r="J1048">
        <v>365</v>
      </c>
      <c r="K1048" s="2">
        <v>2437.59</v>
      </c>
      <c r="L1048" s="2">
        <v>548025.75</v>
      </c>
      <c r="M1048" s="3">
        <v>9.64</v>
      </c>
      <c r="N1048" s="3">
        <v>6.35</v>
      </c>
      <c r="O1048" s="3">
        <v>22382.28</v>
      </c>
    </row>
    <row r="1049" spans="1:15" x14ac:dyDescent="0.3">
      <c r="A1049">
        <v>1046</v>
      </c>
      <c r="B1049" t="s">
        <v>1088</v>
      </c>
      <c r="C1049" s="1">
        <v>45844</v>
      </c>
      <c r="D1049" t="s">
        <v>22</v>
      </c>
      <c r="E1049" t="s">
        <v>26</v>
      </c>
      <c r="F1049" t="s">
        <v>27</v>
      </c>
      <c r="G1049" t="s">
        <v>40</v>
      </c>
      <c r="H1049">
        <v>99706</v>
      </c>
      <c r="I1049">
        <v>1570</v>
      </c>
      <c r="J1049">
        <v>74</v>
      </c>
      <c r="K1049" s="2">
        <v>49006.46</v>
      </c>
      <c r="L1049" s="2">
        <v>99119.19</v>
      </c>
      <c r="M1049" s="3">
        <v>1.57</v>
      </c>
      <c r="N1049" s="3">
        <v>4.71</v>
      </c>
      <c r="O1049" s="3">
        <v>102.26</v>
      </c>
    </row>
    <row r="1050" spans="1:15" x14ac:dyDescent="0.3">
      <c r="A1050">
        <v>1047</v>
      </c>
      <c r="B1050" t="s">
        <v>1089</v>
      </c>
      <c r="C1050" s="1">
        <v>45808</v>
      </c>
      <c r="D1050" t="s">
        <v>17</v>
      </c>
      <c r="E1050" t="s">
        <v>62</v>
      </c>
      <c r="F1050" t="s">
        <v>78</v>
      </c>
      <c r="G1050" t="s">
        <v>40</v>
      </c>
      <c r="H1050">
        <v>1011</v>
      </c>
      <c r="I1050">
        <v>83</v>
      </c>
      <c r="J1050">
        <v>10</v>
      </c>
      <c r="K1050" s="2">
        <v>2785.23</v>
      </c>
      <c r="L1050" s="2">
        <v>23726.17</v>
      </c>
      <c r="M1050" s="3">
        <v>8.2100000000000009</v>
      </c>
      <c r="N1050" s="3">
        <v>12.05</v>
      </c>
      <c r="O1050" s="3">
        <v>751.86</v>
      </c>
    </row>
    <row r="1051" spans="1:15" x14ac:dyDescent="0.3">
      <c r="A1051">
        <v>1048</v>
      </c>
      <c r="B1051" t="s">
        <v>1090</v>
      </c>
      <c r="C1051" s="1">
        <v>45968</v>
      </c>
      <c r="D1051" t="s">
        <v>22</v>
      </c>
      <c r="E1051" t="s">
        <v>36</v>
      </c>
      <c r="F1051" t="s">
        <v>37</v>
      </c>
      <c r="G1051" t="s">
        <v>40</v>
      </c>
      <c r="H1051">
        <v>65283</v>
      </c>
      <c r="I1051">
        <v>5779</v>
      </c>
      <c r="J1051">
        <v>1185</v>
      </c>
      <c r="K1051" s="2">
        <v>45583.77</v>
      </c>
      <c r="L1051" s="2">
        <v>2953580.9</v>
      </c>
      <c r="M1051" s="3">
        <v>8.85</v>
      </c>
      <c r="N1051" s="3">
        <v>20.51</v>
      </c>
      <c r="O1051" s="3">
        <v>6379.46</v>
      </c>
    </row>
    <row r="1052" spans="1:15" x14ac:dyDescent="0.3">
      <c r="A1052">
        <v>1049</v>
      </c>
      <c r="B1052" t="s">
        <v>1091</v>
      </c>
      <c r="C1052" s="1">
        <v>45768</v>
      </c>
      <c r="D1052" t="s">
        <v>39</v>
      </c>
      <c r="E1052" t="s">
        <v>36</v>
      </c>
      <c r="F1052" t="s">
        <v>34</v>
      </c>
      <c r="G1052" t="s">
        <v>28</v>
      </c>
      <c r="H1052">
        <v>6863</v>
      </c>
      <c r="I1052">
        <v>310</v>
      </c>
      <c r="J1052">
        <v>10</v>
      </c>
      <c r="K1052" s="2">
        <v>9809.65</v>
      </c>
      <c r="L1052" s="2">
        <v>8543.17</v>
      </c>
      <c r="M1052" s="3">
        <v>4.5199999999999996</v>
      </c>
      <c r="N1052" s="3">
        <v>3.23</v>
      </c>
      <c r="O1052" s="3">
        <v>-12.91</v>
      </c>
    </row>
    <row r="1053" spans="1:15" x14ac:dyDescent="0.3">
      <c r="A1053">
        <v>1050</v>
      </c>
      <c r="B1053" t="s">
        <v>1092</v>
      </c>
      <c r="C1053" s="1">
        <v>45791</v>
      </c>
      <c r="D1053" t="s">
        <v>30</v>
      </c>
      <c r="E1053" t="s">
        <v>26</v>
      </c>
      <c r="F1053" t="s">
        <v>27</v>
      </c>
      <c r="G1053" t="s">
        <v>28</v>
      </c>
      <c r="H1053">
        <v>37358</v>
      </c>
      <c r="I1053">
        <v>1425</v>
      </c>
      <c r="J1053">
        <v>346</v>
      </c>
      <c r="K1053" s="2">
        <v>21389.74</v>
      </c>
      <c r="L1053" s="2">
        <v>498981.91</v>
      </c>
      <c r="M1053" s="3">
        <v>3.81</v>
      </c>
      <c r="N1053" s="3">
        <v>24.28</v>
      </c>
      <c r="O1053" s="3">
        <v>2232.81</v>
      </c>
    </row>
    <row r="1054" spans="1:15" x14ac:dyDescent="0.3">
      <c r="A1054">
        <v>1051</v>
      </c>
      <c r="B1054" t="s">
        <v>1093</v>
      </c>
      <c r="C1054" s="1">
        <v>45762</v>
      </c>
      <c r="D1054" t="s">
        <v>25</v>
      </c>
      <c r="E1054" t="s">
        <v>33</v>
      </c>
      <c r="F1054" t="s">
        <v>45</v>
      </c>
      <c r="G1054" t="s">
        <v>40</v>
      </c>
      <c r="H1054">
        <v>11912</v>
      </c>
      <c r="I1054">
        <v>639</v>
      </c>
      <c r="J1054">
        <v>120</v>
      </c>
      <c r="K1054" s="2">
        <v>47039.87</v>
      </c>
      <c r="L1054" s="2">
        <v>58394.79</v>
      </c>
      <c r="M1054" s="3">
        <v>5.36</v>
      </c>
      <c r="N1054" s="3">
        <v>18.78</v>
      </c>
      <c r="O1054" s="3">
        <v>24.14</v>
      </c>
    </row>
    <row r="1055" spans="1:15" x14ac:dyDescent="0.3">
      <c r="A1055">
        <v>1052</v>
      </c>
      <c r="B1055" t="s">
        <v>1094</v>
      </c>
      <c r="C1055" s="1">
        <v>45736</v>
      </c>
      <c r="D1055" t="s">
        <v>42</v>
      </c>
      <c r="E1055" t="s">
        <v>50</v>
      </c>
      <c r="F1055" t="s">
        <v>27</v>
      </c>
      <c r="G1055" t="s">
        <v>20</v>
      </c>
      <c r="H1055">
        <v>49777</v>
      </c>
      <c r="I1055">
        <v>5114</v>
      </c>
      <c r="J1055">
        <v>1149</v>
      </c>
      <c r="K1055" s="2">
        <v>30444.76</v>
      </c>
      <c r="L1055" s="2">
        <v>1305566.43</v>
      </c>
      <c r="M1055" s="3">
        <v>10.27</v>
      </c>
      <c r="N1055" s="3">
        <v>22.47</v>
      </c>
      <c r="O1055" s="3">
        <v>4188.3100000000004</v>
      </c>
    </row>
    <row r="1056" spans="1:15" x14ac:dyDescent="0.3">
      <c r="A1056">
        <v>1053</v>
      </c>
      <c r="B1056" t="s">
        <v>1095</v>
      </c>
      <c r="C1056" s="1">
        <v>46008</v>
      </c>
      <c r="D1056" t="s">
        <v>22</v>
      </c>
      <c r="E1056" t="s">
        <v>50</v>
      </c>
      <c r="F1056" t="s">
        <v>37</v>
      </c>
      <c r="G1056" t="s">
        <v>28</v>
      </c>
      <c r="H1056">
        <v>80116</v>
      </c>
      <c r="I1056">
        <v>4856</v>
      </c>
      <c r="J1056">
        <v>255</v>
      </c>
      <c r="K1056" s="2">
        <v>13871.2</v>
      </c>
      <c r="L1056" s="2">
        <v>356733.5</v>
      </c>
      <c r="M1056" s="3">
        <v>6.06</v>
      </c>
      <c r="N1056" s="3">
        <v>5.25</v>
      </c>
      <c r="O1056" s="3">
        <v>2471.7600000000002</v>
      </c>
    </row>
    <row r="1057" spans="1:15" x14ac:dyDescent="0.3">
      <c r="A1057">
        <v>1054</v>
      </c>
      <c r="B1057" t="s">
        <v>1096</v>
      </c>
      <c r="C1057" s="1">
        <v>45732</v>
      </c>
      <c r="D1057" t="s">
        <v>39</v>
      </c>
      <c r="E1057" t="s">
        <v>33</v>
      </c>
      <c r="F1057" t="s">
        <v>48</v>
      </c>
      <c r="G1057" t="s">
        <v>20</v>
      </c>
      <c r="H1057">
        <v>84909</v>
      </c>
      <c r="I1057">
        <v>2306</v>
      </c>
      <c r="J1057">
        <v>417</v>
      </c>
      <c r="K1057" s="2">
        <v>45507.65</v>
      </c>
      <c r="L1057" s="2">
        <v>825020.63</v>
      </c>
      <c r="M1057" s="3">
        <v>2.72</v>
      </c>
      <c r="N1057" s="3">
        <v>18.079999999999998</v>
      </c>
      <c r="O1057" s="3">
        <v>1712.93</v>
      </c>
    </row>
    <row r="1058" spans="1:15" x14ac:dyDescent="0.3">
      <c r="A1058">
        <v>1055</v>
      </c>
      <c r="B1058" t="s">
        <v>1097</v>
      </c>
      <c r="C1058" s="1">
        <v>45721</v>
      </c>
      <c r="D1058" t="s">
        <v>39</v>
      </c>
      <c r="E1058" t="s">
        <v>33</v>
      </c>
      <c r="F1058" t="s">
        <v>34</v>
      </c>
      <c r="G1058" t="s">
        <v>28</v>
      </c>
      <c r="H1058">
        <v>50434</v>
      </c>
      <c r="I1058">
        <v>2324</v>
      </c>
      <c r="J1058">
        <v>433</v>
      </c>
      <c r="K1058" s="2">
        <v>47613.25</v>
      </c>
      <c r="L1058" s="2">
        <v>861420.59</v>
      </c>
      <c r="M1058" s="3">
        <v>4.6100000000000003</v>
      </c>
      <c r="N1058" s="3">
        <v>18.63</v>
      </c>
      <c r="O1058" s="3">
        <v>1709.2</v>
      </c>
    </row>
    <row r="1059" spans="1:15" x14ac:dyDescent="0.3">
      <c r="A1059">
        <v>1056</v>
      </c>
      <c r="B1059" t="s">
        <v>1098</v>
      </c>
      <c r="C1059" s="1">
        <v>45940</v>
      </c>
      <c r="D1059" t="s">
        <v>42</v>
      </c>
      <c r="E1059" t="s">
        <v>18</v>
      </c>
      <c r="F1059" t="s">
        <v>48</v>
      </c>
      <c r="G1059" t="s">
        <v>20</v>
      </c>
      <c r="H1059">
        <v>13522</v>
      </c>
      <c r="I1059">
        <v>1218</v>
      </c>
      <c r="J1059">
        <v>202</v>
      </c>
      <c r="K1059" s="2">
        <v>35172.550000000003</v>
      </c>
      <c r="L1059" s="2">
        <v>441104.6</v>
      </c>
      <c r="M1059" s="3">
        <v>9.01</v>
      </c>
      <c r="N1059" s="3">
        <v>16.579999999999998</v>
      </c>
      <c r="O1059" s="3">
        <v>1154.1199999999999</v>
      </c>
    </row>
    <row r="1060" spans="1:15" x14ac:dyDescent="0.3">
      <c r="A1060">
        <v>1057</v>
      </c>
      <c r="B1060" t="s">
        <v>1099</v>
      </c>
      <c r="C1060" s="1">
        <v>45930</v>
      </c>
      <c r="D1060" t="s">
        <v>22</v>
      </c>
      <c r="E1060" t="s">
        <v>50</v>
      </c>
      <c r="F1060" t="s">
        <v>56</v>
      </c>
      <c r="G1060" t="s">
        <v>40</v>
      </c>
      <c r="H1060">
        <v>42680</v>
      </c>
      <c r="I1060">
        <v>3617</v>
      </c>
      <c r="J1060">
        <v>257</v>
      </c>
      <c r="K1060" s="2">
        <v>17586.060000000001</v>
      </c>
      <c r="L1060" s="2">
        <v>486256.41</v>
      </c>
      <c r="M1060" s="3">
        <v>8.4700000000000006</v>
      </c>
      <c r="N1060" s="3">
        <v>7.11</v>
      </c>
      <c r="O1060" s="3">
        <v>2665.01</v>
      </c>
    </row>
    <row r="1061" spans="1:15" x14ac:dyDescent="0.3">
      <c r="A1061">
        <v>1058</v>
      </c>
      <c r="B1061" t="s">
        <v>1100</v>
      </c>
      <c r="C1061" s="1">
        <v>45994</v>
      </c>
      <c r="D1061" t="s">
        <v>39</v>
      </c>
      <c r="E1061" t="s">
        <v>26</v>
      </c>
      <c r="F1061" t="s">
        <v>27</v>
      </c>
      <c r="G1061" t="s">
        <v>40</v>
      </c>
      <c r="H1061">
        <v>17721</v>
      </c>
      <c r="I1061">
        <v>1238</v>
      </c>
      <c r="J1061">
        <v>28</v>
      </c>
      <c r="K1061" s="2">
        <v>34489.589999999997</v>
      </c>
      <c r="L1061" s="2">
        <v>51130.05</v>
      </c>
      <c r="M1061" s="3">
        <v>6.99</v>
      </c>
      <c r="N1061" s="3">
        <v>2.2599999999999998</v>
      </c>
      <c r="O1061" s="3">
        <v>48.25</v>
      </c>
    </row>
    <row r="1062" spans="1:15" x14ac:dyDescent="0.3">
      <c r="A1062">
        <v>1059</v>
      </c>
      <c r="B1062" t="s">
        <v>1101</v>
      </c>
      <c r="C1062" s="1">
        <v>45847</v>
      </c>
      <c r="D1062" t="s">
        <v>17</v>
      </c>
      <c r="E1062" t="s">
        <v>36</v>
      </c>
      <c r="F1062" t="s">
        <v>34</v>
      </c>
      <c r="G1062" t="s">
        <v>28</v>
      </c>
      <c r="H1062">
        <v>97393</v>
      </c>
      <c r="I1062">
        <v>5353</v>
      </c>
      <c r="J1062">
        <v>215</v>
      </c>
      <c r="K1062" s="2">
        <v>45962.86</v>
      </c>
      <c r="L1062" s="2">
        <v>355202.51</v>
      </c>
      <c r="M1062" s="3">
        <v>5.5</v>
      </c>
      <c r="N1062" s="3">
        <v>4.0199999999999996</v>
      </c>
      <c r="O1062" s="3">
        <v>672.8</v>
      </c>
    </row>
    <row r="1063" spans="1:15" x14ac:dyDescent="0.3">
      <c r="A1063">
        <v>1060</v>
      </c>
      <c r="B1063" t="s">
        <v>1102</v>
      </c>
      <c r="C1063" s="1">
        <v>45897</v>
      </c>
      <c r="D1063" t="s">
        <v>22</v>
      </c>
      <c r="E1063" t="s">
        <v>33</v>
      </c>
      <c r="F1063" t="s">
        <v>58</v>
      </c>
      <c r="G1063" t="s">
        <v>28</v>
      </c>
      <c r="H1063">
        <v>93639</v>
      </c>
      <c r="I1063">
        <v>8436</v>
      </c>
      <c r="J1063">
        <v>542</v>
      </c>
      <c r="K1063" s="2">
        <v>22228.52</v>
      </c>
      <c r="L1063" s="2">
        <v>532191.6</v>
      </c>
      <c r="M1063" s="3">
        <v>9.01</v>
      </c>
      <c r="N1063" s="3">
        <v>6.42</v>
      </c>
      <c r="O1063" s="3">
        <v>2294.1799999999998</v>
      </c>
    </row>
    <row r="1064" spans="1:15" x14ac:dyDescent="0.3">
      <c r="A1064">
        <v>1061</v>
      </c>
      <c r="B1064" t="s">
        <v>1103</v>
      </c>
      <c r="C1064" s="1">
        <v>45814</v>
      </c>
      <c r="D1064" t="s">
        <v>30</v>
      </c>
      <c r="E1064" t="s">
        <v>44</v>
      </c>
      <c r="F1064" t="s">
        <v>37</v>
      </c>
      <c r="G1064" t="s">
        <v>40</v>
      </c>
      <c r="H1064">
        <v>69235</v>
      </c>
      <c r="I1064">
        <v>4440</v>
      </c>
      <c r="J1064">
        <v>400</v>
      </c>
      <c r="K1064" s="2">
        <v>31963.94</v>
      </c>
      <c r="L1064" s="2">
        <v>141725.75</v>
      </c>
      <c r="M1064" s="3">
        <v>6.41</v>
      </c>
      <c r="N1064" s="3">
        <v>9.01</v>
      </c>
      <c r="O1064" s="3">
        <v>343.39</v>
      </c>
    </row>
    <row r="1065" spans="1:15" x14ac:dyDescent="0.3">
      <c r="A1065">
        <v>1062</v>
      </c>
      <c r="B1065" t="s">
        <v>1104</v>
      </c>
      <c r="C1065" s="1">
        <v>45952</v>
      </c>
      <c r="D1065" t="s">
        <v>25</v>
      </c>
      <c r="E1065" t="s">
        <v>18</v>
      </c>
      <c r="F1065" t="s">
        <v>58</v>
      </c>
      <c r="G1065" t="s">
        <v>40</v>
      </c>
      <c r="H1065">
        <v>11416</v>
      </c>
      <c r="I1065">
        <v>271</v>
      </c>
      <c r="J1065">
        <v>51</v>
      </c>
      <c r="K1065" s="2">
        <v>12381.82</v>
      </c>
      <c r="L1065" s="2">
        <v>18871.990000000002</v>
      </c>
      <c r="M1065" s="3">
        <v>2.37</v>
      </c>
      <c r="N1065" s="3">
        <v>18.82</v>
      </c>
      <c r="O1065" s="3">
        <v>52.42</v>
      </c>
    </row>
    <row r="1066" spans="1:15" x14ac:dyDescent="0.3">
      <c r="A1066">
        <v>1063</v>
      </c>
      <c r="B1066" t="s">
        <v>1105</v>
      </c>
      <c r="C1066" s="1">
        <v>45727</v>
      </c>
      <c r="D1066" t="s">
        <v>30</v>
      </c>
      <c r="E1066" t="s">
        <v>62</v>
      </c>
      <c r="F1066" t="s">
        <v>19</v>
      </c>
      <c r="G1066" t="s">
        <v>40</v>
      </c>
      <c r="H1066">
        <v>65598</v>
      </c>
      <c r="I1066">
        <v>830</v>
      </c>
      <c r="J1066">
        <v>124</v>
      </c>
      <c r="K1066" s="2">
        <v>34013.14</v>
      </c>
      <c r="L1066" s="2">
        <v>290313.43</v>
      </c>
      <c r="M1066" s="3">
        <v>1.27</v>
      </c>
      <c r="N1066" s="3">
        <v>14.94</v>
      </c>
      <c r="O1066" s="3">
        <v>753.53</v>
      </c>
    </row>
    <row r="1067" spans="1:15" x14ac:dyDescent="0.3">
      <c r="A1067">
        <v>1064</v>
      </c>
      <c r="B1067" t="s">
        <v>1106</v>
      </c>
      <c r="C1067" s="1">
        <v>45661</v>
      </c>
      <c r="D1067" t="s">
        <v>17</v>
      </c>
      <c r="E1067" t="s">
        <v>50</v>
      </c>
      <c r="F1067" t="s">
        <v>19</v>
      </c>
      <c r="G1067" t="s">
        <v>40</v>
      </c>
      <c r="H1067">
        <v>89706</v>
      </c>
      <c r="I1067">
        <v>9619</v>
      </c>
      <c r="J1067">
        <v>702</v>
      </c>
      <c r="K1067" s="2">
        <v>20570.84</v>
      </c>
      <c r="L1067" s="2">
        <v>1121988.02</v>
      </c>
      <c r="M1067" s="3">
        <v>10.72</v>
      </c>
      <c r="N1067" s="3">
        <v>7.3</v>
      </c>
      <c r="O1067" s="3">
        <v>5354.26</v>
      </c>
    </row>
    <row r="1068" spans="1:15" x14ac:dyDescent="0.3">
      <c r="A1068">
        <v>1065</v>
      </c>
      <c r="B1068" t="s">
        <v>1107</v>
      </c>
      <c r="C1068" s="1">
        <v>45887</v>
      </c>
      <c r="D1068" t="s">
        <v>39</v>
      </c>
      <c r="E1068" t="s">
        <v>36</v>
      </c>
      <c r="F1068" t="s">
        <v>78</v>
      </c>
      <c r="G1068" t="s">
        <v>20</v>
      </c>
      <c r="H1068">
        <v>46227</v>
      </c>
      <c r="I1068">
        <v>2462</v>
      </c>
      <c r="J1068">
        <v>589</v>
      </c>
      <c r="K1068" s="2">
        <v>34361.870000000003</v>
      </c>
      <c r="L1068" s="2">
        <v>146977.03</v>
      </c>
      <c r="M1068" s="3">
        <v>5.33</v>
      </c>
      <c r="N1068" s="3">
        <v>23.92</v>
      </c>
      <c r="O1068" s="3">
        <v>327.73</v>
      </c>
    </row>
    <row r="1069" spans="1:15" x14ac:dyDescent="0.3">
      <c r="A1069">
        <v>1066</v>
      </c>
      <c r="B1069" t="s">
        <v>1108</v>
      </c>
      <c r="C1069" s="1">
        <v>45911</v>
      </c>
      <c r="D1069" t="s">
        <v>30</v>
      </c>
      <c r="E1069" t="s">
        <v>26</v>
      </c>
      <c r="F1069" t="s">
        <v>31</v>
      </c>
      <c r="G1069" t="s">
        <v>20</v>
      </c>
      <c r="H1069">
        <v>49110</v>
      </c>
      <c r="I1069">
        <v>1583</v>
      </c>
      <c r="J1069">
        <v>294</v>
      </c>
      <c r="K1069" s="2">
        <v>17987.93</v>
      </c>
      <c r="L1069" s="2">
        <v>79271.350000000006</v>
      </c>
      <c r="M1069" s="3">
        <v>3.22</v>
      </c>
      <c r="N1069" s="3">
        <v>18.57</v>
      </c>
      <c r="O1069" s="3">
        <v>340.69</v>
      </c>
    </row>
    <row r="1070" spans="1:15" x14ac:dyDescent="0.3">
      <c r="A1070">
        <v>1067</v>
      </c>
      <c r="B1070" t="s">
        <v>1109</v>
      </c>
      <c r="C1070" s="1">
        <v>45718</v>
      </c>
      <c r="D1070" t="s">
        <v>42</v>
      </c>
      <c r="E1070" t="s">
        <v>33</v>
      </c>
      <c r="F1070" t="s">
        <v>56</v>
      </c>
      <c r="G1070" t="s">
        <v>28</v>
      </c>
      <c r="H1070">
        <v>45296</v>
      </c>
      <c r="I1070">
        <v>6014</v>
      </c>
      <c r="J1070">
        <v>631</v>
      </c>
      <c r="K1070" s="2">
        <v>41670.46</v>
      </c>
      <c r="L1070" s="2">
        <v>1356224.75</v>
      </c>
      <c r="M1070" s="3">
        <v>13.28</v>
      </c>
      <c r="N1070" s="3">
        <v>10.49</v>
      </c>
      <c r="O1070" s="3">
        <v>3154.64</v>
      </c>
    </row>
    <row r="1071" spans="1:15" x14ac:dyDescent="0.3">
      <c r="A1071">
        <v>1068</v>
      </c>
      <c r="B1071" t="s">
        <v>1110</v>
      </c>
      <c r="C1071" s="1">
        <v>45769</v>
      </c>
      <c r="D1071" t="s">
        <v>42</v>
      </c>
      <c r="E1071" t="s">
        <v>23</v>
      </c>
      <c r="F1071" t="s">
        <v>56</v>
      </c>
      <c r="G1071" t="s">
        <v>40</v>
      </c>
      <c r="H1071">
        <v>35701</v>
      </c>
      <c r="I1071">
        <v>2102</v>
      </c>
      <c r="J1071">
        <v>43</v>
      </c>
      <c r="K1071" s="2">
        <v>37032.269999999997</v>
      </c>
      <c r="L1071" s="2">
        <v>63931.48</v>
      </c>
      <c r="M1071" s="3">
        <v>5.89</v>
      </c>
      <c r="N1071" s="3">
        <v>2.0499999999999998</v>
      </c>
      <c r="O1071" s="3">
        <v>72.64</v>
      </c>
    </row>
    <row r="1072" spans="1:15" x14ac:dyDescent="0.3">
      <c r="A1072">
        <v>1069</v>
      </c>
      <c r="B1072" t="s">
        <v>1111</v>
      </c>
      <c r="C1072" s="1">
        <v>45810</v>
      </c>
      <c r="D1072" t="s">
        <v>42</v>
      </c>
      <c r="E1072" t="s">
        <v>18</v>
      </c>
      <c r="F1072" t="s">
        <v>48</v>
      </c>
      <c r="G1072" t="s">
        <v>28</v>
      </c>
      <c r="H1072">
        <v>64998</v>
      </c>
      <c r="I1072">
        <v>1591</v>
      </c>
      <c r="J1072">
        <v>213</v>
      </c>
      <c r="K1072" s="2">
        <v>791.61</v>
      </c>
      <c r="L1072" s="2">
        <v>262380.13</v>
      </c>
      <c r="M1072" s="3">
        <v>2.4500000000000002</v>
      </c>
      <c r="N1072" s="3">
        <v>13.39</v>
      </c>
      <c r="O1072" s="3">
        <v>33045.129999999997</v>
      </c>
    </row>
    <row r="1073" spans="1:15" x14ac:dyDescent="0.3">
      <c r="A1073">
        <v>1070</v>
      </c>
      <c r="B1073" t="s">
        <v>1112</v>
      </c>
      <c r="C1073" s="1">
        <v>45909</v>
      </c>
      <c r="D1073" t="s">
        <v>39</v>
      </c>
      <c r="E1073" t="s">
        <v>18</v>
      </c>
      <c r="F1073" t="s">
        <v>19</v>
      </c>
      <c r="G1073" t="s">
        <v>40</v>
      </c>
      <c r="H1073">
        <v>95690</v>
      </c>
      <c r="I1073">
        <v>4006</v>
      </c>
      <c r="J1073">
        <v>491</v>
      </c>
      <c r="K1073" s="2">
        <v>18049.349999999999</v>
      </c>
      <c r="L1073" s="2">
        <v>190578.6</v>
      </c>
      <c r="M1073" s="3">
        <v>4.1900000000000004</v>
      </c>
      <c r="N1073" s="3">
        <v>12.26</v>
      </c>
      <c r="O1073" s="3">
        <v>955.88</v>
      </c>
    </row>
    <row r="1074" spans="1:15" x14ac:dyDescent="0.3">
      <c r="A1074">
        <v>1071</v>
      </c>
      <c r="B1074" t="s">
        <v>1113</v>
      </c>
      <c r="C1074" s="1">
        <v>45994</v>
      </c>
      <c r="D1074" t="s">
        <v>42</v>
      </c>
      <c r="E1074" t="s">
        <v>36</v>
      </c>
      <c r="F1074" t="s">
        <v>56</v>
      </c>
      <c r="G1074" t="s">
        <v>28</v>
      </c>
      <c r="H1074">
        <v>21147</v>
      </c>
      <c r="I1074">
        <v>1893</v>
      </c>
      <c r="J1074">
        <v>100</v>
      </c>
      <c r="K1074" s="2">
        <v>45698.9</v>
      </c>
      <c r="L1074" s="2">
        <v>16623.96</v>
      </c>
      <c r="M1074" s="3">
        <v>8.9499999999999993</v>
      </c>
      <c r="N1074" s="3">
        <v>5.28</v>
      </c>
      <c r="O1074" s="3">
        <v>-63.62</v>
      </c>
    </row>
    <row r="1075" spans="1:15" x14ac:dyDescent="0.3">
      <c r="A1075">
        <v>1072</v>
      </c>
      <c r="B1075" t="s">
        <v>1114</v>
      </c>
      <c r="C1075" s="1">
        <v>45795</v>
      </c>
      <c r="D1075" t="s">
        <v>25</v>
      </c>
      <c r="E1075" t="s">
        <v>62</v>
      </c>
      <c r="F1075" t="s">
        <v>56</v>
      </c>
      <c r="G1075" t="s">
        <v>20</v>
      </c>
      <c r="H1075">
        <v>50061</v>
      </c>
      <c r="I1075">
        <v>2951</v>
      </c>
      <c r="J1075">
        <v>432</v>
      </c>
      <c r="K1075" s="2">
        <v>21702.9</v>
      </c>
      <c r="L1075" s="2">
        <v>249751.21</v>
      </c>
      <c r="M1075" s="3">
        <v>5.89</v>
      </c>
      <c r="N1075" s="3">
        <v>14.64</v>
      </c>
      <c r="O1075" s="3">
        <v>1050.77</v>
      </c>
    </row>
    <row r="1076" spans="1:15" x14ac:dyDescent="0.3">
      <c r="A1076">
        <v>1073</v>
      </c>
      <c r="B1076" t="s">
        <v>1115</v>
      </c>
      <c r="C1076" s="1">
        <v>46021</v>
      </c>
      <c r="D1076" t="s">
        <v>39</v>
      </c>
      <c r="E1076" t="s">
        <v>18</v>
      </c>
      <c r="F1076" t="s">
        <v>45</v>
      </c>
      <c r="G1076" t="s">
        <v>28</v>
      </c>
      <c r="H1076">
        <v>19333</v>
      </c>
      <c r="I1076">
        <v>1641</v>
      </c>
      <c r="J1076">
        <v>254</v>
      </c>
      <c r="K1076" s="2">
        <v>787.61</v>
      </c>
      <c r="L1076" s="2">
        <v>565506.67000000004</v>
      </c>
      <c r="M1076" s="3">
        <v>8.49</v>
      </c>
      <c r="N1076" s="3">
        <v>15.48</v>
      </c>
      <c r="O1076" s="3">
        <v>71700.34</v>
      </c>
    </row>
    <row r="1077" spans="1:15" x14ac:dyDescent="0.3">
      <c r="A1077">
        <v>1074</v>
      </c>
      <c r="B1077" t="s">
        <v>1116</v>
      </c>
      <c r="C1077" s="1">
        <v>45674</v>
      </c>
      <c r="D1077" t="s">
        <v>39</v>
      </c>
      <c r="E1077" t="s">
        <v>36</v>
      </c>
      <c r="F1077" t="s">
        <v>56</v>
      </c>
      <c r="G1077" t="s">
        <v>40</v>
      </c>
      <c r="H1077">
        <v>6276</v>
      </c>
      <c r="I1077">
        <v>198</v>
      </c>
      <c r="J1077">
        <v>28</v>
      </c>
      <c r="K1077" s="2">
        <v>21342.26</v>
      </c>
      <c r="L1077" s="2">
        <v>25993.85</v>
      </c>
      <c r="M1077" s="3">
        <v>3.15</v>
      </c>
      <c r="N1077" s="3">
        <v>14.14</v>
      </c>
      <c r="O1077" s="3">
        <v>21.8</v>
      </c>
    </row>
    <row r="1078" spans="1:15" x14ac:dyDescent="0.3">
      <c r="A1078">
        <v>1075</v>
      </c>
      <c r="B1078" t="s">
        <v>1117</v>
      </c>
      <c r="C1078" s="1">
        <v>46007</v>
      </c>
      <c r="D1078" t="s">
        <v>17</v>
      </c>
      <c r="E1078" t="s">
        <v>26</v>
      </c>
      <c r="F1078" t="s">
        <v>31</v>
      </c>
      <c r="G1078" t="s">
        <v>28</v>
      </c>
      <c r="H1078">
        <v>35838</v>
      </c>
      <c r="I1078">
        <v>1331</v>
      </c>
      <c r="J1078">
        <v>241</v>
      </c>
      <c r="K1078" s="2">
        <v>24708.86</v>
      </c>
      <c r="L1078" s="2">
        <v>316814.71000000002</v>
      </c>
      <c r="M1078" s="3">
        <v>3.71</v>
      </c>
      <c r="N1078" s="3">
        <v>18.11</v>
      </c>
      <c r="O1078" s="3">
        <v>1182.19</v>
      </c>
    </row>
    <row r="1079" spans="1:15" x14ac:dyDescent="0.3">
      <c r="A1079">
        <v>1076</v>
      </c>
      <c r="B1079" t="s">
        <v>1118</v>
      </c>
      <c r="C1079" s="1">
        <v>45668</v>
      </c>
      <c r="D1079" t="s">
        <v>39</v>
      </c>
      <c r="E1079" t="s">
        <v>26</v>
      </c>
      <c r="F1079" t="s">
        <v>31</v>
      </c>
      <c r="G1079" t="s">
        <v>40</v>
      </c>
      <c r="H1079">
        <v>66779</v>
      </c>
      <c r="I1079">
        <v>7037</v>
      </c>
      <c r="J1079">
        <v>409</v>
      </c>
      <c r="K1079" s="2">
        <v>5931.77</v>
      </c>
      <c r="L1079" s="2">
        <v>165038.46</v>
      </c>
      <c r="M1079" s="3">
        <v>10.54</v>
      </c>
      <c r="N1079" s="3">
        <v>5.81</v>
      </c>
      <c r="O1079" s="3">
        <v>2682.28</v>
      </c>
    </row>
    <row r="1080" spans="1:15" x14ac:dyDescent="0.3">
      <c r="A1080">
        <v>1077</v>
      </c>
      <c r="B1080" t="s">
        <v>1119</v>
      </c>
      <c r="C1080" s="1">
        <v>45877</v>
      </c>
      <c r="D1080" t="s">
        <v>22</v>
      </c>
      <c r="E1080" t="s">
        <v>23</v>
      </c>
      <c r="F1080" t="s">
        <v>27</v>
      </c>
      <c r="G1080" t="s">
        <v>28</v>
      </c>
      <c r="H1080">
        <v>2788</v>
      </c>
      <c r="I1080">
        <v>377</v>
      </c>
      <c r="J1080">
        <v>37</v>
      </c>
      <c r="K1080" s="2">
        <v>3075.97</v>
      </c>
      <c r="L1080" s="2">
        <v>77704.22</v>
      </c>
      <c r="M1080" s="3">
        <v>13.52</v>
      </c>
      <c r="N1080" s="3">
        <v>9.81</v>
      </c>
      <c r="O1080" s="3">
        <v>2426.17</v>
      </c>
    </row>
    <row r="1081" spans="1:15" x14ac:dyDescent="0.3">
      <c r="A1081">
        <v>1078</v>
      </c>
      <c r="B1081" t="s">
        <v>1120</v>
      </c>
      <c r="C1081" s="1">
        <v>45974</v>
      </c>
      <c r="D1081" t="s">
        <v>39</v>
      </c>
      <c r="E1081" t="s">
        <v>26</v>
      </c>
      <c r="F1081" t="s">
        <v>45</v>
      </c>
      <c r="G1081" t="s">
        <v>28</v>
      </c>
      <c r="H1081">
        <v>38940</v>
      </c>
      <c r="I1081">
        <v>2700</v>
      </c>
      <c r="J1081">
        <v>551</v>
      </c>
      <c r="K1081" s="2">
        <v>4589.4399999999996</v>
      </c>
      <c r="L1081" s="2">
        <v>638078.41</v>
      </c>
      <c r="M1081" s="3">
        <v>6.93</v>
      </c>
      <c r="N1081" s="3">
        <v>20.41</v>
      </c>
      <c r="O1081" s="3">
        <v>13803.19</v>
      </c>
    </row>
    <row r="1082" spans="1:15" x14ac:dyDescent="0.3">
      <c r="A1082">
        <v>1079</v>
      </c>
      <c r="B1082" t="s">
        <v>1121</v>
      </c>
      <c r="C1082" s="1">
        <v>45900</v>
      </c>
      <c r="D1082" t="s">
        <v>17</v>
      </c>
      <c r="E1082" t="s">
        <v>18</v>
      </c>
      <c r="F1082" t="s">
        <v>19</v>
      </c>
      <c r="G1082" t="s">
        <v>40</v>
      </c>
      <c r="H1082">
        <v>16075</v>
      </c>
      <c r="I1082">
        <v>1239</v>
      </c>
      <c r="J1082">
        <v>150</v>
      </c>
      <c r="K1082" s="2">
        <v>33483.360000000001</v>
      </c>
      <c r="L1082" s="2">
        <v>173778.52</v>
      </c>
      <c r="M1082" s="3">
        <v>7.71</v>
      </c>
      <c r="N1082" s="3">
        <v>12.11</v>
      </c>
      <c r="O1082" s="3">
        <v>419</v>
      </c>
    </row>
    <row r="1083" spans="1:15" x14ac:dyDescent="0.3">
      <c r="A1083">
        <v>1080</v>
      </c>
      <c r="B1083" t="s">
        <v>1122</v>
      </c>
      <c r="C1083" s="1">
        <v>45775</v>
      </c>
      <c r="D1083" t="s">
        <v>25</v>
      </c>
      <c r="E1083" t="s">
        <v>26</v>
      </c>
      <c r="F1083" t="s">
        <v>27</v>
      </c>
      <c r="G1083" t="s">
        <v>20</v>
      </c>
      <c r="H1083">
        <v>24748</v>
      </c>
      <c r="I1083">
        <v>1019</v>
      </c>
      <c r="J1083">
        <v>238</v>
      </c>
      <c r="K1083" s="2">
        <v>29764.21</v>
      </c>
      <c r="L1083" s="2">
        <v>390563.09</v>
      </c>
      <c r="M1083" s="3">
        <v>4.12</v>
      </c>
      <c r="N1083" s="3">
        <v>23.36</v>
      </c>
      <c r="O1083" s="3">
        <v>1212.19</v>
      </c>
    </row>
    <row r="1084" spans="1:15" x14ac:dyDescent="0.3">
      <c r="A1084">
        <v>1081</v>
      </c>
      <c r="B1084" t="s">
        <v>1123</v>
      </c>
      <c r="C1084" s="1">
        <v>45704</v>
      </c>
      <c r="D1084" t="s">
        <v>25</v>
      </c>
      <c r="E1084" t="s">
        <v>50</v>
      </c>
      <c r="F1084" t="s">
        <v>27</v>
      </c>
      <c r="G1084" t="s">
        <v>40</v>
      </c>
      <c r="H1084">
        <v>36895</v>
      </c>
      <c r="I1084">
        <v>1942</v>
      </c>
      <c r="J1084">
        <v>112</v>
      </c>
      <c r="K1084" s="2">
        <v>21602</v>
      </c>
      <c r="L1084" s="2">
        <v>179054.21</v>
      </c>
      <c r="M1084" s="3">
        <v>5.26</v>
      </c>
      <c r="N1084" s="3">
        <v>5.77</v>
      </c>
      <c r="O1084" s="3">
        <v>728.88</v>
      </c>
    </row>
    <row r="1085" spans="1:15" x14ac:dyDescent="0.3">
      <c r="A1085">
        <v>1082</v>
      </c>
      <c r="B1085" t="s">
        <v>1124</v>
      </c>
      <c r="C1085" s="1">
        <v>45876</v>
      </c>
      <c r="D1085" t="s">
        <v>30</v>
      </c>
      <c r="E1085" t="s">
        <v>23</v>
      </c>
      <c r="F1085" t="s">
        <v>19</v>
      </c>
      <c r="G1085" t="s">
        <v>28</v>
      </c>
      <c r="H1085">
        <v>41166</v>
      </c>
      <c r="I1085">
        <v>6146</v>
      </c>
      <c r="J1085">
        <v>1419</v>
      </c>
      <c r="K1085" s="2">
        <v>49016.15</v>
      </c>
      <c r="L1085" s="2">
        <v>952392.79</v>
      </c>
      <c r="M1085" s="3">
        <v>14.93</v>
      </c>
      <c r="N1085" s="3">
        <v>23.09</v>
      </c>
      <c r="O1085" s="3">
        <v>1843.02</v>
      </c>
    </row>
    <row r="1086" spans="1:15" x14ac:dyDescent="0.3">
      <c r="A1086">
        <v>1083</v>
      </c>
      <c r="B1086" t="s">
        <v>1125</v>
      </c>
      <c r="C1086" s="1">
        <v>45837</v>
      </c>
      <c r="D1086" t="s">
        <v>17</v>
      </c>
      <c r="E1086" t="s">
        <v>50</v>
      </c>
      <c r="F1086" t="s">
        <v>45</v>
      </c>
      <c r="G1086" t="s">
        <v>28</v>
      </c>
      <c r="H1086">
        <v>85393</v>
      </c>
      <c r="I1086">
        <v>1699</v>
      </c>
      <c r="J1086">
        <v>188</v>
      </c>
      <c r="K1086" s="2">
        <v>5947.72</v>
      </c>
      <c r="L1086" s="2">
        <v>188827.94</v>
      </c>
      <c r="M1086" s="3">
        <v>1.99</v>
      </c>
      <c r="N1086" s="3">
        <v>11.07</v>
      </c>
      <c r="O1086" s="3">
        <v>3074.8</v>
      </c>
    </row>
    <row r="1087" spans="1:15" x14ac:dyDescent="0.3">
      <c r="A1087">
        <v>1084</v>
      </c>
      <c r="B1087" t="s">
        <v>1126</v>
      </c>
      <c r="C1087" s="1">
        <v>45822</v>
      </c>
      <c r="D1087" t="s">
        <v>39</v>
      </c>
      <c r="E1087" t="s">
        <v>33</v>
      </c>
      <c r="F1087" t="s">
        <v>56</v>
      </c>
      <c r="G1087" t="s">
        <v>28</v>
      </c>
      <c r="H1087">
        <v>7233</v>
      </c>
      <c r="I1087">
        <v>258</v>
      </c>
      <c r="J1087">
        <v>7</v>
      </c>
      <c r="K1087" s="2">
        <v>526.53</v>
      </c>
      <c r="L1087" s="2">
        <v>11914.09</v>
      </c>
      <c r="M1087" s="3">
        <v>3.57</v>
      </c>
      <c r="N1087" s="3">
        <v>2.71</v>
      </c>
      <c r="O1087" s="3">
        <v>2162.7600000000002</v>
      </c>
    </row>
    <row r="1088" spans="1:15" x14ac:dyDescent="0.3">
      <c r="A1088">
        <v>1085</v>
      </c>
      <c r="B1088" t="s">
        <v>1127</v>
      </c>
      <c r="C1088" s="1">
        <v>45844</v>
      </c>
      <c r="D1088" t="s">
        <v>42</v>
      </c>
      <c r="E1088" t="s">
        <v>33</v>
      </c>
      <c r="F1088" t="s">
        <v>37</v>
      </c>
      <c r="G1088" t="s">
        <v>20</v>
      </c>
      <c r="H1088">
        <v>80498</v>
      </c>
      <c r="I1088">
        <v>2454</v>
      </c>
      <c r="J1088">
        <v>490</v>
      </c>
      <c r="K1088" s="2">
        <v>9649.58</v>
      </c>
      <c r="L1088" s="2">
        <v>1165499.9099999999</v>
      </c>
      <c r="M1088" s="3">
        <v>3.05</v>
      </c>
      <c r="N1088" s="3">
        <v>19.97</v>
      </c>
      <c r="O1088" s="3">
        <v>11978.24</v>
      </c>
    </row>
    <row r="1089" spans="1:15" x14ac:dyDescent="0.3">
      <c r="A1089">
        <v>1086</v>
      </c>
      <c r="B1089" t="s">
        <v>1128</v>
      </c>
      <c r="C1089" s="1">
        <v>45843</v>
      </c>
      <c r="D1089" t="s">
        <v>17</v>
      </c>
      <c r="E1089" t="s">
        <v>44</v>
      </c>
      <c r="F1089" t="s">
        <v>45</v>
      </c>
      <c r="G1089" t="s">
        <v>40</v>
      </c>
      <c r="H1089">
        <v>88680</v>
      </c>
      <c r="I1089">
        <v>1109</v>
      </c>
      <c r="J1089">
        <v>88</v>
      </c>
      <c r="K1089" s="2">
        <v>16894.98</v>
      </c>
      <c r="L1089" s="2">
        <v>166499.21</v>
      </c>
      <c r="M1089" s="3">
        <v>1.25</v>
      </c>
      <c r="N1089" s="3">
        <v>7.94</v>
      </c>
      <c r="O1089" s="3">
        <v>885.5</v>
      </c>
    </row>
    <row r="1090" spans="1:15" x14ac:dyDescent="0.3">
      <c r="A1090">
        <v>1087</v>
      </c>
      <c r="B1090" t="s">
        <v>1129</v>
      </c>
      <c r="C1090" s="1">
        <v>45724</v>
      </c>
      <c r="D1090" t="s">
        <v>17</v>
      </c>
      <c r="E1090" t="s">
        <v>18</v>
      </c>
      <c r="F1090" t="s">
        <v>48</v>
      </c>
      <c r="G1090" t="s">
        <v>40</v>
      </c>
      <c r="H1090">
        <v>37168</v>
      </c>
      <c r="I1090">
        <v>2091</v>
      </c>
      <c r="J1090">
        <v>340</v>
      </c>
      <c r="K1090" s="2">
        <v>19510.439999999999</v>
      </c>
      <c r="L1090" s="2">
        <v>759867.85</v>
      </c>
      <c r="M1090" s="3">
        <v>5.63</v>
      </c>
      <c r="N1090" s="3">
        <v>16.260000000000002</v>
      </c>
      <c r="O1090" s="3">
        <v>3794.67</v>
      </c>
    </row>
    <row r="1091" spans="1:15" x14ac:dyDescent="0.3">
      <c r="A1091">
        <v>1088</v>
      </c>
      <c r="B1091" t="s">
        <v>1130</v>
      </c>
      <c r="C1091" s="1">
        <v>45696</v>
      </c>
      <c r="D1091" t="s">
        <v>22</v>
      </c>
      <c r="E1091" t="s">
        <v>44</v>
      </c>
      <c r="F1091" t="s">
        <v>58</v>
      </c>
      <c r="G1091" t="s">
        <v>40</v>
      </c>
      <c r="H1091">
        <v>86767</v>
      </c>
      <c r="I1091">
        <v>3987</v>
      </c>
      <c r="J1091">
        <v>276</v>
      </c>
      <c r="K1091" s="2">
        <v>35380.67</v>
      </c>
      <c r="L1091" s="2">
        <v>641679.71</v>
      </c>
      <c r="M1091" s="3">
        <v>4.5999999999999996</v>
      </c>
      <c r="N1091" s="3">
        <v>6.92</v>
      </c>
      <c r="O1091" s="3">
        <v>1713.64</v>
      </c>
    </row>
    <row r="1092" spans="1:15" x14ac:dyDescent="0.3">
      <c r="A1092">
        <v>1089</v>
      </c>
      <c r="B1092" t="s">
        <v>1131</v>
      </c>
      <c r="C1092" s="1">
        <v>45756</v>
      </c>
      <c r="D1092" t="s">
        <v>30</v>
      </c>
      <c r="E1092" t="s">
        <v>33</v>
      </c>
      <c r="F1092" t="s">
        <v>19</v>
      </c>
      <c r="G1092" t="s">
        <v>28</v>
      </c>
      <c r="H1092">
        <v>63154</v>
      </c>
      <c r="I1092">
        <v>3940</v>
      </c>
      <c r="J1092">
        <v>624</v>
      </c>
      <c r="K1092" s="2">
        <v>36178.089999999997</v>
      </c>
      <c r="L1092" s="2">
        <v>157844.60999999999</v>
      </c>
      <c r="M1092" s="3">
        <v>6.24</v>
      </c>
      <c r="N1092" s="3">
        <v>15.84</v>
      </c>
      <c r="O1092" s="3">
        <v>336.3</v>
      </c>
    </row>
    <row r="1093" spans="1:15" x14ac:dyDescent="0.3">
      <c r="A1093">
        <v>1090</v>
      </c>
      <c r="B1093" t="s">
        <v>1132</v>
      </c>
      <c r="C1093" s="1">
        <v>45692</v>
      </c>
      <c r="D1093" t="s">
        <v>30</v>
      </c>
      <c r="E1093" t="s">
        <v>50</v>
      </c>
      <c r="F1093" t="s">
        <v>19</v>
      </c>
      <c r="G1093" t="s">
        <v>40</v>
      </c>
      <c r="H1093">
        <v>48973</v>
      </c>
      <c r="I1093">
        <v>4162</v>
      </c>
      <c r="J1093">
        <v>727</v>
      </c>
      <c r="K1093" s="2">
        <v>36007.629999999997</v>
      </c>
      <c r="L1093" s="2">
        <v>1665190.28</v>
      </c>
      <c r="M1093" s="3">
        <v>8.5</v>
      </c>
      <c r="N1093" s="3">
        <v>17.47</v>
      </c>
      <c r="O1093" s="3">
        <v>4524.55</v>
      </c>
    </row>
    <row r="1094" spans="1:15" x14ac:dyDescent="0.3">
      <c r="A1094">
        <v>1091</v>
      </c>
      <c r="B1094" t="s">
        <v>1133</v>
      </c>
      <c r="C1094" s="1">
        <v>45806</v>
      </c>
      <c r="D1094" t="s">
        <v>25</v>
      </c>
      <c r="E1094" t="s">
        <v>23</v>
      </c>
      <c r="F1094" t="s">
        <v>45</v>
      </c>
      <c r="G1094" t="s">
        <v>40</v>
      </c>
      <c r="H1094">
        <v>3867</v>
      </c>
      <c r="I1094">
        <v>208</v>
      </c>
      <c r="J1094">
        <v>42</v>
      </c>
      <c r="K1094" s="2">
        <v>14070.36</v>
      </c>
      <c r="L1094" s="2">
        <v>101790.96</v>
      </c>
      <c r="M1094" s="3">
        <v>5.38</v>
      </c>
      <c r="N1094" s="3">
        <v>20.190000000000001</v>
      </c>
      <c r="O1094" s="3">
        <v>623.44000000000005</v>
      </c>
    </row>
    <row r="1095" spans="1:15" x14ac:dyDescent="0.3">
      <c r="A1095">
        <v>1092</v>
      </c>
      <c r="B1095" t="s">
        <v>1134</v>
      </c>
      <c r="C1095" s="1">
        <v>45918</v>
      </c>
      <c r="D1095" t="s">
        <v>30</v>
      </c>
      <c r="E1095" t="s">
        <v>50</v>
      </c>
      <c r="F1095" t="s">
        <v>27</v>
      </c>
      <c r="G1095" t="s">
        <v>40</v>
      </c>
      <c r="H1095">
        <v>53100</v>
      </c>
      <c r="I1095">
        <v>4586</v>
      </c>
      <c r="J1095">
        <v>1142</v>
      </c>
      <c r="K1095" s="2">
        <v>48591.15</v>
      </c>
      <c r="L1095" s="2">
        <v>615501.25</v>
      </c>
      <c r="M1095" s="3">
        <v>8.64</v>
      </c>
      <c r="N1095" s="3">
        <v>24.9</v>
      </c>
      <c r="O1095" s="3">
        <v>1166.69</v>
      </c>
    </row>
    <row r="1096" spans="1:15" x14ac:dyDescent="0.3">
      <c r="A1096">
        <v>1093</v>
      </c>
      <c r="B1096" t="s">
        <v>1135</v>
      </c>
      <c r="C1096" s="1">
        <v>45961</v>
      </c>
      <c r="D1096" t="s">
        <v>17</v>
      </c>
      <c r="E1096" t="s">
        <v>23</v>
      </c>
      <c r="F1096" t="s">
        <v>19</v>
      </c>
      <c r="G1096" t="s">
        <v>28</v>
      </c>
      <c r="H1096">
        <v>36585</v>
      </c>
      <c r="I1096">
        <v>2060</v>
      </c>
      <c r="J1096">
        <v>135</v>
      </c>
      <c r="K1096" s="2">
        <v>678.23</v>
      </c>
      <c r="L1096" s="2">
        <v>201684.63</v>
      </c>
      <c r="M1096" s="3">
        <v>5.63</v>
      </c>
      <c r="N1096" s="3">
        <v>6.55</v>
      </c>
      <c r="O1096" s="3">
        <v>29636.91</v>
      </c>
    </row>
    <row r="1097" spans="1:15" x14ac:dyDescent="0.3">
      <c r="A1097">
        <v>1094</v>
      </c>
      <c r="B1097" t="s">
        <v>1136</v>
      </c>
      <c r="C1097" s="1">
        <v>46020</v>
      </c>
      <c r="D1097" t="s">
        <v>42</v>
      </c>
      <c r="E1097" t="s">
        <v>18</v>
      </c>
      <c r="F1097" t="s">
        <v>78</v>
      </c>
      <c r="G1097" t="s">
        <v>20</v>
      </c>
      <c r="H1097">
        <v>67036</v>
      </c>
      <c r="I1097">
        <v>9272</v>
      </c>
      <c r="J1097">
        <v>1245</v>
      </c>
      <c r="K1097" s="2">
        <v>15518.8</v>
      </c>
      <c r="L1097" s="2">
        <v>831399.01</v>
      </c>
      <c r="M1097" s="3">
        <v>13.83</v>
      </c>
      <c r="N1097" s="3">
        <v>13.43</v>
      </c>
      <c r="O1097" s="3">
        <v>5257.37</v>
      </c>
    </row>
    <row r="1098" spans="1:15" x14ac:dyDescent="0.3">
      <c r="A1098">
        <v>1095</v>
      </c>
      <c r="B1098" t="s">
        <v>1137</v>
      </c>
      <c r="C1098" s="1">
        <v>45800</v>
      </c>
      <c r="D1098" t="s">
        <v>39</v>
      </c>
      <c r="E1098" t="s">
        <v>33</v>
      </c>
      <c r="F1098" t="s">
        <v>48</v>
      </c>
      <c r="G1098" t="s">
        <v>40</v>
      </c>
      <c r="H1098">
        <v>6978</v>
      </c>
      <c r="I1098">
        <v>615</v>
      </c>
      <c r="J1098">
        <v>72</v>
      </c>
      <c r="K1098" s="2">
        <v>14946.24</v>
      </c>
      <c r="L1098" s="2">
        <v>119022.92</v>
      </c>
      <c r="M1098" s="3">
        <v>8.81</v>
      </c>
      <c r="N1098" s="3">
        <v>11.71</v>
      </c>
      <c r="O1098" s="3">
        <v>696.34</v>
      </c>
    </row>
    <row r="1099" spans="1:15" x14ac:dyDescent="0.3">
      <c r="A1099">
        <v>1096</v>
      </c>
      <c r="B1099" t="s">
        <v>1138</v>
      </c>
      <c r="C1099" s="1">
        <v>45981</v>
      </c>
      <c r="D1099" t="s">
        <v>22</v>
      </c>
      <c r="E1099" t="s">
        <v>44</v>
      </c>
      <c r="F1099" t="s">
        <v>31</v>
      </c>
      <c r="G1099" t="s">
        <v>20</v>
      </c>
      <c r="H1099">
        <v>33637</v>
      </c>
      <c r="I1099">
        <v>2056</v>
      </c>
      <c r="J1099">
        <v>314</v>
      </c>
      <c r="K1099" s="2">
        <v>6251.15</v>
      </c>
      <c r="L1099" s="2">
        <v>525735.51</v>
      </c>
      <c r="M1099" s="3">
        <v>6.11</v>
      </c>
      <c r="N1099" s="3">
        <v>15.27</v>
      </c>
      <c r="O1099" s="3">
        <v>8310.2199999999993</v>
      </c>
    </row>
    <row r="1100" spans="1:15" x14ac:dyDescent="0.3">
      <c r="A1100">
        <v>1097</v>
      </c>
      <c r="B1100" t="s">
        <v>1139</v>
      </c>
      <c r="C1100" s="1">
        <v>45971</v>
      </c>
      <c r="D1100" t="s">
        <v>42</v>
      </c>
      <c r="E1100" t="s">
        <v>44</v>
      </c>
      <c r="F1100" t="s">
        <v>48</v>
      </c>
      <c r="G1100" t="s">
        <v>40</v>
      </c>
      <c r="H1100">
        <v>93466</v>
      </c>
      <c r="I1100">
        <v>9933</v>
      </c>
      <c r="J1100">
        <v>1279</v>
      </c>
      <c r="K1100" s="2">
        <v>36242.94</v>
      </c>
      <c r="L1100" s="2">
        <v>1419185.78</v>
      </c>
      <c r="M1100" s="3">
        <v>10.63</v>
      </c>
      <c r="N1100" s="3">
        <v>12.88</v>
      </c>
      <c r="O1100" s="3">
        <v>3815.76</v>
      </c>
    </row>
    <row r="1101" spans="1:15" x14ac:dyDescent="0.3">
      <c r="A1101">
        <v>1098</v>
      </c>
      <c r="B1101" t="s">
        <v>1140</v>
      </c>
      <c r="C1101" s="1">
        <v>45789</v>
      </c>
      <c r="D1101" t="s">
        <v>25</v>
      </c>
      <c r="E1101" t="s">
        <v>18</v>
      </c>
      <c r="F1101" t="s">
        <v>27</v>
      </c>
      <c r="G1101" t="s">
        <v>40</v>
      </c>
      <c r="H1101">
        <v>2364</v>
      </c>
      <c r="I1101">
        <v>205</v>
      </c>
      <c r="J1101">
        <v>18</v>
      </c>
      <c r="K1101" s="2">
        <v>36658.6</v>
      </c>
      <c r="L1101" s="2">
        <v>14530.88</v>
      </c>
      <c r="M1101" s="3">
        <v>8.67</v>
      </c>
      <c r="N1101" s="3">
        <v>8.7799999999999994</v>
      </c>
      <c r="O1101" s="3">
        <v>-60.36</v>
      </c>
    </row>
    <row r="1102" spans="1:15" x14ac:dyDescent="0.3">
      <c r="A1102">
        <v>1099</v>
      </c>
      <c r="B1102" t="s">
        <v>1141</v>
      </c>
      <c r="C1102" s="1">
        <v>45795</v>
      </c>
      <c r="D1102" t="s">
        <v>39</v>
      </c>
      <c r="E1102" t="s">
        <v>50</v>
      </c>
      <c r="F1102" t="s">
        <v>78</v>
      </c>
      <c r="G1102" t="s">
        <v>28</v>
      </c>
      <c r="H1102">
        <v>34730</v>
      </c>
      <c r="I1102">
        <v>4859</v>
      </c>
      <c r="J1102">
        <v>519</v>
      </c>
      <c r="K1102" s="2">
        <v>40933.93</v>
      </c>
      <c r="L1102" s="2">
        <v>346952.4</v>
      </c>
      <c r="M1102" s="3">
        <v>13.99</v>
      </c>
      <c r="N1102" s="3">
        <v>10.68</v>
      </c>
      <c r="O1102" s="3">
        <v>747.59</v>
      </c>
    </row>
    <row r="1103" spans="1:15" x14ac:dyDescent="0.3">
      <c r="A1103">
        <v>1100</v>
      </c>
      <c r="B1103" t="s">
        <v>1142</v>
      </c>
      <c r="C1103" s="1">
        <v>45911</v>
      </c>
      <c r="D1103" t="s">
        <v>39</v>
      </c>
      <c r="E1103" t="s">
        <v>62</v>
      </c>
      <c r="F1103" t="s">
        <v>78</v>
      </c>
      <c r="G1103" t="s">
        <v>20</v>
      </c>
      <c r="H1103">
        <v>31372</v>
      </c>
      <c r="I1103">
        <v>3867</v>
      </c>
      <c r="J1103">
        <v>454</v>
      </c>
      <c r="K1103" s="2">
        <v>7842.54</v>
      </c>
      <c r="L1103" s="2">
        <v>579152.44999999995</v>
      </c>
      <c r="M1103" s="3">
        <v>12.33</v>
      </c>
      <c r="N1103" s="3">
        <v>11.74</v>
      </c>
      <c r="O1103" s="3">
        <v>7284.76</v>
      </c>
    </row>
    <row r="1104" spans="1:15" x14ac:dyDescent="0.3">
      <c r="A1104">
        <v>1101</v>
      </c>
      <c r="B1104" t="s">
        <v>1143</v>
      </c>
      <c r="C1104" s="1">
        <v>45802</v>
      </c>
      <c r="D1104" t="s">
        <v>25</v>
      </c>
      <c r="E1104" t="s">
        <v>33</v>
      </c>
      <c r="F1104" t="s">
        <v>78</v>
      </c>
      <c r="G1104" t="s">
        <v>20</v>
      </c>
      <c r="H1104">
        <v>25754</v>
      </c>
      <c r="I1104">
        <v>2590</v>
      </c>
      <c r="J1104">
        <v>553</v>
      </c>
      <c r="K1104" s="2">
        <v>47196.08</v>
      </c>
      <c r="L1104" s="2">
        <v>317397.45</v>
      </c>
      <c r="M1104" s="3">
        <v>10.06</v>
      </c>
      <c r="N1104" s="3">
        <v>21.35</v>
      </c>
      <c r="O1104" s="3">
        <v>572.51</v>
      </c>
    </row>
    <row r="1105" spans="1:15" x14ac:dyDescent="0.3">
      <c r="A1105">
        <v>1102</v>
      </c>
      <c r="B1105" t="s">
        <v>1144</v>
      </c>
      <c r="C1105" s="1">
        <v>45876</v>
      </c>
      <c r="D1105" t="s">
        <v>39</v>
      </c>
      <c r="E1105" t="s">
        <v>62</v>
      </c>
      <c r="F1105" t="s">
        <v>27</v>
      </c>
      <c r="G1105" t="s">
        <v>20</v>
      </c>
      <c r="H1105">
        <v>52668</v>
      </c>
      <c r="I1105">
        <v>6156</v>
      </c>
      <c r="J1105">
        <v>1367</v>
      </c>
      <c r="K1105" s="2">
        <v>9798.48</v>
      </c>
      <c r="L1105" s="2">
        <v>666108.41</v>
      </c>
      <c r="M1105" s="3">
        <v>11.69</v>
      </c>
      <c r="N1105" s="3">
        <v>22.21</v>
      </c>
      <c r="O1105" s="3">
        <v>6698.08</v>
      </c>
    </row>
    <row r="1106" spans="1:15" x14ac:dyDescent="0.3">
      <c r="A1106">
        <v>1103</v>
      </c>
      <c r="B1106" t="s">
        <v>1145</v>
      </c>
      <c r="C1106" s="1">
        <v>45966</v>
      </c>
      <c r="D1106" t="s">
        <v>25</v>
      </c>
      <c r="E1106" t="s">
        <v>50</v>
      </c>
      <c r="F1106" t="s">
        <v>27</v>
      </c>
      <c r="G1106" t="s">
        <v>20</v>
      </c>
      <c r="H1106">
        <v>95936</v>
      </c>
      <c r="I1106">
        <v>9589</v>
      </c>
      <c r="J1106">
        <v>753</v>
      </c>
      <c r="K1106" s="2">
        <v>36474.85</v>
      </c>
      <c r="L1106" s="2">
        <v>1542733.53</v>
      </c>
      <c r="M1106" s="3">
        <v>10</v>
      </c>
      <c r="N1106" s="3">
        <v>7.85</v>
      </c>
      <c r="O1106" s="3">
        <v>4129.58</v>
      </c>
    </row>
    <row r="1107" spans="1:15" x14ac:dyDescent="0.3">
      <c r="A1107">
        <v>1104</v>
      </c>
      <c r="B1107" t="s">
        <v>1146</v>
      </c>
      <c r="C1107" s="1">
        <v>45725</v>
      </c>
      <c r="D1107" t="s">
        <v>39</v>
      </c>
      <c r="E1107" t="s">
        <v>18</v>
      </c>
      <c r="F1107" t="s">
        <v>58</v>
      </c>
      <c r="G1107" t="s">
        <v>20</v>
      </c>
      <c r="H1107">
        <v>15422</v>
      </c>
      <c r="I1107">
        <v>209</v>
      </c>
      <c r="J1107">
        <v>52</v>
      </c>
      <c r="K1107" s="2">
        <v>41610.6</v>
      </c>
      <c r="L1107" s="2">
        <v>122017.62</v>
      </c>
      <c r="M1107" s="3">
        <v>1.36</v>
      </c>
      <c r="N1107" s="3">
        <v>24.88</v>
      </c>
      <c r="O1107" s="3">
        <v>193.24</v>
      </c>
    </row>
    <row r="1108" spans="1:15" x14ac:dyDescent="0.3">
      <c r="A1108">
        <v>1105</v>
      </c>
      <c r="B1108" t="s">
        <v>1147</v>
      </c>
      <c r="C1108" s="1">
        <v>45712</v>
      </c>
      <c r="D1108" t="s">
        <v>22</v>
      </c>
      <c r="E1108" t="s">
        <v>44</v>
      </c>
      <c r="F1108" t="s">
        <v>37</v>
      </c>
      <c r="G1108" t="s">
        <v>20</v>
      </c>
      <c r="H1108">
        <v>83232</v>
      </c>
      <c r="I1108">
        <v>10656</v>
      </c>
      <c r="J1108">
        <v>268</v>
      </c>
      <c r="K1108" s="2">
        <v>39723.82</v>
      </c>
      <c r="L1108" s="2">
        <v>46117.71</v>
      </c>
      <c r="M1108" s="3">
        <v>12.8</v>
      </c>
      <c r="N1108" s="3">
        <v>2.52</v>
      </c>
      <c r="O1108" s="3">
        <v>16.100000000000001</v>
      </c>
    </row>
    <row r="1109" spans="1:15" x14ac:dyDescent="0.3">
      <c r="A1109">
        <v>1106</v>
      </c>
      <c r="B1109" t="s">
        <v>1148</v>
      </c>
      <c r="C1109" s="1">
        <v>45741</v>
      </c>
      <c r="D1109" t="s">
        <v>42</v>
      </c>
      <c r="E1109" t="s">
        <v>44</v>
      </c>
      <c r="F1109" t="s">
        <v>56</v>
      </c>
      <c r="G1109" t="s">
        <v>20</v>
      </c>
      <c r="H1109">
        <v>19249</v>
      </c>
      <c r="I1109">
        <v>2159</v>
      </c>
      <c r="J1109">
        <v>431</v>
      </c>
      <c r="K1109" s="2">
        <v>28361.14</v>
      </c>
      <c r="L1109" s="2">
        <v>514685.79</v>
      </c>
      <c r="M1109" s="3">
        <v>11.22</v>
      </c>
      <c r="N1109" s="3">
        <v>19.96</v>
      </c>
      <c r="O1109" s="3">
        <v>1714.76</v>
      </c>
    </row>
    <row r="1110" spans="1:15" x14ac:dyDescent="0.3">
      <c r="A1110">
        <v>1107</v>
      </c>
      <c r="B1110" t="s">
        <v>1149</v>
      </c>
      <c r="C1110" s="1">
        <v>45721</v>
      </c>
      <c r="D1110" t="s">
        <v>25</v>
      </c>
      <c r="E1110" t="s">
        <v>23</v>
      </c>
      <c r="F1110" t="s">
        <v>37</v>
      </c>
      <c r="G1110" t="s">
        <v>40</v>
      </c>
      <c r="H1110">
        <v>32956</v>
      </c>
      <c r="I1110">
        <v>786</v>
      </c>
      <c r="J1110">
        <v>154</v>
      </c>
      <c r="K1110" s="2">
        <v>34756.04</v>
      </c>
      <c r="L1110" s="2">
        <v>250187.13</v>
      </c>
      <c r="M1110" s="3">
        <v>2.38</v>
      </c>
      <c r="N1110" s="3">
        <v>19.59</v>
      </c>
      <c r="O1110" s="3">
        <v>619.84</v>
      </c>
    </row>
    <row r="1111" spans="1:15" x14ac:dyDescent="0.3">
      <c r="A1111">
        <v>1108</v>
      </c>
      <c r="B1111" t="s">
        <v>1150</v>
      </c>
      <c r="C1111" s="1">
        <v>45658</v>
      </c>
      <c r="D1111" t="s">
        <v>39</v>
      </c>
      <c r="E1111" t="s">
        <v>23</v>
      </c>
      <c r="F1111" t="s">
        <v>45</v>
      </c>
      <c r="G1111" t="s">
        <v>28</v>
      </c>
      <c r="H1111">
        <v>39894</v>
      </c>
      <c r="I1111">
        <v>1238</v>
      </c>
      <c r="J1111">
        <v>285</v>
      </c>
      <c r="K1111" s="2">
        <v>44379.61</v>
      </c>
      <c r="L1111" s="2">
        <v>320886.90999999997</v>
      </c>
      <c r="M1111" s="3">
        <v>3.1</v>
      </c>
      <c r="N1111" s="3">
        <v>23.02</v>
      </c>
      <c r="O1111" s="3">
        <v>623.04999999999995</v>
      </c>
    </row>
    <row r="1112" spans="1:15" x14ac:dyDescent="0.3">
      <c r="A1112">
        <v>1109</v>
      </c>
      <c r="B1112" t="s">
        <v>1151</v>
      </c>
      <c r="C1112" s="1">
        <v>46008</v>
      </c>
      <c r="D1112" t="s">
        <v>30</v>
      </c>
      <c r="E1112" t="s">
        <v>18</v>
      </c>
      <c r="F1112" t="s">
        <v>56</v>
      </c>
      <c r="G1112" t="s">
        <v>20</v>
      </c>
      <c r="H1112">
        <v>51512</v>
      </c>
      <c r="I1112">
        <v>1722</v>
      </c>
      <c r="J1112">
        <v>214</v>
      </c>
      <c r="K1112" s="2">
        <v>32940.550000000003</v>
      </c>
      <c r="L1112" s="2">
        <v>145697.26</v>
      </c>
      <c r="M1112" s="3">
        <v>3.34</v>
      </c>
      <c r="N1112" s="3">
        <v>12.43</v>
      </c>
      <c r="O1112" s="3">
        <v>342.3</v>
      </c>
    </row>
    <row r="1113" spans="1:15" x14ac:dyDescent="0.3">
      <c r="A1113">
        <v>1110</v>
      </c>
      <c r="B1113" t="s">
        <v>1152</v>
      </c>
      <c r="C1113" s="1">
        <v>45697</v>
      </c>
      <c r="D1113" t="s">
        <v>22</v>
      </c>
      <c r="E1113" t="s">
        <v>44</v>
      </c>
      <c r="F1113" t="s">
        <v>37</v>
      </c>
      <c r="G1113" t="s">
        <v>28</v>
      </c>
      <c r="H1113">
        <v>15435</v>
      </c>
      <c r="I1113">
        <v>1073</v>
      </c>
      <c r="J1113">
        <v>47</v>
      </c>
      <c r="K1113" s="2">
        <v>47845.09</v>
      </c>
      <c r="L1113" s="2">
        <v>38176.39</v>
      </c>
      <c r="M1113" s="3">
        <v>6.95</v>
      </c>
      <c r="N1113" s="3">
        <v>4.38</v>
      </c>
      <c r="O1113" s="3">
        <v>-20.21</v>
      </c>
    </row>
    <row r="1114" spans="1:15" x14ac:dyDescent="0.3">
      <c r="A1114">
        <v>1111</v>
      </c>
      <c r="B1114" t="s">
        <v>1153</v>
      </c>
      <c r="C1114" s="1">
        <v>45829</v>
      </c>
      <c r="D1114" t="s">
        <v>22</v>
      </c>
      <c r="E1114" t="s">
        <v>26</v>
      </c>
      <c r="F1114" t="s">
        <v>27</v>
      </c>
      <c r="G1114" t="s">
        <v>20</v>
      </c>
      <c r="H1114">
        <v>12115</v>
      </c>
      <c r="I1114">
        <v>209</v>
      </c>
      <c r="J1114">
        <v>42</v>
      </c>
      <c r="K1114" s="2">
        <v>7979.6</v>
      </c>
      <c r="L1114" s="2">
        <v>48605.62</v>
      </c>
      <c r="M1114" s="3">
        <v>1.73</v>
      </c>
      <c r="N1114" s="3">
        <v>20.100000000000001</v>
      </c>
      <c r="O1114" s="3">
        <v>509.12</v>
      </c>
    </row>
    <row r="1115" spans="1:15" x14ac:dyDescent="0.3">
      <c r="A1115">
        <v>1112</v>
      </c>
      <c r="B1115" t="s">
        <v>1154</v>
      </c>
      <c r="C1115" s="1">
        <v>45711</v>
      </c>
      <c r="D1115" t="s">
        <v>42</v>
      </c>
      <c r="E1115" t="s">
        <v>62</v>
      </c>
      <c r="F1115" t="s">
        <v>31</v>
      </c>
      <c r="G1115" t="s">
        <v>28</v>
      </c>
      <c r="H1115">
        <v>88460</v>
      </c>
      <c r="I1115">
        <v>12142</v>
      </c>
      <c r="J1115">
        <v>1477</v>
      </c>
      <c r="K1115" s="2">
        <v>31425.53</v>
      </c>
      <c r="L1115" s="2">
        <v>1217731.93</v>
      </c>
      <c r="M1115" s="3">
        <v>13.73</v>
      </c>
      <c r="N1115" s="3">
        <v>12.16</v>
      </c>
      <c r="O1115" s="3">
        <v>3774.98</v>
      </c>
    </row>
    <row r="1116" spans="1:15" x14ac:dyDescent="0.3">
      <c r="A1116">
        <v>1113</v>
      </c>
      <c r="B1116" t="s">
        <v>1155</v>
      </c>
      <c r="C1116" s="1">
        <v>45734</v>
      </c>
      <c r="D1116" t="s">
        <v>17</v>
      </c>
      <c r="E1116" t="s">
        <v>26</v>
      </c>
      <c r="F1116" t="s">
        <v>31</v>
      </c>
      <c r="G1116" t="s">
        <v>20</v>
      </c>
      <c r="H1116">
        <v>94232</v>
      </c>
      <c r="I1116">
        <v>14027</v>
      </c>
      <c r="J1116">
        <v>592</v>
      </c>
      <c r="K1116" s="2">
        <v>39548.379999999997</v>
      </c>
      <c r="L1116" s="2">
        <v>1287616.48</v>
      </c>
      <c r="M1116" s="3">
        <v>14.89</v>
      </c>
      <c r="N1116" s="3">
        <v>4.22</v>
      </c>
      <c r="O1116" s="3">
        <v>3155.8</v>
      </c>
    </row>
    <row r="1117" spans="1:15" x14ac:dyDescent="0.3">
      <c r="A1117">
        <v>1114</v>
      </c>
      <c r="B1117" t="s">
        <v>1156</v>
      </c>
      <c r="C1117" s="1">
        <v>45692</v>
      </c>
      <c r="D1117" t="s">
        <v>25</v>
      </c>
      <c r="E1117" t="s">
        <v>50</v>
      </c>
      <c r="F1117" t="s">
        <v>58</v>
      </c>
      <c r="G1117" t="s">
        <v>20</v>
      </c>
      <c r="H1117">
        <v>52196</v>
      </c>
      <c r="I1117">
        <v>4180</v>
      </c>
      <c r="J1117">
        <v>821</v>
      </c>
      <c r="K1117" s="2">
        <v>39944.11</v>
      </c>
      <c r="L1117" s="2">
        <v>2006850.13</v>
      </c>
      <c r="M1117" s="3">
        <v>8.01</v>
      </c>
      <c r="N1117" s="3">
        <v>19.64</v>
      </c>
      <c r="O1117" s="3">
        <v>4924.1499999999996</v>
      </c>
    </row>
    <row r="1118" spans="1:15" x14ac:dyDescent="0.3">
      <c r="A1118">
        <v>1115</v>
      </c>
      <c r="B1118" t="s">
        <v>1157</v>
      </c>
      <c r="C1118" s="1">
        <v>45821</v>
      </c>
      <c r="D1118" t="s">
        <v>30</v>
      </c>
      <c r="E1118" t="s">
        <v>50</v>
      </c>
      <c r="F1118" t="s">
        <v>56</v>
      </c>
      <c r="G1118" t="s">
        <v>40</v>
      </c>
      <c r="H1118">
        <v>12855</v>
      </c>
      <c r="I1118">
        <v>789</v>
      </c>
      <c r="J1118">
        <v>47</v>
      </c>
      <c r="K1118" s="2">
        <v>9502.68</v>
      </c>
      <c r="L1118" s="2">
        <v>49575.17</v>
      </c>
      <c r="M1118" s="3">
        <v>6.14</v>
      </c>
      <c r="N1118" s="3">
        <v>5.96</v>
      </c>
      <c r="O1118" s="3">
        <v>421.7</v>
      </c>
    </row>
    <row r="1119" spans="1:15" x14ac:dyDescent="0.3">
      <c r="A1119">
        <v>1116</v>
      </c>
      <c r="B1119" t="s">
        <v>1158</v>
      </c>
      <c r="C1119" s="1">
        <v>45783</v>
      </c>
      <c r="D1119" t="s">
        <v>30</v>
      </c>
      <c r="E1119" t="s">
        <v>50</v>
      </c>
      <c r="F1119" t="s">
        <v>19</v>
      </c>
      <c r="G1119" t="s">
        <v>28</v>
      </c>
      <c r="H1119">
        <v>55256</v>
      </c>
      <c r="I1119">
        <v>5481</v>
      </c>
      <c r="J1119">
        <v>791</v>
      </c>
      <c r="K1119" s="2">
        <v>7341.95</v>
      </c>
      <c r="L1119" s="2">
        <v>1873460.66</v>
      </c>
      <c r="M1119" s="3">
        <v>9.92</v>
      </c>
      <c r="N1119" s="3">
        <v>14.43</v>
      </c>
      <c r="O1119" s="3">
        <v>25417.21</v>
      </c>
    </row>
    <row r="1120" spans="1:15" x14ac:dyDescent="0.3">
      <c r="A1120">
        <v>1117</v>
      </c>
      <c r="B1120" t="s">
        <v>1159</v>
      </c>
      <c r="C1120" s="1">
        <v>45854</v>
      </c>
      <c r="D1120" t="s">
        <v>25</v>
      </c>
      <c r="E1120" t="s">
        <v>50</v>
      </c>
      <c r="F1120" t="s">
        <v>19</v>
      </c>
      <c r="G1120" t="s">
        <v>40</v>
      </c>
      <c r="H1120">
        <v>71614</v>
      </c>
      <c r="I1120">
        <v>9461</v>
      </c>
      <c r="J1120">
        <v>2206</v>
      </c>
      <c r="K1120" s="2">
        <v>26857.48</v>
      </c>
      <c r="L1120" s="2">
        <v>4589141.5</v>
      </c>
      <c r="M1120" s="3">
        <v>13.21</v>
      </c>
      <c r="N1120" s="3">
        <v>23.32</v>
      </c>
      <c r="O1120" s="3">
        <v>16987.009999999998</v>
      </c>
    </row>
    <row r="1121" spans="1:15" x14ac:dyDescent="0.3">
      <c r="A1121">
        <v>1118</v>
      </c>
      <c r="B1121" t="s">
        <v>1160</v>
      </c>
      <c r="C1121" s="1">
        <v>45659</v>
      </c>
      <c r="D1121" t="s">
        <v>39</v>
      </c>
      <c r="E1121" t="s">
        <v>23</v>
      </c>
      <c r="F1121" t="s">
        <v>31</v>
      </c>
      <c r="G1121" t="s">
        <v>40</v>
      </c>
      <c r="H1121">
        <v>91898</v>
      </c>
      <c r="I1121">
        <v>13177</v>
      </c>
      <c r="J1121">
        <v>1161</v>
      </c>
      <c r="K1121" s="2">
        <v>35303.120000000003</v>
      </c>
      <c r="L1121" s="2">
        <v>815839.01</v>
      </c>
      <c r="M1121" s="3">
        <v>14.34</v>
      </c>
      <c r="N1121" s="3">
        <v>8.81</v>
      </c>
      <c r="O1121" s="3">
        <v>2210.9499999999998</v>
      </c>
    </row>
    <row r="1122" spans="1:15" x14ac:dyDescent="0.3">
      <c r="A1122">
        <v>1119</v>
      </c>
      <c r="B1122" t="s">
        <v>1161</v>
      </c>
      <c r="C1122" s="1">
        <v>45729</v>
      </c>
      <c r="D1122" t="s">
        <v>42</v>
      </c>
      <c r="E1122" t="s">
        <v>62</v>
      </c>
      <c r="F1122" t="s">
        <v>78</v>
      </c>
      <c r="G1122" t="s">
        <v>40</v>
      </c>
      <c r="H1122">
        <v>63118</v>
      </c>
      <c r="I1122">
        <v>2819</v>
      </c>
      <c r="J1122">
        <v>168</v>
      </c>
      <c r="K1122" s="2">
        <v>3449.08</v>
      </c>
      <c r="L1122" s="2">
        <v>163122.41</v>
      </c>
      <c r="M1122" s="3">
        <v>4.47</v>
      </c>
      <c r="N1122" s="3">
        <v>5.96</v>
      </c>
      <c r="O1122" s="3">
        <v>4629.45</v>
      </c>
    </row>
    <row r="1123" spans="1:15" x14ac:dyDescent="0.3">
      <c r="A1123">
        <v>1120</v>
      </c>
      <c r="B1123" t="s">
        <v>1162</v>
      </c>
      <c r="C1123" s="1">
        <v>45728</v>
      </c>
      <c r="D1123" t="s">
        <v>25</v>
      </c>
      <c r="E1123" t="s">
        <v>26</v>
      </c>
      <c r="F1123" t="s">
        <v>27</v>
      </c>
      <c r="G1123" t="s">
        <v>40</v>
      </c>
      <c r="H1123">
        <v>56191</v>
      </c>
      <c r="I1123">
        <v>2547</v>
      </c>
      <c r="J1123">
        <v>265</v>
      </c>
      <c r="K1123" s="2">
        <v>41477.18</v>
      </c>
      <c r="L1123" s="2">
        <v>74540.34</v>
      </c>
      <c r="M1123" s="3">
        <v>4.53</v>
      </c>
      <c r="N1123" s="3">
        <v>10.4</v>
      </c>
      <c r="O1123" s="3">
        <v>79.709999999999994</v>
      </c>
    </row>
    <row r="1124" spans="1:15" x14ac:dyDescent="0.3">
      <c r="A1124">
        <v>1121</v>
      </c>
      <c r="B1124" t="s">
        <v>1163</v>
      </c>
      <c r="C1124" s="1">
        <v>45955</v>
      </c>
      <c r="D1124" t="s">
        <v>25</v>
      </c>
      <c r="E1124" t="s">
        <v>62</v>
      </c>
      <c r="F1124" t="s">
        <v>34</v>
      </c>
      <c r="G1124" t="s">
        <v>20</v>
      </c>
      <c r="H1124">
        <v>4453</v>
      </c>
      <c r="I1124">
        <v>478</v>
      </c>
      <c r="J1124">
        <v>56</v>
      </c>
      <c r="K1124" s="2">
        <v>3177.13</v>
      </c>
      <c r="L1124" s="2">
        <v>22350.89</v>
      </c>
      <c r="M1124" s="3">
        <v>10.73</v>
      </c>
      <c r="N1124" s="3">
        <v>11.72</v>
      </c>
      <c r="O1124" s="3">
        <v>603.49</v>
      </c>
    </row>
    <row r="1125" spans="1:15" x14ac:dyDescent="0.3">
      <c r="A1125">
        <v>1122</v>
      </c>
      <c r="B1125" t="s">
        <v>1164</v>
      </c>
      <c r="C1125" s="1">
        <v>45664</v>
      </c>
      <c r="D1125" t="s">
        <v>22</v>
      </c>
      <c r="E1125" t="s">
        <v>50</v>
      </c>
      <c r="F1125" t="s">
        <v>78</v>
      </c>
      <c r="G1125" t="s">
        <v>20</v>
      </c>
      <c r="H1125">
        <v>4956</v>
      </c>
      <c r="I1125">
        <v>199</v>
      </c>
      <c r="J1125">
        <v>26</v>
      </c>
      <c r="K1125" s="2">
        <v>7493.24</v>
      </c>
      <c r="L1125" s="2">
        <v>18872.3</v>
      </c>
      <c r="M1125" s="3">
        <v>4.0199999999999996</v>
      </c>
      <c r="N1125" s="3">
        <v>13.07</v>
      </c>
      <c r="O1125" s="3">
        <v>151.86000000000001</v>
      </c>
    </row>
    <row r="1126" spans="1:15" x14ac:dyDescent="0.3">
      <c r="A1126">
        <v>1123</v>
      </c>
      <c r="B1126" t="s">
        <v>1165</v>
      </c>
      <c r="C1126" s="1">
        <v>45868</v>
      </c>
      <c r="D1126" t="s">
        <v>17</v>
      </c>
      <c r="E1126" t="s">
        <v>44</v>
      </c>
      <c r="F1126" t="s">
        <v>56</v>
      </c>
      <c r="G1126" t="s">
        <v>40</v>
      </c>
      <c r="H1126">
        <v>62573</v>
      </c>
      <c r="I1126">
        <v>2920</v>
      </c>
      <c r="J1126">
        <v>598</v>
      </c>
      <c r="K1126" s="2">
        <v>35078.910000000003</v>
      </c>
      <c r="L1126" s="2">
        <v>510598.17</v>
      </c>
      <c r="M1126" s="3">
        <v>4.67</v>
      </c>
      <c r="N1126" s="3">
        <v>20.48</v>
      </c>
      <c r="O1126" s="3">
        <v>1355.57</v>
      </c>
    </row>
    <row r="1127" spans="1:15" x14ac:dyDescent="0.3">
      <c r="A1127">
        <v>1124</v>
      </c>
      <c r="B1127" t="s">
        <v>1166</v>
      </c>
      <c r="C1127" s="1">
        <v>45986</v>
      </c>
      <c r="D1127" t="s">
        <v>25</v>
      </c>
      <c r="E1127" t="s">
        <v>26</v>
      </c>
      <c r="F1127" t="s">
        <v>19</v>
      </c>
      <c r="G1127" t="s">
        <v>20</v>
      </c>
      <c r="H1127">
        <v>92127</v>
      </c>
      <c r="I1127">
        <v>1137</v>
      </c>
      <c r="J1127">
        <v>168</v>
      </c>
      <c r="K1127" s="2">
        <v>6007.7</v>
      </c>
      <c r="L1127" s="2">
        <v>48888.32</v>
      </c>
      <c r="M1127" s="3">
        <v>1.23</v>
      </c>
      <c r="N1127" s="3">
        <v>14.78</v>
      </c>
      <c r="O1127" s="3">
        <v>713.76</v>
      </c>
    </row>
    <row r="1128" spans="1:15" x14ac:dyDescent="0.3">
      <c r="A1128">
        <v>1125</v>
      </c>
      <c r="B1128" t="s">
        <v>1167</v>
      </c>
      <c r="C1128" s="1">
        <v>45941</v>
      </c>
      <c r="D1128" t="s">
        <v>17</v>
      </c>
      <c r="E1128" t="s">
        <v>33</v>
      </c>
      <c r="F1128" t="s">
        <v>34</v>
      </c>
      <c r="G1128" t="s">
        <v>40</v>
      </c>
      <c r="H1128">
        <v>2424</v>
      </c>
      <c r="I1128">
        <v>226</v>
      </c>
      <c r="J1128">
        <v>31</v>
      </c>
      <c r="K1128" s="2">
        <v>34155.230000000003</v>
      </c>
      <c r="L1128" s="2">
        <v>68464.89</v>
      </c>
      <c r="M1128" s="3">
        <v>9.32</v>
      </c>
      <c r="N1128" s="3">
        <v>13.72</v>
      </c>
      <c r="O1128" s="3">
        <v>100.45</v>
      </c>
    </row>
    <row r="1129" spans="1:15" x14ac:dyDescent="0.3">
      <c r="A1129">
        <v>1126</v>
      </c>
      <c r="B1129" t="s">
        <v>1168</v>
      </c>
      <c r="C1129" s="1">
        <v>45705</v>
      </c>
      <c r="D1129" t="s">
        <v>22</v>
      </c>
      <c r="E1129" t="s">
        <v>50</v>
      </c>
      <c r="F1129" t="s">
        <v>78</v>
      </c>
      <c r="G1129" t="s">
        <v>40</v>
      </c>
      <c r="H1129">
        <v>41112</v>
      </c>
      <c r="I1129">
        <v>2273</v>
      </c>
      <c r="J1129">
        <v>478</v>
      </c>
      <c r="K1129" s="2">
        <v>46606.79</v>
      </c>
      <c r="L1129" s="2">
        <v>377043.95</v>
      </c>
      <c r="M1129" s="3">
        <v>5.53</v>
      </c>
      <c r="N1129" s="3">
        <v>21.03</v>
      </c>
      <c r="O1129" s="3">
        <v>708.99</v>
      </c>
    </row>
    <row r="1130" spans="1:15" x14ac:dyDescent="0.3">
      <c r="A1130">
        <v>1127</v>
      </c>
      <c r="B1130" t="s">
        <v>1169</v>
      </c>
      <c r="C1130" s="1">
        <v>45944</v>
      </c>
      <c r="D1130" t="s">
        <v>22</v>
      </c>
      <c r="E1130" t="s">
        <v>18</v>
      </c>
      <c r="F1130" t="s">
        <v>56</v>
      </c>
      <c r="G1130" t="s">
        <v>28</v>
      </c>
      <c r="H1130">
        <v>28769</v>
      </c>
      <c r="I1130">
        <v>1927</v>
      </c>
      <c r="J1130">
        <v>354</v>
      </c>
      <c r="K1130" s="2">
        <v>3271.84</v>
      </c>
      <c r="L1130" s="2">
        <v>379446.85</v>
      </c>
      <c r="M1130" s="3">
        <v>6.7</v>
      </c>
      <c r="N1130" s="3">
        <v>18.37</v>
      </c>
      <c r="O1130" s="3">
        <v>11497.35</v>
      </c>
    </row>
    <row r="1131" spans="1:15" x14ac:dyDescent="0.3">
      <c r="A1131">
        <v>1128</v>
      </c>
      <c r="B1131" t="s">
        <v>1170</v>
      </c>
      <c r="C1131" s="1">
        <v>45685</v>
      </c>
      <c r="D1131" t="s">
        <v>42</v>
      </c>
      <c r="E1131" t="s">
        <v>50</v>
      </c>
      <c r="F1131" t="s">
        <v>45</v>
      </c>
      <c r="G1131" t="s">
        <v>28</v>
      </c>
      <c r="H1131">
        <v>42050</v>
      </c>
      <c r="I1131">
        <v>5766</v>
      </c>
      <c r="J1131">
        <v>1429</v>
      </c>
      <c r="K1131" s="2">
        <v>20552.439999999999</v>
      </c>
      <c r="L1131" s="2">
        <v>1492025.54</v>
      </c>
      <c r="M1131" s="3">
        <v>13.71</v>
      </c>
      <c r="N1131" s="3">
        <v>24.78</v>
      </c>
      <c r="O1131" s="3">
        <v>7159.6</v>
      </c>
    </row>
    <row r="1132" spans="1:15" x14ac:dyDescent="0.3">
      <c r="A1132">
        <v>1129</v>
      </c>
      <c r="B1132" t="s">
        <v>1171</v>
      </c>
      <c r="C1132" s="1">
        <v>45829</v>
      </c>
      <c r="D1132" t="s">
        <v>25</v>
      </c>
      <c r="E1132" t="s">
        <v>36</v>
      </c>
      <c r="F1132" t="s">
        <v>58</v>
      </c>
      <c r="G1132" t="s">
        <v>20</v>
      </c>
      <c r="H1132">
        <v>15208</v>
      </c>
      <c r="I1132">
        <v>579</v>
      </c>
      <c r="J1132">
        <v>30</v>
      </c>
      <c r="K1132" s="2">
        <v>18453.73</v>
      </c>
      <c r="L1132" s="2">
        <v>59405.21</v>
      </c>
      <c r="M1132" s="3">
        <v>3.81</v>
      </c>
      <c r="N1132" s="3">
        <v>5.18</v>
      </c>
      <c r="O1132" s="3">
        <v>221.91</v>
      </c>
    </row>
    <row r="1133" spans="1:15" x14ac:dyDescent="0.3">
      <c r="A1133">
        <v>1130</v>
      </c>
      <c r="B1133" t="s">
        <v>1172</v>
      </c>
      <c r="C1133" s="1">
        <v>45816</v>
      </c>
      <c r="D1133" t="s">
        <v>39</v>
      </c>
      <c r="E1133" t="s">
        <v>36</v>
      </c>
      <c r="F1133" t="s">
        <v>48</v>
      </c>
      <c r="G1133" t="s">
        <v>20</v>
      </c>
      <c r="H1133">
        <v>71984</v>
      </c>
      <c r="I1133">
        <v>2463</v>
      </c>
      <c r="J1133">
        <v>115</v>
      </c>
      <c r="K1133" s="2">
        <v>10989.54</v>
      </c>
      <c r="L1133" s="2">
        <v>20216.54</v>
      </c>
      <c r="M1133" s="3">
        <v>3.42</v>
      </c>
      <c r="N1133" s="3">
        <v>4.67</v>
      </c>
      <c r="O1133" s="3">
        <v>83.96</v>
      </c>
    </row>
    <row r="1134" spans="1:15" x14ac:dyDescent="0.3">
      <c r="A1134">
        <v>1131</v>
      </c>
      <c r="B1134" t="s">
        <v>1173</v>
      </c>
      <c r="C1134" s="1">
        <v>45905</v>
      </c>
      <c r="D1134" t="s">
        <v>25</v>
      </c>
      <c r="E1134" t="s">
        <v>23</v>
      </c>
      <c r="F1134" t="s">
        <v>31</v>
      </c>
      <c r="G1134" t="s">
        <v>20</v>
      </c>
      <c r="H1134">
        <v>36280</v>
      </c>
      <c r="I1134">
        <v>1058</v>
      </c>
      <c r="J1134">
        <v>166</v>
      </c>
      <c r="K1134" s="2">
        <v>28457.439999999999</v>
      </c>
      <c r="L1134" s="2">
        <v>244814.71</v>
      </c>
      <c r="M1134" s="3">
        <v>2.92</v>
      </c>
      <c r="N1134" s="3">
        <v>15.69</v>
      </c>
      <c r="O1134" s="3">
        <v>760.28</v>
      </c>
    </row>
    <row r="1135" spans="1:15" x14ac:dyDescent="0.3">
      <c r="A1135">
        <v>1132</v>
      </c>
      <c r="B1135" t="s">
        <v>1174</v>
      </c>
      <c r="C1135" s="1">
        <v>45914</v>
      </c>
      <c r="D1135" t="s">
        <v>39</v>
      </c>
      <c r="E1135" t="s">
        <v>44</v>
      </c>
      <c r="F1135" t="s">
        <v>27</v>
      </c>
      <c r="G1135" t="s">
        <v>40</v>
      </c>
      <c r="H1135">
        <v>41449</v>
      </c>
      <c r="I1135">
        <v>483</v>
      </c>
      <c r="J1135">
        <v>54</v>
      </c>
      <c r="K1135" s="2">
        <v>37708.129999999997</v>
      </c>
      <c r="L1135" s="2">
        <v>129763.98</v>
      </c>
      <c r="M1135" s="3">
        <v>1.17</v>
      </c>
      <c r="N1135" s="3">
        <v>11.18</v>
      </c>
      <c r="O1135" s="3">
        <v>244.13</v>
      </c>
    </row>
    <row r="1136" spans="1:15" x14ac:dyDescent="0.3">
      <c r="A1136">
        <v>1133</v>
      </c>
      <c r="B1136" t="s">
        <v>1175</v>
      </c>
      <c r="C1136" s="1">
        <v>45915</v>
      </c>
      <c r="D1136" t="s">
        <v>25</v>
      </c>
      <c r="E1136" t="s">
        <v>26</v>
      </c>
      <c r="F1136" t="s">
        <v>48</v>
      </c>
      <c r="G1136" t="s">
        <v>40</v>
      </c>
      <c r="H1136">
        <v>47640</v>
      </c>
      <c r="I1136">
        <v>1537</v>
      </c>
      <c r="J1136">
        <v>375</v>
      </c>
      <c r="K1136" s="2">
        <v>5320.3</v>
      </c>
      <c r="L1136" s="2">
        <v>415171.28</v>
      </c>
      <c r="M1136" s="3">
        <v>3.23</v>
      </c>
      <c r="N1136" s="3">
        <v>24.4</v>
      </c>
      <c r="O1136" s="3">
        <v>7703.53</v>
      </c>
    </row>
    <row r="1137" spans="1:15" x14ac:dyDescent="0.3">
      <c r="A1137">
        <v>1134</v>
      </c>
      <c r="B1137" t="s">
        <v>1176</v>
      </c>
      <c r="C1137" s="1">
        <v>45740</v>
      </c>
      <c r="D1137" t="s">
        <v>39</v>
      </c>
      <c r="E1137" t="s">
        <v>62</v>
      </c>
      <c r="F1137" t="s">
        <v>37</v>
      </c>
      <c r="G1137" t="s">
        <v>40</v>
      </c>
      <c r="H1137">
        <v>51084</v>
      </c>
      <c r="I1137">
        <v>4417</v>
      </c>
      <c r="J1137">
        <v>688</v>
      </c>
      <c r="K1137" s="2">
        <v>43506.21</v>
      </c>
      <c r="L1137" s="2">
        <v>163681.72</v>
      </c>
      <c r="M1137" s="3">
        <v>8.65</v>
      </c>
      <c r="N1137" s="3">
        <v>15.58</v>
      </c>
      <c r="O1137" s="3">
        <v>276.23</v>
      </c>
    </row>
    <row r="1138" spans="1:15" x14ac:dyDescent="0.3">
      <c r="A1138">
        <v>1135</v>
      </c>
      <c r="B1138" t="s">
        <v>1177</v>
      </c>
      <c r="C1138" s="1">
        <v>45992</v>
      </c>
      <c r="D1138" t="s">
        <v>39</v>
      </c>
      <c r="E1138" t="s">
        <v>26</v>
      </c>
      <c r="F1138" t="s">
        <v>19</v>
      </c>
      <c r="G1138" t="s">
        <v>40</v>
      </c>
      <c r="H1138">
        <v>13227</v>
      </c>
      <c r="I1138">
        <v>1603</v>
      </c>
      <c r="J1138">
        <v>150</v>
      </c>
      <c r="K1138" s="2">
        <v>44277.9</v>
      </c>
      <c r="L1138" s="2">
        <v>307135.3</v>
      </c>
      <c r="M1138" s="3">
        <v>12.12</v>
      </c>
      <c r="N1138" s="3">
        <v>9.36</v>
      </c>
      <c r="O1138" s="3">
        <v>593.65</v>
      </c>
    </row>
    <row r="1139" spans="1:15" x14ac:dyDescent="0.3">
      <c r="A1139">
        <v>1136</v>
      </c>
      <c r="B1139" t="s">
        <v>1178</v>
      </c>
      <c r="C1139" s="1">
        <v>45725</v>
      </c>
      <c r="D1139" t="s">
        <v>42</v>
      </c>
      <c r="E1139" t="s">
        <v>33</v>
      </c>
      <c r="F1139" t="s">
        <v>31</v>
      </c>
      <c r="G1139" t="s">
        <v>40</v>
      </c>
      <c r="H1139">
        <v>96514</v>
      </c>
      <c r="I1139">
        <v>10938</v>
      </c>
      <c r="J1139">
        <v>2361</v>
      </c>
      <c r="K1139" s="2">
        <v>46546.25</v>
      </c>
      <c r="L1139" s="2">
        <v>2248441.52</v>
      </c>
      <c r="M1139" s="3">
        <v>11.33</v>
      </c>
      <c r="N1139" s="3">
        <v>21.59</v>
      </c>
      <c r="O1139" s="3">
        <v>4730.55</v>
      </c>
    </row>
    <row r="1140" spans="1:15" x14ac:dyDescent="0.3">
      <c r="A1140">
        <v>1137</v>
      </c>
      <c r="B1140" t="s">
        <v>1179</v>
      </c>
      <c r="C1140" s="1">
        <v>45764</v>
      </c>
      <c r="D1140" t="s">
        <v>22</v>
      </c>
      <c r="E1140" t="s">
        <v>18</v>
      </c>
      <c r="F1140" t="s">
        <v>78</v>
      </c>
      <c r="G1140" t="s">
        <v>40</v>
      </c>
      <c r="H1140">
        <v>57479</v>
      </c>
      <c r="I1140">
        <v>901</v>
      </c>
      <c r="J1140">
        <v>200</v>
      </c>
      <c r="K1140" s="2">
        <v>38821.660000000003</v>
      </c>
      <c r="L1140" s="2">
        <v>212188.11</v>
      </c>
      <c r="M1140" s="3">
        <v>1.57</v>
      </c>
      <c r="N1140" s="3">
        <v>22.2</v>
      </c>
      <c r="O1140" s="3">
        <v>446.57</v>
      </c>
    </row>
    <row r="1141" spans="1:15" x14ac:dyDescent="0.3">
      <c r="A1141">
        <v>1138</v>
      </c>
      <c r="B1141" t="s">
        <v>1180</v>
      </c>
      <c r="C1141" s="1">
        <v>45816</v>
      </c>
      <c r="D1141" t="s">
        <v>22</v>
      </c>
      <c r="E1141" t="s">
        <v>18</v>
      </c>
      <c r="F1141" t="s">
        <v>56</v>
      </c>
      <c r="G1141" t="s">
        <v>20</v>
      </c>
      <c r="H1141">
        <v>83285</v>
      </c>
      <c r="I1141">
        <v>8983</v>
      </c>
      <c r="J1141">
        <v>577</v>
      </c>
      <c r="K1141" s="2">
        <v>40333.96</v>
      </c>
      <c r="L1141" s="2">
        <v>279939.01</v>
      </c>
      <c r="M1141" s="3">
        <v>10.79</v>
      </c>
      <c r="N1141" s="3">
        <v>6.42</v>
      </c>
      <c r="O1141" s="3">
        <v>594.04999999999995</v>
      </c>
    </row>
    <row r="1142" spans="1:15" x14ac:dyDescent="0.3">
      <c r="A1142">
        <v>1139</v>
      </c>
      <c r="B1142" t="s">
        <v>1181</v>
      </c>
      <c r="C1142" s="1">
        <v>45801</v>
      </c>
      <c r="D1142" t="s">
        <v>22</v>
      </c>
      <c r="E1142" t="s">
        <v>44</v>
      </c>
      <c r="F1142" t="s">
        <v>31</v>
      </c>
      <c r="G1142" t="s">
        <v>20</v>
      </c>
      <c r="H1142">
        <v>60612</v>
      </c>
      <c r="I1142">
        <v>5745</v>
      </c>
      <c r="J1142">
        <v>461</v>
      </c>
      <c r="K1142" s="2">
        <v>46735.77</v>
      </c>
      <c r="L1142" s="2">
        <v>244081.22</v>
      </c>
      <c r="M1142" s="3">
        <v>9.48</v>
      </c>
      <c r="N1142" s="3">
        <v>8.02</v>
      </c>
      <c r="O1142" s="3">
        <v>422.26</v>
      </c>
    </row>
    <row r="1143" spans="1:15" x14ac:dyDescent="0.3">
      <c r="A1143">
        <v>1140</v>
      </c>
      <c r="B1143" t="s">
        <v>1182</v>
      </c>
      <c r="C1143" s="1">
        <v>45900</v>
      </c>
      <c r="D1143" t="s">
        <v>42</v>
      </c>
      <c r="E1143" t="s">
        <v>62</v>
      </c>
      <c r="F1143" t="s">
        <v>78</v>
      </c>
      <c r="G1143" t="s">
        <v>20</v>
      </c>
      <c r="H1143">
        <v>10323</v>
      </c>
      <c r="I1143">
        <v>469</v>
      </c>
      <c r="J1143">
        <v>99</v>
      </c>
      <c r="K1143" s="2">
        <v>38711.06</v>
      </c>
      <c r="L1143" s="2">
        <v>74860.69</v>
      </c>
      <c r="M1143" s="3">
        <v>4.54</v>
      </c>
      <c r="N1143" s="3">
        <v>21.11</v>
      </c>
      <c r="O1143" s="3">
        <v>93.38</v>
      </c>
    </row>
    <row r="1144" spans="1:15" x14ac:dyDescent="0.3">
      <c r="A1144">
        <v>1141</v>
      </c>
      <c r="B1144" t="s">
        <v>1183</v>
      </c>
      <c r="C1144" s="1">
        <v>45867</v>
      </c>
      <c r="D1144" t="s">
        <v>22</v>
      </c>
      <c r="E1144" t="s">
        <v>26</v>
      </c>
      <c r="F1144" t="s">
        <v>56</v>
      </c>
      <c r="G1144" t="s">
        <v>28</v>
      </c>
      <c r="H1144">
        <v>75545</v>
      </c>
      <c r="I1144">
        <v>8754</v>
      </c>
      <c r="J1144">
        <v>256</v>
      </c>
      <c r="K1144" s="2">
        <v>18491.87</v>
      </c>
      <c r="L1144" s="2">
        <v>210833.64</v>
      </c>
      <c r="M1144" s="3">
        <v>11.59</v>
      </c>
      <c r="N1144" s="3">
        <v>2.92</v>
      </c>
      <c r="O1144" s="3">
        <v>1040.1400000000001</v>
      </c>
    </row>
    <row r="1145" spans="1:15" x14ac:dyDescent="0.3">
      <c r="A1145">
        <v>1142</v>
      </c>
      <c r="B1145" t="s">
        <v>1184</v>
      </c>
      <c r="C1145" s="1">
        <v>45888</v>
      </c>
      <c r="D1145" t="s">
        <v>42</v>
      </c>
      <c r="E1145" t="s">
        <v>23</v>
      </c>
      <c r="F1145" t="s">
        <v>34</v>
      </c>
      <c r="G1145" t="s">
        <v>40</v>
      </c>
      <c r="H1145">
        <v>68171</v>
      </c>
      <c r="I1145">
        <v>5819</v>
      </c>
      <c r="J1145">
        <v>881</v>
      </c>
      <c r="K1145" s="2">
        <v>4632.78</v>
      </c>
      <c r="L1145" s="2">
        <v>987606.69</v>
      </c>
      <c r="M1145" s="3">
        <v>8.5399999999999991</v>
      </c>
      <c r="N1145" s="3">
        <v>15.14</v>
      </c>
      <c r="O1145" s="3">
        <v>21217.8</v>
      </c>
    </row>
    <row r="1146" spans="1:15" x14ac:dyDescent="0.3">
      <c r="A1146">
        <v>1143</v>
      </c>
      <c r="B1146" t="s">
        <v>1185</v>
      </c>
      <c r="C1146" s="1">
        <v>45850</v>
      </c>
      <c r="D1146" t="s">
        <v>39</v>
      </c>
      <c r="E1146" t="s">
        <v>50</v>
      </c>
      <c r="F1146" t="s">
        <v>37</v>
      </c>
      <c r="G1146" t="s">
        <v>20</v>
      </c>
      <c r="H1146">
        <v>8478</v>
      </c>
      <c r="I1146">
        <v>585</v>
      </c>
      <c r="J1146">
        <v>13</v>
      </c>
      <c r="K1146" s="2">
        <v>8150.83</v>
      </c>
      <c r="L1146" s="2">
        <v>5166.8500000000004</v>
      </c>
      <c r="M1146" s="3">
        <v>6.9</v>
      </c>
      <c r="N1146" s="3">
        <v>2.2200000000000002</v>
      </c>
      <c r="O1146" s="3">
        <v>-36.61</v>
      </c>
    </row>
    <row r="1147" spans="1:15" x14ac:dyDescent="0.3">
      <c r="A1147">
        <v>1144</v>
      </c>
      <c r="B1147" t="s">
        <v>1186</v>
      </c>
      <c r="C1147" s="1">
        <v>45897</v>
      </c>
      <c r="D1147" t="s">
        <v>17</v>
      </c>
      <c r="E1147" t="s">
        <v>62</v>
      </c>
      <c r="F1147" t="s">
        <v>37</v>
      </c>
      <c r="G1147" t="s">
        <v>20</v>
      </c>
      <c r="H1147">
        <v>51885</v>
      </c>
      <c r="I1147">
        <v>7679</v>
      </c>
      <c r="J1147">
        <v>1099</v>
      </c>
      <c r="K1147" s="2">
        <v>33622.949999999997</v>
      </c>
      <c r="L1147" s="2">
        <v>1066034.6299999999</v>
      </c>
      <c r="M1147" s="3">
        <v>14.8</v>
      </c>
      <c r="N1147" s="3">
        <v>14.31</v>
      </c>
      <c r="O1147" s="3">
        <v>3070.56</v>
      </c>
    </row>
    <row r="1148" spans="1:15" x14ac:dyDescent="0.3">
      <c r="A1148">
        <v>1145</v>
      </c>
      <c r="B1148" t="s">
        <v>1187</v>
      </c>
      <c r="C1148" s="1">
        <v>45879</v>
      </c>
      <c r="D1148" t="s">
        <v>39</v>
      </c>
      <c r="E1148" t="s">
        <v>50</v>
      </c>
      <c r="F1148" t="s">
        <v>31</v>
      </c>
      <c r="G1148" t="s">
        <v>20</v>
      </c>
      <c r="H1148">
        <v>24628</v>
      </c>
      <c r="I1148">
        <v>3243</v>
      </c>
      <c r="J1148">
        <v>174</v>
      </c>
      <c r="K1148" s="2">
        <v>45914.29</v>
      </c>
      <c r="L1148" s="2">
        <v>403306.47</v>
      </c>
      <c r="M1148" s="3">
        <v>13.17</v>
      </c>
      <c r="N1148" s="3">
        <v>5.37</v>
      </c>
      <c r="O1148" s="3">
        <v>778.39</v>
      </c>
    </row>
    <row r="1149" spans="1:15" x14ac:dyDescent="0.3">
      <c r="A1149">
        <v>1146</v>
      </c>
      <c r="B1149" t="s">
        <v>1188</v>
      </c>
      <c r="C1149" s="1">
        <v>45901</v>
      </c>
      <c r="D1149" t="s">
        <v>25</v>
      </c>
      <c r="E1149" t="s">
        <v>33</v>
      </c>
      <c r="F1149" t="s">
        <v>56</v>
      </c>
      <c r="G1149" t="s">
        <v>20</v>
      </c>
      <c r="H1149">
        <v>42587</v>
      </c>
      <c r="I1149">
        <v>3230</v>
      </c>
      <c r="J1149">
        <v>682</v>
      </c>
      <c r="K1149" s="2">
        <v>24571.599999999999</v>
      </c>
      <c r="L1149" s="2">
        <v>1227861.53</v>
      </c>
      <c r="M1149" s="3">
        <v>7.58</v>
      </c>
      <c r="N1149" s="3">
        <v>21.11</v>
      </c>
      <c r="O1149" s="3">
        <v>4897.08</v>
      </c>
    </row>
    <row r="1150" spans="1:15" x14ac:dyDescent="0.3">
      <c r="A1150">
        <v>1147</v>
      </c>
      <c r="B1150" t="s">
        <v>1189</v>
      </c>
      <c r="C1150" s="1">
        <v>45948</v>
      </c>
      <c r="D1150" t="s">
        <v>25</v>
      </c>
      <c r="E1150" t="s">
        <v>50</v>
      </c>
      <c r="F1150" t="s">
        <v>48</v>
      </c>
      <c r="G1150" t="s">
        <v>28</v>
      </c>
      <c r="H1150">
        <v>72444</v>
      </c>
      <c r="I1150">
        <v>3275</v>
      </c>
      <c r="J1150">
        <v>546</v>
      </c>
      <c r="K1150" s="2">
        <v>7702.93</v>
      </c>
      <c r="L1150" s="2">
        <v>355803.54</v>
      </c>
      <c r="M1150" s="3">
        <v>4.5199999999999996</v>
      </c>
      <c r="N1150" s="3">
        <v>16.670000000000002</v>
      </c>
      <c r="O1150" s="3">
        <v>4519.07</v>
      </c>
    </row>
    <row r="1151" spans="1:15" x14ac:dyDescent="0.3">
      <c r="A1151">
        <v>1148</v>
      </c>
      <c r="B1151" t="s">
        <v>1190</v>
      </c>
      <c r="C1151" s="1">
        <v>45669</v>
      </c>
      <c r="D1151" t="s">
        <v>17</v>
      </c>
      <c r="E1151" t="s">
        <v>50</v>
      </c>
      <c r="F1151" t="s">
        <v>58</v>
      </c>
      <c r="G1151" t="s">
        <v>28</v>
      </c>
      <c r="H1151">
        <v>57375</v>
      </c>
      <c r="I1151">
        <v>8589</v>
      </c>
      <c r="J1151">
        <v>1140</v>
      </c>
      <c r="K1151" s="2">
        <v>11064.33</v>
      </c>
      <c r="L1151" s="2">
        <v>737589.45</v>
      </c>
      <c r="M1151" s="3">
        <v>14.97</v>
      </c>
      <c r="N1151" s="3">
        <v>13.27</v>
      </c>
      <c r="O1151" s="3">
        <v>6566.37</v>
      </c>
    </row>
    <row r="1152" spans="1:15" x14ac:dyDescent="0.3">
      <c r="A1152">
        <v>1149</v>
      </c>
      <c r="B1152" t="s">
        <v>1191</v>
      </c>
      <c r="C1152" s="1">
        <v>45699</v>
      </c>
      <c r="D1152" t="s">
        <v>42</v>
      </c>
      <c r="E1152" t="s">
        <v>62</v>
      </c>
      <c r="F1152" t="s">
        <v>27</v>
      </c>
      <c r="G1152" t="s">
        <v>40</v>
      </c>
      <c r="H1152">
        <v>84320</v>
      </c>
      <c r="I1152">
        <v>3728</v>
      </c>
      <c r="J1152">
        <v>159</v>
      </c>
      <c r="K1152" s="2">
        <v>7516.03</v>
      </c>
      <c r="L1152" s="2">
        <v>126194.72</v>
      </c>
      <c r="M1152" s="3">
        <v>4.42</v>
      </c>
      <c r="N1152" s="3">
        <v>4.2699999999999996</v>
      </c>
      <c r="O1152" s="3">
        <v>1579.01</v>
      </c>
    </row>
    <row r="1153" spans="1:15" x14ac:dyDescent="0.3">
      <c r="A1153">
        <v>1150</v>
      </c>
      <c r="B1153" t="s">
        <v>1192</v>
      </c>
      <c r="C1153" s="1">
        <v>45877</v>
      </c>
      <c r="D1153" t="s">
        <v>42</v>
      </c>
      <c r="E1153" t="s">
        <v>33</v>
      </c>
      <c r="F1153" t="s">
        <v>78</v>
      </c>
      <c r="G1153" t="s">
        <v>20</v>
      </c>
      <c r="H1153">
        <v>29063</v>
      </c>
      <c r="I1153">
        <v>3032</v>
      </c>
      <c r="J1153">
        <v>325</v>
      </c>
      <c r="K1153" s="2">
        <v>9611.8799999999992</v>
      </c>
      <c r="L1153" s="2">
        <v>89795.67</v>
      </c>
      <c r="M1153" s="3">
        <v>10.43</v>
      </c>
      <c r="N1153" s="3">
        <v>10.72</v>
      </c>
      <c r="O1153" s="3">
        <v>834.22</v>
      </c>
    </row>
    <row r="1154" spans="1:15" x14ac:dyDescent="0.3">
      <c r="A1154">
        <v>1151</v>
      </c>
      <c r="B1154" t="s">
        <v>1193</v>
      </c>
      <c r="C1154" s="1">
        <v>45740</v>
      </c>
      <c r="D1154" t="s">
        <v>17</v>
      </c>
      <c r="E1154" t="s">
        <v>50</v>
      </c>
      <c r="F1154" t="s">
        <v>31</v>
      </c>
      <c r="G1154" t="s">
        <v>40</v>
      </c>
      <c r="H1154">
        <v>46780</v>
      </c>
      <c r="I1154">
        <v>3900</v>
      </c>
      <c r="J1154">
        <v>571</v>
      </c>
      <c r="K1154" s="2">
        <v>24037.22</v>
      </c>
      <c r="L1154" s="2">
        <v>1009957.2</v>
      </c>
      <c r="M1154" s="3">
        <v>8.34</v>
      </c>
      <c r="N1154" s="3">
        <v>14.64</v>
      </c>
      <c r="O1154" s="3">
        <v>4101.6400000000003</v>
      </c>
    </row>
    <row r="1155" spans="1:15" x14ac:dyDescent="0.3">
      <c r="A1155">
        <v>1152</v>
      </c>
      <c r="B1155" t="s">
        <v>1194</v>
      </c>
      <c r="C1155" s="1">
        <v>45759</v>
      </c>
      <c r="D1155" t="s">
        <v>25</v>
      </c>
      <c r="E1155" t="s">
        <v>26</v>
      </c>
      <c r="F1155" t="s">
        <v>31</v>
      </c>
      <c r="G1155" t="s">
        <v>40</v>
      </c>
      <c r="H1155">
        <v>75752</v>
      </c>
      <c r="I1155">
        <v>7132</v>
      </c>
      <c r="J1155">
        <v>162</v>
      </c>
      <c r="K1155" s="2">
        <v>28264.97</v>
      </c>
      <c r="L1155" s="2">
        <v>364561.78</v>
      </c>
      <c r="M1155" s="3">
        <v>9.41</v>
      </c>
      <c r="N1155" s="3">
        <v>2.27</v>
      </c>
      <c r="O1155" s="3">
        <v>1189.8</v>
      </c>
    </row>
    <row r="1156" spans="1:15" x14ac:dyDescent="0.3">
      <c r="A1156">
        <v>1153</v>
      </c>
      <c r="B1156" t="s">
        <v>1195</v>
      </c>
      <c r="C1156" s="1">
        <v>45892</v>
      </c>
      <c r="D1156" t="s">
        <v>39</v>
      </c>
      <c r="E1156" t="s">
        <v>62</v>
      </c>
      <c r="F1156" t="s">
        <v>31</v>
      </c>
      <c r="G1156" t="s">
        <v>20</v>
      </c>
      <c r="H1156">
        <v>97253</v>
      </c>
      <c r="I1156">
        <v>13142</v>
      </c>
      <c r="J1156">
        <v>3279</v>
      </c>
      <c r="K1156" s="2">
        <v>36789.769999999997</v>
      </c>
      <c r="L1156" s="2">
        <v>601168.35</v>
      </c>
      <c r="M1156" s="3">
        <v>13.51</v>
      </c>
      <c r="N1156" s="3">
        <v>24.95</v>
      </c>
      <c r="O1156" s="3">
        <v>1534.06</v>
      </c>
    </row>
    <row r="1157" spans="1:15" x14ac:dyDescent="0.3">
      <c r="A1157">
        <v>1154</v>
      </c>
      <c r="B1157" t="s">
        <v>1196</v>
      </c>
      <c r="C1157" s="1">
        <v>45888</v>
      </c>
      <c r="D1157" t="s">
        <v>39</v>
      </c>
      <c r="E1157" t="s">
        <v>62</v>
      </c>
      <c r="F1157" t="s">
        <v>34</v>
      </c>
      <c r="G1157" t="s">
        <v>20</v>
      </c>
      <c r="H1157">
        <v>89335</v>
      </c>
      <c r="I1157">
        <v>7551</v>
      </c>
      <c r="J1157">
        <v>689</v>
      </c>
      <c r="K1157" s="2">
        <v>26274.240000000002</v>
      </c>
      <c r="L1157" s="2">
        <v>109303.44</v>
      </c>
      <c r="M1157" s="3">
        <v>8.4499999999999993</v>
      </c>
      <c r="N1157" s="3">
        <v>9.1199999999999992</v>
      </c>
      <c r="O1157" s="3">
        <v>316.01</v>
      </c>
    </row>
    <row r="1158" spans="1:15" x14ac:dyDescent="0.3">
      <c r="A1158">
        <v>1155</v>
      </c>
      <c r="B1158" t="s">
        <v>1197</v>
      </c>
      <c r="C1158" s="1">
        <v>45743</v>
      </c>
      <c r="D1158" t="s">
        <v>22</v>
      </c>
      <c r="E1158" t="s">
        <v>50</v>
      </c>
      <c r="F1158" t="s">
        <v>45</v>
      </c>
      <c r="G1158" t="s">
        <v>28</v>
      </c>
      <c r="H1158">
        <v>5782</v>
      </c>
      <c r="I1158">
        <v>280</v>
      </c>
      <c r="J1158">
        <v>29</v>
      </c>
      <c r="K1158" s="2">
        <v>21298.720000000001</v>
      </c>
      <c r="L1158" s="2">
        <v>41565.78</v>
      </c>
      <c r="M1158" s="3">
        <v>4.84</v>
      </c>
      <c r="N1158" s="3">
        <v>10.36</v>
      </c>
      <c r="O1158" s="3">
        <v>95.16</v>
      </c>
    </row>
    <row r="1159" spans="1:15" x14ac:dyDescent="0.3">
      <c r="A1159">
        <v>1156</v>
      </c>
      <c r="B1159" t="s">
        <v>1198</v>
      </c>
      <c r="C1159" s="1">
        <v>45665</v>
      </c>
      <c r="D1159" t="s">
        <v>42</v>
      </c>
      <c r="E1159" t="s">
        <v>44</v>
      </c>
      <c r="F1159" t="s">
        <v>48</v>
      </c>
      <c r="G1159" t="s">
        <v>28</v>
      </c>
      <c r="H1159">
        <v>28494</v>
      </c>
      <c r="I1159">
        <v>4184</v>
      </c>
      <c r="J1159">
        <v>278</v>
      </c>
      <c r="K1159" s="2">
        <v>48601.35</v>
      </c>
      <c r="L1159" s="2">
        <v>418547.24</v>
      </c>
      <c r="M1159" s="3">
        <v>14.68</v>
      </c>
      <c r="N1159" s="3">
        <v>6.64</v>
      </c>
      <c r="O1159" s="3">
        <v>761.18</v>
      </c>
    </row>
    <row r="1160" spans="1:15" x14ac:dyDescent="0.3">
      <c r="A1160">
        <v>1157</v>
      </c>
      <c r="B1160" t="s">
        <v>1199</v>
      </c>
      <c r="C1160" s="1">
        <v>45891</v>
      </c>
      <c r="D1160" t="s">
        <v>30</v>
      </c>
      <c r="E1160" t="s">
        <v>50</v>
      </c>
      <c r="F1160" t="s">
        <v>31</v>
      </c>
      <c r="G1160" t="s">
        <v>28</v>
      </c>
      <c r="H1160">
        <v>41234</v>
      </c>
      <c r="I1160">
        <v>4525</v>
      </c>
      <c r="J1160">
        <v>345</v>
      </c>
      <c r="K1160" s="2">
        <v>35116.199999999997</v>
      </c>
      <c r="L1160" s="2">
        <v>577855.14</v>
      </c>
      <c r="M1160" s="3">
        <v>10.97</v>
      </c>
      <c r="N1160" s="3">
        <v>7.62</v>
      </c>
      <c r="O1160" s="3">
        <v>1545.55</v>
      </c>
    </row>
    <row r="1161" spans="1:15" x14ac:dyDescent="0.3">
      <c r="A1161">
        <v>1158</v>
      </c>
      <c r="B1161" t="s">
        <v>1200</v>
      </c>
      <c r="C1161" s="1">
        <v>45748</v>
      </c>
      <c r="D1161" t="s">
        <v>30</v>
      </c>
      <c r="E1161" t="s">
        <v>50</v>
      </c>
      <c r="F1161" t="s">
        <v>31</v>
      </c>
      <c r="G1161" t="s">
        <v>20</v>
      </c>
      <c r="H1161">
        <v>72102</v>
      </c>
      <c r="I1161">
        <v>7698</v>
      </c>
      <c r="J1161">
        <v>1224</v>
      </c>
      <c r="K1161" s="2">
        <v>48716.47</v>
      </c>
      <c r="L1161" s="2">
        <v>1149571.67</v>
      </c>
      <c r="M1161" s="3">
        <v>10.68</v>
      </c>
      <c r="N1161" s="3">
        <v>15.9</v>
      </c>
      <c r="O1161" s="3">
        <v>2259.7199999999998</v>
      </c>
    </row>
    <row r="1162" spans="1:15" x14ac:dyDescent="0.3">
      <c r="A1162">
        <v>1159</v>
      </c>
      <c r="B1162" t="s">
        <v>1201</v>
      </c>
      <c r="C1162" s="1">
        <v>45995</v>
      </c>
      <c r="D1162" t="s">
        <v>17</v>
      </c>
      <c r="E1162" t="s">
        <v>50</v>
      </c>
      <c r="F1162" t="s">
        <v>58</v>
      </c>
      <c r="G1162" t="s">
        <v>40</v>
      </c>
      <c r="H1162">
        <v>73450</v>
      </c>
      <c r="I1162">
        <v>10480</v>
      </c>
      <c r="J1162">
        <v>875</v>
      </c>
      <c r="K1162" s="2">
        <v>27366.76</v>
      </c>
      <c r="L1162" s="2">
        <v>915839.58</v>
      </c>
      <c r="M1162" s="3">
        <v>14.27</v>
      </c>
      <c r="N1162" s="3">
        <v>8.35</v>
      </c>
      <c r="O1162" s="3">
        <v>3246.54</v>
      </c>
    </row>
    <row r="1163" spans="1:15" x14ac:dyDescent="0.3">
      <c r="A1163">
        <v>1160</v>
      </c>
      <c r="B1163" t="s">
        <v>1202</v>
      </c>
      <c r="C1163" s="1">
        <v>45990</v>
      </c>
      <c r="D1163" t="s">
        <v>25</v>
      </c>
      <c r="E1163" t="s">
        <v>50</v>
      </c>
      <c r="F1163" t="s">
        <v>37</v>
      </c>
      <c r="G1163" t="s">
        <v>28</v>
      </c>
      <c r="H1163">
        <v>82313</v>
      </c>
      <c r="I1163">
        <v>2448</v>
      </c>
      <c r="J1163">
        <v>137</v>
      </c>
      <c r="K1163" s="2">
        <v>40394.019999999997</v>
      </c>
      <c r="L1163" s="2">
        <v>53972.29</v>
      </c>
      <c r="M1163" s="3">
        <v>2.97</v>
      </c>
      <c r="N1163" s="3">
        <v>5.6</v>
      </c>
      <c r="O1163" s="3">
        <v>33.61</v>
      </c>
    </row>
    <row r="1164" spans="1:15" x14ac:dyDescent="0.3">
      <c r="A1164">
        <v>1161</v>
      </c>
      <c r="B1164" t="s">
        <v>1203</v>
      </c>
      <c r="C1164" s="1">
        <v>45885</v>
      </c>
      <c r="D1164" t="s">
        <v>22</v>
      </c>
      <c r="E1164" t="s">
        <v>23</v>
      </c>
      <c r="F1164" t="s">
        <v>58</v>
      </c>
      <c r="G1164" t="s">
        <v>28</v>
      </c>
      <c r="H1164">
        <v>99296</v>
      </c>
      <c r="I1164">
        <v>13308</v>
      </c>
      <c r="J1164">
        <v>2821</v>
      </c>
      <c r="K1164" s="2">
        <v>46397.83</v>
      </c>
      <c r="L1164" s="2">
        <v>1084109.93</v>
      </c>
      <c r="M1164" s="3">
        <v>13.4</v>
      </c>
      <c r="N1164" s="3">
        <v>21.2</v>
      </c>
      <c r="O1164" s="3">
        <v>2236.5500000000002</v>
      </c>
    </row>
    <row r="1165" spans="1:15" x14ac:dyDescent="0.3">
      <c r="A1165">
        <v>1162</v>
      </c>
      <c r="B1165" t="s">
        <v>1204</v>
      </c>
      <c r="C1165" s="1">
        <v>45898</v>
      </c>
      <c r="D1165" t="s">
        <v>25</v>
      </c>
      <c r="E1165" t="s">
        <v>44</v>
      </c>
      <c r="F1165" t="s">
        <v>56</v>
      </c>
      <c r="G1165" t="s">
        <v>28</v>
      </c>
      <c r="H1165">
        <v>28770</v>
      </c>
      <c r="I1165">
        <v>1199</v>
      </c>
      <c r="J1165">
        <v>255</v>
      </c>
      <c r="K1165" s="2">
        <v>27803.599999999999</v>
      </c>
      <c r="L1165" s="2">
        <v>106864.79</v>
      </c>
      <c r="M1165" s="3">
        <v>4.17</v>
      </c>
      <c r="N1165" s="3">
        <v>21.27</v>
      </c>
      <c r="O1165" s="3">
        <v>284.36</v>
      </c>
    </row>
    <row r="1166" spans="1:15" x14ac:dyDescent="0.3">
      <c r="A1166">
        <v>1163</v>
      </c>
      <c r="B1166" t="s">
        <v>1205</v>
      </c>
      <c r="C1166" s="1">
        <v>45772</v>
      </c>
      <c r="D1166" t="s">
        <v>22</v>
      </c>
      <c r="E1166" t="s">
        <v>33</v>
      </c>
      <c r="F1166" t="s">
        <v>58</v>
      </c>
      <c r="G1166" t="s">
        <v>40</v>
      </c>
      <c r="H1166">
        <v>85523</v>
      </c>
      <c r="I1166">
        <v>12386</v>
      </c>
      <c r="J1166">
        <v>1868</v>
      </c>
      <c r="K1166" s="2">
        <v>876.45</v>
      </c>
      <c r="L1166" s="2">
        <v>1924811.36</v>
      </c>
      <c r="M1166" s="3">
        <v>14.48</v>
      </c>
      <c r="N1166" s="3">
        <v>15.08</v>
      </c>
      <c r="O1166" s="3">
        <v>219514.51</v>
      </c>
    </row>
    <row r="1167" spans="1:15" x14ac:dyDescent="0.3">
      <c r="A1167">
        <v>1164</v>
      </c>
      <c r="B1167" t="s">
        <v>1206</v>
      </c>
      <c r="C1167" s="1">
        <v>45870</v>
      </c>
      <c r="D1167" t="s">
        <v>25</v>
      </c>
      <c r="E1167" t="s">
        <v>23</v>
      </c>
      <c r="F1167" t="s">
        <v>48</v>
      </c>
      <c r="G1167" t="s">
        <v>20</v>
      </c>
      <c r="H1167">
        <v>35668</v>
      </c>
      <c r="I1167">
        <v>2874</v>
      </c>
      <c r="J1167">
        <v>481</v>
      </c>
      <c r="K1167" s="2">
        <v>33828.39</v>
      </c>
      <c r="L1167" s="2">
        <v>76849.490000000005</v>
      </c>
      <c r="M1167" s="3">
        <v>8.06</v>
      </c>
      <c r="N1167" s="3">
        <v>16.739999999999998</v>
      </c>
      <c r="O1167" s="3">
        <v>127.17</v>
      </c>
    </row>
    <row r="1168" spans="1:15" x14ac:dyDescent="0.3">
      <c r="A1168">
        <v>1165</v>
      </c>
      <c r="B1168" t="s">
        <v>1207</v>
      </c>
      <c r="C1168" s="1">
        <v>45820</v>
      </c>
      <c r="D1168" t="s">
        <v>42</v>
      </c>
      <c r="E1168" t="s">
        <v>26</v>
      </c>
      <c r="F1168" t="s">
        <v>34</v>
      </c>
      <c r="G1168" t="s">
        <v>28</v>
      </c>
      <c r="H1168">
        <v>50074</v>
      </c>
      <c r="I1168">
        <v>7387</v>
      </c>
      <c r="J1168">
        <v>1819</v>
      </c>
      <c r="K1168" s="2">
        <v>26188.68</v>
      </c>
      <c r="L1168" s="2">
        <v>3441414.78</v>
      </c>
      <c r="M1168" s="3">
        <v>14.75</v>
      </c>
      <c r="N1168" s="3">
        <v>24.62</v>
      </c>
      <c r="O1168" s="3">
        <v>13040.85</v>
      </c>
    </row>
    <row r="1169" spans="1:15" x14ac:dyDescent="0.3">
      <c r="A1169">
        <v>1166</v>
      </c>
      <c r="B1169" t="s">
        <v>1208</v>
      </c>
      <c r="C1169" s="1">
        <v>45684</v>
      </c>
      <c r="D1169" t="s">
        <v>22</v>
      </c>
      <c r="E1169" t="s">
        <v>50</v>
      </c>
      <c r="F1169" t="s">
        <v>78</v>
      </c>
      <c r="G1169" t="s">
        <v>40</v>
      </c>
      <c r="H1169">
        <v>32697</v>
      </c>
      <c r="I1169">
        <v>4878</v>
      </c>
      <c r="J1169">
        <v>898</v>
      </c>
      <c r="K1169" s="2">
        <v>10036.69</v>
      </c>
      <c r="L1169" s="2">
        <v>1494649.83</v>
      </c>
      <c r="M1169" s="3">
        <v>14.92</v>
      </c>
      <c r="N1169" s="3">
        <v>18.41</v>
      </c>
      <c r="O1169" s="3">
        <v>14791.86</v>
      </c>
    </row>
    <row r="1170" spans="1:15" x14ac:dyDescent="0.3">
      <c r="A1170">
        <v>1167</v>
      </c>
      <c r="B1170" t="s">
        <v>1209</v>
      </c>
      <c r="C1170" s="1">
        <v>45739</v>
      </c>
      <c r="D1170" t="s">
        <v>30</v>
      </c>
      <c r="E1170" t="s">
        <v>36</v>
      </c>
      <c r="F1170" t="s">
        <v>37</v>
      </c>
      <c r="G1170" t="s">
        <v>40</v>
      </c>
      <c r="H1170">
        <v>52172</v>
      </c>
      <c r="I1170">
        <v>6485</v>
      </c>
      <c r="J1170">
        <v>484</v>
      </c>
      <c r="K1170" s="2">
        <v>20454.39</v>
      </c>
      <c r="L1170" s="2">
        <v>434435.31</v>
      </c>
      <c r="M1170" s="3">
        <v>12.43</v>
      </c>
      <c r="N1170" s="3">
        <v>7.46</v>
      </c>
      <c r="O1170" s="3">
        <v>2023.92</v>
      </c>
    </row>
    <row r="1171" spans="1:15" x14ac:dyDescent="0.3">
      <c r="A1171">
        <v>1168</v>
      </c>
      <c r="B1171" t="s">
        <v>1210</v>
      </c>
      <c r="C1171" s="1">
        <v>45979</v>
      </c>
      <c r="D1171" t="s">
        <v>42</v>
      </c>
      <c r="E1171" t="s">
        <v>26</v>
      </c>
      <c r="F1171" t="s">
        <v>31</v>
      </c>
      <c r="G1171" t="s">
        <v>20</v>
      </c>
      <c r="H1171">
        <v>17558</v>
      </c>
      <c r="I1171">
        <v>2240</v>
      </c>
      <c r="J1171">
        <v>165</v>
      </c>
      <c r="K1171" s="2">
        <v>31756.33</v>
      </c>
      <c r="L1171" s="2">
        <v>328855.07</v>
      </c>
      <c r="M1171" s="3">
        <v>12.76</v>
      </c>
      <c r="N1171" s="3">
        <v>7.37</v>
      </c>
      <c r="O1171" s="3">
        <v>935.56</v>
      </c>
    </row>
    <row r="1172" spans="1:15" x14ac:dyDescent="0.3">
      <c r="A1172">
        <v>1169</v>
      </c>
      <c r="B1172" t="s">
        <v>1211</v>
      </c>
      <c r="C1172" s="1">
        <v>45961</v>
      </c>
      <c r="D1172" t="s">
        <v>39</v>
      </c>
      <c r="E1172" t="s">
        <v>23</v>
      </c>
      <c r="F1172" t="s">
        <v>34</v>
      </c>
      <c r="G1172" t="s">
        <v>40</v>
      </c>
      <c r="H1172">
        <v>13223</v>
      </c>
      <c r="I1172">
        <v>323</v>
      </c>
      <c r="J1172">
        <v>9</v>
      </c>
      <c r="K1172" s="2">
        <v>22152.34</v>
      </c>
      <c r="L1172" s="2">
        <v>14651.11</v>
      </c>
      <c r="M1172" s="3">
        <v>2.44</v>
      </c>
      <c r="N1172" s="3">
        <v>2.79</v>
      </c>
      <c r="O1172" s="3">
        <v>-33.86</v>
      </c>
    </row>
    <row r="1173" spans="1:15" x14ac:dyDescent="0.3">
      <c r="A1173">
        <v>1170</v>
      </c>
      <c r="B1173" t="s">
        <v>1212</v>
      </c>
      <c r="C1173" s="1">
        <v>45724</v>
      </c>
      <c r="D1173" t="s">
        <v>30</v>
      </c>
      <c r="E1173" t="s">
        <v>44</v>
      </c>
      <c r="F1173" t="s">
        <v>78</v>
      </c>
      <c r="G1173" t="s">
        <v>20</v>
      </c>
      <c r="H1173">
        <v>72260</v>
      </c>
      <c r="I1173">
        <v>2012</v>
      </c>
      <c r="J1173">
        <v>332</v>
      </c>
      <c r="K1173" s="2">
        <v>19429.04</v>
      </c>
      <c r="L1173" s="2">
        <v>628973.37</v>
      </c>
      <c r="M1173" s="3">
        <v>2.78</v>
      </c>
      <c r="N1173" s="3">
        <v>16.5</v>
      </c>
      <c r="O1173" s="3">
        <v>3137.28</v>
      </c>
    </row>
    <row r="1174" spans="1:15" x14ac:dyDescent="0.3">
      <c r="A1174">
        <v>1171</v>
      </c>
      <c r="B1174" t="s">
        <v>1213</v>
      </c>
      <c r="C1174" s="1">
        <v>45851</v>
      </c>
      <c r="D1174" t="s">
        <v>42</v>
      </c>
      <c r="E1174" t="s">
        <v>23</v>
      </c>
      <c r="F1174" t="s">
        <v>58</v>
      </c>
      <c r="G1174" t="s">
        <v>20</v>
      </c>
      <c r="H1174">
        <v>86527</v>
      </c>
      <c r="I1174">
        <v>4498</v>
      </c>
      <c r="J1174">
        <v>697</v>
      </c>
      <c r="K1174" s="2">
        <v>10094.530000000001</v>
      </c>
      <c r="L1174" s="2">
        <v>1481176.2</v>
      </c>
      <c r="M1174" s="3">
        <v>5.2</v>
      </c>
      <c r="N1174" s="3">
        <v>15.5</v>
      </c>
      <c r="O1174" s="3">
        <v>14573.06</v>
      </c>
    </row>
    <row r="1175" spans="1:15" x14ac:dyDescent="0.3">
      <c r="A1175">
        <v>1172</v>
      </c>
      <c r="B1175" t="s">
        <v>1214</v>
      </c>
      <c r="C1175" s="1">
        <v>45710</v>
      </c>
      <c r="D1175" t="s">
        <v>25</v>
      </c>
      <c r="E1175" t="s">
        <v>62</v>
      </c>
      <c r="F1175" t="s">
        <v>34</v>
      </c>
      <c r="G1175" t="s">
        <v>20</v>
      </c>
      <c r="H1175">
        <v>19844</v>
      </c>
      <c r="I1175">
        <v>2767</v>
      </c>
      <c r="J1175">
        <v>78</v>
      </c>
      <c r="K1175" s="2">
        <v>32100.14</v>
      </c>
      <c r="L1175" s="2">
        <v>117895.69</v>
      </c>
      <c r="M1175" s="3">
        <v>13.94</v>
      </c>
      <c r="N1175" s="3">
        <v>2.82</v>
      </c>
      <c r="O1175" s="3">
        <v>267.27</v>
      </c>
    </row>
    <row r="1176" spans="1:15" x14ac:dyDescent="0.3">
      <c r="A1176">
        <v>1173</v>
      </c>
      <c r="B1176" t="s">
        <v>1215</v>
      </c>
      <c r="C1176" s="1">
        <v>45697</v>
      </c>
      <c r="D1176" t="s">
        <v>30</v>
      </c>
      <c r="E1176" t="s">
        <v>44</v>
      </c>
      <c r="F1176" t="s">
        <v>45</v>
      </c>
      <c r="G1176" t="s">
        <v>28</v>
      </c>
      <c r="H1176">
        <v>15034</v>
      </c>
      <c r="I1176">
        <v>730</v>
      </c>
      <c r="J1176">
        <v>86</v>
      </c>
      <c r="K1176" s="2">
        <v>13468.74</v>
      </c>
      <c r="L1176" s="2">
        <v>49404.86</v>
      </c>
      <c r="M1176" s="3">
        <v>4.8600000000000003</v>
      </c>
      <c r="N1176" s="3">
        <v>11.78</v>
      </c>
      <c r="O1176" s="3">
        <v>266.81</v>
      </c>
    </row>
    <row r="1177" spans="1:15" x14ac:dyDescent="0.3">
      <c r="A1177">
        <v>1174</v>
      </c>
      <c r="B1177" t="s">
        <v>1216</v>
      </c>
      <c r="C1177" s="1">
        <v>45978</v>
      </c>
      <c r="D1177" t="s">
        <v>25</v>
      </c>
      <c r="E1177" t="s">
        <v>36</v>
      </c>
      <c r="F1177" t="s">
        <v>27</v>
      </c>
      <c r="G1177" t="s">
        <v>28</v>
      </c>
      <c r="H1177">
        <v>14195</v>
      </c>
      <c r="I1177">
        <v>1146</v>
      </c>
      <c r="J1177">
        <v>33</v>
      </c>
      <c r="K1177" s="2">
        <v>20980.38</v>
      </c>
      <c r="L1177" s="2">
        <v>42679.42</v>
      </c>
      <c r="M1177" s="3">
        <v>8.07</v>
      </c>
      <c r="N1177" s="3">
        <v>2.88</v>
      </c>
      <c r="O1177" s="3">
        <v>103.43</v>
      </c>
    </row>
    <row r="1178" spans="1:15" x14ac:dyDescent="0.3">
      <c r="A1178">
        <v>1175</v>
      </c>
      <c r="B1178" t="s">
        <v>1217</v>
      </c>
      <c r="C1178" s="1">
        <v>45663</v>
      </c>
      <c r="D1178" t="s">
        <v>39</v>
      </c>
      <c r="E1178" t="s">
        <v>23</v>
      </c>
      <c r="F1178" t="s">
        <v>37</v>
      </c>
      <c r="G1178" t="s">
        <v>28</v>
      </c>
      <c r="H1178">
        <v>42102</v>
      </c>
      <c r="I1178">
        <v>5611</v>
      </c>
      <c r="J1178">
        <v>1035</v>
      </c>
      <c r="K1178" s="2">
        <v>40523.18</v>
      </c>
      <c r="L1178" s="2">
        <v>592584.19999999995</v>
      </c>
      <c r="M1178" s="3">
        <v>13.33</v>
      </c>
      <c r="N1178" s="3">
        <v>18.45</v>
      </c>
      <c r="O1178" s="3">
        <v>1362.33</v>
      </c>
    </row>
    <row r="1179" spans="1:15" x14ac:dyDescent="0.3">
      <c r="A1179">
        <v>1176</v>
      </c>
      <c r="B1179" t="s">
        <v>1218</v>
      </c>
      <c r="C1179" s="1">
        <v>45739</v>
      </c>
      <c r="D1179" t="s">
        <v>22</v>
      </c>
      <c r="E1179" t="s">
        <v>33</v>
      </c>
      <c r="F1179" t="s">
        <v>37</v>
      </c>
      <c r="G1179" t="s">
        <v>20</v>
      </c>
      <c r="H1179">
        <v>46453</v>
      </c>
      <c r="I1179">
        <v>4428</v>
      </c>
      <c r="J1179">
        <v>1106</v>
      </c>
      <c r="K1179" s="2">
        <v>30893.25</v>
      </c>
      <c r="L1179" s="2">
        <v>1586263.37</v>
      </c>
      <c r="M1179" s="3">
        <v>9.5299999999999994</v>
      </c>
      <c r="N1179" s="3">
        <v>24.98</v>
      </c>
      <c r="O1179" s="3">
        <v>5034.66</v>
      </c>
    </row>
    <row r="1180" spans="1:15" x14ac:dyDescent="0.3">
      <c r="A1180">
        <v>1177</v>
      </c>
      <c r="B1180" t="s">
        <v>1219</v>
      </c>
      <c r="C1180" s="1">
        <v>45736</v>
      </c>
      <c r="D1180" t="s">
        <v>39</v>
      </c>
      <c r="E1180" t="s">
        <v>44</v>
      </c>
      <c r="F1180" t="s">
        <v>37</v>
      </c>
      <c r="G1180" t="s">
        <v>20</v>
      </c>
      <c r="H1180">
        <v>80444</v>
      </c>
      <c r="I1180">
        <v>1288</v>
      </c>
      <c r="J1180">
        <v>299</v>
      </c>
      <c r="K1180" s="2">
        <v>1640.39</v>
      </c>
      <c r="L1180" s="2">
        <v>404427.43</v>
      </c>
      <c r="M1180" s="3">
        <v>1.6</v>
      </c>
      <c r="N1180" s="3">
        <v>23.21</v>
      </c>
      <c r="O1180" s="3">
        <v>24554.35</v>
      </c>
    </row>
    <row r="1181" spans="1:15" x14ac:dyDescent="0.3">
      <c r="A1181">
        <v>1178</v>
      </c>
      <c r="B1181" t="s">
        <v>1220</v>
      </c>
      <c r="C1181" s="1">
        <v>45722</v>
      </c>
      <c r="D1181" t="s">
        <v>42</v>
      </c>
      <c r="E1181" t="s">
        <v>33</v>
      </c>
      <c r="F1181" t="s">
        <v>56</v>
      </c>
      <c r="G1181" t="s">
        <v>20</v>
      </c>
      <c r="H1181">
        <v>4866</v>
      </c>
      <c r="I1181">
        <v>383</v>
      </c>
      <c r="J1181">
        <v>24</v>
      </c>
      <c r="K1181" s="2">
        <v>11378.18</v>
      </c>
      <c r="L1181" s="2">
        <v>44644.76</v>
      </c>
      <c r="M1181" s="3">
        <v>7.87</v>
      </c>
      <c r="N1181" s="3">
        <v>6.27</v>
      </c>
      <c r="O1181" s="3">
        <v>292.37</v>
      </c>
    </row>
    <row r="1182" spans="1:15" x14ac:dyDescent="0.3">
      <c r="A1182">
        <v>1179</v>
      </c>
      <c r="B1182" t="s">
        <v>1221</v>
      </c>
      <c r="C1182" s="1">
        <v>45911</v>
      </c>
      <c r="D1182" t="s">
        <v>30</v>
      </c>
      <c r="E1182" t="s">
        <v>50</v>
      </c>
      <c r="F1182" t="s">
        <v>45</v>
      </c>
      <c r="G1182" t="s">
        <v>28</v>
      </c>
      <c r="H1182">
        <v>13054</v>
      </c>
      <c r="I1182">
        <v>843</v>
      </c>
      <c r="J1182">
        <v>197</v>
      </c>
      <c r="K1182" s="2">
        <v>27799.11</v>
      </c>
      <c r="L1182" s="2">
        <v>165805.85</v>
      </c>
      <c r="M1182" s="3">
        <v>6.46</v>
      </c>
      <c r="N1182" s="3">
        <v>23.37</v>
      </c>
      <c r="O1182" s="3">
        <v>496.44</v>
      </c>
    </row>
    <row r="1183" spans="1:15" x14ac:dyDescent="0.3">
      <c r="A1183">
        <v>1180</v>
      </c>
      <c r="B1183" t="s">
        <v>1222</v>
      </c>
      <c r="C1183" s="1">
        <v>45859</v>
      </c>
      <c r="D1183" t="s">
        <v>25</v>
      </c>
      <c r="E1183" t="s">
        <v>33</v>
      </c>
      <c r="F1183" t="s">
        <v>78</v>
      </c>
      <c r="G1183" t="s">
        <v>20</v>
      </c>
      <c r="H1183">
        <v>23670</v>
      </c>
      <c r="I1183">
        <v>1046</v>
      </c>
      <c r="J1183">
        <v>195</v>
      </c>
      <c r="K1183" s="2">
        <v>42378.77</v>
      </c>
      <c r="L1183" s="2">
        <v>357996.78</v>
      </c>
      <c r="M1183" s="3">
        <v>4.42</v>
      </c>
      <c r="N1183" s="3">
        <v>18.64</v>
      </c>
      <c r="O1183" s="3">
        <v>744.76</v>
      </c>
    </row>
    <row r="1184" spans="1:15" x14ac:dyDescent="0.3">
      <c r="A1184">
        <v>1181</v>
      </c>
      <c r="B1184" t="s">
        <v>1223</v>
      </c>
      <c r="C1184" s="1">
        <v>45797</v>
      </c>
      <c r="D1184" t="s">
        <v>42</v>
      </c>
      <c r="E1184" t="s">
        <v>18</v>
      </c>
      <c r="F1184" t="s">
        <v>34</v>
      </c>
      <c r="G1184" t="s">
        <v>28</v>
      </c>
      <c r="H1184">
        <v>95641</v>
      </c>
      <c r="I1184">
        <v>8948</v>
      </c>
      <c r="J1184">
        <v>1953</v>
      </c>
      <c r="K1184" s="2">
        <v>44201.440000000002</v>
      </c>
      <c r="L1184" s="2">
        <v>2237713.63</v>
      </c>
      <c r="M1184" s="3">
        <v>9.36</v>
      </c>
      <c r="N1184" s="3">
        <v>21.83</v>
      </c>
      <c r="O1184" s="3">
        <v>4962.54</v>
      </c>
    </row>
    <row r="1185" spans="1:15" x14ac:dyDescent="0.3">
      <c r="A1185">
        <v>1182</v>
      </c>
      <c r="B1185" t="s">
        <v>1224</v>
      </c>
      <c r="C1185" s="1">
        <v>45690</v>
      </c>
      <c r="D1185" t="s">
        <v>30</v>
      </c>
      <c r="E1185" t="s">
        <v>26</v>
      </c>
      <c r="F1185" t="s">
        <v>48</v>
      </c>
      <c r="G1185" t="s">
        <v>40</v>
      </c>
      <c r="H1185">
        <v>57270</v>
      </c>
      <c r="I1185">
        <v>2208</v>
      </c>
      <c r="J1185">
        <v>334</v>
      </c>
      <c r="K1185" s="2">
        <v>17969.32</v>
      </c>
      <c r="L1185" s="2">
        <v>754857.53</v>
      </c>
      <c r="M1185" s="3">
        <v>3.86</v>
      </c>
      <c r="N1185" s="3">
        <v>15.13</v>
      </c>
      <c r="O1185" s="3">
        <v>4100.8100000000004</v>
      </c>
    </row>
    <row r="1186" spans="1:15" x14ac:dyDescent="0.3">
      <c r="A1186">
        <v>1183</v>
      </c>
      <c r="B1186" t="s">
        <v>1225</v>
      </c>
      <c r="C1186" s="1">
        <v>45929</v>
      </c>
      <c r="D1186" t="s">
        <v>42</v>
      </c>
      <c r="E1186" t="s">
        <v>50</v>
      </c>
      <c r="F1186" t="s">
        <v>48</v>
      </c>
      <c r="G1186" t="s">
        <v>20</v>
      </c>
      <c r="H1186">
        <v>34169</v>
      </c>
      <c r="I1186">
        <v>3698</v>
      </c>
      <c r="J1186">
        <v>373</v>
      </c>
      <c r="K1186" s="2">
        <v>30392.16</v>
      </c>
      <c r="L1186" s="2">
        <v>824905.32</v>
      </c>
      <c r="M1186" s="3">
        <v>10.82</v>
      </c>
      <c r="N1186" s="3">
        <v>10.09</v>
      </c>
      <c r="O1186" s="3">
        <v>2614.1999999999998</v>
      </c>
    </row>
    <row r="1187" spans="1:15" x14ac:dyDescent="0.3">
      <c r="A1187">
        <v>1184</v>
      </c>
      <c r="B1187" t="s">
        <v>1226</v>
      </c>
      <c r="C1187" s="1">
        <v>45783</v>
      </c>
      <c r="D1187" t="s">
        <v>25</v>
      </c>
      <c r="E1187" t="s">
        <v>36</v>
      </c>
      <c r="F1187" t="s">
        <v>31</v>
      </c>
      <c r="G1187" t="s">
        <v>28</v>
      </c>
      <c r="H1187">
        <v>24580</v>
      </c>
      <c r="I1187">
        <v>3558</v>
      </c>
      <c r="J1187">
        <v>401</v>
      </c>
      <c r="K1187" s="2">
        <v>21754.65</v>
      </c>
      <c r="L1187" s="2">
        <v>235346.9</v>
      </c>
      <c r="M1187" s="3">
        <v>14.48</v>
      </c>
      <c r="N1187" s="3">
        <v>11.27</v>
      </c>
      <c r="O1187" s="3">
        <v>981.82</v>
      </c>
    </row>
    <row r="1188" spans="1:15" x14ac:dyDescent="0.3">
      <c r="A1188">
        <v>1185</v>
      </c>
      <c r="B1188" t="s">
        <v>1227</v>
      </c>
      <c r="C1188" s="1">
        <v>45826</v>
      </c>
      <c r="D1188" t="s">
        <v>39</v>
      </c>
      <c r="E1188" t="s">
        <v>62</v>
      </c>
      <c r="F1188" t="s">
        <v>34</v>
      </c>
      <c r="G1188" t="s">
        <v>28</v>
      </c>
      <c r="H1188">
        <v>20010</v>
      </c>
      <c r="I1188">
        <v>1487</v>
      </c>
      <c r="J1188">
        <v>91</v>
      </c>
      <c r="K1188" s="2">
        <v>976.83</v>
      </c>
      <c r="L1188" s="2">
        <v>160841.32999999999</v>
      </c>
      <c r="M1188" s="3">
        <v>7.43</v>
      </c>
      <c r="N1188" s="3">
        <v>6.12</v>
      </c>
      <c r="O1188" s="3">
        <v>16365.64</v>
      </c>
    </row>
    <row r="1189" spans="1:15" x14ac:dyDescent="0.3">
      <c r="A1189">
        <v>1186</v>
      </c>
      <c r="B1189" t="s">
        <v>1228</v>
      </c>
      <c r="C1189" s="1">
        <v>45769</v>
      </c>
      <c r="D1189" t="s">
        <v>25</v>
      </c>
      <c r="E1189" t="s">
        <v>33</v>
      </c>
      <c r="F1189" t="s">
        <v>34</v>
      </c>
      <c r="G1189" t="s">
        <v>40</v>
      </c>
      <c r="H1189">
        <v>31493</v>
      </c>
      <c r="I1189">
        <v>856</v>
      </c>
      <c r="J1189">
        <v>115</v>
      </c>
      <c r="K1189" s="2">
        <v>14538.91</v>
      </c>
      <c r="L1189" s="2">
        <v>74590.34</v>
      </c>
      <c r="M1189" s="3">
        <v>2.72</v>
      </c>
      <c r="N1189" s="3">
        <v>13.43</v>
      </c>
      <c r="O1189" s="3">
        <v>413.04</v>
      </c>
    </row>
    <row r="1190" spans="1:15" x14ac:dyDescent="0.3">
      <c r="A1190">
        <v>1187</v>
      </c>
      <c r="B1190" t="s">
        <v>1229</v>
      </c>
      <c r="C1190" s="1">
        <v>45821</v>
      </c>
      <c r="D1190" t="s">
        <v>39</v>
      </c>
      <c r="E1190" t="s">
        <v>36</v>
      </c>
      <c r="F1190" t="s">
        <v>48</v>
      </c>
      <c r="G1190" t="s">
        <v>28</v>
      </c>
      <c r="H1190">
        <v>10807</v>
      </c>
      <c r="I1190">
        <v>1283</v>
      </c>
      <c r="J1190">
        <v>240</v>
      </c>
      <c r="K1190" s="2">
        <v>34265.53</v>
      </c>
      <c r="L1190" s="2">
        <v>281455.94</v>
      </c>
      <c r="M1190" s="3">
        <v>11.87</v>
      </c>
      <c r="N1190" s="3">
        <v>18.71</v>
      </c>
      <c r="O1190" s="3">
        <v>721.4</v>
      </c>
    </row>
    <row r="1191" spans="1:15" x14ac:dyDescent="0.3">
      <c r="A1191">
        <v>1188</v>
      </c>
      <c r="B1191" t="s">
        <v>1230</v>
      </c>
      <c r="C1191" s="1">
        <v>45745</v>
      </c>
      <c r="D1191" t="s">
        <v>22</v>
      </c>
      <c r="E1191" t="s">
        <v>44</v>
      </c>
      <c r="F1191" t="s">
        <v>34</v>
      </c>
      <c r="G1191" t="s">
        <v>28</v>
      </c>
      <c r="H1191">
        <v>66359</v>
      </c>
      <c r="I1191">
        <v>1429</v>
      </c>
      <c r="J1191">
        <v>168</v>
      </c>
      <c r="K1191" s="2">
        <v>21351.24</v>
      </c>
      <c r="L1191" s="2">
        <v>74191.789999999994</v>
      </c>
      <c r="M1191" s="3">
        <v>2.15</v>
      </c>
      <c r="N1191" s="3">
        <v>11.76</v>
      </c>
      <c r="O1191" s="3">
        <v>247.48</v>
      </c>
    </row>
    <row r="1192" spans="1:15" x14ac:dyDescent="0.3">
      <c r="A1192">
        <v>1189</v>
      </c>
      <c r="B1192" t="s">
        <v>1231</v>
      </c>
      <c r="C1192" s="1">
        <v>45952</v>
      </c>
      <c r="D1192" t="s">
        <v>25</v>
      </c>
      <c r="E1192" t="s">
        <v>62</v>
      </c>
      <c r="F1192" t="s">
        <v>58</v>
      </c>
      <c r="G1192" t="s">
        <v>20</v>
      </c>
      <c r="H1192">
        <v>31988</v>
      </c>
      <c r="I1192">
        <v>493</v>
      </c>
      <c r="J1192">
        <v>45</v>
      </c>
      <c r="K1192" s="2">
        <v>1382.9</v>
      </c>
      <c r="L1192" s="2">
        <v>89584.57</v>
      </c>
      <c r="M1192" s="3">
        <v>1.54</v>
      </c>
      <c r="N1192" s="3">
        <v>9.1300000000000008</v>
      </c>
      <c r="O1192" s="3">
        <v>6378.02</v>
      </c>
    </row>
    <row r="1193" spans="1:15" x14ac:dyDescent="0.3">
      <c r="A1193">
        <v>1190</v>
      </c>
      <c r="B1193" t="s">
        <v>1232</v>
      </c>
      <c r="C1193" s="1">
        <v>45988</v>
      </c>
      <c r="D1193" t="s">
        <v>25</v>
      </c>
      <c r="E1193" t="s">
        <v>18</v>
      </c>
      <c r="F1193" t="s">
        <v>56</v>
      </c>
      <c r="G1193" t="s">
        <v>20</v>
      </c>
      <c r="H1193">
        <v>53797</v>
      </c>
      <c r="I1193">
        <v>840</v>
      </c>
      <c r="J1193">
        <v>152</v>
      </c>
      <c r="K1193" s="2">
        <v>45942.71</v>
      </c>
      <c r="L1193" s="2">
        <v>36773.75</v>
      </c>
      <c r="M1193" s="3">
        <v>1.56</v>
      </c>
      <c r="N1193" s="3">
        <v>18.100000000000001</v>
      </c>
      <c r="O1193" s="3">
        <v>-19.96</v>
      </c>
    </row>
    <row r="1194" spans="1:15" x14ac:dyDescent="0.3">
      <c r="A1194">
        <v>1191</v>
      </c>
      <c r="B1194" t="s">
        <v>1233</v>
      </c>
      <c r="C1194" s="1">
        <v>45862</v>
      </c>
      <c r="D1194" t="s">
        <v>25</v>
      </c>
      <c r="E1194" t="s">
        <v>44</v>
      </c>
      <c r="F1194" t="s">
        <v>56</v>
      </c>
      <c r="G1194" t="s">
        <v>40</v>
      </c>
      <c r="H1194">
        <v>55405</v>
      </c>
      <c r="I1194">
        <v>6478</v>
      </c>
      <c r="J1194">
        <v>745</v>
      </c>
      <c r="K1194" s="2">
        <v>14096.34</v>
      </c>
      <c r="L1194" s="2">
        <v>1431276.76</v>
      </c>
      <c r="M1194" s="3">
        <v>11.69</v>
      </c>
      <c r="N1194" s="3">
        <v>11.5</v>
      </c>
      <c r="O1194" s="3">
        <v>10053.530000000001</v>
      </c>
    </row>
    <row r="1195" spans="1:15" x14ac:dyDescent="0.3">
      <c r="A1195">
        <v>1192</v>
      </c>
      <c r="B1195" t="s">
        <v>1234</v>
      </c>
      <c r="C1195" s="1">
        <v>45986</v>
      </c>
      <c r="D1195" t="s">
        <v>25</v>
      </c>
      <c r="E1195" t="s">
        <v>44</v>
      </c>
      <c r="F1195" t="s">
        <v>34</v>
      </c>
      <c r="G1195" t="s">
        <v>20</v>
      </c>
      <c r="H1195">
        <v>7169</v>
      </c>
      <c r="I1195">
        <v>473</v>
      </c>
      <c r="J1195">
        <v>47</v>
      </c>
      <c r="K1195" s="2">
        <v>34974.620000000003</v>
      </c>
      <c r="L1195" s="2">
        <v>57258.55</v>
      </c>
      <c r="M1195" s="3">
        <v>6.6</v>
      </c>
      <c r="N1195" s="3">
        <v>9.94</v>
      </c>
      <c r="O1195" s="3">
        <v>63.71</v>
      </c>
    </row>
    <row r="1196" spans="1:15" x14ac:dyDescent="0.3">
      <c r="A1196">
        <v>1193</v>
      </c>
      <c r="B1196" t="s">
        <v>1235</v>
      </c>
      <c r="C1196" s="1">
        <v>45823</v>
      </c>
      <c r="D1196" t="s">
        <v>17</v>
      </c>
      <c r="E1196" t="s">
        <v>50</v>
      </c>
      <c r="F1196" t="s">
        <v>45</v>
      </c>
      <c r="G1196" t="s">
        <v>20</v>
      </c>
      <c r="H1196">
        <v>4838</v>
      </c>
      <c r="I1196">
        <v>277</v>
      </c>
      <c r="J1196">
        <v>11</v>
      </c>
      <c r="K1196" s="2">
        <v>41360.1</v>
      </c>
      <c r="L1196" s="2">
        <v>5236.28</v>
      </c>
      <c r="M1196" s="3">
        <v>5.73</v>
      </c>
      <c r="N1196" s="3">
        <v>3.97</v>
      </c>
      <c r="O1196" s="3">
        <v>-87.34</v>
      </c>
    </row>
    <row r="1197" spans="1:15" x14ac:dyDescent="0.3">
      <c r="A1197">
        <v>1194</v>
      </c>
      <c r="B1197" t="s">
        <v>1236</v>
      </c>
      <c r="C1197" s="1">
        <v>45933</v>
      </c>
      <c r="D1197" t="s">
        <v>25</v>
      </c>
      <c r="E1197" t="s">
        <v>23</v>
      </c>
      <c r="F1197" t="s">
        <v>58</v>
      </c>
      <c r="G1197" t="s">
        <v>20</v>
      </c>
      <c r="H1197">
        <v>12536</v>
      </c>
      <c r="I1197">
        <v>516</v>
      </c>
      <c r="J1197">
        <v>102</v>
      </c>
      <c r="K1197" s="2">
        <v>45162.69</v>
      </c>
      <c r="L1197" s="2">
        <v>103720.42</v>
      </c>
      <c r="M1197" s="3">
        <v>4.12</v>
      </c>
      <c r="N1197" s="3">
        <v>19.77</v>
      </c>
      <c r="O1197" s="3">
        <v>129.66</v>
      </c>
    </row>
    <row r="1198" spans="1:15" x14ac:dyDescent="0.3">
      <c r="A1198">
        <v>1195</v>
      </c>
      <c r="B1198" t="s">
        <v>1237</v>
      </c>
      <c r="C1198" s="1">
        <v>45971</v>
      </c>
      <c r="D1198" t="s">
        <v>30</v>
      </c>
      <c r="E1198" t="s">
        <v>33</v>
      </c>
      <c r="F1198" t="s">
        <v>78</v>
      </c>
      <c r="G1198" t="s">
        <v>20</v>
      </c>
      <c r="H1198">
        <v>15523</v>
      </c>
      <c r="I1198">
        <v>351</v>
      </c>
      <c r="J1198">
        <v>45</v>
      </c>
      <c r="K1198" s="2">
        <v>4214.59</v>
      </c>
      <c r="L1198" s="2">
        <v>41576.54</v>
      </c>
      <c r="M1198" s="3">
        <v>2.2599999999999998</v>
      </c>
      <c r="N1198" s="3">
        <v>12.82</v>
      </c>
      <c r="O1198" s="3">
        <v>886.49</v>
      </c>
    </row>
    <row r="1199" spans="1:15" x14ac:dyDescent="0.3">
      <c r="A1199">
        <v>1196</v>
      </c>
      <c r="B1199" t="s">
        <v>1238</v>
      </c>
      <c r="C1199" s="1">
        <v>45957</v>
      </c>
      <c r="D1199" t="s">
        <v>30</v>
      </c>
      <c r="E1199" t="s">
        <v>62</v>
      </c>
      <c r="F1199" t="s">
        <v>37</v>
      </c>
      <c r="G1199" t="s">
        <v>40</v>
      </c>
      <c r="H1199">
        <v>77474</v>
      </c>
      <c r="I1199">
        <v>8322</v>
      </c>
      <c r="J1199">
        <v>411</v>
      </c>
      <c r="K1199" s="2">
        <v>6751.29</v>
      </c>
      <c r="L1199" s="2">
        <v>894111.19</v>
      </c>
      <c r="M1199" s="3">
        <v>10.74</v>
      </c>
      <c r="N1199" s="3">
        <v>4.9400000000000004</v>
      </c>
      <c r="O1199" s="3">
        <v>13143.56</v>
      </c>
    </row>
    <row r="1200" spans="1:15" x14ac:dyDescent="0.3">
      <c r="A1200">
        <v>1197</v>
      </c>
      <c r="B1200" t="s">
        <v>1239</v>
      </c>
      <c r="C1200" s="1">
        <v>45822</v>
      </c>
      <c r="D1200" t="s">
        <v>17</v>
      </c>
      <c r="E1200" t="s">
        <v>62</v>
      </c>
      <c r="F1200" t="s">
        <v>45</v>
      </c>
      <c r="G1200" t="s">
        <v>20</v>
      </c>
      <c r="H1200">
        <v>70152</v>
      </c>
      <c r="I1200">
        <v>4641</v>
      </c>
      <c r="J1200">
        <v>1070</v>
      </c>
      <c r="K1200" s="2">
        <v>33232.81</v>
      </c>
      <c r="L1200" s="2">
        <v>2615530.7000000002</v>
      </c>
      <c r="M1200" s="3">
        <v>6.62</v>
      </c>
      <c r="N1200" s="3">
        <v>23.06</v>
      </c>
      <c r="O1200" s="3">
        <v>7770.33</v>
      </c>
    </row>
    <row r="1201" spans="1:15" x14ac:dyDescent="0.3">
      <c r="A1201">
        <v>1198</v>
      </c>
      <c r="B1201" t="s">
        <v>1240</v>
      </c>
      <c r="C1201" s="1">
        <v>45782</v>
      </c>
      <c r="D1201" t="s">
        <v>17</v>
      </c>
      <c r="E1201" t="s">
        <v>36</v>
      </c>
      <c r="F1201" t="s">
        <v>37</v>
      </c>
      <c r="G1201" t="s">
        <v>20</v>
      </c>
      <c r="H1201">
        <v>35578</v>
      </c>
      <c r="I1201">
        <v>2781</v>
      </c>
      <c r="J1201">
        <v>139</v>
      </c>
      <c r="K1201" s="2">
        <v>17973.98</v>
      </c>
      <c r="L1201" s="2">
        <v>293779.83</v>
      </c>
      <c r="M1201" s="3">
        <v>7.82</v>
      </c>
      <c r="N1201" s="3">
        <v>5</v>
      </c>
      <c r="O1201" s="3">
        <v>1534.47</v>
      </c>
    </row>
    <row r="1202" spans="1:15" x14ac:dyDescent="0.3">
      <c r="A1202">
        <v>1199</v>
      </c>
      <c r="B1202" t="s">
        <v>1241</v>
      </c>
      <c r="C1202" s="1">
        <v>45855</v>
      </c>
      <c r="D1202" t="s">
        <v>39</v>
      </c>
      <c r="E1202" t="s">
        <v>62</v>
      </c>
      <c r="F1202" t="s">
        <v>37</v>
      </c>
      <c r="G1202" t="s">
        <v>28</v>
      </c>
      <c r="H1202">
        <v>65828</v>
      </c>
      <c r="I1202">
        <v>1645</v>
      </c>
      <c r="J1202">
        <v>140</v>
      </c>
      <c r="K1202" s="2">
        <v>1149.8399999999999</v>
      </c>
      <c r="L1202" s="2">
        <v>92108.57</v>
      </c>
      <c r="M1202" s="3">
        <v>2.5</v>
      </c>
      <c r="N1202" s="3">
        <v>8.51</v>
      </c>
      <c r="O1202" s="3">
        <v>7910.56</v>
      </c>
    </row>
    <row r="1203" spans="1:15" x14ac:dyDescent="0.3">
      <c r="A1203">
        <v>1200</v>
      </c>
      <c r="B1203" t="s">
        <v>1242</v>
      </c>
      <c r="C1203" s="1">
        <v>45818</v>
      </c>
      <c r="D1203" t="s">
        <v>42</v>
      </c>
      <c r="E1203" t="s">
        <v>62</v>
      </c>
      <c r="F1203" t="s">
        <v>78</v>
      </c>
      <c r="G1203" t="s">
        <v>40</v>
      </c>
      <c r="H1203">
        <v>28349</v>
      </c>
      <c r="I1203">
        <v>3617</v>
      </c>
      <c r="J1203">
        <v>676</v>
      </c>
      <c r="K1203" s="2">
        <v>38199.33</v>
      </c>
      <c r="L1203" s="2">
        <v>917824.94</v>
      </c>
      <c r="M1203" s="3">
        <v>12.76</v>
      </c>
      <c r="N1203" s="3">
        <v>18.690000000000001</v>
      </c>
      <c r="O1203" s="3">
        <v>2302.73</v>
      </c>
    </row>
    <row r="1204" spans="1:15" x14ac:dyDescent="0.3">
      <c r="A1204">
        <v>1201</v>
      </c>
      <c r="B1204" t="s">
        <v>1243</v>
      </c>
      <c r="C1204" s="1">
        <v>45889</v>
      </c>
      <c r="D1204" t="s">
        <v>22</v>
      </c>
      <c r="E1204" t="s">
        <v>36</v>
      </c>
      <c r="F1204" t="s">
        <v>27</v>
      </c>
      <c r="G1204" t="s">
        <v>20</v>
      </c>
      <c r="H1204">
        <v>14849</v>
      </c>
      <c r="I1204">
        <v>680</v>
      </c>
      <c r="J1204">
        <v>69</v>
      </c>
      <c r="K1204" s="2">
        <v>45876.51</v>
      </c>
      <c r="L1204" s="2">
        <v>72871.11</v>
      </c>
      <c r="M1204" s="3">
        <v>4.58</v>
      </c>
      <c r="N1204" s="3">
        <v>10.15</v>
      </c>
      <c r="O1204" s="3">
        <v>58.84</v>
      </c>
    </row>
    <row r="1205" spans="1:15" x14ac:dyDescent="0.3">
      <c r="A1205">
        <v>1202</v>
      </c>
      <c r="B1205" t="s">
        <v>1244</v>
      </c>
      <c r="C1205" s="1">
        <v>45953</v>
      </c>
      <c r="D1205" t="s">
        <v>17</v>
      </c>
      <c r="E1205" t="s">
        <v>18</v>
      </c>
      <c r="F1205" t="s">
        <v>78</v>
      </c>
      <c r="G1205" t="s">
        <v>28</v>
      </c>
      <c r="H1205">
        <v>9996</v>
      </c>
      <c r="I1205">
        <v>668</v>
      </c>
      <c r="J1205">
        <v>121</v>
      </c>
      <c r="K1205" s="2">
        <v>8627.7199999999993</v>
      </c>
      <c r="L1205" s="2">
        <v>105487.19</v>
      </c>
      <c r="M1205" s="3">
        <v>6.68</v>
      </c>
      <c r="N1205" s="3">
        <v>18.11</v>
      </c>
      <c r="O1205" s="3">
        <v>1122.6500000000001</v>
      </c>
    </row>
    <row r="1206" spans="1:15" x14ac:dyDescent="0.3">
      <c r="A1206">
        <v>1203</v>
      </c>
      <c r="B1206" t="s">
        <v>1245</v>
      </c>
      <c r="C1206" s="1">
        <v>45794</v>
      </c>
      <c r="D1206" t="s">
        <v>25</v>
      </c>
      <c r="E1206" t="s">
        <v>62</v>
      </c>
      <c r="F1206" t="s">
        <v>19</v>
      </c>
      <c r="G1206" t="s">
        <v>28</v>
      </c>
      <c r="H1206">
        <v>15047</v>
      </c>
      <c r="I1206">
        <v>601</v>
      </c>
      <c r="J1206">
        <v>73</v>
      </c>
      <c r="K1206" s="2">
        <v>1321.1</v>
      </c>
      <c r="L1206" s="2">
        <v>90008.27</v>
      </c>
      <c r="M1206" s="3">
        <v>3.99</v>
      </c>
      <c r="N1206" s="3">
        <v>12.15</v>
      </c>
      <c r="O1206" s="3">
        <v>6713.13</v>
      </c>
    </row>
    <row r="1207" spans="1:15" x14ac:dyDescent="0.3">
      <c r="A1207">
        <v>1204</v>
      </c>
      <c r="B1207" t="s">
        <v>1246</v>
      </c>
      <c r="C1207" s="1">
        <v>45878</v>
      </c>
      <c r="D1207" t="s">
        <v>39</v>
      </c>
      <c r="E1207" t="s">
        <v>26</v>
      </c>
      <c r="F1207" t="s">
        <v>27</v>
      </c>
      <c r="G1207" t="s">
        <v>40</v>
      </c>
      <c r="H1207">
        <v>47131</v>
      </c>
      <c r="I1207">
        <v>2646</v>
      </c>
      <c r="J1207">
        <v>173</v>
      </c>
      <c r="K1207" s="2">
        <v>46382.92</v>
      </c>
      <c r="L1207" s="2">
        <v>60127.34</v>
      </c>
      <c r="M1207" s="3">
        <v>5.61</v>
      </c>
      <c r="N1207" s="3">
        <v>6.54</v>
      </c>
      <c r="O1207" s="3">
        <v>29.63</v>
      </c>
    </row>
    <row r="1208" spans="1:15" x14ac:dyDescent="0.3">
      <c r="A1208">
        <v>1205</v>
      </c>
      <c r="B1208" t="s">
        <v>1247</v>
      </c>
      <c r="C1208" s="1">
        <v>45708</v>
      </c>
      <c r="D1208" t="s">
        <v>25</v>
      </c>
      <c r="E1208" t="s">
        <v>50</v>
      </c>
      <c r="F1208" t="s">
        <v>27</v>
      </c>
      <c r="G1208" t="s">
        <v>20</v>
      </c>
      <c r="H1208">
        <v>57472</v>
      </c>
      <c r="I1208">
        <v>4734</v>
      </c>
      <c r="J1208">
        <v>777</v>
      </c>
      <c r="K1208" s="2">
        <v>3131.28</v>
      </c>
      <c r="L1208" s="2">
        <v>614283.64</v>
      </c>
      <c r="M1208" s="3">
        <v>8.24</v>
      </c>
      <c r="N1208" s="3">
        <v>16.41</v>
      </c>
      <c r="O1208" s="3">
        <v>19517.650000000001</v>
      </c>
    </row>
    <row r="1209" spans="1:15" x14ac:dyDescent="0.3">
      <c r="A1209">
        <v>1206</v>
      </c>
      <c r="B1209" t="s">
        <v>1248</v>
      </c>
      <c r="C1209" s="1">
        <v>45969</v>
      </c>
      <c r="D1209" t="s">
        <v>30</v>
      </c>
      <c r="E1209" t="s">
        <v>50</v>
      </c>
      <c r="F1209" t="s">
        <v>37</v>
      </c>
      <c r="G1209" t="s">
        <v>40</v>
      </c>
      <c r="H1209">
        <v>39535</v>
      </c>
      <c r="I1209">
        <v>1946</v>
      </c>
      <c r="J1209">
        <v>244</v>
      </c>
      <c r="K1209" s="2">
        <v>9243.93</v>
      </c>
      <c r="L1209" s="2">
        <v>194815.8</v>
      </c>
      <c r="M1209" s="3">
        <v>4.92</v>
      </c>
      <c r="N1209" s="3">
        <v>12.54</v>
      </c>
      <c r="O1209" s="3">
        <v>2007.5</v>
      </c>
    </row>
    <row r="1210" spans="1:15" x14ac:dyDescent="0.3">
      <c r="A1210">
        <v>1207</v>
      </c>
      <c r="B1210" t="s">
        <v>1249</v>
      </c>
      <c r="C1210" s="1">
        <v>45676</v>
      </c>
      <c r="D1210" t="s">
        <v>22</v>
      </c>
      <c r="E1210" t="s">
        <v>33</v>
      </c>
      <c r="F1210" t="s">
        <v>45</v>
      </c>
      <c r="G1210" t="s">
        <v>20</v>
      </c>
      <c r="H1210">
        <v>7536</v>
      </c>
      <c r="I1210">
        <v>584</v>
      </c>
      <c r="J1210">
        <v>39</v>
      </c>
      <c r="K1210" s="2">
        <v>11369.2</v>
      </c>
      <c r="L1210" s="2">
        <v>10720.08</v>
      </c>
      <c r="M1210" s="3">
        <v>7.75</v>
      </c>
      <c r="N1210" s="3">
        <v>6.68</v>
      </c>
      <c r="O1210" s="3">
        <v>-5.71</v>
      </c>
    </row>
    <row r="1211" spans="1:15" x14ac:dyDescent="0.3">
      <c r="A1211">
        <v>1208</v>
      </c>
      <c r="B1211" t="s">
        <v>1250</v>
      </c>
      <c r="C1211" s="1">
        <v>45865</v>
      </c>
      <c r="D1211" t="s">
        <v>30</v>
      </c>
      <c r="E1211" t="s">
        <v>50</v>
      </c>
      <c r="F1211" t="s">
        <v>37</v>
      </c>
      <c r="G1211" t="s">
        <v>20</v>
      </c>
      <c r="H1211">
        <v>70747</v>
      </c>
      <c r="I1211">
        <v>2362</v>
      </c>
      <c r="J1211">
        <v>329</v>
      </c>
      <c r="K1211" s="2">
        <v>11710.02</v>
      </c>
      <c r="L1211" s="2">
        <v>528873.67000000004</v>
      </c>
      <c r="M1211" s="3">
        <v>3.34</v>
      </c>
      <c r="N1211" s="3">
        <v>13.93</v>
      </c>
      <c r="O1211" s="3">
        <v>4416.42</v>
      </c>
    </row>
    <row r="1212" spans="1:15" x14ac:dyDescent="0.3">
      <c r="A1212">
        <v>1209</v>
      </c>
      <c r="B1212" t="s">
        <v>1251</v>
      </c>
      <c r="C1212" s="1">
        <v>45762</v>
      </c>
      <c r="D1212" t="s">
        <v>42</v>
      </c>
      <c r="E1212" t="s">
        <v>33</v>
      </c>
      <c r="F1212" t="s">
        <v>34</v>
      </c>
      <c r="G1212" t="s">
        <v>28</v>
      </c>
      <c r="H1212">
        <v>97196</v>
      </c>
      <c r="I1212">
        <v>14472</v>
      </c>
      <c r="J1212">
        <v>3122</v>
      </c>
      <c r="K1212" s="2">
        <v>13779.21</v>
      </c>
      <c r="L1212" s="2">
        <v>1977498.63</v>
      </c>
      <c r="M1212" s="3">
        <v>14.89</v>
      </c>
      <c r="N1212" s="3">
        <v>21.57</v>
      </c>
      <c r="O1212" s="3">
        <v>14251.32</v>
      </c>
    </row>
    <row r="1213" spans="1:15" x14ac:dyDescent="0.3">
      <c r="A1213">
        <v>1210</v>
      </c>
      <c r="B1213" t="s">
        <v>1252</v>
      </c>
      <c r="C1213" s="1">
        <v>45976</v>
      </c>
      <c r="D1213" t="s">
        <v>30</v>
      </c>
      <c r="E1213" t="s">
        <v>33</v>
      </c>
      <c r="F1213" t="s">
        <v>45</v>
      </c>
      <c r="G1213" t="s">
        <v>20</v>
      </c>
      <c r="H1213">
        <v>97191</v>
      </c>
      <c r="I1213">
        <v>1021</v>
      </c>
      <c r="J1213">
        <v>44</v>
      </c>
      <c r="K1213" s="2">
        <v>9661.4</v>
      </c>
      <c r="L1213" s="2">
        <v>100464.7</v>
      </c>
      <c r="M1213" s="3">
        <v>1.05</v>
      </c>
      <c r="N1213" s="3">
        <v>4.3099999999999996</v>
      </c>
      <c r="O1213" s="3">
        <v>939.86</v>
      </c>
    </row>
    <row r="1214" spans="1:15" x14ac:dyDescent="0.3">
      <c r="A1214">
        <v>1211</v>
      </c>
      <c r="B1214" t="s">
        <v>1253</v>
      </c>
      <c r="C1214" s="1">
        <v>45891</v>
      </c>
      <c r="D1214" t="s">
        <v>39</v>
      </c>
      <c r="E1214" t="s">
        <v>23</v>
      </c>
      <c r="F1214" t="s">
        <v>56</v>
      </c>
      <c r="G1214" t="s">
        <v>28</v>
      </c>
      <c r="H1214">
        <v>42302</v>
      </c>
      <c r="I1214">
        <v>6005</v>
      </c>
      <c r="J1214">
        <v>262</v>
      </c>
      <c r="K1214" s="2">
        <v>8748.9500000000007</v>
      </c>
      <c r="L1214" s="2">
        <v>243808.03</v>
      </c>
      <c r="M1214" s="3">
        <v>14.2</v>
      </c>
      <c r="N1214" s="3">
        <v>4.3600000000000003</v>
      </c>
      <c r="O1214" s="3">
        <v>2686.71</v>
      </c>
    </row>
    <row r="1215" spans="1:15" x14ac:dyDescent="0.3">
      <c r="A1215">
        <v>1212</v>
      </c>
      <c r="B1215" t="s">
        <v>1254</v>
      </c>
      <c r="C1215" s="1">
        <v>45745</v>
      </c>
      <c r="D1215" t="s">
        <v>17</v>
      </c>
      <c r="E1215" t="s">
        <v>23</v>
      </c>
      <c r="F1215" t="s">
        <v>34</v>
      </c>
      <c r="G1215" t="s">
        <v>28</v>
      </c>
      <c r="H1215">
        <v>44785</v>
      </c>
      <c r="I1215">
        <v>617</v>
      </c>
      <c r="J1215">
        <v>57</v>
      </c>
      <c r="K1215" s="2">
        <v>48731.360000000001</v>
      </c>
      <c r="L1215" s="2">
        <v>126594.45</v>
      </c>
      <c r="M1215" s="3">
        <v>1.38</v>
      </c>
      <c r="N1215" s="3">
        <v>9.24</v>
      </c>
      <c r="O1215" s="3">
        <v>159.78</v>
      </c>
    </row>
    <row r="1216" spans="1:15" x14ac:dyDescent="0.3">
      <c r="A1216">
        <v>1213</v>
      </c>
      <c r="B1216" t="s">
        <v>1255</v>
      </c>
      <c r="C1216" s="1">
        <v>45681</v>
      </c>
      <c r="D1216" t="s">
        <v>25</v>
      </c>
      <c r="E1216" t="s">
        <v>33</v>
      </c>
      <c r="F1216" t="s">
        <v>45</v>
      </c>
      <c r="G1216" t="s">
        <v>40</v>
      </c>
      <c r="H1216">
        <v>63105</v>
      </c>
      <c r="I1216">
        <v>647</v>
      </c>
      <c r="J1216">
        <v>137</v>
      </c>
      <c r="K1216" s="2">
        <v>43724.32</v>
      </c>
      <c r="L1216" s="2">
        <v>172693.35</v>
      </c>
      <c r="M1216" s="3">
        <v>1.03</v>
      </c>
      <c r="N1216" s="3">
        <v>21.17</v>
      </c>
      <c r="O1216" s="3">
        <v>294.95999999999998</v>
      </c>
    </row>
    <row r="1217" spans="1:15" x14ac:dyDescent="0.3">
      <c r="A1217">
        <v>1214</v>
      </c>
      <c r="B1217" t="s">
        <v>1256</v>
      </c>
      <c r="C1217" s="1">
        <v>45813</v>
      </c>
      <c r="D1217" t="s">
        <v>17</v>
      </c>
      <c r="E1217" t="s">
        <v>44</v>
      </c>
      <c r="F1217" t="s">
        <v>56</v>
      </c>
      <c r="G1217" t="s">
        <v>28</v>
      </c>
      <c r="H1217">
        <v>66948</v>
      </c>
      <c r="I1217">
        <v>3410</v>
      </c>
      <c r="J1217">
        <v>841</v>
      </c>
      <c r="K1217" s="2">
        <v>7755.86</v>
      </c>
      <c r="L1217" s="2">
        <v>311749.21999999997</v>
      </c>
      <c r="M1217" s="3">
        <v>5.09</v>
      </c>
      <c r="N1217" s="3">
        <v>24.66</v>
      </c>
      <c r="O1217" s="3">
        <v>3919.53</v>
      </c>
    </row>
    <row r="1218" spans="1:15" x14ac:dyDescent="0.3">
      <c r="A1218">
        <v>1215</v>
      </c>
      <c r="B1218" t="s">
        <v>1257</v>
      </c>
      <c r="C1218" s="1">
        <v>45844</v>
      </c>
      <c r="D1218" t="s">
        <v>30</v>
      </c>
      <c r="E1218" t="s">
        <v>23</v>
      </c>
      <c r="F1218" t="s">
        <v>31</v>
      </c>
      <c r="G1218" t="s">
        <v>28</v>
      </c>
      <c r="H1218">
        <v>97313</v>
      </c>
      <c r="I1218">
        <v>6720</v>
      </c>
      <c r="J1218">
        <v>1251</v>
      </c>
      <c r="K1218" s="2">
        <v>13238.31</v>
      </c>
      <c r="L1218" s="2">
        <v>1617867.37</v>
      </c>
      <c r="M1218" s="3">
        <v>6.91</v>
      </c>
      <c r="N1218" s="3">
        <v>18.62</v>
      </c>
      <c r="O1218" s="3">
        <v>12121.1</v>
      </c>
    </row>
    <row r="1219" spans="1:15" x14ac:dyDescent="0.3">
      <c r="A1219">
        <v>1216</v>
      </c>
      <c r="B1219" t="s">
        <v>1258</v>
      </c>
      <c r="C1219" s="1">
        <v>45963</v>
      </c>
      <c r="D1219" t="s">
        <v>30</v>
      </c>
      <c r="E1219" t="s">
        <v>18</v>
      </c>
      <c r="F1219" t="s">
        <v>58</v>
      </c>
      <c r="G1219" t="s">
        <v>40</v>
      </c>
      <c r="H1219">
        <v>94081</v>
      </c>
      <c r="I1219">
        <v>6407</v>
      </c>
      <c r="J1219">
        <v>1188</v>
      </c>
      <c r="K1219" s="2">
        <v>38839.050000000003</v>
      </c>
      <c r="L1219" s="2">
        <v>2570650.21</v>
      </c>
      <c r="M1219" s="3">
        <v>6.81</v>
      </c>
      <c r="N1219" s="3">
        <v>18.54</v>
      </c>
      <c r="O1219" s="3">
        <v>6518.73</v>
      </c>
    </row>
    <row r="1220" spans="1:15" x14ac:dyDescent="0.3">
      <c r="A1220">
        <v>1217</v>
      </c>
      <c r="B1220" t="s">
        <v>1259</v>
      </c>
      <c r="C1220" s="1">
        <v>45995</v>
      </c>
      <c r="D1220" t="s">
        <v>39</v>
      </c>
      <c r="E1220" t="s">
        <v>44</v>
      </c>
      <c r="F1220" t="s">
        <v>56</v>
      </c>
      <c r="G1220" t="s">
        <v>20</v>
      </c>
      <c r="H1220">
        <v>69066</v>
      </c>
      <c r="I1220">
        <v>1029</v>
      </c>
      <c r="J1220">
        <v>57</v>
      </c>
      <c r="K1220" s="2">
        <v>48942.55</v>
      </c>
      <c r="L1220" s="2">
        <v>123246.77</v>
      </c>
      <c r="M1220" s="3">
        <v>1.49</v>
      </c>
      <c r="N1220" s="3">
        <v>5.54</v>
      </c>
      <c r="O1220" s="3">
        <v>151.82</v>
      </c>
    </row>
    <row r="1221" spans="1:15" x14ac:dyDescent="0.3">
      <c r="A1221">
        <v>1218</v>
      </c>
      <c r="B1221" t="s">
        <v>1260</v>
      </c>
      <c r="C1221" s="1">
        <v>45851</v>
      </c>
      <c r="D1221" t="s">
        <v>17</v>
      </c>
      <c r="E1221" t="s">
        <v>18</v>
      </c>
      <c r="F1221" t="s">
        <v>58</v>
      </c>
      <c r="G1221" t="s">
        <v>40</v>
      </c>
      <c r="H1221">
        <v>33029</v>
      </c>
      <c r="I1221">
        <v>3858</v>
      </c>
      <c r="J1221">
        <v>445</v>
      </c>
      <c r="K1221" s="2">
        <v>10712.22</v>
      </c>
      <c r="L1221" s="2">
        <v>160108.26999999999</v>
      </c>
      <c r="M1221" s="3">
        <v>11.68</v>
      </c>
      <c r="N1221" s="3">
        <v>11.53</v>
      </c>
      <c r="O1221" s="3">
        <v>1394.63</v>
      </c>
    </row>
    <row r="1222" spans="1:15" x14ac:dyDescent="0.3">
      <c r="A1222">
        <v>1219</v>
      </c>
      <c r="B1222" t="s">
        <v>1261</v>
      </c>
      <c r="C1222" s="1">
        <v>45747</v>
      </c>
      <c r="D1222" t="s">
        <v>42</v>
      </c>
      <c r="E1222" t="s">
        <v>44</v>
      </c>
      <c r="F1222" t="s">
        <v>31</v>
      </c>
      <c r="G1222" t="s">
        <v>28</v>
      </c>
      <c r="H1222">
        <v>89971</v>
      </c>
      <c r="I1222">
        <v>9826</v>
      </c>
      <c r="J1222">
        <v>2036</v>
      </c>
      <c r="K1222" s="2">
        <v>49372.92</v>
      </c>
      <c r="L1222" s="2">
        <v>4497153.8</v>
      </c>
      <c r="M1222" s="3">
        <v>10.92</v>
      </c>
      <c r="N1222" s="3">
        <v>20.72</v>
      </c>
      <c r="O1222" s="3">
        <v>9008.5400000000009</v>
      </c>
    </row>
    <row r="1223" spans="1:15" x14ac:dyDescent="0.3">
      <c r="A1223">
        <v>1220</v>
      </c>
      <c r="B1223" t="s">
        <v>1262</v>
      </c>
      <c r="C1223" s="1">
        <v>45924</v>
      </c>
      <c r="D1223" t="s">
        <v>17</v>
      </c>
      <c r="E1223" t="s">
        <v>44</v>
      </c>
      <c r="F1223" t="s">
        <v>34</v>
      </c>
      <c r="G1223" t="s">
        <v>20</v>
      </c>
      <c r="H1223">
        <v>78220</v>
      </c>
      <c r="I1223">
        <v>7618</v>
      </c>
      <c r="J1223">
        <v>717</v>
      </c>
      <c r="K1223" s="2">
        <v>15811.5</v>
      </c>
      <c r="L1223" s="2">
        <v>176801.41</v>
      </c>
      <c r="M1223" s="3">
        <v>9.74</v>
      </c>
      <c r="N1223" s="3">
        <v>9.41</v>
      </c>
      <c r="O1223" s="3">
        <v>1018.18</v>
      </c>
    </row>
    <row r="1224" spans="1:15" x14ac:dyDescent="0.3">
      <c r="A1224">
        <v>1221</v>
      </c>
      <c r="B1224" t="s">
        <v>1263</v>
      </c>
      <c r="C1224" s="1">
        <v>45835</v>
      </c>
      <c r="D1224" t="s">
        <v>42</v>
      </c>
      <c r="E1224" t="s">
        <v>18</v>
      </c>
      <c r="F1224" t="s">
        <v>48</v>
      </c>
      <c r="G1224" t="s">
        <v>28</v>
      </c>
      <c r="H1224">
        <v>57814</v>
      </c>
      <c r="I1224">
        <v>7093</v>
      </c>
      <c r="J1224">
        <v>1072</v>
      </c>
      <c r="K1224" s="2">
        <v>28549.79</v>
      </c>
      <c r="L1224" s="2">
        <v>2157330.4</v>
      </c>
      <c r="M1224" s="3">
        <v>12.27</v>
      </c>
      <c r="N1224" s="3">
        <v>15.11</v>
      </c>
      <c r="O1224" s="3">
        <v>7456.38</v>
      </c>
    </row>
    <row r="1225" spans="1:15" x14ac:dyDescent="0.3">
      <c r="A1225">
        <v>1222</v>
      </c>
      <c r="B1225" t="s">
        <v>1264</v>
      </c>
      <c r="C1225" s="1">
        <v>45806</v>
      </c>
      <c r="D1225" t="s">
        <v>22</v>
      </c>
      <c r="E1225" t="s">
        <v>26</v>
      </c>
      <c r="F1225" t="s">
        <v>58</v>
      </c>
      <c r="G1225" t="s">
        <v>28</v>
      </c>
      <c r="H1225">
        <v>90853</v>
      </c>
      <c r="I1225">
        <v>3318</v>
      </c>
      <c r="J1225">
        <v>543</v>
      </c>
      <c r="K1225" s="2">
        <v>34205.69</v>
      </c>
      <c r="L1225" s="2">
        <v>749061.71</v>
      </c>
      <c r="M1225" s="3">
        <v>3.65</v>
      </c>
      <c r="N1225" s="3">
        <v>16.37</v>
      </c>
      <c r="O1225" s="3">
        <v>2089.87</v>
      </c>
    </row>
    <row r="1226" spans="1:15" x14ac:dyDescent="0.3">
      <c r="A1226">
        <v>1223</v>
      </c>
      <c r="B1226" t="s">
        <v>1265</v>
      </c>
      <c r="C1226" s="1">
        <v>45769</v>
      </c>
      <c r="D1226" t="s">
        <v>42</v>
      </c>
      <c r="E1226" t="s">
        <v>18</v>
      </c>
      <c r="F1226" t="s">
        <v>48</v>
      </c>
      <c r="G1226" t="s">
        <v>28</v>
      </c>
      <c r="H1226">
        <v>38782</v>
      </c>
      <c r="I1226">
        <v>916</v>
      </c>
      <c r="J1226">
        <v>222</v>
      </c>
      <c r="K1226" s="2">
        <v>15088.97</v>
      </c>
      <c r="L1226" s="2">
        <v>270077.81</v>
      </c>
      <c r="M1226" s="3">
        <v>2.36</v>
      </c>
      <c r="N1226" s="3">
        <v>24.24</v>
      </c>
      <c r="O1226" s="3">
        <v>1689.9</v>
      </c>
    </row>
    <row r="1227" spans="1:15" x14ac:dyDescent="0.3">
      <c r="A1227">
        <v>1224</v>
      </c>
      <c r="B1227" t="s">
        <v>1266</v>
      </c>
      <c r="C1227" s="1">
        <v>45683</v>
      </c>
      <c r="D1227" t="s">
        <v>42</v>
      </c>
      <c r="E1227" t="s">
        <v>26</v>
      </c>
      <c r="F1227" t="s">
        <v>31</v>
      </c>
      <c r="G1227" t="s">
        <v>28</v>
      </c>
      <c r="H1227">
        <v>41084</v>
      </c>
      <c r="I1227">
        <v>451</v>
      </c>
      <c r="J1227">
        <v>64</v>
      </c>
      <c r="K1227" s="2">
        <v>17936.650000000001</v>
      </c>
      <c r="L1227" s="2">
        <v>135050.15</v>
      </c>
      <c r="M1227" s="3">
        <v>1.1000000000000001</v>
      </c>
      <c r="N1227" s="3">
        <v>14.19</v>
      </c>
      <c r="O1227" s="3">
        <v>652.92999999999995</v>
      </c>
    </row>
    <row r="1228" spans="1:15" x14ac:dyDescent="0.3">
      <c r="A1228">
        <v>1225</v>
      </c>
      <c r="B1228" t="s">
        <v>1267</v>
      </c>
      <c r="C1228" s="1">
        <v>45731</v>
      </c>
      <c r="D1228" t="s">
        <v>17</v>
      </c>
      <c r="E1228" t="s">
        <v>36</v>
      </c>
      <c r="F1228" t="s">
        <v>27</v>
      </c>
      <c r="G1228" t="s">
        <v>40</v>
      </c>
      <c r="H1228">
        <v>66797</v>
      </c>
      <c r="I1228">
        <v>9854</v>
      </c>
      <c r="J1228">
        <v>832</v>
      </c>
      <c r="K1228" s="2">
        <v>47707.42</v>
      </c>
      <c r="L1228" s="2">
        <v>1519242.97</v>
      </c>
      <c r="M1228" s="3">
        <v>14.75</v>
      </c>
      <c r="N1228" s="3">
        <v>8.44</v>
      </c>
      <c r="O1228" s="3">
        <v>3084.5</v>
      </c>
    </row>
    <row r="1229" spans="1:15" x14ac:dyDescent="0.3">
      <c r="A1229">
        <v>1226</v>
      </c>
      <c r="B1229" t="s">
        <v>1268</v>
      </c>
      <c r="C1229" s="1">
        <v>45785</v>
      </c>
      <c r="D1229" t="s">
        <v>17</v>
      </c>
      <c r="E1229" t="s">
        <v>50</v>
      </c>
      <c r="F1229" t="s">
        <v>27</v>
      </c>
      <c r="G1229" t="s">
        <v>28</v>
      </c>
      <c r="H1229">
        <v>11579</v>
      </c>
      <c r="I1229">
        <v>710</v>
      </c>
      <c r="J1229">
        <v>70</v>
      </c>
      <c r="K1229" s="2">
        <v>2090.77</v>
      </c>
      <c r="L1229" s="2">
        <v>163967.76999999999</v>
      </c>
      <c r="M1229" s="3">
        <v>6.13</v>
      </c>
      <c r="N1229" s="3">
        <v>9.86</v>
      </c>
      <c r="O1229" s="3">
        <v>7742.46</v>
      </c>
    </row>
    <row r="1230" spans="1:15" x14ac:dyDescent="0.3">
      <c r="A1230">
        <v>1227</v>
      </c>
      <c r="B1230" t="s">
        <v>1269</v>
      </c>
      <c r="C1230" s="1">
        <v>45746</v>
      </c>
      <c r="D1230" t="s">
        <v>22</v>
      </c>
      <c r="E1230" t="s">
        <v>50</v>
      </c>
      <c r="F1230" t="s">
        <v>31</v>
      </c>
      <c r="G1230" t="s">
        <v>40</v>
      </c>
      <c r="H1230">
        <v>13863</v>
      </c>
      <c r="I1230">
        <v>1966</v>
      </c>
      <c r="J1230">
        <v>172</v>
      </c>
      <c r="K1230" s="2">
        <v>46049.61</v>
      </c>
      <c r="L1230" s="2">
        <v>267123.08</v>
      </c>
      <c r="M1230" s="3">
        <v>14.18</v>
      </c>
      <c r="N1230" s="3">
        <v>8.75</v>
      </c>
      <c r="O1230" s="3">
        <v>480.08</v>
      </c>
    </row>
    <row r="1231" spans="1:15" x14ac:dyDescent="0.3">
      <c r="A1231">
        <v>1228</v>
      </c>
      <c r="B1231" t="s">
        <v>1270</v>
      </c>
      <c r="C1231" s="1">
        <v>45812</v>
      </c>
      <c r="D1231" t="s">
        <v>42</v>
      </c>
      <c r="E1231" t="s">
        <v>18</v>
      </c>
      <c r="F1231" t="s">
        <v>58</v>
      </c>
      <c r="G1231" t="s">
        <v>40</v>
      </c>
      <c r="H1231">
        <v>19242</v>
      </c>
      <c r="I1231">
        <v>1009</v>
      </c>
      <c r="J1231">
        <v>84</v>
      </c>
      <c r="K1231" s="2">
        <v>7216.69</v>
      </c>
      <c r="L1231" s="2">
        <v>122015.62</v>
      </c>
      <c r="M1231" s="3">
        <v>5.24</v>
      </c>
      <c r="N1231" s="3">
        <v>8.33</v>
      </c>
      <c r="O1231" s="3">
        <v>1590.74</v>
      </c>
    </row>
    <row r="1232" spans="1:15" x14ac:dyDescent="0.3">
      <c r="A1232">
        <v>1229</v>
      </c>
      <c r="B1232" t="s">
        <v>1271</v>
      </c>
      <c r="C1232" s="1">
        <v>45881</v>
      </c>
      <c r="D1232" t="s">
        <v>25</v>
      </c>
      <c r="E1232" t="s">
        <v>26</v>
      </c>
      <c r="F1232" t="s">
        <v>19</v>
      </c>
      <c r="G1232" t="s">
        <v>28</v>
      </c>
      <c r="H1232">
        <v>83355</v>
      </c>
      <c r="I1232">
        <v>8388</v>
      </c>
      <c r="J1232">
        <v>1284</v>
      </c>
      <c r="K1232" s="2">
        <v>9576.92</v>
      </c>
      <c r="L1232" s="2">
        <v>2553431.06</v>
      </c>
      <c r="M1232" s="3">
        <v>10.06</v>
      </c>
      <c r="N1232" s="3">
        <v>15.31</v>
      </c>
      <c r="O1232" s="3">
        <v>26562.34</v>
      </c>
    </row>
    <row r="1233" spans="1:15" x14ac:dyDescent="0.3">
      <c r="A1233">
        <v>1230</v>
      </c>
      <c r="B1233" t="s">
        <v>1272</v>
      </c>
      <c r="C1233" s="1">
        <v>45897</v>
      </c>
      <c r="D1233" t="s">
        <v>42</v>
      </c>
      <c r="E1233" t="s">
        <v>50</v>
      </c>
      <c r="F1233" t="s">
        <v>56</v>
      </c>
      <c r="G1233" t="s">
        <v>28</v>
      </c>
      <c r="H1233">
        <v>91981</v>
      </c>
      <c r="I1233">
        <v>6051</v>
      </c>
      <c r="J1233">
        <v>1152</v>
      </c>
      <c r="K1233" s="2">
        <v>46776.55</v>
      </c>
      <c r="L1233" s="2">
        <v>2101946.67</v>
      </c>
      <c r="M1233" s="3">
        <v>6.58</v>
      </c>
      <c r="N1233" s="3">
        <v>19.04</v>
      </c>
      <c r="O1233" s="3">
        <v>4393.59</v>
      </c>
    </row>
    <row r="1234" spans="1:15" x14ac:dyDescent="0.3">
      <c r="A1234">
        <v>1231</v>
      </c>
      <c r="B1234" t="s">
        <v>1273</v>
      </c>
      <c r="C1234" s="1">
        <v>45873</v>
      </c>
      <c r="D1234" t="s">
        <v>25</v>
      </c>
      <c r="E1234" t="s">
        <v>26</v>
      </c>
      <c r="F1234" t="s">
        <v>34</v>
      </c>
      <c r="G1234" t="s">
        <v>28</v>
      </c>
      <c r="H1234">
        <v>54773</v>
      </c>
      <c r="I1234">
        <v>4325</v>
      </c>
      <c r="J1234">
        <v>114</v>
      </c>
      <c r="K1234" s="2">
        <v>45671.64</v>
      </c>
      <c r="L1234" s="2">
        <v>24178.49</v>
      </c>
      <c r="M1234" s="3">
        <v>7.9</v>
      </c>
      <c r="N1234" s="3">
        <v>2.64</v>
      </c>
      <c r="O1234" s="3">
        <v>-47.06</v>
      </c>
    </row>
    <row r="1235" spans="1:15" x14ac:dyDescent="0.3">
      <c r="A1235">
        <v>1232</v>
      </c>
      <c r="B1235" t="s">
        <v>1274</v>
      </c>
      <c r="C1235" s="1">
        <v>45947</v>
      </c>
      <c r="D1235" t="s">
        <v>42</v>
      </c>
      <c r="E1235" t="s">
        <v>23</v>
      </c>
      <c r="F1235" t="s">
        <v>27</v>
      </c>
      <c r="G1235" t="s">
        <v>20</v>
      </c>
      <c r="H1235">
        <v>32804</v>
      </c>
      <c r="I1235">
        <v>4523</v>
      </c>
      <c r="J1235">
        <v>854</v>
      </c>
      <c r="K1235" s="2">
        <v>6800.11</v>
      </c>
      <c r="L1235" s="2">
        <v>1218387.6599999999</v>
      </c>
      <c r="M1235" s="3">
        <v>13.79</v>
      </c>
      <c r="N1235" s="3">
        <v>18.88</v>
      </c>
      <c r="O1235" s="3">
        <v>17817.18</v>
      </c>
    </row>
    <row r="1236" spans="1:15" x14ac:dyDescent="0.3">
      <c r="A1236">
        <v>1233</v>
      </c>
      <c r="B1236" t="s">
        <v>1275</v>
      </c>
      <c r="C1236" s="1">
        <v>45923</v>
      </c>
      <c r="D1236" t="s">
        <v>30</v>
      </c>
      <c r="E1236" t="s">
        <v>23</v>
      </c>
      <c r="F1236" t="s">
        <v>37</v>
      </c>
      <c r="G1236" t="s">
        <v>20</v>
      </c>
      <c r="H1236">
        <v>53814</v>
      </c>
      <c r="I1236">
        <v>6027</v>
      </c>
      <c r="J1236">
        <v>132</v>
      </c>
      <c r="K1236" s="2">
        <v>23408.99</v>
      </c>
      <c r="L1236" s="2">
        <v>256481.21</v>
      </c>
      <c r="M1236" s="3">
        <v>11.2</v>
      </c>
      <c r="N1236" s="3">
        <v>2.19</v>
      </c>
      <c r="O1236" s="3">
        <v>995.65</v>
      </c>
    </row>
    <row r="1237" spans="1:15" x14ac:dyDescent="0.3">
      <c r="A1237">
        <v>1234</v>
      </c>
      <c r="B1237" t="s">
        <v>1276</v>
      </c>
      <c r="C1237" s="1">
        <v>45947</v>
      </c>
      <c r="D1237" t="s">
        <v>30</v>
      </c>
      <c r="E1237" t="s">
        <v>44</v>
      </c>
      <c r="F1237" t="s">
        <v>48</v>
      </c>
      <c r="G1237" t="s">
        <v>20</v>
      </c>
      <c r="H1237">
        <v>36412</v>
      </c>
      <c r="I1237">
        <v>1240</v>
      </c>
      <c r="J1237">
        <v>194</v>
      </c>
      <c r="K1237" s="2">
        <v>29919.81</v>
      </c>
      <c r="L1237" s="2">
        <v>403822.51</v>
      </c>
      <c r="M1237" s="3">
        <v>3.41</v>
      </c>
      <c r="N1237" s="3">
        <v>15.65</v>
      </c>
      <c r="O1237" s="3">
        <v>1249.68</v>
      </c>
    </row>
    <row r="1238" spans="1:15" x14ac:dyDescent="0.3">
      <c r="A1238">
        <v>1235</v>
      </c>
      <c r="B1238" t="s">
        <v>1277</v>
      </c>
      <c r="C1238" s="1">
        <v>45762</v>
      </c>
      <c r="D1238" t="s">
        <v>22</v>
      </c>
      <c r="E1238" t="s">
        <v>26</v>
      </c>
      <c r="F1238" t="s">
        <v>19</v>
      </c>
      <c r="G1238" t="s">
        <v>40</v>
      </c>
      <c r="H1238">
        <v>98055</v>
      </c>
      <c r="I1238">
        <v>10558</v>
      </c>
      <c r="J1238">
        <v>2303</v>
      </c>
      <c r="K1238" s="2">
        <v>37098.49</v>
      </c>
      <c r="L1238" s="2">
        <v>632398.32999999996</v>
      </c>
      <c r="M1238" s="3">
        <v>10.77</v>
      </c>
      <c r="N1238" s="3">
        <v>21.81</v>
      </c>
      <c r="O1238" s="3">
        <v>1604.65</v>
      </c>
    </row>
    <row r="1239" spans="1:15" x14ac:dyDescent="0.3">
      <c r="A1239">
        <v>1236</v>
      </c>
      <c r="B1239" t="s">
        <v>1278</v>
      </c>
      <c r="C1239" s="1">
        <v>45737</v>
      </c>
      <c r="D1239" t="s">
        <v>42</v>
      </c>
      <c r="E1239" t="s">
        <v>33</v>
      </c>
      <c r="F1239" t="s">
        <v>48</v>
      </c>
      <c r="G1239" t="s">
        <v>28</v>
      </c>
      <c r="H1239">
        <v>65920</v>
      </c>
      <c r="I1239">
        <v>2893</v>
      </c>
      <c r="J1239">
        <v>285</v>
      </c>
      <c r="K1239" s="2">
        <v>44805.09</v>
      </c>
      <c r="L1239" s="2">
        <v>471167.73</v>
      </c>
      <c r="M1239" s="3">
        <v>4.3899999999999997</v>
      </c>
      <c r="N1239" s="3">
        <v>9.85</v>
      </c>
      <c r="O1239" s="3">
        <v>951.59</v>
      </c>
    </row>
    <row r="1240" spans="1:15" x14ac:dyDescent="0.3">
      <c r="A1240">
        <v>1237</v>
      </c>
      <c r="B1240" t="s">
        <v>1279</v>
      </c>
      <c r="C1240" s="1">
        <v>45967</v>
      </c>
      <c r="D1240" t="s">
        <v>25</v>
      </c>
      <c r="E1240" t="s">
        <v>18</v>
      </c>
      <c r="F1240" t="s">
        <v>45</v>
      </c>
      <c r="G1240" t="s">
        <v>20</v>
      </c>
      <c r="H1240">
        <v>82744</v>
      </c>
      <c r="I1240">
        <v>12095</v>
      </c>
      <c r="J1240">
        <v>1063</v>
      </c>
      <c r="K1240" s="2">
        <v>6178.09</v>
      </c>
      <c r="L1240" s="2">
        <v>159539.21</v>
      </c>
      <c r="M1240" s="3">
        <v>14.62</v>
      </c>
      <c r="N1240" s="3">
        <v>8.7899999999999991</v>
      </c>
      <c r="O1240" s="3">
        <v>2482.34</v>
      </c>
    </row>
    <row r="1241" spans="1:15" x14ac:dyDescent="0.3">
      <c r="A1241">
        <v>1238</v>
      </c>
      <c r="B1241" t="s">
        <v>1280</v>
      </c>
      <c r="C1241" s="1">
        <v>45686</v>
      </c>
      <c r="D1241" t="s">
        <v>25</v>
      </c>
      <c r="E1241" t="s">
        <v>33</v>
      </c>
      <c r="F1241" t="s">
        <v>27</v>
      </c>
      <c r="G1241" t="s">
        <v>28</v>
      </c>
      <c r="H1241">
        <v>14579</v>
      </c>
      <c r="I1241">
        <v>1115</v>
      </c>
      <c r="J1241">
        <v>34</v>
      </c>
      <c r="K1241" s="2">
        <v>41719.96</v>
      </c>
      <c r="L1241" s="2">
        <v>40560.89</v>
      </c>
      <c r="M1241" s="3">
        <v>7.65</v>
      </c>
      <c r="N1241" s="3">
        <v>3.05</v>
      </c>
      <c r="O1241" s="3">
        <v>-2.78</v>
      </c>
    </row>
    <row r="1242" spans="1:15" x14ac:dyDescent="0.3">
      <c r="A1242">
        <v>1239</v>
      </c>
      <c r="B1242" t="s">
        <v>1281</v>
      </c>
      <c r="C1242" s="1">
        <v>45971</v>
      </c>
      <c r="D1242" t="s">
        <v>17</v>
      </c>
      <c r="E1242" t="s">
        <v>62</v>
      </c>
      <c r="F1242" t="s">
        <v>34</v>
      </c>
      <c r="G1242" t="s">
        <v>20</v>
      </c>
      <c r="H1242">
        <v>25123</v>
      </c>
      <c r="I1242">
        <v>3610</v>
      </c>
      <c r="J1242">
        <v>312</v>
      </c>
      <c r="K1242" s="2">
        <v>42165.18</v>
      </c>
      <c r="L1242" s="2">
        <v>447654.55</v>
      </c>
      <c r="M1242" s="3">
        <v>14.37</v>
      </c>
      <c r="N1242" s="3">
        <v>8.64</v>
      </c>
      <c r="O1242" s="3">
        <v>961.67</v>
      </c>
    </row>
    <row r="1243" spans="1:15" x14ac:dyDescent="0.3">
      <c r="A1243">
        <v>1240</v>
      </c>
      <c r="B1243" t="s">
        <v>1282</v>
      </c>
      <c r="C1243" s="1">
        <v>45994</v>
      </c>
      <c r="D1243" t="s">
        <v>39</v>
      </c>
      <c r="E1243" t="s">
        <v>26</v>
      </c>
      <c r="F1243" t="s">
        <v>19</v>
      </c>
      <c r="G1243" t="s">
        <v>40</v>
      </c>
      <c r="H1243">
        <v>57669</v>
      </c>
      <c r="I1243">
        <v>1774</v>
      </c>
      <c r="J1243">
        <v>360</v>
      </c>
      <c r="K1243" s="2">
        <v>1572.06</v>
      </c>
      <c r="L1243" s="2">
        <v>173866.51</v>
      </c>
      <c r="M1243" s="3">
        <v>3.08</v>
      </c>
      <c r="N1243" s="3">
        <v>20.29</v>
      </c>
      <c r="O1243" s="3">
        <v>10959.79</v>
      </c>
    </row>
    <row r="1244" spans="1:15" x14ac:dyDescent="0.3">
      <c r="A1244">
        <v>1241</v>
      </c>
      <c r="B1244" t="s">
        <v>1283</v>
      </c>
      <c r="C1244" s="1">
        <v>45999</v>
      </c>
      <c r="D1244" t="s">
        <v>25</v>
      </c>
      <c r="E1244" t="s">
        <v>62</v>
      </c>
      <c r="F1244" t="s">
        <v>31</v>
      </c>
      <c r="G1244" t="s">
        <v>40</v>
      </c>
      <c r="H1244">
        <v>92701</v>
      </c>
      <c r="I1244">
        <v>9883</v>
      </c>
      <c r="J1244">
        <v>1017</v>
      </c>
      <c r="K1244" s="2">
        <v>24069.84</v>
      </c>
      <c r="L1244" s="2">
        <v>845721.99</v>
      </c>
      <c r="M1244" s="3">
        <v>10.66</v>
      </c>
      <c r="N1244" s="3">
        <v>10.29</v>
      </c>
      <c r="O1244" s="3">
        <v>3413.62</v>
      </c>
    </row>
    <row r="1245" spans="1:15" x14ac:dyDescent="0.3">
      <c r="A1245">
        <v>1242</v>
      </c>
      <c r="B1245" t="s">
        <v>1284</v>
      </c>
      <c r="C1245" s="1">
        <v>45871</v>
      </c>
      <c r="D1245" t="s">
        <v>30</v>
      </c>
      <c r="E1245" t="s">
        <v>26</v>
      </c>
      <c r="F1245" t="s">
        <v>48</v>
      </c>
      <c r="G1245" t="s">
        <v>28</v>
      </c>
      <c r="H1245">
        <v>37068</v>
      </c>
      <c r="I1245">
        <v>3574</v>
      </c>
      <c r="J1245">
        <v>466</v>
      </c>
      <c r="K1245" s="2">
        <v>35033.81</v>
      </c>
      <c r="L1245" s="2">
        <v>187443.48</v>
      </c>
      <c r="M1245" s="3">
        <v>9.64</v>
      </c>
      <c r="N1245" s="3">
        <v>13.04</v>
      </c>
      <c r="O1245" s="3">
        <v>435.04</v>
      </c>
    </row>
    <row r="1246" spans="1:15" x14ac:dyDescent="0.3">
      <c r="A1246">
        <v>1243</v>
      </c>
      <c r="B1246" t="s">
        <v>1285</v>
      </c>
      <c r="C1246" s="1">
        <v>45675</v>
      </c>
      <c r="D1246" t="s">
        <v>17</v>
      </c>
      <c r="E1246" t="s">
        <v>62</v>
      </c>
      <c r="F1246" t="s">
        <v>48</v>
      </c>
      <c r="G1246" t="s">
        <v>28</v>
      </c>
      <c r="H1246">
        <v>60910</v>
      </c>
      <c r="I1246">
        <v>2577</v>
      </c>
      <c r="J1246">
        <v>628</v>
      </c>
      <c r="K1246" s="2">
        <v>19776.759999999998</v>
      </c>
      <c r="L1246" s="2">
        <v>950958.09</v>
      </c>
      <c r="M1246" s="3">
        <v>4.2300000000000004</v>
      </c>
      <c r="N1246" s="3">
        <v>24.37</v>
      </c>
      <c r="O1246" s="3">
        <v>4708.46</v>
      </c>
    </row>
    <row r="1247" spans="1:15" x14ac:dyDescent="0.3">
      <c r="A1247">
        <v>1244</v>
      </c>
      <c r="B1247" t="s">
        <v>1286</v>
      </c>
      <c r="C1247" s="1">
        <v>45739</v>
      </c>
      <c r="D1247" t="s">
        <v>42</v>
      </c>
      <c r="E1247" t="s">
        <v>36</v>
      </c>
      <c r="F1247" t="s">
        <v>31</v>
      </c>
      <c r="G1247" t="s">
        <v>40</v>
      </c>
      <c r="H1247">
        <v>19258</v>
      </c>
      <c r="I1247">
        <v>2108</v>
      </c>
      <c r="J1247">
        <v>493</v>
      </c>
      <c r="K1247" s="2">
        <v>36291.730000000003</v>
      </c>
      <c r="L1247" s="2">
        <v>394757.17</v>
      </c>
      <c r="M1247" s="3">
        <v>10.95</v>
      </c>
      <c r="N1247" s="3">
        <v>23.39</v>
      </c>
      <c r="O1247" s="3">
        <v>987.73</v>
      </c>
    </row>
    <row r="1248" spans="1:15" x14ac:dyDescent="0.3">
      <c r="A1248">
        <v>1245</v>
      </c>
      <c r="B1248" t="s">
        <v>1287</v>
      </c>
      <c r="C1248" s="1">
        <v>45838</v>
      </c>
      <c r="D1248" t="s">
        <v>17</v>
      </c>
      <c r="E1248" t="s">
        <v>44</v>
      </c>
      <c r="F1248" t="s">
        <v>56</v>
      </c>
      <c r="G1248" t="s">
        <v>40</v>
      </c>
      <c r="H1248">
        <v>69820</v>
      </c>
      <c r="I1248">
        <v>7097</v>
      </c>
      <c r="J1248">
        <v>1191</v>
      </c>
      <c r="K1248" s="2">
        <v>3606.91</v>
      </c>
      <c r="L1248" s="2">
        <v>2014469.59</v>
      </c>
      <c r="M1248" s="3">
        <v>10.16</v>
      </c>
      <c r="N1248" s="3">
        <v>16.78</v>
      </c>
      <c r="O1248" s="3">
        <v>55750.29</v>
      </c>
    </row>
    <row r="1249" spans="1:15" x14ac:dyDescent="0.3">
      <c r="A1249">
        <v>1246</v>
      </c>
      <c r="B1249" t="s">
        <v>1288</v>
      </c>
      <c r="C1249" s="1">
        <v>45988</v>
      </c>
      <c r="D1249" t="s">
        <v>30</v>
      </c>
      <c r="E1249" t="s">
        <v>50</v>
      </c>
      <c r="F1249" t="s">
        <v>56</v>
      </c>
      <c r="G1249" t="s">
        <v>40</v>
      </c>
      <c r="H1249">
        <v>19355</v>
      </c>
      <c r="I1249">
        <v>1333</v>
      </c>
      <c r="J1249">
        <v>181</v>
      </c>
      <c r="K1249" s="2">
        <v>46212.11</v>
      </c>
      <c r="L1249" s="2">
        <v>56163.17</v>
      </c>
      <c r="M1249" s="3">
        <v>6.89</v>
      </c>
      <c r="N1249" s="3">
        <v>13.58</v>
      </c>
      <c r="O1249" s="3">
        <v>21.53</v>
      </c>
    </row>
    <row r="1250" spans="1:15" x14ac:dyDescent="0.3">
      <c r="A1250">
        <v>1247</v>
      </c>
      <c r="B1250" t="s">
        <v>1289</v>
      </c>
      <c r="C1250" s="1">
        <v>45995</v>
      </c>
      <c r="D1250" t="s">
        <v>22</v>
      </c>
      <c r="E1250" t="s">
        <v>33</v>
      </c>
      <c r="F1250" t="s">
        <v>78</v>
      </c>
      <c r="G1250" t="s">
        <v>40</v>
      </c>
      <c r="H1250">
        <v>87372</v>
      </c>
      <c r="I1250">
        <v>3828</v>
      </c>
      <c r="J1250">
        <v>665</v>
      </c>
      <c r="K1250" s="2">
        <v>35570.76</v>
      </c>
      <c r="L1250" s="2">
        <v>892033.34</v>
      </c>
      <c r="M1250" s="3">
        <v>4.38</v>
      </c>
      <c r="N1250" s="3">
        <v>17.37</v>
      </c>
      <c r="O1250" s="3">
        <v>2407.77</v>
      </c>
    </row>
    <row r="1251" spans="1:15" x14ac:dyDescent="0.3">
      <c r="A1251">
        <v>1248</v>
      </c>
      <c r="B1251" t="s">
        <v>1290</v>
      </c>
      <c r="C1251" s="1">
        <v>45864</v>
      </c>
      <c r="D1251" t="s">
        <v>25</v>
      </c>
      <c r="E1251" t="s">
        <v>23</v>
      </c>
      <c r="F1251" t="s">
        <v>48</v>
      </c>
      <c r="G1251" t="s">
        <v>40</v>
      </c>
      <c r="H1251">
        <v>43477</v>
      </c>
      <c r="I1251">
        <v>5257</v>
      </c>
      <c r="J1251">
        <v>1294</v>
      </c>
      <c r="K1251" s="2">
        <v>17730.71</v>
      </c>
      <c r="L1251" s="2">
        <v>2071779.8</v>
      </c>
      <c r="M1251" s="3">
        <v>12.09</v>
      </c>
      <c r="N1251" s="3">
        <v>24.61</v>
      </c>
      <c r="O1251" s="3">
        <v>11584.7</v>
      </c>
    </row>
    <row r="1252" spans="1:15" x14ac:dyDescent="0.3">
      <c r="A1252">
        <v>1249</v>
      </c>
      <c r="B1252" t="s">
        <v>1291</v>
      </c>
      <c r="C1252" s="1">
        <v>46005</v>
      </c>
      <c r="D1252" t="s">
        <v>30</v>
      </c>
      <c r="E1252" t="s">
        <v>44</v>
      </c>
      <c r="F1252" t="s">
        <v>45</v>
      </c>
      <c r="G1252" t="s">
        <v>40</v>
      </c>
      <c r="H1252">
        <v>21863</v>
      </c>
      <c r="I1252">
        <v>1167</v>
      </c>
      <c r="J1252">
        <v>72</v>
      </c>
      <c r="K1252" s="2">
        <v>33430.42</v>
      </c>
      <c r="L1252" s="2">
        <v>95304.22</v>
      </c>
      <c r="M1252" s="3">
        <v>5.34</v>
      </c>
      <c r="N1252" s="3">
        <v>6.17</v>
      </c>
      <c r="O1252" s="3">
        <v>185.08</v>
      </c>
    </row>
    <row r="1253" spans="1:15" x14ac:dyDescent="0.3">
      <c r="A1253">
        <v>1250</v>
      </c>
      <c r="B1253" t="s">
        <v>1292</v>
      </c>
      <c r="C1253" s="1">
        <v>45873</v>
      </c>
      <c r="D1253" t="s">
        <v>25</v>
      </c>
      <c r="E1253" t="s">
        <v>23</v>
      </c>
      <c r="F1253" t="s">
        <v>34</v>
      </c>
      <c r="G1253" t="s">
        <v>28</v>
      </c>
      <c r="H1253">
        <v>32013</v>
      </c>
      <c r="I1253">
        <v>1183</v>
      </c>
      <c r="J1253">
        <v>112</v>
      </c>
      <c r="K1253" s="2">
        <v>36544.080000000002</v>
      </c>
      <c r="L1253" s="2">
        <v>117890.77</v>
      </c>
      <c r="M1253" s="3">
        <v>3.7</v>
      </c>
      <c r="N1253" s="3">
        <v>9.4700000000000006</v>
      </c>
      <c r="O1253" s="3">
        <v>222.6</v>
      </c>
    </row>
    <row r="1254" spans="1:15" x14ac:dyDescent="0.3">
      <c r="A1254">
        <v>1251</v>
      </c>
      <c r="B1254" t="s">
        <v>1293</v>
      </c>
      <c r="C1254" s="1">
        <v>45981</v>
      </c>
      <c r="D1254" t="s">
        <v>25</v>
      </c>
      <c r="E1254" t="s">
        <v>26</v>
      </c>
      <c r="F1254" t="s">
        <v>31</v>
      </c>
      <c r="G1254" t="s">
        <v>20</v>
      </c>
      <c r="H1254">
        <v>16004</v>
      </c>
      <c r="I1254">
        <v>313</v>
      </c>
      <c r="J1254">
        <v>15</v>
      </c>
      <c r="K1254" s="2">
        <v>22355.66</v>
      </c>
      <c r="L1254" s="2">
        <v>15444.85</v>
      </c>
      <c r="M1254" s="3">
        <v>1.96</v>
      </c>
      <c r="N1254" s="3">
        <v>4.79</v>
      </c>
      <c r="O1254" s="3">
        <v>-30.91</v>
      </c>
    </row>
    <row r="1255" spans="1:15" x14ac:dyDescent="0.3">
      <c r="A1255">
        <v>1252</v>
      </c>
      <c r="B1255" t="s">
        <v>1294</v>
      </c>
      <c r="C1255" s="1">
        <v>45942</v>
      </c>
      <c r="D1255" t="s">
        <v>39</v>
      </c>
      <c r="E1255" t="s">
        <v>36</v>
      </c>
      <c r="F1255" t="s">
        <v>58</v>
      </c>
      <c r="G1255" t="s">
        <v>28</v>
      </c>
      <c r="H1255">
        <v>92583</v>
      </c>
      <c r="I1255">
        <v>8289</v>
      </c>
      <c r="J1255">
        <v>938</v>
      </c>
      <c r="K1255" s="2">
        <v>7094.22</v>
      </c>
      <c r="L1255" s="2">
        <v>1545711.5</v>
      </c>
      <c r="M1255" s="3">
        <v>8.9499999999999993</v>
      </c>
      <c r="N1255" s="3">
        <v>11.32</v>
      </c>
      <c r="O1255" s="3">
        <v>21688.32</v>
      </c>
    </row>
    <row r="1256" spans="1:15" x14ac:dyDescent="0.3">
      <c r="A1256">
        <v>1253</v>
      </c>
      <c r="B1256" t="s">
        <v>1295</v>
      </c>
      <c r="C1256" s="1">
        <v>45880</v>
      </c>
      <c r="D1256" t="s">
        <v>22</v>
      </c>
      <c r="E1256" t="s">
        <v>36</v>
      </c>
      <c r="F1256" t="s">
        <v>37</v>
      </c>
      <c r="G1256" t="s">
        <v>40</v>
      </c>
      <c r="H1256">
        <v>58345</v>
      </c>
      <c r="I1256">
        <v>6144</v>
      </c>
      <c r="J1256">
        <v>707</v>
      </c>
      <c r="K1256" s="2">
        <v>11662.08</v>
      </c>
      <c r="L1256" s="2">
        <v>1339101.6100000001</v>
      </c>
      <c r="M1256" s="3">
        <v>10.53</v>
      </c>
      <c r="N1256" s="3">
        <v>11.51</v>
      </c>
      <c r="O1256" s="3">
        <v>11382.53</v>
      </c>
    </row>
    <row r="1257" spans="1:15" x14ac:dyDescent="0.3">
      <c r="A1257">
        <v>1254</v>
      </c>
      <c r="B1257" t="s">
        <v>1296</v>
      </c>
      <c r="C1257" s="1">
        <v>45660</v>
      </c>
      <c r="D1257" t="s">
        <v>42</v>
      </c>
      <c r="E1257" t="s">
        <v>50</v>
      </c>
      <c r="F1257" t="s">
        <v>34</v>
      </c>
      <c r="G1257" t="s">
        <v>40</v>
      </c>
      <c r="H1257">
        <v>4177</v>
      </c>
      <c r="I1257">
        <v>139</v>
      </c>
      <c r="J1257">
        <v>15</v>
      </c>
      <c r="K1257" s="2">
        <v>2145.34</v>
      </c>
      <c r="L1257" s="2">
        <v>7204.83</v>
      </c>
      <c r="M1257" s="3">
        <v>3.33</v>
      </c>
      <c r="N1257" s="3">
        <v>10.79</v>
      </c>
      <c r="O1257" s="3">
        <v>235.84</v>
      </c>
    </row>
    <row r="1258" spans="1:15" x14ac:dyDescent="0.3">
      <c r="A1258">
        <v>1255</v>
      </c>
      <c r="B1258" t="s">
        <v>1297</v>
      </c>
      <c r="C1258" s="1">
        <v>45986</v>
      </c>
      <c r="D1258" t="s">
        <v>22</v>
      </c>
      <c r="E1258" t="s">
        <v>62</v>
      </c>
      <c r="F1258" t="s">
        <v>45</v>
      </c>
      <c r="G1258" t="s">
        <v>20</v>
      </c>
      <c r="H1258">
        <v>10432</v>
      </c>
      <c r="I1258">
        <v>801</v>
      </c>
      <c r="J1258">
        <v>63</v>
      </c>
      <c r="K1258" s="2">
        <v>34276.879999999997</v>
      </c>
      <c r="L1258" s="2">
        <v>151243.94</v>
      </c>
      <c r="M1258" s="3">
        <v>7.68</v>
      </c>
      <c r="N1258" s="3">
        <v>7.87</v>
      </c>
      <c r="O1258" s="3">
        <v>341.24</v>
      </c>
    </row>
    <row r="1259" spans="1:15" x14ac:dyDescent="0.3">
      <c r="A1259">
        <v>1256</v>
      </c>
      <c r="B1259" t="s">
        <v>1298</v>
      </c>
      <c r="C1259" s="1">
        <v>45944</v>
      </c>
      <c r="D1259" t="s">
        <v>39</v>
      </c>
      <c r="E1259" t="s">
        <v>18</v>
      </c>
      <c r="F1259" t="s">
        <v>56</v>
      </c>
      <c r="G1259" t="s">
        <v>28</v>
      </c>
      <c r="H1259">
        <v>75759</v>
      </c>
      <c r="I1259">
        <v>8518</v>
      </c>
      <c r="J1259">
        <v>1195</v>
      </c>
      <c r="K1259" s="2">
        <v>17929.25</v>
      </c>
      <c r="L1259" s="2">
        <v>1916093.27</v>
      </c>
      <c r="M1259" s="3">
        <v>11.24</v>
      </c>
      <c r="N1259" s="3">
        <v>14.03</v>
      </c>
      <c r="O1259" s="3">
        <v>10586.97</v>
      </c>
    </row>
    <row r="1260" spans="1:15" x14ac:dyDescent="0.3">
      <c r="A1260">
        <v>1257</v>
      </c>
      <c r="B1260" t="s">
        <v>1299</v>
      </c>
      <c r="C1260" s="1">
        <v>45922</v>
      </c>
      <c r="D1260" t="s">
        <v>42</v>
      </c>
      <c r="E1260" t="s">
        <v>18</v>
      </c>
      <c r="F1260" t="s">
        <v>37</v>
      </c>
      <c r="G1260" t="s">
        <v>28</v>
      </c>
      <c r="H1260">
        <v>82981</v>
      </c>
      <c r="I1260">
        <v>6991</v>
      </c>
      <c r="J1260">
        <v>284</v>
      </c>
      <c r="K1260" s="2">
        <v>28673.040000000001</v>
      </c>
      <c r="L1260" s="2">
        <v>127488.2</v>
      </c>
      <c r="M1260" s="3">
        <v>8.42</v>
      </c>
      <c r="N1260" s="3">
        <v>4.0599999999999996</v>
      </c>
      <c r="O1260" s="3">
        <v>344.63</v>
      </c>
    </row>
    <row r="1261" spans="1:15" x14ac:dyDescent="0.3">
      <c r="A1261">
        <v>1258</v>
      </c>
      <c r="B1261" t="s">
        <v>1300</v>
      </c>
      <c r="C1261" s="1">
        <v>45806</v>
      </c>
      <c r="D1261" t="s">
        <v>42</v>
      </c>
      <c r="E1261" t="s">
        <v>50</v>
      </c>
      <c r="F1261" t="s">
        <v>31</v>
      </c>
      <c r="G1261" t="s">
        <v>20</v>
      </c>
      <c r="H1261">
        <v>31221</v>
      </c>
      <c r="I1261">
        <v>733</v>
      </c>
      <c r="J1261">
        <v>167</v>
      </c>
      <c r="K1261" s="2">
        <v>27256.63</v>
      </c>
      <c r="L1261" s="2">
        <v>33896.800000000003</v>
      </c>
      <c r="M1261" s="3">
        <v>2.35</v>
      </c>
      <c r="N1261" s="3">
        <v>22.78</v>
      </c>
      <c r="O1261" s="3">
        <v>24.36</v>
      </c>
    </row>
    <row r="1262" spans="1:15" x14ac:dyDescent="0.3">
      <c r="A1262">
        <v>1259</v>
      </c>
      <c r="B1262" t="s">
        <v>1301</v>
      </c>
      <c r="C1262" s="1">
        <v>45923</v>
      </c>
      <c r="D1262" t="s">
        <v>22</v>
      </c>
      <c r="E1262" t="s">
        <v>33</v>
      </c>
      <c r="F1262" t="s">
        <v>27</v>
      </c>
      <c r="G1262" t="s">
        <v>40</v>
      </c>
      <c r="H1262">
        <v>21691</v>
      </c>
      <c r="I1262">
        <v>1395</v>
      </c>
      <c r="J1262">
        <v>65</v>
      </c>
      <c r="K1262" s="2">
        <v>26953.98</v>
      </c>
      <c r="L1262" s="2">
        <v>46623.61</v>
      </c>
      <c r="M1262" s="3">
        <v>6.43</v>
      </c>
      <c r="N1262" s="3">
        <v>4.66</v>
      </c>
      <c r="O1262" s="3">
        <v>72.97</v>
      </c>
    </row>
    <row r="1263" spans="1:15" x14ac:dyDescent="0.3">
      <c r="A1263">
        <v>1260</v>
      </c>
      <c r="B1263" t="s">
        <v>1302</v>
      </c>
      <c r="C1263" s="1">
        <v>45792</v>
      </c>
      <c r="D1263" t="s">
        <v>17</v>
      </c>
      <c r="E1263" t="s">
        <v>23</v>
      </c>
      <c r="F1263" t="s">
        <v>48</v>
      </c>
      <c r="G1263" t="s">
        <v>28</v>
      </c>
      <c r="H1263">
        <v>8424</v>
      </c>
      <c r="I1263">
        <v>1202</v>
      </c>
      <c r="J1263">
        <v>80</v>
      </c>
      <c r="K1263" s="2">
        <v>29347.24</v>
      </c>
      <c r="L1263" s="2">
        <v>188142.25</v>
      </c>
      <c r="M1263" s="3">
        <v>14.27</v>
      </c>
      <c r="N1263" s="3">
        <v>6.66</v>
      </c>
      <c r="O1263" s="3">
        <v>541.09</v>
      </c>
    </row>
    <row r="1264" spans="1:15" x14ac:dyDescent="0.3">
      <c r="A1264">
        <v>1261</v>
      </c>
      <c r="B1264" t="s">
        <v>1303</v>
      </c>
      <c r="C1264" s="1">
        <v>45729</v>
      </c>
      <c r="D1264" t="s">
        <v>39</v>
      </c>
      <c r="E1264" t="s">
        <v>44</v>
      </c>
      <c r="F1264" t="s">
        <v>48</v>
      </c>
      <c r="G1264" t="s">
        <v>20</v>
      </c>
      <c r="H1264">
        <v>56234</v>
      </c>
      <c r="I1264">
        <v>2699</v>
      </c>
      <c r="J1264">
        <v>258</v>
      </c>
      <c r="K1264" s="2">
        <v>17059.79</v>
      </c>
      <c r="L1264" s="2">
        <v>502359.39</v>
      </c>
      <c r="M1264" s="3">
        <v>4.8</v>
      </c>
      <c r="N1264" s="3">
        <v>9.56</v>
      </c>
      <c r="O1264" s="3">
        <v>2844.7</v>
      </c>
    </row>
    <row r="1265" spans="1:15" x14ac:dyDescent="0.3">
      <c r="A1265">
        <v>1262</v>
      </c>
      <c r="B1265" t="s">
        <v>1304</v>
      </c>
      <c r="C1265" s="1">
        <v>46017</v>
      </c>
      <c r="D1265" t="s">
        <v>25</v>
      </c>
      <c r="E1265" t="s">
        <v>44</v>
      </c>
      <c r="F1265" t="s">
        <v>37</v>
      </c>
      <c r="G1265" t="s">
        <v>28</v>
      </c>
      <c r="H1265">
        <v>65691</v>
      </c>
      <c r="I1265">
        <v>1850</v>
      </c>
      <c r="J1265">
        <v>449</v>
      </c>
      <c r="K1265" s="2">
        <v>47425.88</v>
      </c>
      <c r="L1265" s="2">
        <v>1021547.33</v>
      </c>
      <c r="M1265" s="3">
        <v>2.82</v>
      </c>
      <c r="N1265" s="3">
        <v>24.27</v>
      </c>
      <c r="O1265" s="3">
        <v>2053.9899999999998</v>
      </c>
    </row>
    <row r="1266" spans="1:15" x14ac:dyDescent="0.3">
      <c r="A1266">
        <v>1263</v>
      </c>
      <c r="B1266" t="s">
        <v>1305</v>
      </c>
      <c r="C1266" s="1">
        <v>45724</v>
      </c>
      <c r="D1266" t="s">
        <v>42</v>
      </c>
      <c r="E1266" t="s">
        <v>23</v>
      </c>
      <c r="F1266" t="s">
        <v>37</v>
      </c>
      <c r="G1266" t="s">
        <v>20</v>
      </c>
      <c r="H1266">
        <v>79400</v>
      </c>
      <c r="I1266">
        <v>10828</v>
      </c>
      <c r="J1266">
        <v>546</v>
      </c>
      <c r="K1266" s="2">
        <v>44432.17</v>
      </c>
      <c r="L1266" s="2">
        <v>696211.69</v>
      </c>
      <c r="M1266" s="3">
        <v>13.64</v>
      </c>
      <c r="N1266" s="3">
        <v>5.04</v>
      </c>
      <c r="O1266" s="3">
        <v>1466.91</v>
      </c>
    </row>
    <row r="1267" spans="1:15" x14ac:dyDescent="0.3">
      <c r="A1267">
        <v>1264</v>
      </c>
      <c r="B1267" t="s">
        <v>1306</v>
      </c>
      <c r="C1267" s="1">
        <v>45813</v>
      </c>
      <c r="D1267" t="s">
        <v>39</v>
      </c>
      <c r="E1267" t="s">
        <v>23</v>
      </c>
      <c r="F1267" t="s">
        <v>48</v>
      </c>
      <c r="G1267" t="s">
        <v>20</v>
      </c>
      <c r="H1267">
        <v>66089</v>
      </c>
      <c r="I1267">
        <v>8976</v>
      </c>
      <c r="J1267">
        <v>1101</v>
      </c>
      <c r="K1267" s="2">
        <v>32691.68</v>
      </c>
      <c r="L1267" s="2">
        <v>1281631.79</v>
      </c>
      <c r="M1267" s="3">
        <v>13.58</v>
      </c>
      <c r="N1267" s="3">
        <v>12.27</v>
      </c>
      <c r="O1267" s="3">
        <v>3820.36</v>
      </c>
    </row>
    <row r="1268" spans="1:15" x14ac:dyDescent="0.3">
      <c r="A1268">
        <v>1265</v>
      </c>
      <c r="B1268" t="s">
        <v>1307</v>
      </c>
      <c r="C1268" s="1">
        <v>45940</v>
      </c>
      <c r="D1268" t="s">
        <v>30</v>
      </c>
      <c r="E1268" t="s">
        <v>23</v>
      </c>
      <c r="F1268" t="s">
        <v>27</v>
      </c>
      <c r="G1268" t="s">
        <v>28</v>
      </c>
      <c r="H1268">
        <v>26712</v>
      </c>
      <c r="I1268">
        <v>2455</v>
      </c>
      <c r="J1268">
        <v>437</v>
      </c>
      <c r="K1268" s="2">
        <v>34256.089999999997</v>
      </c>
      <c r="L1268" s="2">
        <v>823360.61</v>
      </c>
      <c r="M1268" s="3">
        <v>9.19</v>
      </c>
      <c r="N1268" s="3">
        <v>17.8</v>
      </c>
      <c r="O1268" s="3">
        <v>2303.5500000000002</v>
      </c>
    </row>
    <row r="1269" spans="1:15" x14ac:dyDescent="0.3">
      <c r="A1269">
        <v>1266</v>
      </c>
      <c r="B1269" t="s">
        <v>1308</v>
      </c>
      <c r="C1269" s="1">
        <v>45717</v>
      </c>
      <c r="D1269" t="s">
        <v>30</v>
      </c>
      <c r="E1269" t="s">
        <v>18</v>
      </c>
      <c r="F1269" t="s">
        <v>34</v>
      </c>
      <c r="G1269" t="s">
        <v>28</v>
      </c>
      <c r="H1269">
        <v>92152</v>
      </c>
      <c r="I1269">
        <v>2972</v>
      </c>
      <c r="J1269">
        <v>499</v>
      </c>
      <c r="K1269" s="2">
        <v>35216.22</v>
      </c>
      <c r="L1269" s="2">
        <v>719273.86</v>
      </c>
      <c r="M1269" s="3">
        <v>3.23</v>
      </c>
      <c r="N1269" s="3">
        <v>16.79</v>
      </c>
      <c r="O1269" s="3">
        <v>1942.45</v>
      </c>
    </row>
    <row r="1270" spans="1:15" x14ac:dyDescent="0.3">
      <c r="A1270">
        <v>1267</v>
      </c>
      <c r="B1270" t="s">
        <v>1309</v>
      </c>
      <c r="C1270" s="1">
        <v>45776</v>
      </c>
      <c r="D1270" t="s">
        <v>25</v>
      </c>
      <c r="E1270" t="s">
        <v>23</v>
      </c>
      <c r="F1270" t="s">
        <v>45</v>
      </c>
      <c r="G1270" t="s">
        <v>28</v>
      </c>
      <c r="H1270">
        <v>47109</v>
      </c>
      <c r="I1270">
        <v>2057</v>
      </c>
      <c r="J1270">
        <v>216</v>
      </c>
      <c r="K1270" s="2">
        <v>22107.98</v>
      </c>
      <c r="L1270" s="2">
        <v>61801.46</v>
      </c>
      <c r="M1270" s="3">
        <v>4.37</v>
      </c>
      <c r="N1270" s="3">
        <v>10.5</v>
      </c>
      <c r="O1270" s="3">
        <v>179.54</v>
      </c>
    </row>
    <row r="1271" spans="1:15" x14ac:dyDescent="0.3">
      <c r="A1271">
        <v>1268</v>
      </c>
      <c r="B1271" t="s">
        <v>1310</v>
      </c>
      <c r="C1271" s="1">
        <v>45665</v>
      </c>
      <c r="D1271" t="s">
        <v>17</v>
      </c>
      <c r="E1271" t="s">
        <v>36</v>
      </c>
      <c r="F1271" t="s">
        <v>48</v>
      </c>
      <c r="G1271" t="s">
        <v>20</v>
      </c>
      <c r="H1271">
        <v>98973</v>
      </c>
      <c r="I1271">
        <v>13319</v>
      </c>
      <c r="J1271">
        <v>2462</v>
      </c>
      <c r="K1271" s="2">
        <v>28618.41</v>
      </c>
      <c r="L1271" s="2">
        <v>6102574.25</v>
      </c>
      <c r="M1271" s="3">
        <v>13.46</v>
      </c>
      <c r="N1271" s="3">
        <v>18.48</v>
      </c>
      <c r="O1271" s="3">
        <v>21223.95</v>
      </c>
    </row>
    <row r="1272" spans="1:15" x14ac:dyDescent="0.3">
      <c r="A1272">
        <v>1269</v>
      </c>
      <c r="B1272" t="s">
        <v>1311</v>
      </c>
      <c r="C1272" s="1">
        <v>45837</v>
      </c>
      <c r="D1272" t="s">
        <v>22</v>
      </c>
      <c r="E1272" t="s">
        <v>36</v>
      </c>
      <c r="F1272" t="s">
        <v>58</v>
      </c>
      <c r="G1272" t="s">
        <v>20</v>
      </c>
      <c r="H1272">
        <v>8425</v>
      </c>
      <c r="I1272">
        <v>343</v>
      </c>
      <c r="J1272">
        <v>62</v>
      </c>
      <c r="K1272" s="2">
        <v>9439.3799999999992</v>
      </c>
      <c r="L1272" s="2">
        <v>15669.92</v>
      </c>
      <c r="M1272" s="3">
        <v>4.07</v>
      </c>
      <c r="N1272" s="3">
        <v>18.079999999999998</v>
      </c>
      <c r="O1272" s="3">
        <v>66.010000000000005</v>
      </c>
    </row>
    <row r="1273" spans="1:15" x14ac:dyDescent="0.3">
      <c r="A1273">
        <v>1270</v>
      </c>
      <c r="B1273" t="s">
        <v>1312</v>
      </c>
      <c r="C1273" s="1">
        <v>45697</v>
      </c>
      <c r="D1273" t="s">
        <v>42</v>
      </c>
      <c r="E1273" t="s">
        <v>36</v>
      </c>
      <c r="F1273" t="s">
        <v>56</v>
      </c>
      <c r="G1273" t="s">
        <v>40</v>
      </c>
      <c r="H1273">
        <v>80445</v>
      </c>
      <c r="I1273">
        <v>7321</v>
      </c>
      <c r="J1273">
        <v>1126</v>
      </c>
      <c r="K1273" s="2">
        <v>33050.35</v>
      </c>
      <c r="L1273" s="2">
        <v>1906303.55</v>
      </c>
      <c r="M1273" s="3">
        <v>9.1</v>
      </c>
      <c r="N1273" s="3">
        <v>15.38</v>
      </c>
      <c r="O1273" s="3">
        <v>5667.88</v>
      </c>
    </row>
    <row r="1274" spans="1:15" x14ac:dyDescent="0.3">
      <c r="A1274">
        <v>1271</v>
      </c>
      <c r="B1274" t="s">
        <v>1313</v>
      </c>
      <c r="C1274" s="1">
        <v>45885</v>
      </c>
      <c r="D1274" t="s">
        <v>17</v>
      </c>
      <c r="E1274" t="s">
        <v>33</v>
      </c>
      <c r="F1274" t="s">
        <v>31</v>
      </c>
      <c r="G1274" t="s">
        <v>40</v>
      </c>
      <c r="H1274">
        <v>97366</v>
      </c>
      <c r="I1274">
        <v>14300</v>
      </c>
      <c r="J1274">
        <v>1748</v>
      </c>
      <c r="K1274" s="2">
        <v>44933.19</v>
      </c>
      <c r="L1274" s="2">
        <v>3789814.97</v>
      </c>
      <c r="M1274" s="3">
        <v>14.69</v>
      </c>
      <c r="N1274" s="3">
        <v>12.22</v>
      </c>
      <c r="O1274" s="3">
        <v>8334.33</v>
      </c>
    </row>
    <row r="1275" spans="1:15" x14ac:dyDescent="0.3">
      <c r="A1275">
        <v>1272</v>
      </c>
      <c r="B1275" t="s">
        <v>1314</v>
      </c>
      <c r="C1275" s="1">
        <v>46015</v>
      </c>
      <c r="D1275" t="s">
        <v>22</v>
      </c>
      <c r="E1275" t="s">
        <v>18</v>
      </c>
      <c r="F1275" t="s">
        <v>48</v>
      </c>
      <c r="G1275" t="s">
        <v>28</v>
      </c>
      <c r="H1275">
        <v>39362</v>
      </c>
      <c r="I1275">
        <v>5747</v>
      </c>
      <c r="J1275">
        <v>614</v>
      </c>
      <c r="K1275" s="2">
        <v>26578.79</v>
      </c>
      <c r="L1275" s="2">
        <v>478126.61</v>
      </c>
      <c r="M1275" s="3">
        <v>14.6</v>
      </c>
      <c r="N1275" s="3">
        <v>10.68</v>
      </c>
      <c r="O1275" s="3">
        <v>1698.9</v>
      </c>
    </row>
    <row r="1276" spans="1:15" x14ac:dyDescent="0.3">
      <c r="A1276">
        <v>1273</v>
      </c>
      <c r="B1276" t="s">
        <v>1315</v>
      </c>
      <c r="C1276" s="1">
        <v>45728</v>
      </c>
      <c r="D1276" t="s">
        <v>22</v>
      </c>
      <c r="E1276" t="s">
        <v>36</v>
      </c>
      <c r="F1276" t="s">
        <v>58</v>
      </c>
      <c r="G1276" t="s">
        <v>40</v>
      </c>
      <c r="H1276">
        <v>54848</v>
      </c>
      <c r="I1276">
        <v>6327</v>
      </c>
      <c r="J1276">
        <v>1399</v>
      </c>
      <c r="K1276" s="2">
        <v>24567.279999999999</v>
      </c>
      <c r="L1276" s="2">
        <v>467753.24</v>
      </c>
      <c r="M1276" s="3">
        <v>11.54</v>
      </c>
      <c r="N1276" s="3">
        <v>22.11</v>
      </c>
      <c r="O1276" s="3">
        <v>1803.97</v>
      </c>
    </row>
    <row r="1277" spans="1:15" x14ac:dyDescent="0.3">
      <c r="A1277">
        <v>1274</v>
      </c>
      <c r="B1277" t="s">
        <v>1316</v>
      </c>
      <c r="C1277" s="1">
        <v>45730</v>
      </c>
      <c r="D1277" t="s">
        <v>25</v>
      </c>
      <c r="E1277" t="s">
        <v>36</v>
      </c>
      <c r="F1277" t="s">
        <v>56</v>
      </c>
      <c r="G1277" t="s">
        <v>40</v>
      </c>
      <c r="H1277">
        <v>73478</v>
      </c>
      <c r="I1277">
        <v>4187</v>
      </c>
      <c r="J1277">
        <v>208</v>
      </c>
      <c r="K1277" s="2">
        <v>18933.3</v>
      </c>
      <c r="L1277" s="2">
        <v>430246.40000000002</v>
      </c>
      <c r="M1277" s="3">
        <v>5.7</v>
      </c>
      <c r="N1277" s="3">
        <v>4.97</v>
      </c>
      <c r="O1277" s="3">
        <v>2172.4299999999998</v>
      </c>
    </row>
    <row r="1278" spans="1:15" x14ac:dyDescent="0.3">
      <c r="A1278">
        <v>1275</v>
      </c>
      <c r="B1278" t="s">
        <v>1317</v>
      </c>
      <c r="C1278" s="1">
        <v>45800</v>
      </c>
      <c r="D1278" t="s">
        <v>22</v>
      </c>
      <c r="E1278" t="s">
        <v>50</v>
      </c>
      <c r="F1278" t="s">
        <v>58</v>
      </c>
      <c r="G1278" t="s">
        <v>20</v>
      </c>
      <c r="H1278">
        <v>60475</v>
      </c>
      <c r="I1278">
        <v>2475</v>
      </c>
      <c r="J1278">
        <v>70</v>
      </c>
      <c r="K1278" s="2">
        <v>25195.919999999998</v>
      </c>
      <c r="L1278" s="2">
        <v>16052.89</v>
      </c>
      <c r="M1278" s="3">
        <v>4.09</v>
      </c>
      <c r="N1278" s="3">
        <v>2.83</v>
      </c>
      <c r="O1278" s="3">
        <v>-36.29</v>
      </c>
    </row>
    <row r="1279" spans="1:15" x14ac:dyDescent="0.3">
      <c r="A1279">
        <v>1276</v>
      </c>
      <c r="B1279" t="s">
        <v>1318</v>
      </c>
      <c r="C1279" s="1">
        <v>45854</v>
      </c>
      <c r="D1279" t="s">
        <v>30</v>
      </c>
      <c r="E1279" t="s">
        <v>23</v>
      </c>
      <c r="F1279" t="s">
        <v>45</v>
      </c>
      <c r="G1279" t="s">
        <v>20</v>
      </c>
      <c r="H1279">
        <v>8827</v>
      </c>
      <c r="I1279">
        <v>659</v>
      </c>
      <c r="J1279">
        <v>111</v>
      </c>
      <c r="K1279" s="2">
        <v>25020.2</v>
      </c>
      <c r="L1279" s="2">
        <v>241704.29</v>
      </c>
      <c r="M1279" s="3">
        <v>7.47</v>
      </c>
      <c r="N1279" s="3">
        <v>16.84</v>
      </c>
      <c r="O1279" s="3">
        <v>866.04</v>
      </c>
    </row>
    <row r="1280" spans="1:15" x14ac:dyDescent="0.3">
      <c r="A1280">
        <v>1277</v>
      </c>
      <c r="B1280" t="s">
        <v>1319</v>
      </c>
      <c r="C1280" s="1">
        <v>45814</v>
      </c>
      <c r="D1280" t="s">
        <v>25</v>
      </c>
      <c r="E1280" t="s">
        <v>44</v>
      </c>
      <c r="F1280" t="s">
        <v>48</v>
      </c>
      <c r="G1280" t="s">
        <v>40</v>
      </c>
      <c r="H1280">
        <v>50719</v>
      </c>
      <c r="I1280">
        <v>2017</v>
      </c>
      <c r="J1280">
        <v>377</v>
      </c>
      <c r="K1280" s="2">
        <v>21838.71</v>
      </c>
      <c r="L1280" s="2">
        <v>102849.44</v>
      </c>
      <c r="M1280" s="3">
        <v>3.98</v>
      </c>
      <c r="N1280" s="3">
        <v>18.690000000000001</v>
      </c>
      <c r="O1280" s="3">
        <v>370.95</v>
      </c>
    </row>
    <row r="1281" spans="1:15" x14ac:dyDescent="0.3">
      <c r="A1281">
        <v>1278</v>
      </c>
      <c r="B1281" t="s">
        <v>1320</v>
      </c>
      <c r="C1281" s="1">
        <v>45672</v>
      </c>
      <c r="D1281" t="s">
        <v>42</v>
      </c>
      <c r="E1281" t="s">
        <v>50</v>
      </c>
      <c r="F1281" t="s">
        <v>27</v>
      </c>
      <c r="G1281" t="s">
        <v>40</v>
      </c>
      <c r="H1281">
        <v>99890</v>
      </c>
      <c r="I1281">
        <v>6506</v>
      </c>
      <c r="J1281">
        <v>667</v>
      </c>
      <c r="K1281" s="2">
        <v>40607.06</v>
      </c>
      <c r="L1281" s="2">
        <v>1026348.1</v>
      </c>
      <c r="M1281" s="3">
        <v>6.51</v>
      </c>
      <c r="N1281" s="3">
        <v>10.25</v>
      </c>
      <c r="O1281" s="3">
        <v>2427.5100000000002</v>
      </c>
    </row>
    <row r="1282" spans="1:15" x14ac:dyDescent="0.3">
      <c r="A1282">
        <v>1279</v>
      </c>
      <c r="B1282" t="s">
        <v>1321</v>
      </c>
      <c r="C1282" s="1">
        <v>46005</v>
      </c>
      <c r="D1282" t="s">
        <v>42</v>
      </c>
      <c r="E1282" t="s">
        <v>62</v>
      </c>
      <c r="F1282" t="s">
        <v>27</v>
      </c>
      <c r="G1282" t="s">
        <v>40</v>
      </c>
      <c r="H1282">
        <v>97392</v>
      </c>
      <c r="I1282">
        <v>13300</v>
      </c>
      <c r="J1282">
        <v>499</v>
      </c>
      <c r="K1282" s="2">
        <v>40466.14</v>
      </c>
      <c r="L1282" s="2">
        <v>723670.4</v>
      </c>
      <c r="M1282" s="3">
        <v>13.66</v>
      </c>
      <c r="N1282" s="3">
        <v>3.75</v>
      </c>
      <c r="O1282" s="3">
        <v>1688.34</v>
      </c>
    </row>
    <row r="1283" spans="1:15" x14ac:dyDescent="0.3">
      <c r="A1283">
        <v>1280</v>
      </c>
      <c r="B1283" t="s">
        <v>1322</v>
      </c>
      <c r="C1283" s="1">
        <v>45897</v>
      </c>
      <c r="D1283" t="s">
        <v>17</v>
      </c>
      <c r="E1283" t="s">
        <v>36</v>
      </c>
      <c r="F1283" t="s">
        <v>78</v>
      </c>
      <c r="G1283" t="s">
        <v>20</v>
      </c>
      <c r="H1283">
        <v>95269</v>
      </c>
      <c r="I1283">
        <v>10263</v>
      </c>
      <c r="J1283">
        <v>2330</v>
      </c>
      <c r="K1283" s="2">
        <v>13374.99</v>
      </c>
      <c r="L1283" s="2">
        <v>5607650.0700000003</v>
      </c>
      <c r="M1283" s="3">
        <v>10.77</v>
      </c>
      <c r="N1283" s="3">
        <v>22.7</v>
      </c>
      <c r="O1283" s="3">
        <v>41826.39</v>
      </c>
    </row>
    <row r="1284" spans="1:15" x14ac:dyDescent="0.3">
      <c r="A1284">
        <v>1281</v>
      </c>
      <c r="B1284" t="s">
        <v>1323</v>
      </c>
      <c r="C1284" s="1">
        <v>45809</v>
      </c>
      <c r="D1284" t="s">
        <v>42</v>
      </c>
      <c r="E1284" t="s">
        <v>50</v>
      </c>
      <c r="F1284" t="s">
        <v>48</v>
      </c>
      <c r="G1284" t="s">
        <v>40</v>
      </c>
      <c r="H1284">
        <v>37791</v>
      </c>
      <c r="I1284">
        <v>2624</v>
      </c>
      <c r="J1284">
        <v>139</v>
      </c>
      <c r="K1284" s="2">
        <v>49940.9</v>
      </c>
      <c r="L1284" s="2">
        <v>272807.95</v>
      </c>
      <c r="M1284" s="3">
        <v>6.94</v>
      </c>
      <c r="N1284" s="3">
        <v>5.3</v>
      </c>
      <c r="O1284" s="3">
        <v>446.26</v>
      </c>
    </row>
    <row r="1285" spans="1:15" x14ac:dyDescent="0.3">
      <c r="A1285">
        <v>1282</v>
      </c>
      <c r="B1285" t="s">
        <v>1324</v>
      </c>
      <c r="C1285" s="1">
        <v>45969</v>
      </c>
      <c r="D1285" t="s">
        <v>25</v>
      </c>
      <c r="E1285" t="s">
        <v>18</v>
      </c>
      <c r="F1285" t="s">
        <v>58</v>
      </c>
      <c r="G1285" t="s">
        <v>40</v>
      </c>
      <c r="H1285">
        <v>36949</v>
      </c>
      <c r="I1285">
        <v>3332</v>
      </c>
      <c r="J1285">
        <v>341</v>
      </c>
      <c r="K1285" s="2">
        <v>33131.879999999997</v>
      </c>
      <c r="L1285" s="2">
        <v>678147.31</v>
      </c>
      <c r="M1285" s="3">
        <v>9.02</v>
      </c>
      <c r="N1285" s="3">
        <v>10.23</v>
      </c>
      <c r="O1285" s="3">
        <v>1946.81</v>
      </c>
    </row>
    <row r="1286" spans="1:15" x14ac:dyDescent="0.3">
      <c r="A1286">
        <v>1283</v>
      </c>
      <c r="B1286" t="s">
        <v>1325</v>
      </c>
      <c r="C1286" s="1">
        <v>45666</v>
      </c>
      <c r="D1286" t="s">
        <v>30</v>
      </c>
      <c r="E1286" t="s">
        <v>23</v>
      </c>
      <c r="F1286" t="s">
        <v>56</v>
      </c>
      <c r="G1286" t="s">
        <v>20</v>
      </c>
      <c r="H1286">
        <v>87609</v>
      </c>
      <c r="I1286">
        <v>6135</v>
      </c>
      <c r="J1286">
        <v>663</v>
      </c>
      <c r="K1286" s="2">
        <v>42455.839999999997</v>
      </c>
      <c r="L1286" s="2">
        <v>790926.12</v>
      </c>
      <c r="M1286" s="3">
        <v>7</v>
      </c>
      <c r="N1286" s="3">
        <v>10.81</v>
      </c>
      <c r="O1286" s="3">
        <v>1762.94</v>
      </c>
    </row>
    <row r="1287" spans="1:15" x14ac:dyDescent="0.3">
      <c r="A1287">
        <v>1284</v>
      </c>
      <c r="B1287" t="s">
        <v>1326</v>
      </c>
      <c r="C1287" s="1">
        <v>45687</v>
      </c>
      <c r="D1287" t="s">
        <v>22</v>
      </c>
      <c r="E1287" t="s">
        <v>18</v>
      </c>
      <c r="F1287" t="s">
        <v>58</v>
      </c>
      <c r="G1287" t="s">
        <v>40</v>
      </c>
      <c r="H1287">
        <v>48018</v>
      </c>
      <c r="I1287">
        <v>4413</v>
      </c>
      <c r="J1287">
        <v>741</v>
      </c>
      <c r="K1287" s="2">
        <v>42294.1</v>
      </c>
      <c r="L1287" s="2">
        <v>490490.04</v>
      </c>
      <c r="M1287" s="3">
        <v>9.19</v>
      </c>
      <c r="N1287" s="3">
        <v>16.79</v>
      </c>
      <c r="O1287" s="3">
        <v>1059.71</v>
      </c>
    </row>
    <row r="1288" spans="1:15" x14ac:dyDescent="0.3">
      <c r="A1288">
        <v>1285</v>
      </c>
      <c r="B1288" t="s">
        <v>1327</v>
      </c>
      <c r="C1288" s="1">
        <v>45799</v>
      </c>
      <c r="D1288" t="s">
        <v>42</v>
      </c>
      <c r="E1288" t="s">
        <v>62</v>
      </c>
      <c r="F1288" t="s">
        <v>78</v>
      </c>
      <c r="G1288" t="s">
        <v>20</v>
      </c>
      <c r="H1288">
        <v>73279</v>
      </c>
      <c r="I1288">
        <v>5877</v>
      </c>
      <c r="J1288">
        <v>248</v>
      </c>
      <c r="K1288" s="2">
        <v>22301.759999999998</v>
      </c>
      <c r="L1288" s="2">
        <v>187566.46</v>
      </c>
      <c r="M1288" s="3">
        <v>8.02</v>
      </c>
      <c r="N1288" s="3">
        <v>4.22</v>
      </c>
      <c r="O1288" s="3">
        <v>741.04</v>
      </c>
    </row>
    <row r="1289" spans="1:15" x14ac:dyDescent="0.3">
      <c r="A1289">
        <v>1286</v>
      </c>
      <c r="B1289" t="s">
        <v>1328</v>
      </c>
      <c r="C1289" s="1">
        <v>45777</v>
      </c>
      <c r="D1289" t="s">
        <v>25</v>
      </c>
      <c r="E1289" t="s">
        <v>23</v>
      </c>
      <c r="F1289" t="s">
        <v>78</v>
      </c>
      <c r="G1289" t="s">
        <v>40</v>
      </c>
      <c r="H1289">
        <v>83619</v>
      </c>
      <c r="I1289">
        <v>3694</v>
      </c>
      <c r="J1289">
        <v>223</v>
      </c>
      <c r="K1289" s="2">
        <v>43626.34</v>
      </c>
      <c r="L1289" s="2">
        <v>377215.35</v>
      </c>
      <c r="M1289" s="3">
        <v>4.42</v>
      </c>
      <c r="N1289" s="3">
        <v>6.04</v>
      </c>
      <c r="O1289" s="3">
        <v>764.65</v>
      </c>
    </row>
    <row r="1290" spans="1:15" x14ac:dyDescent="0.3">
      <c r="A1290">
        <v>1287</v>
      </c>
      <c r="B1290" t="s">
        <v>1329</v>
      </c>
      <c r="C1290" s="1">
        <v>45774</v>
      </c>
      <c r="D1290" t="s">
        <v>25</v>
      </c>
      <c r="E1290" t="s">
        <v>33</v>
      </c>
      <c r="F1290" t="s">
        <v>58</v>
      </c>
      <c r="G1290" t="s">
        <v>20</v>
      </c>
      <c r="H1290">
        <v>67416</v>
      </c>
      <c r="I1290">
        <v>7888</v>
      </c>
      <c r="J1290">
        <v>1344</v>
      </c>
      <c r="K1290" s="2">
        <v>16208.05</v>
      </c>
      <c r="L1290" s="2">
        <v>1949482.96</v>
      </c>
      <c r="M1290" s="3">
        <v>11.7</v>
      </c>
      <c r="N1290" s="3">
        <v>17.04</v>
      </c>
      <c r="O1290" s="3">
        <v>11927.87</v>
      </c>
    </row>
    <row r="1291" spans="1:15" x14ac:dyDescent="0.3">
      <c r="A1291">
        <v>1288</v>
      </c>
      <c r="B1291" t="s">
        <v>1330</v>
      </c>
      <c r="C1291" s="1">
        <v>45837</v>
      </c>
      <c r="D1291" t="s">
        <v>25</v>
      </c>
      <c r="E1291" t="s">
        <v>18</v>
      </c>
      <c r="F1291" t="s">
        <v>19</v>
      </c>
      <c r="G1291" t="s">
        <v>28</v>
      </c>
      <c r="H1291">
        <v>89917</v>
      </c>
      <c r="I1291">
        <v>6688</v>
      </c>
      <c r="J1291">
        <v>1239</v>
      </c>
      <c r="K1291" s="2">
        <v>36056.81</v>
      </c>
      <c r="L1291" s="2">
        <v>1934525.38</v>
      </c>
      <c r="M1291" s="3">
        <v>7.44</v>
      </c>
      <c r="N1291" s="3">
        <v>18.53</v>
      </c>
      <c r="O1291" s="3">
        <v>5265.22</v>
      </c>
    </row>
    <row r="1292" spans="1:15" x14ac:dyDescent="0.3">
      <c r="A1292">
        <v>1289</v>
      </c>
      <c r="B1292" t="s">
        <v>1331</v>
      </c>
      <c r="C1292" s="1">
        <v>45848</v>
      </c>
      <c r="D1292" t="s">
        <v>17</v>
      </c>
      <c r="E1292" t="s">
        <v>50</v>
      </c>
      <c r="F1292" t="s">
        <v>37</v>
      </c>
      <c r="G1292" t="s">
        <v>40</v>
      </c>
      <c r="H1292">
        <v>15835</v>
      </c>
      <c r="I1292">
        <v>2251</v>
      </c>
      <c r="J1292">
        <v>124</v>
      </c>
      <c r="K1292" s="2">
        <v>12230.45</v>
      </c>
      <c r="L1292" s="2">
        <v>113534.93</v>
      </c>
      <c r="M1292" s="3">
        <v>14.22</v>
      </c>
      <c r="N1292" s="3">
        <v>5.51</v>
      </c>
      <c r="O1292" s="3">
        <v>828.3</v>
      </c>
    </row>
    <row r="1293" spans="1:15" x14ac:dyDescent="0.3">
      <c r="A1293">
        <v>1290</v>
      </c>
      <c r="B1293" t="s">
        <v>1332</v>
      </c>
      <c r="C1293" s="1">
        <v>45842</v>
      </c>
      <c r="D1293" t="s">
        <v>42</v>
      </c>
      <c r="E1293" t="s">
        <v>50</v>
      </c>
      <c r="F1293" t="s">
        <v>31</v>
      </c>
      <c r="G1293" t="s">
        <v>28</v>
      </c>
      <c r="H1293">
        <v>56898</v>
      </c>
      <c r="I1293">
        <v>7742</v>
      </c>
      <c r="J1293">
        <v>733</v>
      </c>
      <c r="K1293" s="2">
        <v>7582.43</v>
      </c>
      <c r="L1293" s="2">
        <v>672432.41</v>
      </c>
      <c r="M1293" s="3">
        <v>13.61</v>
      </c>
      <c r="N1293" s="3">
        <v>9.4700000000000006</v>
      </c>
      <c r="O1293" s="3">
        <v>8768.2999999999993</v>
      </c>
    </row>
    <row r="1294" spans="1:15" x14ac:dyDescent="0.3">
      <c r="A1294">
        <v>1291</v>
      </c>
      <c r="B1294" t="s">
        <v>1333</v>
      </c>
      <c r="C1294" s="1">
        <v>45734</v>
      </c>
      <c r="D1294" t="s">
        <v>22</v>
      </c>
      <c r="E1294" t="s">
        <v>23</v>
      </c>
      <c r="F1294" t="s">
        <v>37</v>
      </c>
      <c r="G1294" t="s">
        <v>40</v>
      </c>
      <c r="H1294">
        <v>39543</v>
      </c>
      <c r="I1294">
        <v>5489</v>
      </c>
      <c r="J1294">
        <v>172</v>
      </c>
      <c r="K1294" s="2">
        <v>8435.48</v>
      </c>
      <c r="L1294" s="2">
        <v>43831.6</v>
      </c>
      <c r="M1294" s="3">
        <v>13.88</v>
      </c>
      <c r="N1294" s="3">
        <v>3.13</v>
      </c>
      <c r="O1294" s="3">
        <v>419.61</v>
      </c>
    </row>
    <row r="1295" spans="1:15" x14ac:dyDescent="0.3">
      <c r="A1295">
        <v>1292</v>
      </c>
      <c r="B1295" t="s">
        <v>1334</v>
      </c>
      <c r="C1295" s="1">
        <v>45918</v>
      </c>
      <c r="D1295" t="s">
        <v>22</v>
      </c>
      <c r="E1295" t="s">
        <v>44</v>
      </c>
      <c r="F1295" t="s">
        <v>45</v>
      </c>
      <c r="G1295" t="s">
        <v>28</v>
      </c>
      <c r="H1295">
        <v>28719</v>
      </c>
      <c r="I1295">
        <v>3596</v>
      </c>
      <c r="J1295">
        <v>391</v>
      </c>
      <c r="K1295" s="2">
        <v>25784.41</v>
      </c>
      <c r="L1295" s="2">
        <v>776155.85</v>
      </c>
      <c r="M1295" s="3">
        <v>12.52</v>
      </c>
      <c r="N1295" s="3">
        <v>10.87</v>
      </c>
      <c r="O1295" s="3">
        <v>2910.17</v>
      </c>
    </row>
    <row r="1296" spans="1:15" x14ac:dyDescent="0.3">
      <c r="A1296">
        <v>1293</v>
      </c>
      <c r="B1296" t="s">
        <v>1335</v>
      </c>
      <c r="C1296" s="1">
        <v>45698</v>
      </c>
      <c r="D1296" t="s">
        <v>25</v>
      </c>
      <c r="E1296" t="s">
        <v>36</v>
      </c>
      <c r="F1296" t="s">
        <v>34</v>
      </c>
      <c r="G1296" t="s">
        <v>40</v>
      </c>
      <c r="H1296">
        <v>77373</v>
      </c>
      <c r="I1296">
        <v>1307</v>
      </c>
      <c r="J1296">
        <v>102</v>
      </c>
      <c r="K1296" s="2">
        <v>19363.939999999999</v>
      </c>
      <c r="L1296" s="2">
        <v>254477.66</v>
      </c>
      <c r="M1296" s="3">
        <v>1.69</v>
      </c>
      <c r="N1296" s="3">
        <v>7.8</v>
      </c>
      <c r="O1296" s="3">
        <v>1214.18</v>
      </c>
    </row>
    <row r="1297" spans="1:15" x14ac:dyDescent="0.3">
      <c r="A1297">
        <v>1294</v>
      </c>
      <c r="B1297" t="s">
        <v>1336</v>
      </c>
      <c r="C1297" s="1">
        <v>45720</v>
      </c>
      <c r="D1297" t="s">
        <v>22</v>
      </c>
      <c r="E1297" t="s">
        <v>23</v>
      </c>
      <c r="F1297" t="s">
        <v>34</v>
      </c>
      <c r="G1297" t="s">
        <v>28</v>
      </c>
      <c r="H1297">
        <v>76292</v>
      </c>
      <c r="I1297">
        <v>11089</v>
      </c>
      <c r="J1297">
        <v>2466</v>
      </c>
      <c r="K1297" s="2">
        <v>36830.589999999997</v>
      </c>
      <c r="L1297" s="2">
        <v>3493269.89</v>
      </c>
      <c r="M1297" s="3">
        <v>14.53</v>
      </c>
      <c r="N1297" s="3">
        <v>22.24</v>
      </c>
      <c r="O1297" s="3">
        <v>9384.7000000000007</v>
      </c>
    </row>
    <row r="1298" spans="1:15" x14ac:dyDescent="0.3">
      <c r="A1298">
        <v>1295</v>
      </c>
      <c r="B1298" t="s">
        <v>1337</v>
      </c>
      <c r="C1298" s="1">
        <v>45952</v>
      </c>
      <c r="D1298" t="s">
        <v>42</v>
      </c>
      <c r="E1298" t="s">
        <v>36</v>
      </c>
      <c r="F1298" t="s">
        <v>31</v>
      </c>
      <c r="G1298" t="s">
        <v>20</v>
      </c>
      <c r="H1298">
        <v>87402</v>
      </c>
      <c r="I1298">
        <v>9466</v>
      </c>
      <c r="J1298">
        <v>2320</v>
      </c>
      <c r="K1298" s="2">
        <v>22330.36</v>
      </c>
      <c r="L1298" s="2">
        <v>1815584.19</v>
      </c>
      <c r="M1298" s="3">
        <v>10.83</v>
      </c>
      <c r="N1298" s="3">
        <v>24.51</v>
      </c>
      <c r="O1298" s="3">
        <v>8030.56</v>
      </c>
    </row>
    <row r="1299" spans="1:15" x14ac:dyDescent="0.3">
      <c r="A1299">
        <v>1296</v>
      </c>
      <c r="B1299" t="s">
        <v>1338</v>
      </c>
      <c r="C1299" s="1">
        <v>46012</v>
      </c>
      <c r="D1299" t="s">
        <v>39</v>
      </c>
      <c r="E1299" t="s">
        <v>62</v>
      </c>
      <c r="F1299" t="s">
        <v>27</v>
      </c>
      <c r="G1299" t="s">
        <v>28</v>
      </c>
      <c r="H1299">
        <v>48443</v>
      </c>
      <c r="I1299">
        <v>2375</v>
      </c>
      <c r="J1299">
        <v>513</v>
      </c>
      <c r="K1299" s="2">
        <v>16083.41</v>
      </c>
      <c r="L1299" s="2">
        <v>1249223.02</v>
      </c>
      <c r="M1299" s="3">
        <v>4.9000000000000004</v>
      </c>
      <c r="N1299" s="3">
        <v>21.6</v>
      </c>
      <c r="O1299" s="3">
        <v>7667.15</v>
      </c>
    </row>
    <row r="1300" spans="1:15" x14ac:dyDescent="0.3">
      <c r="A1300">
        <v>1297</v>
      </c>
      <c r="B1300" t="s">
        <v>1339</v>
      </c>
      <c r="C1300" s="1">
        <v>45992</v>
      </c>
      <c r="D1300" t="s">
        <v>30</v>
      </c>
      <c r="E1300" t="s">
        <v>36</v>
      </c>
      <c r="F1300" t="s">
        <v>56</v>
      </c>
      <c r="G1300" t="s">
        <v>28</v>
      </c>
      <c r="H1300">
        <v>11445</v>
      </c>
      <c r="I1300">
        <v>834</v>
      </c>
      <c r="J1300">
        <v>159</v>
      </c>
      <c r="K1300" s="2">
        <v>25529.35</v>
      </c>
      <c r="L1300" s="2">
        <v>365603.56</v>
      </c>
      <c r="M1300" s="3">
        <v>7.29</v>
      </c>
      <c r="N1300" s="3">
        <v>19.059999999999999</v>
      </c>
      <c r="O1300" s="3">
        <v>1332.09</v>
      </c>
    </row>
    <row r="1301" spans="1:15" x14ac:dyDescent="0.3">
      <c r="A1301">
        <v>1298</v>
      </c>
      <c r="B1301" t="s">
        <v>1340</v>
      </c>
      <c r="C1301" s="1">
        <v>46003</v>
      </c>
      <c r="D1301" t="s">
        <v>22</v>
      </c>
      <c r="E1301" t="s">
        <v>26</v>
      </c>
      <c r="F1301" t="s">
        <v>34</v>
      </c>
      <c r="G1301" t="s">
        <v>28</v>
      </c>
      <c r="H1301">
        <v>31115</v>
      </c>
      <c r="I1301">
        <v>1337</v>
      </c>
      <c r="J1301">
        <v>301</v>
      </c>
      <c r="K1301" s="2">
        <v>12624.72</v>
      </c>
      <c r="L1301" s="2">
        <v>688319.12</v>
      </c>
      <c r="M1301" s="3">
        <v>4.3</v>
      </c>
      <c r="N1301" s="3">
        <v>22.51</v>
      </c>
      <c r="O1301" s="3">
        <v>5352.15</v>
      </c>
    </row>
    <row r="1302" spans="1:15" x14ac:dyDescent="0.3">
      <c r="A1302">
        <v>1299</v>
      </c>
      <c r="B1302" t="s">
        <v>1341</v>
      </c>
      <c r="C1302" s="1">
        <v>45916</v>
      </c>
      <c r="D1302" t="s">
        <v>39</v>
      </c>
      <c r="E1302" t="s">
        <v>62</v>
      </c>
      <c r="F1302" t="s">
        <v>45</v>
      </c>
      <c r="G1302" t="s">
        <v>20</v>
      </c>
      <c r="H1302">
        <v>38602</v>
      </c>
      <c r="I1302">
        <v>3184</v>
      </c>
      <c r="J1302">
        <v>384</v>
      </c>
      <c r="K1302" s="2">
        <v>6339.22</v>
      </c>
      <c r="L1302" s="2">
        <v>426232.92</v>
      </c>
      <c r="M1302" s="3">
        <v>8.25</v>
      </c>
      <c r="N1302" s="3">
        <v>12.06</v>
      </c>
      <c r="O1302" s="3">
        <v>6623.74</v>
      </c>
    </row>
    <row r="1303" spans="1:15" x14ac:dyDescent="0.3">
      <c r="A1303">
        <v>1300</v>
      </c>
      <c r="B1303" t="s">
        <v>1342</v>
      </c>
      <c r="C1303" s="1">
        <v>45941</v>
      </c>
      <c r="D1303" t="s">
        <v>17</v>
      </c>
      <c r="E1303" t="s">
        <v>62</v>
      </c>
      <c r="F1303" t="s">
        <v>37</v>
      </c>
      <c r="G1303" t="s">
        <v>20</v>
      </c>
      <c r="H1303">
        <v>60515</v>
      </c>
      <c r="I1303">
        <v>859</v>
      </c>
      <c r="J1303">
        <v>59</v>
      </c>
      <c r="K1303" s="2">
        <v>6479.05</v>
      </c>
      <c r="L1303" s="2">
        <v>45367.1</v>
      </c>
      <c r="M1303" s="3">
        <v>1.42</v>
      </c>
      <c r="N1303" s="3">
        <v>6.87</v>
      </c>
      <c r="O1303" s="3">
        <v>600.21</v>
      </c>
    </row>
    <row r="1304" spans="1:15" x14ac:dyDescent="0.3">
      <c r="A1304">
        <v>1301</v>
      </c>
      <c r="B1304" t="s">
        <v>1343</v>
      </c>
      <c r="C1304" s="1">
        <v>45725</v>
      </c>
      <c r="D1304" t="s">
        <v>22</v>
      </c>
      <c r="E1304" t="s">
        <v>50</v>
      </c>
      <c r="F1304" t="s">
        <v>27</v>
      </c>
      <c r="G1304" t="s">
        <v>28</v>
      </c>
      <c r="H1304">
        <v>5466</v>
      </c>
      <c r="I1304">
        <v>495</v>
      </c>
      <c r="J1304">
        <v>12</v>
      </c>
      <c r="K1304" s="2">
        <v>34657.300000000003</v>
      </c>
      <c r="L1304" s="2">
        <v>29716.12</v>
      </c>
      <c r="M1304" s="3">
        <v>9.06</v>
      </c>
      <c r="N1304" s="3">
        <v>2.42</v>
      </c>
      <c r="O1304" s="3">
        <v>-14.26</v>
      </c>
    </row>
    <row r="1305" spans="1:15" x14ac:dyDescent="0.3">
      <c r="A1305">
        <v>1302</v>
      </c>
      <c r="B1305" t="s">
        <v>1344</v>
      </c>
      <c r="C1305" s="1">
        <v>45718</v>
      </c>
      <c r="D1305" t="s">
        <v>42</v>
      </c>
      <c r="E1305" t="s">
        <v>44</v>
      </c>
      <c r="F1305" t="s">
        <v>34</v>
      </c>
      <c r="G1305" t="s">
        <v>40</v>
      </c>
      <c r="H1305">
        <v>17705</v>
      </c>
      <c r="I1305">
        <v>1824</v>
      </c>
      <c r="J1305">
        <v>392</v>
      </c>
      <c r="K1305" s="2">
        <v>28068.57</v>
      </c>
      <c r="L1305" s="2">
        <v>714679.21</v>
      </c>
      <c r="M1305" s="3">
        <v>10.3</v>
      </c>
      <c r="N1305" s="3">
        <v>21.49</v>
      </c>
      <c r="O1305" s="3">
        <v>2446.19</v>
      </c>
    </row>
    <row r="1306" spans="1:15" x14ac:dyDescent="0.3">
      <c r="A1306">
        <v>1303</v>
      </c>
      <c r="B1306" t="s">
        <v>1345</v>
      </c>
      <c r="C1306" s="1">
        <v>45887</v>
      </c>
      <c r="D1306" t="s">
        <v>30</v>
      </c>
      <c r="E1306" t="s">
        <v>62</v>
      </c>
      <c r="F1306" t="s">
        <v>27</v>
      </c>
      <c r="G1306" t="s">
        <v>28</v>
      </c>
      <c r="H1306">
        <v>81822</v>
      </c>
      <c r="I1306">
        <v>2583</v>
      </c>
      <c r="J1306">
        <v>97</v>
      </c>
      <c r="K1306" s="2">
        <v>4150.75</v>
      </c>
      <c r="L1306" s="2">
        <v>224428.97</v>
      </c>
      <c r="M1306" s="3">
        <v>3.16</v>
      </c>
      <c r="N1306" s="3">
        <v>3.76</v>
      </c>
      <c r="O1306" s="3">
        <v>5306.95</v>
      </c>
    </row>
    <row r="1307" spans="1:15" x14ac:dyDescent="0.3">
      <c r="A1307">
        <v>1304</v>
      </c>
      <c r="B1307" t="s">
        <v>1346</v>
      </c>
      <c r="C1307" s="1">
        <v>45918</v>
      </c>
      <c r="D1307" t="s">
        <v>25</v>
      </c>
      <c r="E1307" t="s">
        <v>26</v>
      </c>
      <c r="F1307" t="s">
        <v>48</v>
      </c>
      <c r="G1307" t="s">
        <v>40</v>
      </c>
      <c r="H1307">
        <v>63535</v>
      </c>
      <c r="I1307">
        <v>2840</v>
      </c>
      <c r="J1307">
        <v>243</v>
      </c>
      <c r="K1307" s="2">
        <v>36323.519999999997</v>
      </c>
      <c r="L1307" s="2">
        <v>373117.17</v>
      </c>
      <c r="M1307" s="3">
        <v>4.47</v>
      </c>
      <c r="N1307" s="3">
        <v>8.56</v>
      </c>
      <c r="O1307" s="3">
        <v>927.21</v>
      </c>
    </row>
    <row r="1308" spans="1:15" x14ac:dyDescent="0.3">
      <c r="A1308">
        <v>1305</v>
      </c>
      <c r="B1308" t="s">
        <v>1347</v>
      </c>
      <c r="C1308" s="1">
        <v>45882</v>
      </c>
      <c r="D1308" t="s">
        <v>39</v>
      </c>
      <c r="E1308" t="s">
        <v>33</v>
      </c>
      <c r="F1308" t="s">
        <v>37</v>
      </c>
      <c r="G1308" t="s">
        <v>20</v>
      </c>
      <c r="H1308">
        <v>78732</v>
      </c>
      <c r="I1308">
        <v>6847</v>
      </c>
      <c r="J1308">
        <v>1516</v>
      </c>
      <c r="K1308" s="2">
        <v>32645.54</v>
      </c>
      <c r="L1308" s="2">
        <v>1578959.88</v>
      </c>
      <c r="M1308" s="3">
        <v>8.6999999999999993</v>
      </c>
      <c r="N1308" s="3">
        <v>22.14</v>
      </c>
      <c r="O1308" s="3">
        <v>4736.68</v>
      </c>
    </row>
    <row r="1309" spans="1:15" x14ac:dyDescent="0.3">
      <c r="A1309">
        <v>1306</v>
      </c>
      <c r="B1309" t="s">
        <v>1348</v>
      </c>
      <c r="C1309" s="1">
        <v>45926</v>
      </c>
      <c r="D1309" t="s">
        <v>22</v>
      </c>
      <c r="E1309" t="s">
        <v>50</v>
      </c>
      <c r="F1309" t="s">
        <v>58</v>
      </c>
      <c r="G1309" t="s">
        <v>28</v>
      </c>
      <c r="H1309">
        <v>39974</v>
      </c>
      <c r="I1309">
        <v>4440</v>
      </c>
      <c r="J1309">
        <v>437</v>
      </c>
      <c r="K1309" s="2">
        <v>2890.25</v>
      </c>
      <c r="L1309" s="2">
        <v>597179.05000000005</v>
      </c>
      <c r="M1309" s="3">
        <v>11.11</v>
      </c>
      <c r="N1309" s="3">
        <v>9.84</v>
      </c>
      <c r="O1309" s="3">
        <v>20561.849999999999</v>
      </c>
    </row>
    <row r="1310" spans="1:15" x14ac:dyDescent="0.3">
      <c r="A1310">
        <v>1307</v>
      </c>
      <c r="B1310" t="s">
        <v>1349</v>
      </c>
      <c r="C1310" s="1">
        <v>45765</v>
      </c>
      <c r="D1310" t="s">
        <v>30</v>
      </c>
      <c r="E1310" t="s">
        <v>33</v>
      </c>
      <c r="F1310" t="s">
        <v>34</v>
      </c>
      <c r="G1310" t="s">
        <v>40</v>
      </c>
      <c r="H1310">
        <v>51340</v>
      </c>
      <c r="I1310">
        <v>3122</v>
      </c>
      <c r="J1310">
        <v>244</v>
      </c>
      <c r="K1310" s="2">
        <v>47698.93</v>
      </c>
      <c r="L1310" s="2">
        <v>60645.2</v>
      </c>
      <c r="M1310" s="3">
        <v>6.08</v>
      </c>
      <c r="N1310" s="3">
        <v>7.82</v>
      </c>
      <c r="O1310" s="3">
        <v>27.14</v>
      </c>
    </row>
    <row r="1311" spans="1:15" x14ac:dyDescent="0.3">
      <c r="A1311">
        <v>1308</v>
      </c>
      <c r="B1311" t="s">
        <v>1350</v>
      </c>
      <c r="C1311" s="1">
        <v>45798</v>
      </c>
      <c r="D1311" t="s">
        <v>30</v>
      </c>
      <c r="E1311" t="s">
        <v>62</v>
      </c>
      <c r="F1311" t="s">
        <v>45</v>
      </c>
      <c r="G1311" t="s">
        <v>20</v>
      </c>
      <c r="H1311">
        <v>42204</v>
      </c>
      <c r="I1311">
        <v>1236</v>
      </c>
      <c r="J1311">
        <v>201</v>
      </c>
      <c r="K1311" s="2">
        <v>14597.15</v>
      </c>
      <c r="L1311" s="2">
        <v>86147.6</v>
      </c>
      <c r="M1311" s="3">
        <v>2.93</v>
      </c>
      <c r="N1311" s="3">
        <v>16.260000000000002</v>
      </c>
      <c r="O1311" s="3">
        <v>490.17</v>
      </c>
    </row>
    <row r="1312" spans="1:15" x14ac:dyDescent="0.3">
      <c r="A1312">
        <v>1309</v>
      </c>
      <c r="B1312" t="s">
        <v>1351</v>
      </c>
      <c r="C1312" s="1">
        <v>45730</v>
      </c>
      <c r="D1312" t="s">
        <v>25</v>
      </c>
      <c r="E1312" t="s">
        <v>36</v>
      </c>
      <c r="F1312" t="s">
        <v>19</v>
      </c>
      <c r="G1312" t="s">
        <v>40</v>
      </c>
      <c r="H1312">
        <v>38811</v>
      </c>
      <c r="I1312">
        <v>2513</v>
      </c>
      <c r="J1312">
        <v>158</v>
      </c>
      <c r="K1312" s="2">
        <v>46263.53</v>
      </c>
      <c r="L1312" s="2">
        <v>271146.8</v>
      </c>
      <c r="M1312" s="3">
        <v>6.47</v>
      </c>
      <c r="N1312" s="3">
        <v>6.29</v>
      </c>
      <c r="O1312" s="3">
        <v>486.09</v>
      </c>
    </row>
    <row r="1313" spans="1:15" x14ac:dyDescent="0.3">
      <c r="A1313">
        <v>1310</v>
      </c>
      <c r="B1313" t="s">
        <v>1352</v>
      </c>
      <c r="C1313" s="1">
        <v>45934</v>
      </c>
      <c r="D1313" t="s">
        <v>22</v>
      </c>
      <c r="E1313" t="s">
        <v>36</v>
      </c>
      <c r="F1313" t="s">
        <v>48</v>
      </c>
      <c r="G1313" t="s">
        <v>28</v>
      </c>
      <c r="H1313">
        <v>99941</v>
      </c>
      <c r="I1313">
        <v>3765</v>
      </c>
      <c r="J1313">
        <v>103</v>
      </c>
      <c r="K1313" s="2">
        <v>30120.38</v>
      </c>
      <c r="L1313" s="2">
        <v>25070.29</v>
      </c>
      <c r="M1313" s="3">
        <v>3.77</v>
      </c>
      <c r="N1313" s="3">
        <v>2.74</v>
      </c>
      <c r="O1313" s="3">
        <v>-16.77</v>
      </c>
    </row>
    <row r="1314" spans="1:15" x14ac:dyDescent="0.3">
      <c r="A1314">
        <v>1311</v>
      </c>
      <c r="B1314" t="s">
        <v>1353</v>
      </c>
      <c r="C1314" s="1">
        <v>45876</v>
      </c>
      <c r="D1314" t="s">
        <v>17</v>
      </c>
      <c r="E1314" t="s">
        <v>62</v>
      </c>
      <c r="F1314" t="s">
        <v>19</v>
      </c>
      <c r="G1314" t="s">
        <v>20</v>
      </c>
      <c r="H1314">
        <v>4378</v>
      </c>
      <c r="I1314">
        <v>421</v>
      </c>
      <c r="J1314">
        <v>34</v>
      </c>
      <c r="K1314" s="2">
        <v>14450.96</v>
      </c>
      <c r="L1314" s="2">
        <v>80835.59</v>
      </c>
      <c r="M1314" s="3">
        <v>9.6199999999999992</v>
      </c>
      <c r="N1314" s="3">
        <v>8.08</v>
      </c>
      <c r="O1314" s="3">
        <v>459.38</v>
      </c>
    </row>
    <row r="1315" spans="1:15" x14ac:dyDescent="0.3">
      <c r="A1315">
        <v>1312</v>
      </c>
      <c r="B1315" t="s">
        <v>1354</v>
      </c>
      <c r="C1315" s="1">
        <v>45719</v>
      </c>
      <c r="D1315" t="s">
        <v>30</v>
      </c>
      <c r="E1315" t="s">
        <v>50</v>
      </c>
      <c r="F1315" t="s">
        <v>56</v>
      </c>
      <c r="G1315" t="s">
        <v>28</v>
      </c>
      <c r="H1315">
        <v>60486</v>
      </c>
      <c r="I1315">
        <v>5436</v>
      </c>
      <c r="J1315">
        <v>332</v>
      </c>
      <c r="K1315" s="2">
        <v>35954.42</v>
      </c>
      <c r="L1315" s="2">
        <v>766947.1</v>
      </c>
      <c r="M1315" s="3">
        <v>8.99</v>
      </c>
      <c r="N1315" s="3">
        <v>6.11</v>
      </c>
      <c r="O1315" s="3">
        <v>2033.11</v>
      </c>
    </row>
    <row r="1316" spans="1:15" x14ac:dyDescent="0.3">
      <c r="A1316">
        <v>1313</v>
      </c>
      <c r="B1316" t="s">
        <v>1355</v>
      </c>
      <c r="C1316" s="1">
        <v>45839</v>
      </c>
      <c r="D1316" t="s">
        <v>25</v>
      </c>
      <c r="E1316" t="s">
        <v>36</v>
      </c>
      <c r="F1316" t="s">
        <v>37</v>
      </c>
      <c r="G1316" t="s">
        <v>28</v>
      </c>
      <c r="H1316">
        <v>12385</v>
      </c>
      <c r="I1316">
        <v>403</v>
      </c>
      <c r="J1316">
        <v>43</v>
      </c>
      <c r="K1316" s="2">
        <v>36715.870000000003</v>
      </c>
      <c r="L1316" s="2">
        <v>18218.55</v>
      </c>
      <c r="M1316" s="3">
        <v>3.25</v>
      </c>
      <c r="N1316" s="3">
        <v>10.67</v>
      </c>
      <c r="O1316" s="3">
        <v>-50.38</v>
      </c>
    </row>
    <row r="1317" spans="1:15" x14ac:dyDescent="0.3">
      <c r="A1317">
        <v>1314</v>
      </c>
      <c r="B1317" t="s">
        <v>1356</v>
      </c>
      <c r="C1317" s="1">
        <v>45920</v>
      </c>
      <c r="D1317" t="s">
        <v>17</v>
      </c>
      <c r="E1317" t="s">
        <v>18</v>
      </c>
      <c r="F1317" t="s">
        <v>31</v>
      </c>
      <c r="G1317" t="s">
        <v>20</v>
      </c>
      <c r="H1317">
        <v>21542</v>
      </c>
      <c r="I1317">
        <v>2291</v>
      </c>
      <c r="J1317">
        <v>388</v>
      </c>
      <c r="K1317" s="2">
        <v>14167.35</v>
      </c>
      <c r="L1317" s="2">
        <v>633202.91</v>
      </c>
      <c r="M1317" s="3">
        <v>10.64</v>
      </c>
      <c r="N1317" s="3">
        <v>16.940000000000001</v>
      </c>
      <c r="O1317" s="3">
        <v>4369.45</v>
      </c>
    </row>
    <row r="1318" spans="1:15" x14ac:dyDescent="0.3">
      <c r="A1318">
        <v>1315</v>
      </c>
      <c r="B1318" t="s">
        <v>1357</v>
      </c>
      <c r="C1318" s="1">
        <v>45996</v>
      </c>
      <c r="D1318" t="s">
        <v>17</v>
      </c>
      <c r="E1318" t="s">
        <v>23</v>
      </c>
      <c r="F1318" t="s">
        <v>48</v>
      </c>
      <c r="G1318" t="s">
        <v>20</v>
      </c>
      <c r="H1318">
        <v>57803</v>
      </c>
      <c r="I1318">
        <v>1400</v>
      </c>
      <c r="J1318">
        <v>294</v>
      </c>
      <c r="K1318" s="2">
        <v>16217.6</v>
      </c>
      <c r="L1318" s="2">
        <v>625444.71</v>
      </c>
      <c r="M1318" s="3">
        <v>2.42</v>
      </c>
      <c r="N1318" s="3">
        <v>21</v>
      </c>
      <c r="O1318" s="3">
        <v>3756.58</v>
      </c>
    </row>
    <row r="1319" spans="1:15" x14ac:dyDescent="0.3">
      <c r="A1319">
        <v>1316</v>
      </c>
      <c r="B1319" t="s">
        <v>1358</v>
      </c>
      <c r="C1319" s="1">
        <v>45758</v>
      </c>
      <c r="D1319" t="s">
        <v>42</v>
      </c>
      <c r="E1319" t="s">
        <v>62</v>
      </c>
      <c r="F1319" t="s">
        <v>78</v>
      </c>
      <c r="G1319" t="s">
        <v>28</v>
      </c>
      <c r="H1319">
        <v>18940</v>
      </c>
      <c r="I1319">
        <v>2590</v>
      </c>
      <c r="J1319">
        <v>436</v>
      </c>
      <c r="K1319" s="2">
        <v>43669.68</v>
      </c>
      <c r="L1319" s="2">
        <v>291026.71000000002</v>
      </c>
      <c r="M1319" s="3">
        <v>13.67</v>
      </c>
      <c r="N1319" s="3">
        <v>16.829999999999998</v>
      </c>
      <c r="O1319" s="3">
        <v>566.42999999999995</v>
      </c>
    </row>
    <row r="1320" spans="1:15" x14ac:dyDescent="0.3">
      <c r="A1320">
        <v>1317</v>
      </c>
      <c r="B1320" t="s">
        <v>1359</v>
      </c>
      <c r="C1320" s="1">
        <v>45703</v>
      </c>
      <c r="D1320" t="s">
        <v>22</v>
      </c>
      <c r="E1320" t="s">
        <v>36</v>
      </c>
      <c r="F1320" t="s">
        <v>48</v>
      </c>
      <c r="G1320" t="s">
        <v>28</v>
      </c>
      <c r="H1320">
        <v>25524</v>
      </c>
      <c r="I1320">
        <v>3259</v>
      </c>
      <c r="J1320">
        <v>573</v>
      </c>
      <c r="K1320" s="2">
        <v>14488.68</v>
      </c>
      <c r="L1320" s="2">
        <v>353338.43</v>
      </c>
      <c r="M1320" s="3">
        <v>12.77</v>
      </c>
      <c r="N1320" s="3">
        <v>17.579999999999998</v>
      </c>
      <c r="O1320" s="3">
        <v>2338.7199999999998</v>
      </c>
    </row>
    <row r="1321" spans="1:15" x14ac:dyDescent="0.3">
      <c r="A1321">
        <v>1318</v>
      </c>
      <c r="B1321" t="s">
        <v>1360</v>
      </c>
      <c r="C1321" s="1">
        <v>45677</v>
      </c>
      <c r="D1321" t="s">
        <v>30</v>
      </c>
      <c r="E1321" t="s">
        <v>33</v>
      </c>
      <c r="F1321" t="s">
        <v>34</v>
      </c>
      <c r="G1321" t="s">
        <v>28</v>
      </c>
      <c r="H1321">
        <v>9816</v>
      </c>
      <c r="I1321">
        <v>1102</v>
      </c>
      <c r="J1321">
        <v>164</v>
      </c>
      <c r="K1321" s="2">
        <v>30755.25</v>
      </c>
      <c r="L1321" s="2">
        <v>298230.34000000003</v>
      </c>
      <c r="M1321" s="3">
        <v>11.23</v>
      </c>
      <c r="N1321" s="3">
        <v>14.88</v>
      </c>
      <c r="O1321" s="3">
        <v>869.69</v>
      </c>
    </row>
    <row r="1322" spans="1:15" x14ac:dyDescent="0.3">
      <c r="A1322">
        <v>1319</v>
      </c>
      <c r="B1322" t="s">
        <v>1361</v>
      </c>
      <c r="C1322" s="1">
        <v>45994</v>
      </c>
      <c r="D1322" t="s">
        <v>39</v>
      </c>
      <c r="E1322" t="s">
        <v>33</v>
      </c>
      <c r="F1322" t="s">
        <v>45</v>
      </c>
      <c r="G1322" t="s">
        <v>28</v>
      </c>
      <c r="H1322">
        <v>83709</v>
      </c>
      <c r="I1322">
        <v>10403</v>
      </c>
      <c r="J1322">
        <v>1169</v>
      </c>
      <c r="K1322" s="2">
        <v>32066.87</v>
      </c>
      <c r="L1322" s="2">
        <v>1505610.86</v>
      </c>
      <c r="M1322" s="3">
        <v>12.43</v>
      </c>
      <c r="N1322" s="3">
        <v>11.24</v>
      </c>
      <c r="O1322" s="3">
        <v>4595.22</v>
      </c>
    </row>
    <row r="1323" spans="1:15" x14ac:dyDescent="0.3">
      <c r="A1323">
        <v>1320</v>
      </c>
      <c r="B1323" t="s">
        <v>1362</v>
      </c>
      <c r="C1323" s="1">
        <v>45840</v>
      </c>
      <c r="D1323" t="s">
        <v>22</v>
      </c>
      <c r="E1323" t="s">
        <v>62</v>
      </c>
      <c r="F1323" t="s">
        <v>58</v>
      </c>
      <c r="G1323" t="s">
        <v>20</v>
      </c>
      <c r="H1323">
        <v>88552</v>
      </c>
      <c r="I1323">
        <v>8832</v>
      </c>
      <c r="J1323">
        <v>1179</v>
      </c>
      <c r="K1323" s="2">
        <v>39938.94</v>
      </c>
      <c r="L1323" s="2">
        <v>1263526.79</v>
      </c>
      <c r="M1323" s="3">
        <v>9.9700000000000006</v>
      </c>
      <c r="N1323" s="3">
        <v>13.35</v>
      </c>
      <c r="O1323" s="3">
        <v>3063.65</v>
      </c>
    </row>
    <row r="1324" spans="1:15" x14ac:dyDescent="0.3">
      <c r="A1324">
        <v>1321</v>
      </c>
      <c r="B1324" t="s">
        <v>1363</v>
      </c>
      <c r="C1324" s="1">
        <v>45784</v>
      </c>
      <c r="D1324" t="s">
        <v>17</v>
      </c>
      <c r="E1324" t="s">
        <v>50</v>
      </c>
      <c r="F1324" t="s">
        <v>37</v>
      </c>
      <c r="G1324" t="s">
        <v>20</v>
      </c>
      <c r="H1324">
        <v>29695</v>
      </c>
      <c r="I1324">
        <v>1216</v>
      </c>
      <c r="J1324">
        <v>171</v>
      </c>
      <c r="K1324" s="2">
        <v>21269.9</v>
      </c>
      <c r="L1324" s="2">
        <v>205346.43</v>
      </c>
      <c r="M1324" s="3">
        <v>4.09</v>
      </c>
      <c r="N1324" s="3">
        <v>14.06</v>
      </c>
      <c r="O1324" s="3">
        <v>865.43</v>
      </c>
    </row>
    <row r="1325" spans="1:15" x14ac:dyDescent="0.3">
      <c r="A1325">
        <v>1322</v>
      </c>
      <c r="B1325" t="s">
        <v>1364</v>
      </c>
      <c r="C1325" s="1">
        <v>45723</v>
      </c>
      <c r="D1325" t="s">
        <v>30</v>
      </c>
      <c r="E1325" t="s">
        <v>62</v>
      </c>
      <c r="F1325" t="s">
        <v>34</v>
      </c>
      <c r="G1325" t="s">
        <v>28</v>
      </c>
      <c r="H1325">
        <v>61913</v>
      </c>
      <c r="I1325">
        <v>5843</v>
      </c>
      <c r="J1325">
        <v>348</v>
      </c>
      <c r="K1325" s="2">
        <v>17705.14</v>
      </c>
      <c r="L1325" s="2">
        <v>377757.44</v>
      </c>
      <c r="M1325" s="3">
        <v>9.44</v>
      </c>
      <c r="N1325" s="3">
        <v>5.96</v>
      </c>
      <c r="O1325" s="3">
        <v>2033.6</v>
      </c>
    </row>
    <row r="1326" spans="1:15" x14ac:dyDescent="0.3">
      <c r="A1326">
        <v>1323</v>
      </c>
      <c r="B1326" t="s">
        <v>1365</v>
      </c>
      <c r="C1326" s="1">
        <v>45867</v>
      </c>
      <c r="D1326" t="s">
        <v>25</v>
      </c>
      <c r="E1326" t="s">
        <v>44</v>
      </c>
      <c r="F1326" t="s">
        <v>58</v>
      </c>
      <c r="G1326" t="s">
        <v>40</v>
      </c>
      <c r="H1326">
        <v>91075</v>
      </c>
      <c r="I1326">
        <v>4757</v>
      </c>
      <c r="J1326">
        <v>154</v>
      </c>
      <c r="K1326" s="2">
        <v>14901.05</v>
      </c>
      <c r="L1326" s="2">
        <v>206759.69</v>
      </c>
      <c r="M1326" s="3">
        <v>5.22</v>
      </c>
      <c r="N1326" s="3">
        <v>3.24</v>
      </c>
      <c r="O1326" s="3">
        <v>1287.55</v>
      </c>
    </row>
    <row r="1327" spans="1:15" x14ac:dyDescent="0.3">
      <c r="A1327">
        <v>1324</v>
      </c>
      <c r="B1327" t="s">
        <v>1366</v>
      </c>
      <c r="C1327" s="1">
        <v>45791</v>
      </c>
      <c r="D1327" t="s">
        <v>25</v>
      </c>
      <c r="E1327" t="s">
        <v>33</v>
      </c>
      <c r="F1327" t="s">
        <v>56</v>
      </c>
      <c r="G1327" t="s">
        <v>40</v>
      </c>
      <c r="H1327">
        <v>42630</v>
      </c>
      <c r="I1327">
        <v>3794</v>
      </c>
      <c r="J1327">
        <v>475</v>
      </c>
      <c r="K1327" s="2">
        <v>40547.01</v>
      </c>
      <c r="L1327" s="2">
        <v>545878.69999999995</v>
      </c>
      <c r="M1327" s="3">
        <v>8.9</v>
      </c>
      <c r="N1327" s="3">
        <v>12.52</v>
      </c>
      <c r="O1327" s="3">
        <v>1246.29</v>
      </c>
    </row>
    <row r="1328" spans="1:15" x14ac:dyDescent="0.3">
      <c r="A1328">
        <v>1325</v>
      </c>
      <c r="B1328" t="s">
        <v>1367</v>
      </c>
      <c r="C1328" s="1">
        <v>45867</v>
      </c>
      <c r="D1328" t="s">
        <v>39</v>
      </c>
      <c r="E1328" t="s">
        <v>26</v>
      </c>
      <c r="F1328" t="s">
        <v>19</v>
      </c>
      <c r="G1328" t="s">
        <v>20</v>
      </c>
      <c r="H1328">
        <v>29697</v>
      </c>
      <c r="I1328">
        <v>3079</v>
      </c>
      <c r="J1328">
        <v>712</v>
      </c>
      <c r="K1328" s="2">
        <v>41016.97</v>
      </c>
      <c r="L1328" s="2">
        <v>623000.02</v>
      </c>
      <c r="M1328" s="3">
        <v>10.37</v>
      </c>
      <c r="N1328" s="3">
        <v>23.12</v>
      </c>
      <c r="O1328" s="3">
        <v>1418.88</v>
      </c>
    </row>
    <row r="1329" spans="1:15" x14ac:dyDescent="0.3">
      <c r="A1329">
        <v>1326</v>
      </c>
      <c r="B1329" t="s">
        <v>1368</v>
      </c>
      <c r="C1329" s="1">
        <v>45668</v>
      </c>
      <c r="D1329" t="s">
        <v>30</v>
      </c>
      <c r="E1329" t="s">
        <v>18</v>
      </c>
      <c r="F1329" t="s">
        <v>31</v>
      </c>
      <c r="G1329" t="s">
        <v>28</v>
      </c>
      <c r="H1329">
        <v>82957</v>
      </c>
      <c r="I1329">
        <v>2636</v>
      </c>
      <c r="J1329">
        <v>389</v>
      </c>
      <c r="K1329" s="2">
        <v>6896.16</v>
      </c>
      <c r="L1329" s="2">
        <v>551778.29</v>
      </c>
      <c r="M1329" s="3">
        <v>3.18</v>
      </c>
      <c r="N1329" s="3">
        <v>14.76</v>
      </c>
      <c r="O1329" s="3">
        <v>7901.24</v>
      </c>
    </row>
    <row r="1330" spans="1:15" x14ac:dyDescent="0.3">
      <c r="A1330">
        <v>1327</v>
      </c>
      <c r="B1330" t="s">
        <v>1369</v>
      </c>
      <c r="C1330" s="1">
        <v>45932</v>
      </c>
      <c r="D1330" t="s">
        <v>39</v>
      </c>
      <c r="E1330" t="s">
        <v>26</v>
      </c>
      <c r="F1330" t="s">
        <v>19</v>
      </c>
      <c r="G1330" t="s">
        <v>28</v>
      </c>
      <c r="H1330">
        <v>73468</v>
      </c>
      <c r="I1330">
        <v>1773</v>
      </c>
      <c r="J1330">
        <v>370</v>
      </c>
      <c r="K1330" s="2">
        <v>2936.15</v>
      </c>
      <c r="L1330" s="2">
        <v>238497.92000000001</v>
      </c>
      <c r="M1330" s="3">
        <v>2.41</v>
      </c>
      <c r="N1330" s="3">
        <v>20.87</v>
      </c>
      <c r="O1330" s="3">
        <v>8022.81</v>
      </c>
    </row>
    <row r="1331" spans="1:15" x14ac:dyDescent="0.3">
      <c r="A1331">
        <v>1328</v>
      </c>
      <c r="B1331" t="s">
        <v>1370</v>
      </c>
      <c r="C1331" s="1">
        <v>45827</v>
      </c>
      <c r="D1331" t="s">
        <v>30</v>
      </c>
      <c r="E1331" t="s">
        <v>36</v>
      </c>
      <c r="F1331" t="s">
        <v>19</v>
      </c>
      <c r="G1331" t="s">
        <v>40</v>
      </c>
      <c r="H1331">
        <v>95086</v>
      </c>
      <c r="I1331">
        <v>4707</v>
      </c>
      <c r="J1331">
        <v>688</v>
      </c>
      <c r="K1331" s="2">
        <v>40163.629999999997</v>
      </c>
      <c r="L1331" s="2">
        <v>1575545.03</v>
      </c>
      <c r="M1331" s="3">
        <v>4.95</v>
      </c>
      <c r="N1331" s="3">
        <v>14.62</v>
      </c>
      <c r="O1331" s="3">
        <v>3822.82</v>
      </c>
    </row>
    <row r="1332" spans="1:15" x14ac:dyDescent="0.3">
      <c r="A1332">
        <v>1329</v>
      </c>
      <c r="B1332" t="s">
        <v>1371</v>
      </c>
      <c r="C1332" s="1">
        <v>45927</v>
      </c>
      <c r="D1332" t="s">
        <v>25</v>
      </c>
      <c r="E1332" t="s">
        <v>50</v>
      </c>
      <c r="F1332" t="s">
        <v>56</v>
      </c>
      <c r="G1332" t="s">
        <v>20</v>
      </c>
      <c r="H1332">
        <v>33598</v>
      </c>
      <c r="I1332">
        <v>446</v>
      </c>
      <c r="J1332">
        <v>12</v>
      </c>
      <c r="K1332" s="2">
        <v>42351.360000000001</v>
      </c>
      <c r="L1332" s="2">
        <v>23094.44</v>
      </c>
      <c r="M1332" s="3">
        <v>1.33</v>
      </c>
      <c r="N1332" s="3">
        <v>2.69</v>
      </c>
      <c r="O1332" s="3">
        <v>-45.47</v>
      </c>
    </row>
    <row r="1333" spans="1:15" x14ac:dyDescent="0.3">
      <c r="A1333">
        <v>1330</v>
      </c>
      <c r="B1333" t="s">
        <v>1372</v>
      </c>
      <c r="C1333" s="1">
        <v>46010</v>
      </c>
      <c r="D1333" t="s">
        <v>39</v>
      </c>
      <c r="E1333" t="s">
        <v>23</v>
      </c>
      <c r="F1333" t="s">
        <v>58</v>
      </c>
      <c r="G1333" t="s">
        <v>40</v>
      </c>
      <c r="H1333">
        <v>21571</v>
      </c>
      <c r="I1333">
        <v>1374</v>
      </c>
      <c r="J1333">
        <v>181</v>
      </c>
      <c r="K1333" s="2">
        <v>1700.1</v>
      </c>
      <c r="L1333" s="2">
        <v>295782.13</v>
      </c>
      <c r="M1333" s="3">
        <v>6.37</v>
      </c>
      <c r="N1333" s="3">
        <v>13.17</v>
      </c>
      <c r="O1333" s="3">
        <v>17297.93</v>
      </c>
    </row>
    <row r="1334" spans="1:15" x14ac:dyDescent="0.3">
      <c r="A1334">
        <v>1331</v>
      </c>
      <c r="B1334" t="s">
        <v>1373</v>
      </c>
      <c r="C1334" s="1">
        <v>45796</v>
      </c>
      <c r="D1334" t="s">
        <v>25</v>
      </c>
      <c r="E1334" t="s">
        <v>18</v>
      </c>
      <c r="F1334" t="s">
        <v>37</v>
      </c>
      <c r="G1334" t="s">
        <v>40</v>
      </c>
      <c r="H1334">
        <v>17206</v>
      </c>
      <c r="I1334">
        <v>1719</v>
      </c>
      <c r="J1334">
        <v>369</v>
      </c>
      <c r="K1334" s="2">
        <v>20337.169999999998</v>
      </c>
      <c r="L1334" s="2">
        <v>764935.28</v>
      </c>
      <c r="M1334" s="3">
        <v>9.99</v>
      </c>
      <c r="N1334" s="3">
        <v>21.47</v>
      </c>
      <c r="O1334" s="3">
        <v>3661.27</v>
      </c>
    </row>
    <row r="1335" spans="1:15" x14ac:dyDescent="0.3">
      <c r="A1335">
        <v>1332</v>
      </c>
      <c r="B1335" t="s">
        <v>1374</v>
      </c>
      <c r="C1335" s="1">
        <v>45935</v>
      </c>
      <c r="D1335" t="s">
        <v>22</v>
      </c>
      <c r="E1335" t="s">
        <v>26</v>
      </c>
      <c r="F1335" t="s">
        <v>37</v>
      </c>
      <c r="G1335" t="s">
        <v>40</v>
      </c>
      <c r="H1335">
        <v>95648</v>
      </c>
      <c r="I1335">
        <v>12481</v>
      </c>
      <c r="J1335">
        <v>1950</v>
      </c>
      <c r="K1335" s="2">
        <v>1497.63</v>
      </c>
      <c r="L1335" s="2">
        <v>3695702.71</v>
      </c>
      <c r="M1335" s="3">
        <v>13.05</v>
      </c>
      <c r="N1335" s="3">
        <v>15.62</v>
      </c>
      <c r="O1335" s="3">
        <v>246670.07999999999</v>
      </c>
    </row>
    <row r="1336" spans="1:15" x14ac:dyDescent="0.3">
      <c r="A1336">
        <v>1333</v>
      </c>
      <c r="B1336" t="s">
        <v>1375</v>
      </c>
      <c r="C1336" s="1">
        <v>45823</v>
      </c>
      <c r="D1336" t="s">
        <v>30</v>
      </c>
      <c r="E1336" t="s">
        <v>23</v>
      </c>
      <c r="F1336" t="s">
        <v>58</v>
      </c>
      <c r="G1336" t="s">
        <v>28</v>
      </c>
      <c r="H1336">
        <v>78095</v>
      </c>
      <c r="I1336">
        <v>7188</v>
      </c>
      <c r="J1336">
        <v>540</v>
      </c>
      <c r="K1336" s="2">
        <v>41657.85</v>
      </c>
      <c r="L1336" s="2">
        <v>1171455.58</v>
      </c>
      <c r="M1336" s="3">
        <v>9.1999999999999993</v>
      </c>
      <c r="N1336" s="3">
        <v>7.51</v>
      </c>
      <c r="O1336" s="3">
        <v>2712.09</v>
      </c>
    </row>
    <row r="1337" spans="1:15" x14ac:dyDescent="0.3">
      <c r="A1337">
        <v>1334</v>
      </c>
      <c r="B1337" t="s">
        <v>1376</v>
      </c>
      <c r="C1337" s="1">
        <v>45899</v>
      </c>
      <c r="D1337" t="s">
        <v>30</v>
      </c>
      <c r="E1337" t="s">
        <v>33</v>
      </c>
      <c r="F1337" t="s">
        <v>27</v>
      </c>
      <c r="G1337" t="s">
        <v>20</v>
      </c>
      <c r="H1337">
        <v>61149</v>
      </c>
      <c r="I1337">
        <v>3931</v>
      </c>
      <c r="J1337">
        <v>180</v>
      </c>
      <c r="K1337" s="2">
        <v>13581.36</v>
      </c>
      <c r="L1337" s="2">
        <v>304509.45</v>
      </c>
      <c r="M1337" s="3">
        <v>6.43</v>
      </c>
      <c r="N1337" s="3">
        <v>4.58</v>
      </c>
      <c r="O1337" s="3">
        <v>2142.11</v>
      </c>
    </row>
    <row r="1338" spans="1:15" x14ac:dyDescent="0.3">
      <c r="A1338">
        <v>1335</v>
      </c>
      <c r="B1338" t="s">
        <v>1377</v>
      </c>
      <c r="C1338" s="1">
        <v>46017</v>
      </c>
      <c r="D1338" t="s">
        <v>22</v>
      </c>
      <c r="E1338" t="s">
        <v>36</v>
      </c>
      <c r="F1338" t="s">
        <v>27</v>
      </c>
      <c r="G1338" t="s">
        <v>20</v>
      </c>
      <c r="H1338">
        <v>30131</v>
      </c>
      <c r="I1338">
        <v>3629</v>
      </c>
      <c r="J1338">
        <v>646</v>
      </c>
      <c r="K1338" s="2">
        <v>14288.62</v>
      </c>
      <c r="L1338" s="2">
        <v>528682.53</v>
      </c>
      <c r="M1338" s="3">
        <v>12.04</v>
      </c>
      <c r="N1338" s="3">
        <v>17.8</v>
      </c>
      <c r="O1338" s="3">
        <v>3600.03</v>
      </c>
    </row>
    <row r="1339" spans="1:15" x14ac:dyDescent="0.3">
      <c r="A1339">
        <v>1336</v>
      </c>
      <c r="B1339" t="s">
        <v>1378</v>
      </c>
      <c r="C1339" s="1">
        <v>45889</v>
      </c>
      <c r="D1339" t="s">
        <v>39</v>
      </c>
      <c r="E1339" t="s">
        <v>23</v>
      </c>
      <c r="F1339" t="s">
        <v>27</v>
      </c>
      <c r="G1339" t="s">
        <v>20</v>
      </c>
      <c r="H1339">
        <v>66147</v>
      </c>
      <c r="I1339">
        <v>7110</v>
      </c>
      <c r="J1339">
        <v>905</v>
      </c>
      <c r="K1339" s="2">
        <v>38253.67</v>
      </c>
      <c r="L1339" s="2">
        <v>1655480.3200000001</v>
      </c>
      <c r="M1339" s="3">
        <v>10.75</v>
      </c>
      <c r="N1339" s="3">
        <v>12.73</v>
      </c>
      <c r="O1339" s="3">
        <v>4227.6400000000003</v>
      </c>
    </row>
    <row r="1340" spans="1:15" x14ac:dyDescent="0.3">
      <c r="A1340">
        <v>1337</v>
      </c>
      <c r="B1340" t="s">
        <v>1379</v>
      </c>
      <c r="C1340" s="1">
        <v>45828</v>
      </c>
      <c r="D1340" t="s">
        <v>39</v>
      </c>
      <c r="E1340" t="s">
        <v>18</v>
      </c>
      <c r="F1340" t="s">
        <v>37</v>
      </c>
      <c r="G1340" t="s">
        <v>40</v>
      </c>
      <c r="H1340">
        <v>59600</v>
      </c>
      <c r="I1340">
        <v>6655</v>
      </c>
      <c r="J1340">
        <v>1109</v>
      </c>
      <c r="K1340" s="2">
        <v>28376.09</v>
      </c>
      <c r="L1340" s="2">
        <v>1841631.6</v>
      </c>
      <c r="M1340" s="3">
        <v>11.17</v>
      </c>
      <c r="N1340" s="3">
        <v>16.66</v>
      </c>
      <c r="O1340" s="3">
        <v>6390.08</v>
      </c>
    </row>
    <row r="1341" spans="1:15" x14ac:dyDescent="0.3">
      <c r="A1341">
        <v>1338</v>
      </c>
      <c r="B1341" t="s">
        <v>1380</v>
      </c>
      <c r="C1341" s="1">
        <v>45700</v>
      </c>
      <c r="D1341" t="s">
        <v>39</v>
      </c>
      <c r="E1341" t="s">
        <v>50</v>
      </c>
      <c r="F1341" t="s">
        <v>34</v>
      </c>
      <c r="G1341" t="s">
        <v>28</v>
      </c>
      <c r="H1341">
        <v>23184</v>
      </c>
      <c r="I1341">
        <v>1081</v>
      </c>
      <c r="J1341">
        <v>242</v>
      </c>
      <c r="K1341" s="2">
        <v>47133.62</v>
      </c>
      <c r="L1341" s="2">
        <v>373772</v>
      </c>
      <c r="M1341" s="3">
        <v>4.66</v>
      </c>
      <c r="N1341" s="3">
        <v>22.39</v>
      </c>
      <c r="O1341" s="3">
        <v>693.01</v>
      </c>
    </row>
    <row r="1342" spans="1:15" x14ac:dyDescent="0.3">
      <c r="A1342">
        <v>1339</v>
      </c>
      <c r="B1342" t="s">
        <v>1381</v>
      </c>
      <c r="C1342" s="1">
        <v>45868</v>
      </c>
      <c r="D1342" t="s">
        <v>42</v>
      </c>
      <c r="E1342" t="s">
        <v>44</v>
      </c>
      <c r="F1342" t="s">
        <v>78</v>
      </c>
      <c r="G1342" t="s">
        <v>20</v>
      </c>
      <c r="H1342">
        <v>69603</v>
      </c>
      <c r="I1342">
        <v>9979</v>
      </c>
      <c r="J1342">
        <v>1151</v>
      </c>
      <c r="K1342" s="2">
        <v>3417.18</v>
      </c>
      <c r="L1342" s="2">
        <v>1507270.98</v>
      </c>
      <c r="M1342" s="3">
        <v>14.34</v>
      </c>
      <c r="N1342" s="3">
        <v>11.53</v>
      </c>
      <c r="O1342" s="3">
        <v>44008.62</v>
      </c>
    </row>
    <row r="1343" spans="1:15" x14ac:dyDescent="0.3">
      <c r="A1343">
        <v>1340</v>
      </c>
      <c r="B1343" t="s">
        <v>1382</v>
      </c>
      <c r="C1343" s="1">
        <v>45795</v>
      </c>
      <c r="D1343" t="s">
        <v>17</v>
      </c>
      <c r="E1343" t="s">
        <v>36</v>
      </c>
      <c r="F1343" t="s">
        <v>19</v>
      </c>
      <c r="G1343" t="s">
        <v>28</v>
      </c>
      <c r="H1343">
        <v>43132</v>
      </c>
      <c r="I1343">
        <v>6075</v>
      </c>
      <c r="J1343">
        <v>1278</v>
      </c>
      <c r="K1343" s="2">
        <v>30137.14</v>
      </c>
      <c r="L1343" s="2">
        <v>2808859.46</v>
      </c>
      <c r="M1343" s="3">
        <v>14.08</v>
      </c>
      <c r="N1343" s="3">
        <v>21.04</v>
      </c>
      <c r="O1343" s="3">
        <v>9220.26</v>
      </c>
    </row>
    <row r="1344" spans="1:15" x14ac:dyDescent="0.3">
      <c r="A1344">
        <v>1341</v>
      </c>
      <c r="B1344" t="s">
        <v>1383</v>
      </c>
      <c r="C1344" s="1">
        <v>45894</v>
      </c>
      <c r="D1344" t="s">
        <v>17</v>
      </c>
      <c r="E1344" t="s">
        <v>62</v>
      </c>
      <c r="F1344" t="s">
        <v>19</v>
      </c>
      <c r="G1344" t="s">
        <v>40</v>
      </c>
      <c r="H1344">
        <v>72511</v>
      </c>
      <c r="I1344">
        <v>8913</v>
      </c>
      <c r="J1344">
        <v>1460</v>
      </c>
      <c r="K1344" s="2">
        <v>47994.03</v>
      </c>
      <c r="L1344" s="2">
        <v>1027821.67</v>
      </c>
      <c r="M1344" s="3">
        <v>12.29</v>
      </c>
      <c r="N1344" s="3">
        <v>16.38</v>
      </c>
      <c r="O1344" s="3">
        <v>2041.56</v>
      </c>
    </row>
    <row r="1345" spans="1:15" x14ac:dyDescent="0.3">
      <c r="A1345">
        <v>1342</v>
      </c>
      <c r="B1345" t="s">
        <v>1384</v>
      </c>
      <c r="C1345" s="1">
        <v>45697</v>
      </c>
      <c r="D1345" t="s">
        <v>30</v>
      </c>
      <c r="E1345" t="s">
        <v>26</v>
      </c>
      <c r="F1345" t="s">
        <v>48</v>
      </c>
      <c r="G1345" t="s">
        <v>20</v>
      </c>
      <c r="H1345">
        <v>97951</v>
      </c>
      <c r="I1345">
        <v>12989</v>
      </c>
      <c r="J1345">
        <v>592</v>
      </c>
      <c r="K1345" s="2">
        <v>46100.9</v>
      </c>
      <c r="L1345" s="2">
        <v>681036.66</v>
      </c>
      <c r="M1345" s="3">
        <v>13.26</v>
      </c>
      <c r="N1345" s="3">
        <v>4.5599999999999996</v>
      </c>
      <c r="O1345" s="3">
        <v>1377.27</v>
      </c>
    </row>
    <row r="1346" spans="1:15" x14ac:dyDescent="0.3">
      <c r="A1346">
        <v>1343</v>
      </c>
      <c r="B1346" t="s">
        <v>1385</v>
      </c>
      <c r="C1346" s="1">
        <v>45716</v>
      </c>
      <c r="D1346" t="s">
        <v>25</v>
      </c>
      <c r="E1346" t="s">
        <v>50</v>
      </c>
      <c r="F1346" t="s">
        <v>56</v>
      </c>
      <c r="G1346" t="s">
        <v>20</v>
      </c>
      <c r="H1346">
        <v>69149</v>
      </c>
      <c r="I1346">
        <v>2681</v>
      </c>
      <c r="J1346">
        <v>223</v>
      </c>
      <c r="K1346" s="2">
        <v>10269.700000000001</v>
      </c>
      <c r="L1346" s="2">
        <v>489242.05</v>
      </c>
      <c r="M1346" s="3">
        <v>3.88</v>
      </c>
      <c r="N1346" s="3">
        <v>8.32</v>
      </c>
      <c r="O1346" s="3">
        <v>4663.9399999999996</v>
      </c>
    </row>
    <row r="1347" spans="1:15" x14ac:dyDescent="0.3">
      <c r="A1347">
        <v>1344</v>
      </c>
      <c r="B1347" t="s">
        <v>1386</v>
      </c>
      <c r="C1347" s="1">
        <v>45872</v>
      </c>
      <c r="D1347" t="s">
        <v>30</v>
      </c>
      <c r="E1347" t="s">
        <v>23</v>
      </c>
      <c r="F1347" t="s">
        <v>58</v>
      </c>
      <c r="G1347" t="s">
        <v>20</v>
      </c>
      <c r="H1347">
        <v>83072</v>
      </c>
      <c r="I1347">
        <v>9424</v>
      </c>
      <c r="J1347">
        <v>2183</v>
      </c>
      <c r="K1347" s="2">
        <v>7423.34</v>
      </c>
      <c r="L1347" s="2">
        <v>4812216.91</v>
      </c>
      <c r="M1347" s="3">
        <v>11.34</v>
      </c>
      <c r="N1347" s="3">
        <v>23.16</v>
      </c>
      <c r="O1347" s="3">
        <v>64725.5</v>
      </c>
    </row>
    <row r="1348" spans="1:15" x14ac:dyDescent="0.3">
      <c r="A1348">
        <v>1345</v>
      </c>
      <c r="B1348" t="s">
        <v>1387</v>
      </c>
      <c r="C1348" s="1">
        <v>45848</v>
      </c>
      <c r="D1348" t="s">
        <v>22</v>
      </c>
      <c r="E1348" t="s">
        <v>26</v>
      </c>
      <c r="F1348" t="s">
        <v>78</v>
      </c>
      <c r="G1348" t="s">
        <v>28</v>
      </c>
      <c r="H1348">
        <v>58079</v>
      </c>
      <c r="I1348">
        <v>2990</v>
      </c>
      <c r="J1348">
        <v>336</v>
      </c>
      <c r="K1348" s="2">
        <v>26362.77</v>
      </c>
      <c r="L1348" s="2">
        <v>536083.34</v>
      </c>
      <c r="M1348" s="3">
        <v>5.15</v>
      </c>
      <c r="N1348" s="3">
        <v>11.24</v>
      </c>
      <c r="O1348" s="3">
        <v>1933.49</v>
      </c>
    </row>
    <row r="1349" spans="1:15" x14ac:dyDescent="0.3">
      <c r="A1349">
        <v>1346</v>
      </c>
      <c r="B1349" t="s">
        <v>1388</v>
      </c>
      <c r="C1349" s="1">
        <v>45923</v>
      </c>
      <c r="D1349" t="s">
        <v>22</v>
      </c>
      <c r="E1349" t="s">
        <v>33</v>
      </c>
      <c r="F1349" t="s">
        <v>56</v>
      </c>
      <c r="G1349" t="s">
        <v>28</v>
      </c>
      <c r="H1349">
        <v>69583</v>
      </c>
      <c r="I1349">
        <v>4044</v>
      </c>
      <c r="J1349">
        <v>902</v>
      </c>
      <c r="K1349" s="2">
        <v>30892.99</v>
      </c>
      <c r="L1349" s="2">
        <v>1649772.23</v>
      </c>
      <c r="M1349" s="3">
        <v>5.81</v>
      </c>
      <c r="N1349" s="3">
        <v>22.3</v>
      </c>
      <c r="O1349" s="3">
        <v>5240.28</v>
      </c>
    </row>
    <row r="1350" spans="1:15" x14ac:dyDescent="0.3">
      <c r="A1350">
        <v>1347</v>
      </c>
      <c r="B1350" t="s">
        <v>1389</v>
      </c>
      <c r="C1350" s="1">
        <v>45727</v>
      </c>
      <c r="D1350" t="s">
        <v>39</v>
      </c>
      <c r="E1350" t="s">
        <v>62</v>
      </c>
      <c r="F1350" t="s">
        <v>48</v>
      </c>
      <c r="G1350" t="s">
        <v>28</v>
      </c>
      <c r="H1350">
        <v>28606</v>
      </c>
      <c r="I1350">
        <v>4120</v>
      </c>
      <c r="J1350">
        <v>420</v>
      </c>
      <c r="K1350" s="2">
        <v>46390.44</v>
      </c>
      <c r="L1350" s="2">
        <v>773768.56</v>
      </c>
      <c r="M1350" s="3">
        <v>14.4</v>
      </c>
      <c r="N1350" s="3">
        <v>10.19</v>
      </c>
      <c r="O1350" s="3">
        <v>1567.95</v>
      </c>
    </row>
    <row r="1351" spans="1:15" x14ac:dyDescent="0.3">
      <c r="A1351">
        <v>1348</v>
      </c>
      <c r="B1351" t="s">
        <v>1390</v>
      </c>
      <c r="C1351" s="1">
        <v>45660</v>
      </c>
      <c r="D1351" t="s">
        <v>42</v>
      </c>
      <c r="E1351" t="s">
        <v>36</v>
      </c>
      <c r="F1351" t="s">
        <v>45</v>
      </c>
      <c r="G1351" t="s">
        <v>40</v>
      </c>
      <c r="H1351">
        <v>55565</v>
      </c>
      <c r="I1351">
        <v>2023</v>
      </c>
      <c r="J1351">
        <v>116</v>
      </c>
      <c r="K1351" s="2">
        <v>23789.43</v>
      </c>
      <c r="L1351" s="2">
        <v>288176.39</v>
      </c>
      <c r="M1351" s="3">
        <v>3.64</v>
      </c>
      <c r="N1351" s="3">
        <v>5.73</v>
      </c>
      <c r="O1351" s="3">
        <v>1111.3599999999999</v>
      </c>
    </row>
    <row r="1352" spans="1:15" x14ac:dyDescent="0.3">
      <c r="A1352">
        <v>1349</v>
      </c>
      <c r="B1352" t="s">
        <v>1391</v>
      </c>
      <c r="C1352" s="1">
        <v>45897</v>
      </c>
      <c r="D1352" t="s">
        <v>22</v>
      </c>
      <c r="E1352" t="s">
        <v>26</v>
      </c>
      <c r="F1352" t="s">
        <v>37</v>
      </c>
      <c r="G1352" t="s">
        <v>28</v>
      </c>
      <c r="H1352">
        <v>13300</v>
      </c>
      <c r="I1352">
        <v>1234</v>
      </c>
      <c r="J1352">
        <v>258</v>
      </c>
      <c r="K1352" s="2">
        <v>16886.240000000002</v>
      </c>
      <c r="L1352" s="2">
        <v>75749.649999999994</v>
      </c>
      <c r="M1352" s="3">
        <v>9.2799999999999994</v>
      </c>
      <c r="N1352" s="3">
        <v>20.91</v>
      </c>
      <c r="O1352" s="3">
        <v>348.59</v>
      </c>
    </row>
    <row r="1353" spans="1:15" x14ac:dyDescent="0.3">
      <c r="A1353">
        <v>1350</v>
      </c>
      <c r="B1353" t="s">
        <v>1392</v>
      </c>
      <c r="C1353" s="1">
        <v>45756</v>
      </c>
      <c r="D1353" t="s">
        <v>42</v>
      </c>
      <c r="E1353" t="s">
        <v>33</v>
      </c>
      <c r="F1353" t="s">
        <v>27</v>
      </c>
      <c r="G1353" t="s">
        <v>40</v>
      </c>
      <c r="H1353">
        <v>84406</v>
      </c>
      <c r="I1353">
        <v>10005</v>
      </c>
      <c r="J1353">
        <v>1125</v>
      </c>
      <c r="K1353" s="2">
        <v>17575.39</v>
      </c>
      <c r="L1353" s="2">
        <v>206104.84</v>
      </c>
      <c r="M1353" s="3">
        <v>11.85</v>
      </c>
      <c r="N1353" s="3">
        <v>11.24</v>
      </c>
      <c r="O1353" s="3">
        <v>1072.69</v>
      </c>
    </row>
    <row r="1354" spans="1:15" x14ac:dyDescent="0.3">
      <c r="A1354">
        <v>1351</v>
      </c>
      <c r="B1354" t="s">
        <v>1393</v>
      </c>
      <c r="C1354" s="1">
        <v>45788</v>
      </c>
      <c r="D1354" t="s">
        <v>22</v>
      </c>
      <c r="E1354" t="s">
        <v>36</v>
      </c>
      <c r="F1354" t="s">
        <v>37</v>
      </c>
      <c r="G1354" t="s">
        <v>40</v>
      </c>
      <c r="H1354">
        <v>96593</v>
      </c>
      <c r="I1354">
        <v>5974</v>
      </c>
      <c r="J1354">
        <v>871</v>
      </c>
      <c r="K1354" s="2">
        <v>31412.799999999999</v>
      </c>
      <c r="L1354" s="2">
        <v>956079.84</v>
      </c>
      <c r="M1354" s="3">
        <v>6.18</v>
      </c>
      <c r="N1354" s="3">
        <v>14.58</v>
      </c>
      <c r="O1354" s="3">
        <v>2943.6</v>
      </c>
    </row>
    <row r="1355" spans="1:15" x14ac:dyDescent="0.3">
      <c r="A1355">
        <v>1352</v>
      </c>
      <c r="B1355" t="s">
        <v>1394</v>
      </c>
      <c r="C1355" s="1">
        <v>45710</v>
      </c>
      <c r="D1355" t="s">
        <v>39</v>
      </c>
      <c r="E1355" t="s">
        <v>50</v>
      </c>
      <c r="F1355" t="s">
        <v>31</v>
      </c>
      <c r="G1355" t="s">
        <v>40</v>
      </c>
      <c r="H1355">
        <v>20978</v>
      </c>
      <c r="I1355">
        <v>630</v>
      </c>
      <c r="J1355">
        <v>67</v>
      </c>
      <c r="K1355" s="2">
        <v>14359.28</v>
      </c>
      <c r="L1355" s="2">
        <v>51449.53</v>
      </c>
      <c r="M1355" s="3">
        <v>3</v>
      </c>
      <c r="N1355" s="3">
        <v>10.63</v>
      </c>
      <c r="O1355" s="3">
        <v>258.3</v>
      </c>
    </row>
    <row r="1356" spans="1:15" x14ac:dyDescent="0.3">
      <c r="A1356">
        <v>1353</v>
      </c>
      <c r="B1356" t="s">
        <v>1395</v>
      </c>
      <c r="C1356" s="1">
        <v>45973</v>
      </c>
      <c r="D1356" t="s">
        <v>17</v>
      </c>
      <c r="E1356" t="s">
        <v>62</v>
      </c>
      <c r="F1356" t="s">
        <v>45</v>
      </c>
      <c r="G1356" t="s">
        <v>20</v>
      </c>
      <c r="H1356">
        <v>78616</v>
      </c>
      <c r="I1356">
        <v>10694</v>
      </c>
      <c r="J1356">
        <v>1348</v>
      </c>
      <c r="K1356" s="2">
        <v>48349.61</v>
      </c>
      <c r="L1356" s="2">
        <v>2537709.73</v>
      </c>
      <c r="M1356" s="3">
        <v>13.6</v>
      </c>
      <c r="N1356" s="3">
        <v>12.61</v>
      </c>
      <c r="O1356" s="3">
        <v>5148.67</v>
      </c>
    </row>
    <row r="1357" spans="1:15" x14ac:dyDescent="0.3">
      <c r="A1357">
        <v>1354</v>
      </c>
      <c r="B1357" t="s">
        <v>1396</v>
      </c>
      <c r="C1357" s="1">
        <v>45733</v>
      </c>
      <c r="D1357" t="s">
        <v>39</v>
      </c>
      <c r="E1357" t="s">
        <v>26</v>
      </c>
      <c r="F1357" t="s">
        <v>56</v>
      </c>
      <c r="G1357" t="s">
        <v>20</v>
      </c>
      <c r="H1357">
        <v>1350</v>
      </c>
      <c r="I1357">
        <v>79</v>
      </c>
      <c r="J1357">
        <v>7</v>
      </c>
      <c r="K1357" s="2">
        <v>5021.24</v>
      </c>
      <c r="L1357" s="2">
        <v>14265.17</v>
      </c>
      <c r="M1357" s="3">
        <v>5.85</v>
      </c>
      <c r="N1357" s="3">
        <v>8.86</v>
      </c>
      <c r="O1357" s="3">
        <v>184.1</v>
      </c>
    </row>
    <row r="1358" spans="1:15" x14ac:dyDescent="0.3">
      <c r="A1358">
        <v>1355</v>
      </c>
      <c r="B1358" t="s">
        <v>1397</v>
      </c>
      <c r="C1358" s="1">
        <v>45883</v>
      </c>
      <c r="D1358" t="s">
        <v>30</v>
      </c>
      <c r="E1358" t="s">
        <v>62</v>
      </c>
      <c r="F1358" t="s">
        <v>31</v>
      </c>
      <c r="G1358" t="s">
        <v>28</v>
      </c>
      <c r="H1358">
        <v>43380</v>
      </c>
      <c r="I1358">
        <v>1070</v>
      </c>
      <c r="J1358">
        <v>250</v>
      </c>
      <c r="K1358" s="2">
        <v>48507.18</v>
      </c>
      <c r="L1358" s="2">
        <v>117972.77</v>
      </c>
      <c r="M1358" s="3">
        <v>2.4700000000000002</v>
      </c>
      <c r="N1358" s="3">
        <v>23.36</v>
      </c>
      <c r="O1358" s="3">
        <v>143.21</v>
      </c>
    </row>
    <row r="1359" spans="1:15" x14ac:dyDescent="0.3">
      <c r="A1359">
        <v>1356</v>
      </c>
      <c r="B1359" t="s">
        <v>1398</v>
      </c>
      <c r="C1359" s="1">
        <v>45855</v>
      </c>
      <c r="D1359" t="s">
        <v>17</v>
      </c>
      <c r="E1359" t="s">
        <v>62</v>
      </c>
      <c r="F1359" t="s">
        <v>31</v>
      </c>
      <c r="G1359" t="s">
        <v>28</v>
      </c>
      <c r="H1359">
        <v>66585</v>
      </c>
      <c r="I1359">
        <v>2586</v>
      </c>
      <c r="J1359">
        <v>297</v>
      </c>
      <c r="K1359" s="2">
        <v>28227.18</v>
      </c>
      <c r="L1359" s="2">
        <v>307893.2</v>
      </c>
      <c r="M1359" s="3">
        <v>3.88</v>
      </c>
      <c r="N1359" s="3">
        <v>11.48</v>
      </c>
      <c r="O1359" s="3">
        <v>990.77</v>
      </c>
    </row>
    <row r="1360" spans="1:15" x14ac:dyDescent="0.3">
      <c r="A1360">
        <v>1357</v>
      </c>
      <c r="B1360" t="s">
        <v>1399</v>
      </c>
      <c r="C1360" s="1">
        <v>45767</v>
      </c>
      <c r="D1360" t="s">
        <v>39</v>
      </c>
      <c r="E1360" t="s">
        <v>33</v>
      </c>
      <c r="F1360" t="s">
        <v>78</v>
      </c>
      <c r="G1360" t="s">
        <v>28</v>
      </c>
      <c r="H1360">
        <v>69417</v>
      </c>
      <c r="I1360">
        <v>5887</v>
      </c>
      <c r="J1360">
        <v>1203</v>
      </c>
      <c r="K1360" s="2">
        <v>4370.88</v>
      </c>
      <c r="L1360" s="2">
        <v>1891892.34</v>
      </c>
      <c r="M1360" s="3">
        <v>8.48</v>
      </c>
      <c r="N1360" s="3">
        <v>20.43</v>
      </c>
      <c r="O1360" s="3">
        <v>43184.01</v>
      </c>
    </row>
    <row r="1361" spans="1:15" x14ac:dyDescent="0.3">
      <c r="A1361">
        <v>1358</v>
      </c>
      <c r="B1361" t="s">
        <v>1400</v>
      </c>
      <c r="C1361" s="1">
        <v>45719</v>
      </c>
      <c r="D1361" t="s">
        <v>22</v>
      </c>
      <c r="E1361" t="s">
        <v>50</v>
      </c>
      <c r="F1361" t="s">
        <v>31</v>
      </c>
      <c r="G1361" t="s">
        <v>20</v>
      </c>
      <c r="H1361">
        <v>74464</v>
      </c>
      <c r="I1361">
        <v>7979</v>
      </c>
      <c r="J1361">
        <v>1162</v>
      </c>
      <c r="K1361" s="2">
        <v>34907.440000000002</v>
      </c>
      <c r="L1361" s="2">
        <v>858446.96</v>
      </c>
      <c r="M1361" s="3">
        <v>10.72</v>
      </c>
      <c r="N1361" s="3">
        <v>14.56</v>
      </c>
      <c r="O1361" s="3">
        <v>2359.21</v>
      </c>
    </row>
    <row r="1362" spans="1:15" x14ac:dyDescent="0.3">
      <c r="A1362">
        <v>1359</v>
      </c>
      <c r="B1362" t="s">
        <v>1401</v>
      </c>
      <c r="C1362" s="1">
        <v>45875</v>
      </c>
      <c r="D1362" t="s">
        <v>39</v>
      </c>
      <c r="E1362" t="s">
        <v>36</v>
      </c>
      <c r="F1362" t="s">
        <v>27</v>
      </c>
      <c r="G1362" t="s">
        <v>28</v>
      </c>
      <c r="H1362">
        <v>4315</v>
      </c>
      <c r="I1362">
        <v>417</v>
      </c>
      <c r="J1362">
        <v>67</v>
      </c>
      <c r="K1362" s="2">
        <v>38651.870000000003</v>
      </c>
      <c r="L1362" s="2">
        <v>64526.37</v>
      </c>
      <c r="M1362" s="3">
        <v>9.66</v>
      </c>
      <c r="N1362" s="3">
        <v>16.07</v>
      </c>
      <c r="O1362" s="3">
        <v>66.94</v>
      </c>
    </row>
    <row r="1363" spans="1:15" x14ac:dyDescent="0.3">
      <c r="A1363">
        <v>1360</v>
      </c>
      <c r="B1363" t="s">
        <v>1402</v>
      </c>
      <c r="C1363" s="1">
        <v>45757</v>
      </c>
      <c r="D1363" t="s">
        <v>25</v>
      </c>
      <c r="E1363" t="s">
        <v>33</v>
      </c>
      <c r="F1363" t="s">
        <v>31</v>
      </c>
      <c r="G1363" t="s">
        <v>20</v>
      </c>
      <c r="H1363">
        <v>24462</v>
      </c>
      <c r="I1363">
        <v>3306</v>
      </c>
      <c r="J1363">
        <v>76</v>
      </c>
      <c r="K1363" s="2">
        <v>10193.89</v>
      </c>
      <c r="L1363" s="2">
        <v>75873.06</v>
      </c>
      <c r="M1363" s="3">
        <v>13.51</v>
      </c>
      <c r="N1363" s="3">
        <v>2.2999999999999998</v>
      </c>
      <c r="O1363" s="3">
        <v>644.29999999999995</v>
      </c>
    </row>
    <row r="1364" spans="1:15" x14ac:dyDescent="0.3">
      <c r="A1364">
        <v>1361</v>
      </c>
      <c r="B1364" t="s">
        <v>1403</v>
      </c>
      <c r="C1364" s="1">
        <v>45675</v>
      </c>
      <c r="D1364" t="s">
        <v>17</v>
      </c>
      <c r="E1364" t="s">
        <v>33</v>
      </c>
      <c r="F1364" t="s">
        <v>56</v>
      </c>
      <c r="G1364" t="s">
        <v>28</v>
      </c>
      <c r="H1364">
        <v>49348</v>
      </c>
      <c r="I1364">
        <v>2571</v>
      </c>
      <c r="J1364">
        <v>565</v>
      </c>
      <c r="K1364" s="2">
        <v>46117.42</v>
      </c>
      <c r="L1364" s="2">
        <v>890394.73</v>
      </c>
      <c r="M1364" s="3">
        <v>5.21</v>
      </c>
      <c r="N1364" s="3">
        <v>21.98</v>
      </c>
      <c r="O1364" s="3">
        <v>1830.71</v>
      </c>
    </row>
    <row r="1365" spans="1:15" x14ac:dyDescent="0.3">
      <c r="A1365">
        <v>1362</v>
      </c>
      <c r="B1365" t="s">
        <v>1404</v>
      </c>
      <c r="C1365" s="1">
        <v>45950</v>
      </c>
      <c r="D1365" t="s">
        <v>25</v>
      </c>
      <c r="E1365" t="s">
        <v>62</v>
      </c>
      <c r="F1365" t="s">
        <v>34</v>
      </c>
      <c r="G1365" t="s">
        <v>40</v>
      </c>
      <c r="H1365">
        <v>6756</v>
      </c>
      <c r="I1365">
        <v>779</v>
      </c>
      <c r="J1365">
        <v>79</v>
      </c>
      <c r="K1365" s="2">
        <v>14071.6</v>
      </c>
      <c r="L1365" s="2">
        <v>22474.19</v>
      </c>
      <c r="M1365" s="3">
        <v>11.53</v>
      </c>
      <c r="N1365" s="3">
        <v>10.14</v>
      </c>
      <c r="O1365" s="3">
        <v>59.71</v>
      </c>
    </row>
    <row r="1366" spans="1:15" x14ac:dyDescent="0.3">
      <c r="A1366">
        <v>1363</v>
      </c>
      <c r="B1366" t="s">
        <v>1405</v>
      </c>
      <c r="C1366" s="1">
        <v>45937</v>
      </c>
      <c r="D1366" t="s">
        <v>25</v>
      </c>
      <c r="E1366" t="s">
        <v>23</v>
      </c>
      <c r="F1366" t="s">
        <v>31</v>
      </c>
      <c r="G1366" t="s">
        <v>20</v>
      </c>
      <c r="H1366">
        <v>60569</v>
      </c>
      <c r="I1366">
        <v>8638</v>
      </c>
      <c r="J1366">
        <v>527</v>
      </c>
      <c r="K1366" s="2">
        <v>23935.7</v>
      </c>
      <c r="L1366" s="2">
        <v>1162615.52</v>
      </c>
      <c r="M1366" s="3">
        <v>14.26</v>
      </c>
      <c r="N1366" s="3">
        <v>6.1</v>
      </c>
      <c r="O1366" s="3">
        <v>4757.24</v>
      </c>
    </row>
    <row r="1367" spans="1:15" x14ac:dyDescent="0.3">
      <c r="A1367">
        <v>1364</v>
      </c>
      <c r="B1367" t="s">
        <v>1406</v>
      </c>
      <c r="C1367" s="1">
        <v>45725</v>
      </c>
      <c r="D1367" t="s">
        <v>25</v>
      </c>
      <c r="E1367" t="s">
        <v>50</v>
      </c>
      <c r="F1367" t="s">
        <v>37</v>
      </c>
      <c r="G1367" t="s">
        <v>20</v>
      </c>
      <c r="H1367">
        <v>81336</v>
      </c>
      <c r="I1367">
        <v>3322</v>
      </c>
      <c r="J1367">
        <v>788</v>
      </c>
      <c r="K1367" s="2">
        <v>36941.71</v>
      </c>
      <c r="L1367" s="2">
        <v>1730957.1</v>
      </c>
      <c r="M1367" s="3">
        <v>4.08</v>
      </c>
      <c r="N1367" s="3">
        <v>23.72</v>
      </c>
      <c r="O1367" s="3">
        <v>4585.6400000000003</v>
      </c>
    </row>
    <row r="1368" spans="1:15" x14ac:dyDescent="0.3">
      <c r="A1368">
        <v>1365</v>
      </c>
      <c r="B1368" t="s">
        <v>1407</v>
      </c>
      <c r="C1368" s="1">
        <v>45757</v>
      </c>
      <c r="D1368" t="s">
        <v>17</v>
      </c>
      <c r="E1368" t="s">
        <v>23</v>
      </c>
      <c r="F1368" t="s">
        <v>31</v>
      </c>
      <c r="G1368" t="s">
        <v>40</v>
      </c>
      <c r="H1368">
        <v>59114</v>
      </c>
      <c r="I1368">
        <v>1612</v>
      </c>
      <c r="J1368">
        <v>192</v>
      </c>
      <c r="K1368" s="2">
        <v>5325.04</v>
      </c>
      <c r="L1368" s="2">
        <v>274290.46999999997</v>
      </c>
      <c r="M1368" s="3">
        <v>2.73</v>
      </c>
      <c r="N1368" s="3">
        <v>11.91</v>
      </c>
      <c r="O1368" s="3">
        <v>5050.96</v>
      </c>
    </row>
    <row r="1369" spans="1:15" x14ac:dyDescent="0.3">
      <c r="A1369">
        <v>1366</v>
      </c>
      <c r="B1369" t="s">
        <v>1408</v>
      </c>
      <c r="C1369" s="1">
        <v>45845</v>
      </c>
      <c r="D1369" t="s">
        <v>22</v>
      </c>
      <c r="E1369" t="s">
        <v>23</v>
      </c>
      <c r="F1369" t="s">
        <v>27</v>
      </c>
      <c r="G1369" t="s">
        <v>28</v>
      </c>
      <c r="H1369">
        <v>42481</v>
      </c>
      <c r="I1369">
        <v>6234</v>
      </c>
      <c r="J1369">
        <v>470</v>
      </c>
      <c r="K1369" s="2">
        <v>45333.38</v>
      </c>
      <c r="L1369" s="2">
        <v>718673.05</v>
      </c>
      <c r="M1369" s="3">
        <v>14.67</v>
      </c>
      <c r="N1369" s="3">
        <v>7.54</v>
      </c>
      <c r="O1369" s="3">
        <v>1485.31</v>
      </c>
    </row>
    <row r="1370" spans="1:15" x14ac:dyDescent="0.3">
      <c r="A1370">
        <v>1367</v>
      </c>
      <c r="B1370" t="s">
        <v>1409</v>
      </c>
      <c r="C1370" s="1">
        <v>45914</v>
      </c>
      <c r="D1370" t="s">
        <v>39</v>
      </c>
      <c r="E1370" t="s">
        <v>33</v>
      </c>
      <c r="F1370" t="s">
        <v>37</v>
      </c>
      <c r="G1370" t="s">
        <v>20</v>
      </c>
      <c r="H1370">
        <v>88519</v>
      </c>
      <c r="I1370">
        <v>11856</v>
      </c>
      <c r="J1370">
        <v>488</v>
      </c>
      <c r="K1370" s="2">
        <v>3715.27</v>
      </c>
      <c r="L1370" s="2">
        <v>1019364.52</v>
      </c>
      <c r="M1370" s="3">
        <v>13.39</v>
      </c>
      <c r="N1370" s="3">
        <v>4.12</v>
      </c>
      <c r="O1370" s="3">
        <v>27337.16</v>
      </c>
    </row>
    <row r="1371" spans="1:15" x14ac:dyDescent="0.3">
      <c r="A1371">
        <v>1368</v>
      </c>
      <c r="B1371" t="s">
        <v>1410</v>
      </c>
      <c r="C1371" s="1">
        <v>45867</v>
      </c>
      <c r="D1371" t="s">
        <v>39</v>
      </c>
      <c r="E1371" t="s">
        <v>23</v>
      </c>
      <c r="F1371" t="s">
        <v>58</v>
      </c>
      <c r="G1371" t="s">
        <v>28</v>
      </c>
      <c r="H1371">
        <v>59117</v>
      </c>
      <c r="I1371">
        <v>1320</v>
      </c>
      <c r="J1371">
        <v>167</v>
      </c>
      <c r="K1371" s="2">
        <v>30622.19</v>
      </c>
      <c r="L1371" s="2">
        <v>295336.87</v>
      </c>
      <c r="M1371" s="3">
        <v>2.23</v>
      </c>
      <c r="N1371" s="3">
        <v>12.65</v>
      </c>
      <c r="O1371" s="3">
        <v>864.45</v>
      </c>
    </row>
    <row r="1372" spans="1:15" x14ac:dyDescent="0.3">
      <c r="A1372">
        <v>1369</v>
      </c>
      <c r="B1372" t="s">
        <v>1411</v>
      </c>
      <c r="C1372" s="1">
        <v>46014</v>
      </c>
      <c r="D1372" t="s">
        <v>25</v>
      </c>
      <c r="E1372" t="s">
        <v>62</v>
      </c>
      <c r="F1372" t="s">
        <v>37</v>
      </c>
      <c r="G1372" t="s">
        <v>20</v>
      </c>
      <c r="H1372">
        <v>74473</v>
      </c>
      <c r="I1372">
        <v>6489</v>
      </c>
      <c r="J1372">
        <v>370</v>
      </c>
      <c r="K1372" s="2">
        <v>17401.900000000001</v>
      </c>
      <c r="L1372" s="2">
        <v>549526.65</v>
      </c>
      <c r="M1372" s="3">
        <v>8.7100000000000009</v>
      </c>
      <c r="N1372" s="3">
        <v>5.7</v>
      </c>
      <c r="O1372" s="3">
        <v>3057.85</v>
      </c>
    </row>
    <row r="1373" spans="1:15" x14ac:dyDescent="0.3">
      <c r="A1373">
        <v>1370</v>
      </c>
      <c r="B1373" t="s">
        <v>1412</v>
      </c>
      <c r="C1373" s="1">
        <v>45978</v>
      </c>
      <c r="D1373" t="s">
        <v>25</v>
      </c>
      <c r="E1373" t="s">
        <v>26</v>
      </c>
      <c r="F1373" t="s">
        <v>48</v>
      </c>
      <c r="G1373" t="s">
        <v>20</v>
      </c>
      <c r="H1373">
        <v>12870</v>
      </c>
      <c r="I1373">
        <v>501</v>
      </c>
      <c r="J1373">
        <v>103</v>
      </c>
      <c r="K1373" s="2">
        <v>4777.67</v>
      </c>
      <c r="L1373" s="2">
        <v>92301.19</v>
      </c>
      <c r="M1373" s="3">
        <v>3.89</v>
      </c>
      <c r="N1373" s="3">
        <v>20.56</v>
      </c>
      <c r="O1373" s="3">
        <v>1831.93</v>
      </c>
    </row>
    <row r="1374" spans="1:15" x14ac:dyDescent="0.3">
      <c r="A1374">
        <v>1371</v>
      </c>
      <c r="B1374" t="s">
        <v>1413</v>
      </c>
      <c r="C1374" s="1">
        <v>45784</v>
      </c>
      <c r="D1374" t="s">
        <v>42</v>
      </c>
      <c r="E1374" t="s">
        <v>36</v>
      </c>
      <c r="F1374" t="s">
        <v>78</v>
      </c>
      <c r="G1374" t="s">
        <v>28</v>
      </c>
      <c r="H1374">
        <v>84616</v>
      </c>
      <c r="I1374">
        <v>6982</v>
      </c>
      <c r="J1374">
        <v>1081</v>
      </c>
      <c r="K1374" s="2">
        <v>4523.1099999999997</v>
      </c>
      <c r="L1374" s="2">
        <v>2002066.48</v>
      </c>
      <c r="M1374" s="3">
        <v>8.25</v>
      </c>
      <c r="N1374" s="3">
        <v>15.48</v>
      </c>
      <c r="O1374" s="3">
        <v>44163.05</v>
      </c>
    </row>
    <row r="1375" spans="1:15" x14ac:dyDescent="0.3">
      <c r="A1375">
        <v>1372</v>
      </c>
      <c r="B1375" t="s">
        <v>1414</v>
      </c>
      <c r="C1375" s="1">
        <v>45947</v>
      </c>
      <c r="D1375" t="s">
        <v>42</v>
      </c>
      <c r="E1375" t="s">
        <v>50</v>
      </c>
      <c r="F1375" t="s">
        <v>45</v>
      </c>
      <c r="G1375" t="s">
        <v>20</v>
      </c>
      <c r="H1375">
        <v>7990</v>
      </c>
      <c r="I1375">
        <v>855</v>
      </c>
      <c r="J1375">
        <v>197</v>
      </c>
      <c r="K1375" s="2">
        <v>14710.29</v>
      </c>
      <c r="L1375" s="2">
        <v>158696.1</v>
      </c>
      <c r="M1375" s="3">
        <v>10.7</v>
      </c>
      <c r="N1375" s="3">
        <v>23.04</v>
      </c>
      <c r="O1375" s="3">
        <v>978.81</v>
      </c>
    </row>
    <row r="1376" spans="1:15" x14ac:dyDescent="0.3">
      <c r="A1376">
        <v>1373</v>
      </c>
      <c r="B1376" t="s">
        <v>1415</v>
      </c>
      <c r="C1376" s="1">
        <v>45883</v>
      </c>
      <c r="D1376" t="s">
        <v>42</v>
      </c>
      <c r="E1376" t="s">
        <v>18</v>
      </c>
      <c r="F1376" t="s">
        <v>56</v>
      </c>
      <c r="G1376" t="s">
        <v>28</v>
      </c>
      <c r="H1376">
        <v>36756</v>
      </c>
      <c r="I1376">
        <v>1999</v>
      </c>
      <c r="J1376">
        <v>129</v>
      </c>
      <c r="K1376" s="2">
        <v>48974.27</v>
      </c>
      <c r="L1376" s="2">
        <v>97973.19</v>
      </c>
      <c r="M1376" s="3">
        <v>5.44</v>
      </c>
      <c r="N1376" s="3">
        <v>6.45</v>
      </c>
      <c r="O1376" s="3">
        <v>100.05</v>
      </c>
    </row>
    <row r="1377" spans="1:15" x14ac:dyDescent="0.3">
      <c r="A1377">
        <v>1374</v>
      </c>
      <c r="B1377" t="s">
        <v>1416</v>
      </c>
      <c r="C1377" s="1">
        <v>45981</v>
      </c>
      <c r="D1377" t="s">
        <v>17</v>
      </c>
      <c r="E1377" t="s">
        <v>26</v>
      </c>
      <c r="F1377" t="s">
        <v>48</v>
      </c>
      <c r="G1377" t="s">
        <v>40</v>
      </c>
      <c r="H1377">
        <v>76850</v>
      </c>
      <c r="I1377">
        <v>6725</v>
      </c>
      <c r="J1377">
        <v>848</v>
      </c>
      <c r="K1377" s="2">
        <v>38732.339999999997</v>
      </c>
      <c r="L1377" s="2">
        <v>1169519.56</v>
      </c>
      <c r="M1377" s="3">
        <v>8.75</v>
      </c>
      <c r="N1377" s="3">
        <v>12.61</v>
      </c>
      <c r="O1377" s="3">
        <v>2919.49</v>
      </c>
    </row>
    <row r="1378" spans="1:15" x14ac:dyDescent="0.3">
      <c r="A1378">
        <v>1375</v>
      </c>
      <c r="B1378" t="s">
        <v>1417</v>
      </c>
      <c r="C1378" s="1">
        <v>45880</v>
      </c>
      <c r="D1378" t="s">
        <v>42</v>
      </c>
      <c r="E1378" t="s">
        <v>33</v>
      </c>
      <c r="F1378" t="s">
        <v>45</v>
      </c>
      <c r="G1378" t="s">
        <v>28</v>
      </c>
      <c r="H1378">
        <v>51551</v>
      </c>
      <c r="I1378">
        <v>1790</v>
      </c>
      <c r="J1378">
        <v>310</v>
      </c>
      <c r="K1378" s="2">
        <v>28651.21</v>
      </c>
      <c r="L1378" s="2">
        <v>770450.98</v>
      </c>
      <c r="M1378" s="3">
        <v>3.47</v>
      </c>
      <c r="N1378" s="3">
        <v>17.32</v>
      </c>
      <c r="O1378" s="3">
        <v>2589.0700000000002</v>
      </c>
    </row>
    <row r="1379" spans="1:15" x14ac:dyDescent="0.3">
      <c r="A1379">
        <v>1376</v>
      </c>
      <c r="B1379" t="s">
        <v>1418</v>
      </c>
      <c r="C1379" s="1">
        <v>45790</v>
      </c>
      <c r="D1379" t="s">
        <v>39</v>
      </c>
      <c r="E1379" t="s">
        <v>62</v>
      </c>
      <c r="F1379" t="s">
        <v>58</v>
      </c>
      <c r="G1379" t="s">
        <v>20</v>
      </c>
      <c r="H1379">
        <v>92705</v>
      </c>
      <c r="I1379">
        <v>9180</v>
      </c>
      <c r="J1379">
        <v>1284</v>
      </c>
      <c r="K1379" s="2">
        <v>4992.5</v>
      </c>
      <c r="L1379" s="2">
        <v>2526284.2999999998</v>
      </c>
      <c r="M1379" s="3">
        <v>9.9</v>
      </c>
      <c r="N1379" s="3">
        <v>13.99</v>
      </c>
      <c r="O1379" s="3">
        <v>50501.59</v>
      </c>
    </row>
    <row r="1380" spans="1:15" x14ac:dyDescent="0.3">
      <c r="A1380">
        <v>1377</v>
      </c>
      <c r="B1380" t="s">
        <v>1419</v>
      </c>
      <c r="C1380" s="1">
        <v>45823</v>
      </c>
      <c r="D1380" t="s">
        <v>42</v>
      </c>
      <c r="E1380" t="s">
        <v>50</v>
      </c>
      <c r="F1380" t="s">
        <v>34</v>
      </c>
      <c r="G1380" t="s">
        <v>20</v>
      </c>
      <c r="H1380">
        <v>16112</v>
      </c>
      <c r="I1380">
        <v>2278</v>
      </c>
      <c r="J1380">
        <v>235</v>
      </c>
      <c r="K1380" s="2">
        <v>24022.89</v>
      </c>
      <c r="L1380" s="2">
        <v>293287.09000000003</v>
      </c>
      <c r="M1380" s="3">
        <v>14.14</v>
      </c>
      <c r="N1380" s="3">
        <v>10.32</v>
      </c>
      <c r="O1380" s="3">
        <v>1120.8699999999999</v>
      </c>
    </row>
    <row r="1381" spans="1:15" x14ac:dyDescent="0.3">
      <c r="A1381">
        <v>1378</v>
      </c>
      <c r="B1381" t="s">
        <v>1420</v>
      </c>
      <c r="C1381" s="1">
        <v>45662</v>
      </c>
      <c r="D1381" t="s">
        <v>39</v>
      </c>
      <c r="E1381" t="s">
        <v>50</v>
      </c>
      <c r="F1381" t="s">
        <v>56</v>
      </c>
      <c r="G1381" t="s">
        <v>28</v>
      </c>
      <c r="H1381">
        <v>43253</v>
      </c>
      <c r="I1381">
        <v>6176</v>
      </c>
      <c r="J1381">
        <v>337</v>
      </c>
      <c r="K1381" s="2">
        <v>31658.87</v>
      </c>
      <c r="L1381" s="2">
        <v>739015.18</v>
      </c>
      <c r="M1381" s="3">
        <v>14.28</v>
      </c>
      <c r="N1381" s="3">
        <v>5.46</v>
      </c>
      <c r="O1381" s="3">
        <v>2234.31</v>
      </c>
    </row>
    <row r="1382" spans="1:15" x14ac:dyDescent="0.3">
      <c r="A1382">
        <v>1379</v>
      </c>
      <c r="B1382" t="s">
        <v>1421</v>
      </c>
      <c r="C1382" s="1">
        <v>45741</v>
      </c>
      <c r="D1382" t="s">
        <v>30</v>
      </c>
      <c r="E1382" t="s">
        <v>26</v>
      </c>
      <c r="F1382" t="s">
        <v>48</v>
      </c>
      <c r="G1382" t="s">
        <v>28</v>
      </c>
      <c r="H1382">
        <v>45128</v>
      </c>
      <c r="I1382">
        <v>5758</v>
      </c>
      <c r="J1382">
        <v>320</v>
      </c>
      <c r="K1382" s="2">
        <v>9762.02</v>
      </c>
      <c r="L1382" s="2">
        <v>317219.40999999997</v>
      </c>
      <c r="M1382" s="3">
        <v>12.76</v>
      </c>
      <c r="N1382" s="3">
        <v>5.56</v>
      </c>
      <c r="O1382" s="3">
        <v>3149.53</v>
      </c>
    </row>
    <row r="1383" spans="1:15" x14ac:dyDescent="0.3">
      <c r="A1383">
        <v>1380</v>
      </c>
      <c r="B1383" t="s">
        <v>1422</v>
      </c>
      <c r="C1383" s="1">
        <v>45862</v>
      </c>
      <c r="D1383" t="s">
        <v>30</v>
      </c>
      <c r="E1383" t="s">
        <v>36</v>
      </c>
      <c r="F1383" t="s">
        <v>58</v>
      </c>
      <c r="G1383" t="s">
        <v>40</v>
      </c>
      <c r="H1383">
        <v>81820</v>
      </c>
      <c r="I1383">
        <v>8296</v>
      </c>
      <c r="J1383">
        <v>1380</v>
      </c>
      <c r="K1383" s="2">
        <v>29010.28</v>
      </c>
      <c r="L1383" s="2">
        <v>1617602.77</v>
      </c>
      <c r="M1383" s="3">
        <v>10.14</v>
      </c>
      <c r="N1383" s="3">
        <v>16.63</v>
      </c>
      <c r="O1383" s="3">
        <v>5475.96</v>
      </c>
    </row>
    <row r="1384" spans="1:15" x14ac:dyDescent="0.3">
      <c r="A1384">
        <v>1381</v>
      </c>
      <c r="B1384" t="s">
        <v>1423</v>
      </c>
      <c r="C1384" s="1">
        <v>45678</v>
      </c>
      <c r="D1384" t="s">
        <v>39</v>
      </c>
      <c r="E1384" t="s">
        <v>18</v>
      </c>
      <c r="F1384" t="s">
        <v>27</v>
      </c>
      <c r="G1384" t="s">
        <v>28</v>
      </c>
      <c r="H1384">
        <v>49918</v>
      </c>
      <c r="I1384">
        <v>5421</v>
      </c>
      <c r="J1384">
        <v>799</v>
      </c>
      <c r="K1384" s="2">
        <v>24386.6</v>
      </c>
      <c r="L1384" s="2">
        <v>873075.13</v>
      </c>
      <c r="M1384" s="3">
        <v>10.86</v>
      </c>
      <c r="N1384" s="3">
        <v>14.74</v>
      </c>
      <c r="O1384" s="3">
        <v>3480.14</v>
      </c>
    </row>
    <row r="1385" spans="1:15" x14ac:dyDescent="0.3">
      <c r="A1385">
        <v>1382</v>
      </c>
      <c r="B1385" t="s">
        <v>1424</v>
      </c>
      <c r="C1385" s="1">
        <v>45743</v>
      </c>
      <c r="D1385" t="s">
        <v>42</v>
      </c>
      <c r="E1385" t="s">
        <v>36</v>
      </c>
      <c r="F1385" t="s">
        <v>34</v>
      </c>
      <c r="G1385" t="s">
        <v>20</v>
      </c>
      <c r="H1385">
        <v>36305</v>
      </c>
      <c r="I1385">
        <v>5093</v>
      </c>
      <c r="J1385">
        <v>921</v>
      </c>
      <c r="K1385" s="2">
        <v>29857.26</v>
      </c>
      <c r="L1385" s="2">
        <v>493159.6</v>
      </c>
      <c r="M1385" s="3">
        <v>14.03</v>
      </c>
      <c r="N1385" s="3">
        <v>18.079999999999998</v>
      </c>
      <c r="O1385" s="3">
        <v>1551.72</v>
      </c>
    </row>
    <row r="1386" spans="1:15" x14ac:dyDescent="0.3">
      <c r="A1386">
        <v>1383</v>
      </c>
      <c r="B1386" t="s">
        <v>1425</v>
      </c>
      <c r="C1386" s="1">
        <v>45730</v>
      </c>
      <c r="D1386" t="s">
        <v>42</v>
      </c>
      <c r="E1386" t="s">
        <v>62</v>
      </c>
      <c r="F1386" t="s">
        <v>27</v>
      </c>
      <c r="G1386" t="s">
        <v>20</v>
      </c>
      <c r="H1386">
        <v>18025</v>
      </c>
      <c r="I1386">
        <v>1544</v>
      </c>
      <c r="J1386">
        <v>57</v>
      </c>
      <c r="K1386" s="2">
        <v>48531.09</v>
      </c>
      <c r="L1386" s="2">
        <v>49977.19</v>
      </c>
      <c r="M1386" s="3">
        <v>8.57</v>
      </c>
      <c r="N1386" s="3">
        <v>3.69</v>
      </c>
      <c r="O1386" s="3">
        <v>2.98</v>
      </c>
    </row>
    <row r="1387" spans="1:15" x14ac:dyDescent="0.3">
      <c r="A1387">
        <v>1384</v>
      </c>
      <c r="B1387" t="s">
        <v>1426</v>
      </c>
      <c r="C1387" s="1">
        <v>45815</v>
      </c>
      <c r="D1387" t="s">
        <v>25</v>
      </c>
      <c r="E1387" t="s">
        <v>26</v>
      </c>
      <c r="F1387" t="s">
        <v>45</v>
      </c>
      <c r="G1387" t="s">
        <v>20</v>
      </c>
      <c r="H1387">
        <v>61370</v>
      </c>
      <c r="I1387">
        <v>626</v>
      </c>
      <c r="J1387">
        <v>49</v>
      </c>
      <c r="K1387" s="2">
        <v>10420.120000000001</v>
      </c>
      <c r="L1387" s="2">
        <v>27163.68</v>
      </c>
      <c r="M1387" s="3">
        <v>1.02</v>
      </c>
      <c r="N1387" s="3">
        <v>7.83</v>
      </c>
      <c r="O1387" s="3">
        <v>160.68</v>
      </c>
    </row>
    <row r="1388" spans="1:15" x14ac:dyDescent="0.3">
      <c r="A1388">
        <v>1385</v>
      </c>
      <c r="B1388" t="s">
        <v>1427</v>
      </c>
      <c r="C1388" s="1">
        <v>45849</v>
      </c>
      <c r="D1388" t="s">
        <v>25</v>
      </c>
      <c r="E1388" t="s">
        <v>62</v>
      </c>
      <c r="F1388" t="s">
        <v>78</v>
      </c>
      <c r="G1388" t="s">
        <v>28</v>
      </c>
      <c r="H1388">
        <v>58219</v>
      </c>
      <c r="I1388">
        <v>1320</v>
      </c>
      <c r="J1388">
        <v>151</v>
      </c>
      <c r="K1388" s="2">
        <v>8129.83</v>
      </c>
      <c r="L1388" s="2">
        <v>219715.32</v>
      </c>
      <c r="M1388" s="3">
        <v>2.27</v>
      </c>
      <c r="N1388" s="3">
        <v>11.44</v>
      </c>
      <c r="O1388" s="3">
        <v>2602.58</v>
      </c>
    </row>
    <row r="1389" spans="1:15" x14ac:dyDescent="0.3">
      <c r="A1389">
        <v>1386</v>
      </c>
      <c r="B1389" t="s">
        <v>1428</v>
      </c>
      <c r="C1389" s="1">
        <v>45899</v>
      </c>
      <c r="D1389" t="s">
        <v>17</v>
      </c>
      <c r="E1389" t="s">
        <v>50</v>
      </c>
      <c r="F1389" t="s">
        <v>56</v>
      </c>
      <c r="G1389" t="s">
        <v>40</v>
      </c>
      <c r="H1389">
        <v>14095</v>
      </c>
      <c r="I1389">
        <v>1104</v>
      </c>
      <c r="J1389">
        <v>162</v>
      </c>
      <c r="K1389" s="2">
        <v>34495.93</v>
      </c>
      <c r="L1389" s="2">
        <v>290325.45</v>
      </c>
      <c r="M1389" s="3">
        <v>7.83</v>
      </c>
      <c r="N1389" s="3">
        <v>14.67</v>
      </c>
      <c r="O1389" s="3">
        <v>741.62</v>
      </c>
    </row>
    <row r="1390" spans="1:15" x14ac:dyDescent="0.3">
      <c r="A1390">
        <v>1387</v>
      </c>
      <c r="B1390" t="s">
        <v>1429</v>
      </c>
      <c r="C1390" s="1">
        <v>45726</v>
      </c>
      <c r="D1390" t="s">
        <v>30</v>
      </c>
      <c r="E1390" t="s">
        <v>44</v>
      </c>
      <c r="F1390" t="s">
        <v>58</v>
      </c>
      <c r="G1390" t="s">
        <v>40</v>
      </c>
      <c r="H1390">
        <v>32816</v>
      </c>
      <c r="I1390">
        <v>1112</v>
      </c>
      <c r="J1390">
        <v>220</v>
      </c>
      <c r="K1390" s="2">
        <v>6860.87</v>
      </c>
      <c r="L1390" s="2">
        <v>427493.9</v>
      </c>
      <c r="M1390" s="3">
        <v>3.39</v>
      </c>
      <c r="N1390" s="3">
        <v>19.78</v>
      </c>
      <c r="O1390" s="3">
        <v>6130.9</v>
      </c>
    </row>
    <row r="1391" spans="1:15" x14ac:dyDescent="0.3">
      <c r="A1391">
        <v>1388</v>
      </c>
      <c r="B1391" t="s">
        <v>1430</v>
      </c>
      <c r="C1391" s="1">
        <v>45908</v>
      </c>
      <c r="D1391" t="s">
        <v>17</v>
      </c>
      <c r="E1391" t="s">
        <v>23</v>
      </c>
      <c r="F1391" t="s">
        <v>45</v>
      </c>
      <c r="G1391" t="s">
        <v>40</v>
      </c>
      <c r="H1391">
        <v>96731</v>
      </c>
      <c r="I1391">
        <v>7923</v>
      </c>
      <c r="J1391">
        <v>1380</v>
      </c>
      <c r="K1391" s="2">
        <v>19995.59</v>
      </c>
      <c r="L1391" s="2">
        <v>439382.99</v>
      </c>
      <c r="M1391" s="3">
        <v>8.19</v>
      </c>
      <c r="N1391" s="3">
        <v>17.420000000000002</v>
      </c>
      <c r="O1391" s="3">
        <v>2097.4</v>
      </c>
    </row>
    <row r="1392" spans="1:15" x14ac:dyDescent="0.3">
      <c r="A1392">
        <v>1389</v>
      </c>
      <c r="B1392" t="s">
        <v>1431</v>
      </c>
      <c r="C1392" s="1">
        <v>45658</v>
      </c>
      <c r="D1392" t="s">
        <v>22</v>
      </c>
      <c r="E1392" t="s">
        <v>50</v>
      </c>
      <c r="F1392" t="s">
        <v>37</v>
      </c>
      <c r="G1392" t="s">
        <v>40</v>
      </c>
      <c r="H1392">
        <v>24351</v>
      </c>
      <c r="I1392">
        <v>3388</v>
      </c>
      <c r="J1392">
        <v>307</v>
      </c>
      <c r="K1392" s="2">
        <v>18772.060000000001</v>
      </c>
      <c r="L1392" s="2">
        <v>291235.46999999997</v>
      </c>
      <c r="M1392" s="3">
        <v>13.91</v>
      </c>
      <c r="N1392" s="3">
        <v>9.06</v>
      </c>
      <c r="O1392" s="3">
        <v>1451.43</v>
      </c>
    </row>
    <row r="1393" spans="1:15" x14ac:dyDescent="0.3">
      <c r="A1393">
        <v>1390</v>
      </c>
      <c r="B1393" t="s">
        <v>1432</v>
      </c>
      <c r="C1393" s="1">
        <v>45880</v>
      </c>
      <c r="D1393" t="s">
        <v>25</v>
      </c>
      <c r="E1393" t="s">
        <v>44</v>
      </c>
      <c r="F1393" t="s">
        <v>27</v>
      </c>
      <c r="G1393" t="s">
        <v>40</v>
      </c>
      <c r="H1393">
        <v>31156</v>
      </c>
      <c r="I1393">
        <v>1442</v>
      </c>
      <c r="J1393">
        <v>283</v>
      </c>
      <c r="K1393" s="2">
        <v>9804.5400000000009</v>
      </c>
      <c r="L1393" s="2">
        <v>182930.07</v>
      </c>
      <c r="M1393" s="3">
        <v>4.63</v>
      </c>
      <c r="N1393" s="3">
        <v>19.63</v>
      </c>
      <c r="O1393" s="3">
        <v>1765.77</v>
      </c>
    </row>
    <row r="1394" spans="1:15" x14ac:dyDescent="0.3">
      <c r="A1394">
        <v>1391</v>
      </c>
      <c r="B1394" t="s">
        <v>1433</v>
      </c>
      <c r="C1394" s="1">
        <v>45904</v>
      </c>
      <c r="D1394" t="s">
        <v>25</v>
      </c>
      <c r="E1394" t="s">
        <v>33</v>
      </c>
      <c r="F1394" t="s">
        <v>27</v>
      </c>
      <c r="G1394" t="s">
        <v>20</v>
      </c>
      <c r="H1394">
        <v>24576</v>
      </c>
      <c r="I1394">
        <v>1988</v>
      </c>
      <c r="J1394">
        <v>116</v>
      </c>
      <c r="K1394" s="2">
        <v>14605.72</v>
      </c>
      <c r="L1394" s="2">
        <v>122845.91</v>
      </c>
      <c r="M1394" s="3">
        <v>8.09</v>
      </c>
      <c r="N1394" s="3">
        <v>5.84</v>
      </c>
      <c r="O1394" s="3">
        <v>741.08</v>
      </c>
    </row>
    <row r="1395" spans="1:15" x14ac:dyDescent="0.3">
      <c r="A1395">
        <v>1392</v>
      </c>
      <c r="B1395" t="s">
        <v>1434</v>
      </c>
      <c r="C1395" s="1">
        <v>45700</v>
      </c>
      <c r="D1395" t="s">
        <v>42</v>
      </c>
      <c r="E1395" t="s">
        <v>18</v>
      </c>
      <c r="F1395" t="s">
        <v>27</v>
      </c>
      <c r="G1395" t="s">
        <v>20</v>
      </c>
      <c r="H1395">
        <v>22435</v>
      </c>
      <c r="I1395">
        <v>1855</v>
      </c>
      <c r="J1395">
        <v>386</v>
      </c>
      <c r="K1395" s="2">
        <v>26108.75</v>
      </c>
      <c r="L1395" s="2">
        <v>154443.16</v>
      </c>
      <c r="M1395" s="3">
        <v>8.27</v>
      </c>
      <c r="N1395" s="3">
        <v>20.81</v>
      </c>
      <c r="O1395" s="3">
        <v>491.54</v>
      </c>
    </row>
    <row r="1396" spans="1:15" x14ac:dyDescent="0.3">
      <c r="A1396">
        <v>1393</v>
      </c>
      <c r="B1396" t="s">
        <v>1435</v>
      </c>
      <c r="C1396" s="1">
        <v>45890</v>
      </c>
      <c r="D1396" t="s">
        <v>25</v>
      </c>
      <c r="E1396" t="s">
        <v>62</v>
      </c>
      <c r="F1396" t="s">
        <v>27</v>
      </c>
      <c r="G1396" t="s">
        <v>28</v>
      </c>
      <c r="H1396">
        <v>22087</v>
      </c>
      <c r="I1396">
        <v>1526</v>
      </c>
      <c r="J1396">
        <v>95</v>
      </c>
      <c r="K1396" s="2">
        <v>28946.77</v>
      </c>
      <c r="L1396" s="2">
        <v>99975.83</v>
      </c>
      <c r="M1396" s="3">
        <v>6.91</v>
      </c>
      <c r="N1396" s="3">
        <v>6.23</v>
      </c>
      <c r="O1396" s="3">
        <v>245.38</v>
      </c>
    </row>
    <row r="1397" spans="1:15" x14ac:dyDescent="0.3">
      <c r="A1397">
        <v>1394</v>
      </c>
      <c r="B1397" t="s">
        <v>1436</v>
      </c>
      <c r="C1397" s="1">
        <v>45967</v>
      </c>
      <c r="D1397" t="s">
        <v>30</v>
      </c>
      <c r="E1397" t="s">
        <v>44</v>
      </c>
      <c r="F1397" t="s">
        <v>56</v>
      </c>
      <c r="G1397" t="s">
        <v>40</v>
      </c>
      <c r="H1397">
        <v>8144</v>
      </c>
      <c r="I1397">
        <v>701</v>
      </c>
      <c r="J1397">
        <v>122</v>
      </c>
      <c r="K1397" s="2">
        <v>13303.13</v>
      </c>
      <c r="L1397" s="2">
        <v>200101.4</v>
      </c>
      <c r="M1397" s="3">
        <v>8.61</v>
      </c>
      <c r="N1397" s="3">
        <v>17.399999999999999</v>
      </c>
      <c r="O1397" s="3">
        <v>1404.17</v>
      </c>
    </row>
    <row r="1398" spans="1:15" x14ac:dyDescent="0.3">
      <c r="A1398">
        <v>1395</v>
      </c>
      <c r="B1398" t="s">
        <v>1437</v>
      </c>
      <c r="C1398" s="1">
        <v>45875</v>
      </c>
      <c r="D1398" t="s">
        <v>22</v>
      </c>
      <c r="E1398" t="s">
        <v>50</v>
      </c>
      <c r="F1398" t="s">
        <v>37</v>
      </c>
      <c r="G1398" t="s">
        <v>20</v>
      </c>
      <c r="H1398">
        <v>44917</v>
      </c>
      <c r="I1398">
        <v>4831</v>
      </c>
      <c r="J1398">
        <v>843</v>
      </c>
      <c r="K1398" s="2">
        <v>6027.77</v>
      </c>
      <c r="L1398" s="2">
        <v>480740.12</v>
      </c>
      <c r="M1398" s="3">
        <v>10.76</v>
      </c>
      <c r="N1398" s="3">
        <v>17.45</v>
      </c>
      <c r="O1398" s="3">
        <v>7875.42</v>
      </c>
    </row>
    <row r="1399" spans="1:15" x14ac:dyDescent="0.3">
      <c r="A1399">
        <v>1396</v>
      </c>
      <c r="B1399" t="s">
        <v>1438</v>
      </c>
      <c r="C1399" s="1">
        <v>45972</v>
      </c>
      <c r="D1399" t="s">
        <v>17</v>
      </c>
      <c r="E1399" t="s">
        <v>62</v>
      </c>
      <c r="F1399" t="s">
        <v>27</v>
      </c>
      <c r="G1399" t="s">
        <v>20</v>
      </c>
      <c r="H1399">
        <v>1911</v>
      </c>
      <c r="I1399">
        <v>192</v>
      </c>
      <c r="J1399">
        <v>48</v>
      </c>
      <c r="K1399" s="2">
        <v>29712.57</v>
      </c>
      <c r="L1399" s="2">
        <v>29490.75</v>
      </c>
      <c r="M1399" s="3">
        <v>10.050000000000001</v>
      </c>
      <c r="N1399" s="3">
        <v>25</v>
      </c>
      <c r="O1399" s="3">
        <v>-0.75</v>
      </c>
    </row>
    <row r="1400" spans="1:15" x14ac:dyDescent="0.3">
      <c r="A1400">
        <v>1397</v>
      </c>
      <c r="B1400" t="s">
        <v>1439</v>
      </c>
      <c r="C1400" s="1">
        <v>45845</v>
      </c>
      <c r="D1400" t="s">
        <v>25</v>
      </c>
      <c r="E1400" t="s">
        <v>44</v>
      </c>
      <c r="F1400" t="s">
        <v>58</v>
      </c>
      <c r="G1400" t="s">
        <v>28</v>
      </c>
      <c r="H1400">
        <v>61917</v>
      </c>
      <c r="I1400">
        <v>5234</v>
      </c>
      <c r="J1400">
        <v>185</v>
      </c>
      <c r="K1400" s="2">
        <v>6516.8</v>
      </c>
      <c r="L1400" s="2">
        <v>240612.91</v>
      </c>
      <c r="M1400" s="3">
        <v>8.4499999999999993</v>
      </c>
      <c r="N1400" s="3">
        <v>3.53</v>
      </c>
      <c r="O1400" s="3">
        <v>3592.19</v>
      </c>
    </row>
    <row r="1401" spans="1:15" x14ac:dyDescent="0.3">
      <c r="A1401">
        <v>1398</v>
      </c>
      <c r="B1401" t="s">
        <v>1440</v>
      </c>
      <c r="C1401" s="1">
        <v>45794</v>
      </c>
      <c r="D1401" t="s">
        <v>39</v>
      </c>
      <c r="E1401" t="s">
        <v>33</v>
      </c>
      <c r="F1401" t="s">
        <v>31</v>
      </c>
      <c r="G1401" t="s">
        <v>28</v>
      </c>
      <c r="H1401">
        <v>45231</v>
      </c>
      <c r="I1401">
        <v>5981</v>
      </c>
      <c r="J1401">
        <v>725</v>
      </c>
      <c r="K1401" s="2">
        <v>38458.269999999997</v>
      </c>
      <c r="L1401" s="2">
        <v>148839.82999999999</v>
      </c>
      <c r="M1401" s="3">
        <v>13.22</v>
      </c>
      <c r="N1401" s="3">
        <v>12.12</v>
      </c>
      <c r="O1401" s="3">
        <v>287.02</v>
      </c>
    </row>
    <row r="1402" spans="1:15" x14ac:dyDescent="0.3">
      <c r="A1402">
        <v>1399</v>
      </c>
      <c r="B1402" t="s">
        <v>1441</v>
      </c>
      <c r="C1402" s="1">
        <v>45715</v>
      </c>
      <c r="D1402" t="s">
        <v>42</v>
      </c>
      <c r="E1402" t="s">
        <v>23</v>
      </c>
      <c r="F1402" t="s">
        <v>19</v>
      </c>
      <c r="G1402" t="s">
        <v>40</v>
      </c>
      <c r="H1402">
        <v>3296</v>
      </c>
      <c r="I1402">
        <v>260</v>
      </c>
      <c r="J1402">
        <v>25</v>
      </c>
      <c r="K1402" s="2">
        <v>15235.33</v>
      </c>
      <c r="L1402" s="2">
        <v>5842.39</v>
      </c>
      <c r="M1402" s="3">
        <v>7.89</v>
      </c>
      <c r="N1402" s="3">
        <v>9.6199999999999992</v>
      </c>
      <c r="O1402" s="3">
        <v>-61.65</v>
      </c>
    </row>
    <row r="1403" spans="1:15" x14ac:dyDescent="0.3">
      <c r="A1403">
        <v>1400</v>
      </c>
      <c r="B1403" t="s">
        <v>1442</v>
      </c>
      <c r="C1403" s="1">
        <v>45732</v>
      </c>
      <c r="D1403" t="s">
        <v>17</v>
      </c>
      <c r="E1403" t="s">
        <v>62</v>
      </c>
      <c r="F1403" t="s">
        <v>27</v>
      </c>
      <c r="G1403" t="s">
        <v>28</v>
      </c>
      <c r="H1403">
        <v>52932</v>
      </c>
      <c r="I1403">
        <v>2565</v>
      </c>
      <c r="J1403">
        <v>230</v>
      </c>
      <c r="K1403" s="2">
        <v>4660.32</v>
      </c>
      <c r="L1403" s="2">
        <v>85616.48</v>
      </c>
      <c r="M1403" s="3">
        <v>4.8499999999999996</v>
      </c>
      <c r="N1403" s="3">
        <v>8.9700000000000006</v>
      </c>
      <c r="O1403" s="3">
        <v>1737.14</v>
      </c>
    </row>
    <row r="1404" spans="1:15" x14ac:dyDescent="0.3">
      <c r="A1404">
        <v>1401</v>
      </c>
      <c r="B1404" t="s">
        <v>1443</v>
      </c>
      <c r="C1404" s="1">
        <v>45926</v>
      </c>
      <c r="D1404" t="s">
        <v>22</v>
      </c>
      <c r="E1404" t="s">
        <v>62</v>
      </c>
      <c r="F1404" t="s">
        <v>48</v>
      </c>
      <c r="G1404" t="s">
        <v>20</v>
      </c>
      <c r="H1404">
        <v>46270</v>
      </c>
      <c r="I1404">
        <v>4214</v>
      </c>
      <c r="J1404">
        <v>789</v>
      </c>
      <c r="K1404" s="2">
        <v>31053.439999999999</v>
      </c>
      <c r="L1404" s="2">
        <v>1821896.91</v>
      </c>
      <c r="M1404" s="3">
        <v>9.11</v>
      </c>
      <c r="N1404" s="3">
        <v>18.72</v>
      </c>
      <c r="O1404" s="3">
        <v>5766.97</v>
      </c>
    </row>
    <row r="1405" spans="1:15" x14ac:dyDescent="0.3">
      <c r="A1405">
        <v>1402</v>
      </c>
      <c r="B1405" t="s">
        <v>1444</v>
      </c>
      <c r="C1405" s="1">
        <v>45984</v>
      </c>
      <c r="D1405" t="s">
        <v>25</v>
      </c>
      <c r="E1405" t="s">
        <v>50</v>
      </c>
      <c r="F1405" t="s">
        <v>19</v>
      </c>
      <c r="G1405" t="s">
        <v>40</v>
      </c>
      <c r="H1405">
        <v>43806</v>
      </c>
      <c r="I1405">
        <v>3491</v>
      </c>
      <c r="J1405">
        <v>108</v>
      </c>
      <c r="K1405" s="2">
        <v>7764.15</v>
      </c>
      <c r="L1405" s="2">
        <v>264122.84000000003</v>
      </c>
      <c r="M1405" s="3">
        <v>7.97</v>
      </c>
      <c r="N1405" s="3">
        <v>3.09</v>
      </c>
      <c r="O1405" s="3">
        <v>3301.83</v>
      </c>
    </row>
    <row r="1406" spans="1:15" x14ac:dyDescent="0.3">
      <c r="A1406">
        <v>1403</v>
      </c>
      <c r="B1406" t="s">
        <v>1445</v>
      </c>
      <c r="C1406" s="1">
        <v>45669</v>
      </c>
      <c r="D1406" t="s">
        <v>39</v>
      </c>
      <c r="E1406" t="s">
        <v>33</v>
      </c>
      <c r="F1406" t="s">
        <v>37</v>
      </c>
      <c r="G1406" t="s">
        <v>28</v>
      </c>
      <c r="H1406">
        <v>11323</v>
      </c>
      <c r="I1406">
        <v>804</v>
      </c>
      <c r="J1406">
        <v>179</v>
      </c>
      <c r="K1406" s="2">
        <v>37588.720000000001</v>
      </c>
      <c r="L1406" s="2">
        <v>204587.21</v>
      </c>
      <c r="M1406" s="3">
        <v>7.1</v>
      </c>
      <c r="N1406" s="3">
        <v>22.26</v>
      </c>
      <c r="O1406" s="3">
        <v>444.28</v>
      </c>
    </row>
    <row r="1407" spans="1:15" x14ac:dyDescent="0.3">
      <c r="A1407">
        <v>1404</v>
      </c>
      <c r="B1407" t="s">
        <v>1446</v>
      </c>
      <c r="C1407" s="1">
        <v>45921</v>
      </c>
      <c r="D1407" t="s">
        <v>22</v>
      </c>
      <c r="E1407" t="s">
        <v>36</v>
      </c>
      <c r="F1407" t="s">
        <v>48</v>
      </c>
      <c r="G1407" t="s">
        <v>28</v>
      </c>
      <c r="H1407">
        <v>16260</v>
      </c>
      <c r="I1407">
        <v>946</v>
      </c>
      <c r="J1407">
        <v>164</v>
      </c>
      <c r="K1407" s="2">
        <v>13418.3</v>
      </c>
      <c r="L1407" s="2">
        <v>141453.82999999999</v>
      </c>
      <c r="M1407" s="3">
        <v>5.82</v>
      </c>
      <c r="N1407" s="3">
        <v>17.34</v>
      </c>
      <c r="O1407" s="3">
        <v>954.19</v>
      </c>
    </row>
    <row r="1408" spans="1:15" x14ac:dyDescent="0.3">
      <c r="A1408">
        <v>1405</v>
      </c>
      <c r="B1408" t="s">
        <v>1447</v>
      </c>
      <c r="C1408" s="1">
        <v>46010</v>
      </c>
      <c r="D1408" t="s">
        <v>39</v>
      </c>
      <c r="E1408" t="s">
        <v>33</v>
      </c>
      <c r="F1408" t="s">
        <v>19</v>
      </c>
      <c r="G1408" t="s">
        <v>40</v>
      </c>
      <c r="H1408">
        <v>76148</v>
      </c>
      <c r="I1408">
        <v>8509</v>
      </c>
      <c r="J1408">
        <v>610</v>
      </c>
      <c r="K1408" s="2">
        <v>38155.589999999997</v>
      </c>
      <c r="L1408" s="2">
        <v>717861.57</v>
      </c>
      <c r="M1408" s="3">
        <v>11.17</v>
      </c>
      <c r="N1408" s="3">
        <v>7.17</v>
      </c>
      <c r="O1408" s="3">
        <v>1781.41</v>
      </c>
    </row>
    <row r="1409" spans="1:15" x14ac:dyDescent="0.3">
      <c r="A1409">
        <v>1406</v>
      </c>
      <c r="B1409" t="s">
        <v>1448</v>
      </c>
      <c r="C1409" s="1">
        <v>45797</v>
      </c>
      <c r="D1409" t="s">
        <v>25</v>
      </c>
      <c r="E1409" t="s">
        <v>50</v>
      </c>
      <c r="F1409" t="s">
        <v>45</v>
      </c>
      <c r="G1409" t="s">
        <v>20</v>
      </c>
      <c r="H1409">
        <v>6995</v>
      </c>
      <c r="I1409">
        <v>688</v>
      </c>
      <c r="J1409">
        <v>115</v>
      </c>
      <c r="K1409" s="2">
        <v>45532.45</v>
      </c>
      <c r="L1409" s="2">
        <v>200535.78</v>
      </c>
      <c r="M1409" s="3">
        <v>9.84</v>
      </c>
      <c r="N1409" s="3">
        <v>16.72</v>
      </c>
      <c r="O1409" s="3">
        <v>340.42</v>
      </c>
    </row>
    <row r="1410" spans="1:15" x14ac:dyDescent="0.3">
      <c r="A1410">
        <v>1407</v>
      </c>
      <c r="B1410" t="s">
        <v>1449</v>
      </c>
      <c r="C1410" s="1">
        <v>45983</v>
      </c>
      <c r="D1410" t="s">
        <v>42</v>
      </c>
      <c r="E1410" t="s">
        <v>18</v>
      </c>
      <c r="F1410" t="s">
        <v>45</v>
      </c>
      <c r="G1410" t="s">
        <v>20</v>
      </c>
      <c r="H1410">
        <v>55306</v>
      </c>
      <c r="I1410">
        <v>5936</v>
      </c>
      <c r="J1410">
        <v>383</v>
      </c>
      <c r="K1410" s="2">
        <v>14101.05</v>
      </c>
      <c r="L1410" s="2">
        <v>473670.22</v>
      </c>
      <c r="M1410" s="3">
        <v>10.73</v>
      </c>
      <c r="N1410" s="3">
        <v>6.45</v>
      </c>
      <c r="O1410" s="3">
        <v>3259.11</v>
      </c>
    </row>
    <row r="1411" spans="1:15" x14ac:dyDescent="0.3">
      <c r="A1411">
        <v>1408</v>
      </c>
      <c r="B1411" t="s">
        <v>1450</v>
      </c>
      <c r="C1411" s="1">
        <v>46022</v>
      </c>
      <c r="D1411" t="s">
        <v>22</v>
      </c>
      <c r="E1411" t="s">
        <v>62</v>
      </c>
      <c r="F1411" t="s">
        <v>34</v>
      </c>
      <c r="G1411" t="s">
        <v>28</v>
      </c>
      <c r="H1411">
        <v>3368</v>
      </c>
      <c r="I1411">
        <v>396</v>
      </c>
      <c r="J1411">
        <v>48</v>
      </c>
      <c r="K1411" s="2">
        <v>11442.36</v>
      </c>
      <c r="L1411" s="2">
        <v>76164.37</v>
      </c>
      <c r="M1411" s="3">
        <v>11.76</v>
      </c>
      <c r="N1411" s="3">
        <v>12.12</v>
      </c>
      <c r="O1411" s="3">
        <v>565.64</v>
      </c>
    </row>
    <row r="1412" spans="1:15" x14ac:dyDescent="0.3">
      <c r="A1412">
        <v>1409</v>
      </c>
      <c r="B1412" t="s">
        <v>1451</v>
      </c>
      <c r="C1412" s="1">
        <v>45943</v>
      </c>
      <c r="D1412" t="s">
        <v>25</v>
      </c>
      <c r="E1412" t="s">
        <v>44</v>
      </c>
      <c r="F1412" t="s">
        <v>31</v>
      </c>
      <c r="G1412" t="s">
        <v>28</v>
      </c>
      <c r="H1412">
        <v>84200</v>
      </c>
      <c r="I1412">
        <v>10594</v>
      </c>
      <c r="J1412">
        <v>1557</v>
      </c>
      <c r="K1412" s="2">
        <v>27302.17</v>
      </c>
      <c r="L1412" s="2">
        <v>1973757.18</v>
      </c>
      <c r="M1412" s="3">
        <v>12.58</v>
      </c>
      <c r="N1412" s="3">
        <v>14.7</v>
      </c>
      <c r="O1412" s="3">
        <v>7129.31</v>
      </c>
    </row>
    <row r="1413" spans="1:15" x14ac:dyDescent="0.3">
      <c r="A1413">
        <v>1410</v>
      </c>
      <c r="B1413" t="s">
        <v>1452</v>
      </c>
      <c r="C1413" s="1">
        <v>45765</v>
      </c>
      <c r="D1413" t="s">
        <v>22</v>
      </c>
      <c r="E1413" t="s">
        <v>26</v>
      </c>
      <c r="F1413" t="s">
        <v>27</v>
      </c>
      <c r="G1413" t="s">
        <v>28</v>
      </c>
      <c r="H1413">
        <v>46398</v>
      </c>
      <c r="I1413">
        <v>4103</v>
      </c>
      <c r="J1413">
        <v>237</v>
      </c>
      <c r="K1413" s="2">
        <v>23366.400000000001</v>
      </c>
      <c r="L1413" s="2">
        <v>449125.01</v>
      </c>
      <c r="M1413" s="3">
        <v>8.84</v>
      </c>
      <c r="N1413" s="3">
        <v>5.78</v>
      </c>
      <c r="O1413" s="3">
        <v>1822.1</v>
      </c>
    </row>
    <row r="1414" spans="1:15" x14ac:dyDescent="0.3">
      <c r="A1414">
        <v>1411</v>
      </c>
      <c r="B1414" t="s">
        <v>1453</v>
      </c>
      <c r="C1414" s="1">
        <v>45981</v>
      </c>
      <c r="D1414" t="s">
        <v>30</v>
      </c>
      <c r="E1414" t="s">
        <v>44</v>
      </c>
      <c r="F1414" t="s">
        <v>37</v>
      </c>
      <c r="G1414" t="s">
        <v>20</v>
      </c>
      <c r="H1414">
        <v>53813</v>
      </c>
      <c r="I1414">
        <v>802</v>
      </c>
      <c r="J1414">
        <v>185</v>
      </c>
      <c r="K1414" s="2">
        <v>42688.44</v>
      </c>
      <c r="L1414" s="2">
        <v>448467.84</v>
      </c>
      <c r="M1414" s="3">
        <v>1.49</v>
      </c>
      <c r="N1414" s="3">
        <v>23.07</v>
      </c>
      <c r="O1414" s="3">
        <v>950.56</v>
      </c>
    </row>
    <row r="1415" spans="1:15" x14ac:dyDescent="0.3">
      <c r="A1415">
        <v>1412</v>
      </c>
      <c r="B1415" t="s">
        <v>1454</v>
      </c>
      <c r="C1415" s="1">
        <v>45889</v>
      </c>
      <c r="D1415" t="s">
        <v>17</v>
      </c>
      <c r="E1415" t="s">
        <v>62</v>
      </c>
      <c r="F1415" t="s">
        <v>48</v>
      </c>
      <c r="G1415" t="s">
        <v>20</v>
      </c>
      <c r="H1415">
        <v>99043</v>
      </c>
      <c r="I1415">
        <v>9666</v>
      </c>
      <c r="J1415">
        <v>1705</v>
      </c>
      <c r="K1415" s="2">
        <v>15549.62</v>
      </c>
      <c r="L1415" s="2">
        <v>3264248.37</v>
      </c>
      <c r="M1415" s="3">
        <v>9.76</v>
      </c>
      <c r="N1415" s="3">
        <v>17.64</v>
      </c>
      <c r="O1415" s="3">
        <v>20892.46</v>
      </c>
    </row>
    <row r="1416" spans="1:15" x14ac:dyDescent="0.3">
      <c r="A1416">
        <v>1413</v>
      </c>
      <c r="B1416" t="s">
        <v>1455</v>
      </c>
      <c r="C1416" s="1">
        <v>45870</v>
      </c>
      <c r="D1416" t="s">
        <v>25</v>
      </c>
      <c r="E1416" t="s">
        <v>33</v>
      </c>
      <c r="F1416" t="s">
        <v>19</v>
      </c>
      <c r="G1416" t="s">
        <v>40</v>
      </c>
      <c r="H1416">
        <v>82902</v>
      </c>
      <c r="I1416">
        <v>10412</v>
      </c>
      <c r="J1416">
        <v>890</v>
      </c>
      <c r="K1416" s="2">
        <v>31401.119999999999</v>
      </c>
      <c r="L1416" s="2">
        <v>1314972.53</v>
      </c>
      <c r="M1416" s="3">
        <v>12.56</v>
      </c>
      <c r="N1416" s="3">
        <v>8.5500000000000007</v>
      </c>
      <c r="O1416" s="3">
        <v>4087.66</v>
      </c>
    </row>
    <row r="1417" spans="1:15" x14ac:dyDescent="0.3">
      <c r="A1417">
        <v>1414</v>
      </c>
      <c r="B1417" t="s">
        <v>1456</v>
      </c>
      <c r="C1417" s="1">
        <v>45968</v>
      </c>
      <c r="D1417" t="s">
        <v>25</v>
      </c>
      <c r="E1417" t="s">
        <v>18</v>
      </c>
      <c r="F1417" t="s">
        <v>27</v>
      </c>
      <c r="G1417" t="s">
        <v>20</v>
      </c>
      <c r="H1417">
        <v>65324</v>
      </c>
      <c r="I1417">
        <v>4498</v>
      </c>
      <c r="J1417">
        <v>857</v>
      </c>
      <c r="K1417" s="2">
        <v>46098.23</v>
      </c>
      <c r="L1417" s="2">
        <v>393781.96</v>
      </c>
      <c r="M1417" s="3">
        <v>6.89</v>
      </c>
      <c r="N1417" s="3">
        <v>19.05</v>
      </c>
      <c r="O1417" s="3">
        <v>754.22</v>
      </c>
    </row>
    <row r="1418" spans="1:15" x14ac:dyDescent="0.3">
      <c r="A1418">
        <v>1415</v>
      </c>
      <c r="B1418" t="s">
        <v>1457</v>
      </c>
      <c r="C1418" s="1">
        <v>45863</v>
      </c>
      <c r="D1418" t="s">
        <v>22</v>
      </c>
      <c r="E1418" t="s">
        <v>50</v>
      </c>
      <c r="F1418" t="s">
        <v>31</v>
      </c>
      <c r="G1418" t="s">
        <v>20</v>
      </c>
      <c r="H1418">
        <v>28696</v>
      </c>
      <c r="I1418">
        <v>739</v>
      </c>
      <c r="J1418">
        <v>160</v>
      </c>
      <c r="K1418" s="2">
        <v>14822.77</v>
      </c>
      <c r="L1418" s="2">
        <v>349199.88</v>
      </c>
      <c r="M1418" s="3">
        <v>2.58</v>
      </c>
      <c r="N1418" s="3">
        <v>21.65</v>
      </c>
      <c r="O1418" s="3">
        <v>2255.83</v>
      </c>
    </row>
    <row r="1419" spans="1:15" x14ac:dyDescent="0.3">
      <c r="A1419">
        <v>1416</v>
      </c>
      <c r="B1419" t="s">
        <v>1458</v>
      </c>
      <c r="C1419" s="1">
        <v>45980</v>
      </c>
      <c r="D1419" t="s">
        <v>25</v>
      </c>
      <c r="E1419" t="s">
        <v>44</v>
      </c>
      <c r="F1419" t="s">
        <v>19</v>
      </c>
      <c r="G1419" t="s">
        <v>40</v>
      </c>
      <c r="H1419">
        <v>55811</v>
      </c>
      <c r="I1419">
        <v>7934</v>
      </c>
      <c r="J1419">
        <v>1385</v>
      </c>
      <c r="K1419" s="2">
        <v>14304.55</v>
      </c>
      <c r="L1419" s="2">
        <v>2715533.81</v>
      </c>
      <c r="M1419" s="3">
        <v>14.22</v>
      </c>
      <c r="N1419" s="3">
        <v>17.46</v>
      </c>
      <c r="O1419" s="3">
        <v>18883.71</v>
      </c>
    </row>
    <row r="1420" spans="1:15" x14ac:dyDescent="0.3">
      <c r="A1420">
        <v>1417</v>
      </c>
      <c r="B1420" t="s">
        <v>1459</v>
      </c>
      <c r="C1420" s="1">
        <v>45895</v>
      </c>
      <c r="D1420" t="s">
        <v>42</v>
      </c>
      <c r="E1420" t="s">
        <v>62</v>
      </c>
      <c r="F1420" t="s">
        <v>78</v>
      </c>
      <c r="G1420" t="s">
        <v>20</v>
      </c>
      <c r="H1420">
        <v>70796</v>
      </c>
      <c r="I1420">
        <v>7132</v>
      </c>
      <c r="J1420">
        <v>603</v>
      </c>
      <c r="K1420" s="2">
        <v>43023.3</v>
      </c>
      <c r="L1420" s="2">
        <v>791653.41</v>
      </c>
      <c r="M1420" s="3">
        <v>10.07</v>
      </c>
      <c r="N1420" s="3">
        <v>8.4499999999999993</v>
      </c>
      <c r="O1420" s="3">
        <v>1740.06</v>
      </c>
    </row>
    <row r="1421" spans="1:15" x14ac:dyDescent="0.3">
      <c r="A1421">
        <v>1418</v>
      </c>
      <c r="B1421" t="s">
        <v>1460</v>
      </c>
      <c r="C1421" s="1">
        <v>45895</v>
      </c>
      <c r="D1421" t="s">
        <v>17</v>
      </c>
      <c r="E1421" t="s">
        <v>26</v>
      </c>
      <c r="F1421" t="s">
        <v>37</v>
      </c>
      <c r="G1421" t="s">
        <v>28</v>
      </c>
      <c r="H1421">
        <v>53435</v>
      </c>
      <c r="I1421">
        <v>2896</v>
      </c>
      <c r="J1421">
        <v>60</v>
      </c>
      <c r="K1421" s="2">
        <v>26866.95</v>
      </c>
      <c r="L1421" s="2">
        <v>56101.73</v>
      </c>
      <c r="M1421" s="3">
        <v>5.42</v>
      </c>
      <c r="N1421" s="3">
        <v>2.0699999999999998</v>
      </c>
      <c r="O1421" s="3">
        <v>108.81</v>
      </c>
    </row>
    <row r="1422" spans="1:15" x14ac:dyDescent="0.3">
      <c r="A1422">
        <v>1419</v>
      </c>
      <c r="B1422" t="s">
        <v>1461</v>
      </c>
      <c r="C1422" s="1">
        <v>45983</v>
      </c>
      <c r="D1422" t="s">
        <v>25</v>
      </c>
      <c r="E1422" t="s">
        <v>36</v>
      </c>
      <c r="F1422" t="s">
        <v>78</v>
      </c>
      <c r="G1422" t="s">
        <v>40</v>
      </c>
      <c r="H1422">
        <v>77042</v>
      </c>
      <c r="I1422">
        <v>11470</v>
      </c>
      <c r="J1422">
        <v>1941</v>
      </c>
      <c r="K1422" s="2">
        <v>48725.25</v>
      </c>
      <c r="L1422" s="2">
        <v>2162643.64</v>
      </c>
      <c r="M1422" s="3">
        <v>14.89</v>
      </c>
      <c r="N1422" s="3">
        <v>16.920000000000002</v>
      </c>
      <c r="O1422" s="3">
        <v>4338.45</v>
      </c>
    </row>
    <row r="1423" spans="1:15" x14ac:dyDescent="0.3">
      <c r="A1423">
        <v>1420</v>
      </c>
      <c r="B1423" t="s">
        <v>1462</v>
      </c>
      <c r="C1423" s="1">
        <v>45669</v>
      </c>
      <c r="D1423" t="s">
        <v>42</v>
      </c>
      <c r="E1423" t="s">
        <v>36</v>
      </c>
      <c r="F1423" t="s">
        <v>78</v>
      </c>
      <c r="G1423" t="s">
        <v>40</v>
      </c>
      <c r="H1423">
        <v>82254</v>
      </c>
      <c r="I1423">
        <v>9069</v>
      </c>
      <c r="J1423">
        <v>510</v>
      </c>
      <c r="K1423" s="2">
        <v>30178.62</v>
      </c>
      <c r="L1423" s="2">
        <v>953979.37</v>
      </c>
      <c r="M1423" s="3">
        <v>11.03</v>
      </c>
      <c r="N1423" s="3">
        <v>5.62</v>
      </c>
      <c r="O1423" s="3">
        <v>3061.11</v>
      </c>
    </row>
    <row r="1424" spans="1:15" x14ac:dyDescent="0.3">
      <c r="A1424">
        <v>1421</v>
      </c>
      <c r="B1424" t="s">
        <v>1463</v>
      </c>
      <c r="C1424" s="1">
        <v>45965</v>
      </c>
      <c r="D1424" t="s">
        <v>17</v>
      </c>
      <c r="E1424" t="s">
        <v>50</v>
      </c>
      <c r="F1424" t="s">
        <v>19</v>
      </c>
      <c r="G1424" t="s">
        <v>40</v>
      </c>
      <c r="H1424">
        <v>82984</v>
      </c>
      <c r="I1424">
        <v>8560</v>
      </c>
      <c r="J1424">
        <v>1572</v>
      </c>
      <c r="K1424" s="2">
        <v>5002.84</v>
      </c>
      <c r="L1424" s="2">
        <v>1603747.16</v>
      </c>
      <c r="M1424" s="3">
        <v>10.32</v>
      </c>
      <c r="N1424" s="3">
        <v>18.36</v>
      </c>
      <c r="O1424" s="3">
        <v>31956.73</v>
      </c>
    </row>
    <row r="1425" spans="1:15" x14ac:dyDescent="0.3">
      <c r="A1425">
        <v>1422</v>
      </c>
      <c r="B1425" t="s">
        <v>1464</v>
      </c>
      <c r="C1425" s="1">
        <v>45780</v>
      </c>
      <c r="D1425" t="s">
        <v>39</v>
      </c>
      <c r="E1425" t="s">
        <v>62</v>
      </c>
      <c r="F1425" t="s">
        <v>45</v>
      </c>
      <c r="G1425" t="s">
        <v>28</v>
      </c>
      <c r="H1425">
        <v>26301</v>
      </c>
      <c r="I1425">
        <v>3745</v>
      </c>
      <c r="J1425">
        <v>239</v>
      </c>
      <c r="K1425" s="2">
        <v>23159.56</v>
      </c>
      <c r="L1425" s="2">
        <v>441956.71</v>
      </c>
      <c r="M1425" s="3">
        <v>14.24</v>
      </c>
      <c r="N1425" s="3">
        <v>6.38</v>
      </c>
      <c r="O1425" s="3">
        <v>1808.31</v>
      </c>
    </row>
    <row r="1426" spans="1:15" x14ac:dyDescent="0.3">
      <c r="A1426">
        <v>1423</v>
      </c>
      <c r="B1426" t="s">
        <v>1465</v>
      </c>
      <c r="C1426" s="1">
        <v>45894</v>
      </c>
      <c r="D1426" t="s">
        <v>30</v>
      </c>
      <c r="E1426" t="s">
        <v>36</v>
      </c>
      <c r="F1426" t="s">
        <v>34</v>
      </c>
      <c r="G1426" t="s">
        <v>28</v>
      </c>
      <c r="H1426">
        <v>18386</v>
      </c>
      <c r="I1426">
        <v>1383</v>
      </c>
      <c r="J1426">
        <v>60</v>
      </c>
      <c r="K1426" s="2">
        <v>44775.06</v>
      </c>
      <c r="L1426" s="2">
        <v>38188.03</v>
      </c>
      <c r="M1426" s="3">
        <v>7.52</v>
      </c>
      <c r="N1426" s="3">
        <v>4.34</v>
      </c>
      <c r="O1426" s="3">
        <v>-14.71</v>
      </c>
    </row>
    <row r="1427" spans="1:15" x14ac:dyDescent="0.3">
      <c r="A1427">
        <v>1424</v>
      </c>
      <c r="B1427" t="s">
        <v>1466</v>
      </c>
      <c r="C1427" s="1">
        <v>45967</v>
      </c>
      <c r="D1427" t="s">
        <v>42</v>
      </c>
      <c r="E1427" t="s">
        <v>26</v>
      </c>
      <c r="F1427" t="s">
        <v>45</v>
      </c>
      <c r="G1427" t="s">
        <v>28</v>
      </c>
      <c r="H1427">
        <v>32704</v>
      </c>
      <c r="I1427">
        <v>1775</v>
      </c>
      <c r="J1427">
        <v>271</v>
      </c>
      <c r="K1427" s="2">
        <v>25260.639999999999</v>
      </c>
      <c r="L1427" s="2">
        <v>111440.52</v>
      </c>
      <c r="M1427" s="3">
        <v>5.43</v>
      </c>
      <c r="N1427" s="3">
        <v>15.27</v>
      </c>
      <c r="O1427" s="3">
        <v>341.16</v>
      </c>
    </row>
    <row r="1428" spans="1:15" x14ac:dyDescent="0.3">
      <c r="A1428">
        <v>1425</v>
      </c>
      <c r="B1428" t="s">
        <v>1467</v>
      </c>
      <c r="C1428" s="1">
        <v>45866</v>
      </c>
      <c r="D1428" t="s">
        <v>22</v>
      </c>
      <c r="E1428" t="s">
        <v>62</v>
      </c>
      <c r="F1428" t="s">
        <v>27</v>
      </c>
      <c r="G1428" t="s">
        <v>20</v>
      </c>
      <c r="H1428">
        <v>95640</v>
      </c>
      <c r="I1428">
        <v>2100</v>
      </c>
      <c r="J1428">
        <v>45</v>
      </c>
      <c r="K1428" s="2">
        <v>37556.120000000003</v>
      </c>
      <c r="L1428" s="2">
        <v>78874</v>
      </c>
      <c r="M1428" s="3">
        <v>2.2000000000000002</v>
      </c>
      <c r="N1428" s="3">
        <v>2.14</v>
      </c>
      <c r="O1428" s="3">
        <v>110.02</v>
      </c>
    </row>
    <row r="1429" spans="1:15" x14ac:dyDescent="0.3">
      <c r="A1429">
        <v>1426</v>
      </c>
      <c r="B1429" t="s">
        <v>1468</v>
      </c>
      <c r="C1429" s="1">
        <v>45989</v>
      </c>
      <c r="D1429" t="s">
        <v>22</v>
      </c>
      <c r="E1429" t="s">
        <v>23</v>
      </c>
      <c r="F1429" t="s">
        <v>56</v>
      </c>
      <c r="G1429" t="s">
        <v>28</v>
      </c>
      <c r="H1429">
        <v>55668</v>
      </c>
      <c r="I1429">
        <v>2686</v>
      </c>
      <c r="J1429">
        <v>603</v>
      </c>
      <c r="K1429" s="2">
        <v>6488.61</v>
      </c>
      <c r="L1429" s="2">
        <v>1190926.1100000001</v>
      </c>
      <c r="M1429" s="3">
        <v>4.83</v>
      </c>
      <c r="N1429" s="3">
        <v>22.45</v>
      </c>
      <c r="O1429" s="3">
        <v>18254.099999999999</v>
      </c>
    </row>
    <row r="1430" spans="1:15" x14ac:dyDescent="0.3">
      <c r="A1430">
        <v>1427</v>
      </c>
      <c r="B1430" t="s">
        <v>1469</v>
      </c>
      <c r="C1430" s="1">
        <v>45678</v>
      </c>
      <c r="D1430" t="s">
        <v>42</v>
      </c>
      <c r="E1430" t="s">
        <v>50</v>
      </c>
      <c r="F1430" t="s">
        <v>19</v>
      </c>
      <c r="G1430" t="s">
        <v>40</v>
      </c>
      <c r="H1430">
        <v>96162</v>
      </c>
      <c r="I1430">
        <v>1940</v>
      </c>
      <c r="J1430">
        <v>187</v>
      </c>
      <c r="K1430" s="2">
        <v>40677.29</v>
      </c>
      <c r="L1430" s="2">
        <v>392049.84</v>
      </c>
      <c r="M1430" s="3">
        <v>2.02</v>
      </c>
      <c r="N1430" s="3">
        <v>9.64</v>
      </c>
      <c r="O1430" s="3">
        <v>863.81</v>
      </c>
    </row>
    <row r="1431" spans="1:15" x14ac:dyDescent="0.3">
      <c r="A1431">
        <v>1428</v>
      </c>
      <c r="B1431" t="s">
        <v>1470</v>
      </c>
      <c r="C1431" s="1">
        <v>45792</v>
      </c>
      <c r="D1431" t="s">
        <v>22</v>
      </c>
      <c r="E1431" t="s">
        <v>18</v>
      </c>
      <c r="F1431" t="s">
        <v>78</v>
      </c>
      <c r="G1431" t="s">
        <v>28</v>
      </c>
      <c r="H1431">
        <v>86148</v>
      </c>
      <c r="I1431">
        <v>8070</v>
      </c>
      <c r="J1431">
        <v>1038</v>
      </c>
      <c r="K1431" s="2">
        <v>39477.46</v>
      </c>
      <c r="L1431" s="2">
        <v>408467.61</v>
      </c>
      <c r="M1431" s="3">
        <v>9.3699999999999992</v>
      </c>
      <c r="N1431" s="3">
        <v>12.86</v>
      </c>
      <c r="O1431" s="3">
        <v>934.69</v>
      </c>
    </row>
    <row r="1432" spans="1:15" x14ac:dyDescent="0.3">
      <c r="A1432">
        <v>1429</v>
      </c>
      <c r="B1432" t="s">
        <v>1471</v>
      </c>
      <c r="C1432" s="1">
        <v>45905</v>
      </c>
      <c r="D1432" t="s">
        <v>39</v>
      </c>
      <c r="E1432" t="s">
        <v>33</v>
      </c>
      <c r="F1432" t="s">
        <v>37</v>
      </c>
      <c r="G1432" t="s">
        <v>28</v>
      </c>
      <c r="H1432">
        <v>55118</v>
      </c>
      <c r="I1432">
        <v>5929</v>
      </c>
      <c r="J1432">
        <v>813</v>
      </c>
      <c r="K1432" s="2">
        <v>7526.53</v>
      </c>
      <c r="L1432" s="2">
        <v>586344.85</v>
      </c>
      <c r="M1432" s="3">
        <v>10.76</v>
      </c>
      <c r="N1432" s="3">
        <v>13.71</v>
      </c>
      <c r="O1432" s="3">
        <v>7690.37</v>
      </c>
    </row>
    <row r="1433" spans="1:15" x14ac:dyDescent="0.3">
      <c r="A1433">
        <v>1430</v>
      </c>
      <c r="B1433" t="s">
        <v>1472</v>
      </c>
      <c r="C1433" s="1">
        <v>45783</v>
      </c>
      <c r="D1433" t="s">
        <v>42</v>
      </c>
      <c r="E1433" t="s">
        <v>44</v>
      </c>
      <c r="F1433" t="s">
        <v>58</v>
      </c>
      <c r="G1433" t="s">
        <v>40</v>
      </c>
      <c r="H1433">
        <v>85152</v>
      </c>
      <c r="I1433">
        <v>12216</v>
      </c>
      <c r="J1433">
        <v>547</v>
      </c>
      <c r="K1433" s="2">
        <v>23182.98</v>
      </c>
      <c r="L1433" s="2">
        <v>993540.59</v>
      </c>
      <c r="M1433" s="3">
        <v>14.35</v>
      </c>
      <c r="N1433" s="3">
        <v>4.4800000000000004</v>
      </c>
      <c r="O1433" s="3">
        <v>4185.6499999999996</v>
      </c>
    </row>
    <row r="1434" spans="1:15" x14ac:dyDescent="0.3">
      <c r="A1434">
        <v>1431</v>
      </c>
      <c r="B1434" t="s">
        <v>1473</v>
      </c>
      <c r="C1434" s="1">
        <v>45962</v>
      </c>
      <c r="D1434" t="s">
        <v>25</v>
      </c>
      <c r="E1434" t="s">
        <v>26</v>
      </c>
      <c r="F1434" t="s">
        <v>78</v>
      </c>
      <c r="G1434" t="s">
        <v>40</v>
      </c>
      <c r="H1434">
        <v>59284</v>
      </c>
      <c r="I1434">
        <v>6009</v>
      </c>
      <c r="J1434">
        <v>1042</v>
      </c>
      <c r="K1434" s="2">
        <v>35128.300000000003</v>
      </c>
      <c r="L1434" s="2">
        <v>1547727.71</v>
      </c>
      <c r="M1434" s="3">
        <v>10.14</v>
      </c>
      <c r="N1434" s="3">
        <v>17.34</v>
      </c>
      <c r="O1434" s="3">
        <v>4305.93</v>
      </c>
    </row>
    <row r="1435" spans="1:15" x14ac:dyDescent="0.3">
      <c r="A1435">
        <v>1432</v>
      </c>
      <c r="B1435" t="s">
        <v>1474</v>
      </c>
      <c r="C1435" s="1">
        <v>45807</v>
      </c>
      <c r="D1435" t="s">
        <v>42</v>
      </c>
      <c r="E1435" t="s">
        <v>26</v>
      </c>
      <c r="F1435" t="s">
        <v>34</v>
      </c>
      <c r="G1435" t="s">
        <v>40</v>
      </c>
      <c r="H1435">
        <v>38805</v>
      </c>
      <c r="I1435">
        <v>600</v>
      </c>
      <c r="J1435">
        <v>68</v>
      </c>
      <c r="K1435" s="2">
        <v>44068.44</v>
      </c>
      <c r="L1435" s="2">
        <v>100253.6</v>
      </c>
      <c r="M1435" s="3">
        <v>1.55</v>
      </c>
      <c r="N1435" s="3">
        <v>11.33</v>
      </c>
      <c r="O1435" s="3">
        <v>127.5</v>
      </c>
    </row>
    <row r="1436" spans="1:15" x14ac:dyDescent="0.3">
      <c r="A1436">
        <v>1433</v>
      </c>
      <c r="B1436" t="s">
        <v>1475</v>
      </c>
      <c r="C1436" s="1">
        <v>46013</v>
      </c>
      <c r="D1436" t="s">
        <v>39</v>
      </c>
      <c r="E1436" t="s">
        <v>26</v>
      </c>
      <c r="F1436" t="s">
        <v>34</v>
      </c>
      <c r="G1436" t="s">
        <v>28</v>
      </c>
      <c r="H1436">
        <v>40943</v>
      </c>
      <c r="I1436">
        <v>4302</v>
      </c>
      <c r="J1436">
        <v>816</v>
      </c>
      <c r="K1436" s="2">
        <v>22273.19</v>
      </c>
      <c r="L1436" s="2">
        <v>687861.15</v>
      </c>
      <c r="M1436" s="3">
        <v>10.51</v>
      </c>
      <c r="N1436" s="3">
        <v>18.97</v>
      </c>
      <c r="O1436" s="3">
        <v>2988.29</v>
      </c>
    </row>
    <row r="1437" spans="1:15" x14ac:dyDescent="0.3">
      <c r="A1437">
        <v>1434</v>
      </c>
      <c r="B1437" t="s">
        <v>1476</v>
      </c>
      <c r="C1437" s="1">
        <v>45813</v>
      </c>
      <c r="D1437" t="s">
        <v>39</v>
      </c>
      <c r="E1437" t="s">
        <v>23</v>
      </c>
      <c r="F1437" t="s">
        <v>58</v>
      </c>
      <c r="G1437" t="s">
        <v>28</v>
      </c>
      <c r="H1437">
        <v>51361</v>
      </c>
      <c r="I1437">
        <v>2620</v>
      </c>
      <c r="J1437">
        <v>285</v>
      </c>
      <c r="K1437" s="2">
        <v>1886.23</v>
      </c>
      <c r="L1437" s="2">
        <v>184510.65</v>
      </c>
      <c r="M1437" s="3">
        <v>5.0999999999999996</v>
      </c>
      <c r="N1437" s="3">
        <v>10.88</v>
      </c>
      <c r="O1437" s="3">
        <v>9681.98</v>
      </c>
    </row>
    <row r="1438" spans="1:15" x14ac:dyDescent="0.3">
      <c r="A1438">
        <v>1435</v>
      </c>
      <c r="B1438" t="s">
        <v>1477</v>
      </c>
      <c r="C1438" s="1">
        <v>45745</v>
      </c>
      <c r="D1438" t="s">
        <v>42</v>
      </c>
      <c r="E1438" t="s">
        <v>26</v>
      </c>
      <c r="F1438" t="s">
        <v>34</v>
      </c>
      <c r="G1438" t="s">
        <v>40</v>
      </c>
      <c r="H1438">
        <v>95521</v>
      </c>
      <c r="I1438">
        <v>9287</v>
      </c>
      <c r="J1438">
        <v>2301</v>
      </c>
      <c r="K1438" s="2">
        <v>20589.310000000001</v>
      </c>
      <c r="L1438" s="2">
        <v>3689379.63</v>
      </c>
      <c r="M1438" s="3">
        <v>9.7200000000000006</v>
      </c>
      <c r="N1438" s="3">
        <v>24.78</v>
      </c>
      <c r="O1438" s="3">
        <v>17818.91</v>
      </c>
    </row>
    <row r="1439" spans="1:15" x14ac:dyDescent="0.3">
      <c r="A1439">
        <v>1436</v>
      </c>
      <c r="B1439" t="s">
        <v>1478</v>
      </c>
      <c r="C1439" s="1">
        <v>45989</v>
      </c>
      <c r="D1439" t="s">
        <v>39</v>
      </c>
      <c r="E1439" t="s">
        <v>62</v>
      </c>
      <c r="F1439" t="s">
        <v>78</v>
      </c>
      <c r="G1439" t="s">
        <v>28</v>
      </c>
      <c r="H1439">
        <v>42195</v>
      </c>
      <c r="I1439">
        <v>4708</v>
      </c>
      <c r="J1439">
        <v>860</v>
      </c>
      <c r="K1439" s="2">
        <v>19209.95</v>
      </c>
      <c r="L1439" s="2">
        <v>2000612.33</v>
      </c>
      <c r="M1439" s="3">
        <v>11.16</v>
      </c>
      <c r="N1439" s="3">
        <v>18.27</v>
      </c>
      <c r="O1439" s="3">
        <v>10314.459999999999</v>
      </c>
    </row>
    <row r="1440" spans="1:15" x14ac:dyDescent="0.3">
      <c r="A1440">
        <v>1437</v>
      </c>
      <c r="B1440" t="s">
        <v>1479</v>
      </c>
      <c r="C1440" s="1">
        <v>45772</v>
      </c>
      <c r="D1440" t="s">
        <v>39</v>
      </c>
      <c r="E1440" t="s">
        <v>33</v>
      </c>
      <c r="F1440" t="s">
        <v>34</v>
      </c>
      <c r="G1440" t="s">
        <v>40</v>
      </c>
      <c r="H1440">
        <v>50790</v>
      </c>
      <c r="I1440">
        <v>623</v>
      </c>
      <c r="J1440">
        <v>28</v>
      </c>
      <c r="K1440" s="2">
        <v>17447.169999999998</v>
      </c>
      <c r="L1440" s="2">
        <v>24552.49</v>
      </c>
      <c r="M1440" s="3">
        <v>1.23</v>
      </c>
      <c r="N1440" s="3">
        <v>4.49</v>
      </c>
      <c r="O1440" s="3">
        <v>40.72</v>
      </c>
    </row>
    <row r="1441" spans="1:15" x14ac:dyDescent="0.3">
      <c r="A1441">
        <v>1438</v>
      </c>
      <c r="B1441" t="s">
        <v>1480</v>
      </c>
      <c r="C1441" s="1">
        <v>45984</v>
      </c>
      <c r="D1441" t="s">
        <v>25</v>
      </c>
      <c r="E1441" t="s">
        <v>36</v>
      </c>
      <c r="F1441" t="s">
        <v>45</v>
      </c>
      <c r="G1441" t="s">
        <v>28</v>
      </c>
      <c r="H1441">
        <v>16675</v>
      </c>
      <c r="I1441">
        <v>972</v>
      </c>
      <c r="J1441">
        <v>110</v>
      </c>
      <c r="K1441" s="2">
        <v>25190.12</v>
      </c>
      <c r="L1441" s="2">
        <v>163691.97</v>
      </c>
      <c r="M1441" s="3">
        <v>5.83</v>
      </c>
      <c r="N1441" s="3">
        <v>11.32</v>
      </c>
      <c r="O1441" s="3">
        <v>549.83000000000004</v>
      </c>
    </row>
    <row r="1442" spans="1:15" x14ac:dyDescent="0.3">
      <c r="A1442">
        <v>1439</v>
      </c>
      <c r="B1442" t="s">
        <v>1481</v>
      </c>
      <c r="C1442" s="1">
        <v>45917</v>
      </c>
      <c r="D1442" t="s">
        <v>25</v>
      </c>
      <c r="E1442" t="s">
        <v>33</v>
      </c>
      <c r="F1442" t="s">
        <v>19</v>
      </c>
      <c r="G1442" t="s">
        <v>40</v>
      </c>
      <c r="H1442">
        <v>88063</v>
      </c>
      <c r="I1442">
        <v>1418</v>
      </c>
      <c r="J1442">
        <v>232</v>
      </c>
      <c r="K1442" s="2">
        <v>31506.9</v>
      </c>
      <c r="L1442" s="2">
        <v>553845.81000000006</v>
      </c>
      <c r="M1442" s="3">
        <v>1.61</v>
      </c>
      <c r="N1442" s="3">
        <v>16.36</v>
      </c>
      <c r="O1442" s="3">
        <v>1657.86</v>
      </c>
    </row>
    <row r="1443" spans="1:15" x14ac:dyDescent="0.3">
      <c r="A1443">
        <v>1440</v>
      </c>
      <c r="B1443" t="s">
        <v>1482</v>
      </c>
      <c r="C1443" s="1">
        <v>45948</v>
      </c>
      <c r="D1443" t="s">
        <v>22</v>
      </c>
      <c r="E1443" t="s">
        <v>36</v>
      </c>
      <c r="F1443" t="s">
        <v>45</v>
      </c>
      <c r="G1443" t="s">
        <v>28</v>
      </c>
      <c r="H1443">
        <v>98158</v>
      </c>
      <c r="I1443">
        <v>9791</v>
      </c>
      <c r="J1443">
        <v>520</v>
      </c>
      <c r="K1443" s="2">
        <v>48536.639999999999</v>
      </c>
      <c r="L1443" s="2">
        <v>146401.21</v>
      </c>
      <c r="M1443" s="3">
        <v>9.9700000000000006</v>
      </c>
      <c r="N1443" s="3">
        <v>5.31</v>
      </c>
      <c r="O1443" s="3">
        <v>201.63</v>
      </c>
    </row>
    <row r="1444" spans="1:15" x14ac:dyDescent="0.3">
      <c r="A1444">
        <v>1441</v>
      </c>
      <c r="B1444" t="s">
        <v>1483</v>
      </c>
      <c r="C1444" s="1">
        <v>45774</v>
      </c>
      <c r="D1444" t="s">
        <v>17</v>
      </c>
      <c r="E1444" t="s">
        <v>62</v>
      </c>
      <c r="F1444" t="s">
        <v>78</v>
      </c>
      <c r="G1444" t="s">
        <v>20</v>
      </c>
      <c r="H1444">
        <v>97919</v>
      </c>
      <c r="I1444">
        <v>3972</v>
      </c>
      <c r="J1444">
        <v>785</v>
      </c>
      <c r="K1444" s="2">
        <v>46848.51</v>
      </c>
      <c r="L1444" s="2">
        <v>1699664.83</v>
      </c>
      <c r="M1444" s="3">
        <v>4.0599999999999996</v>
      </c>
      <c r="N1444" s="3">
        <v>19.760000000000002</v>
      </c>
      <c r="O1444" s="3">
        <v>3528</v>
      </c>
    </row>
    <row r="1445" spans="1:15" x14ac:dyDescent="0.3">
      <c r="A1445">
        <v>1442</v>
      </c>
      <c r="B1445" t="s">
        <v>1484</v>
      </c>
      <c r="C1445" s="1">
        <v>45690</v>
      </c>
      <c r="D1445" t="s">
        <v>39</v>
      </c>
      <c r="E1445" t="s">
        <v>33</v>
      </c>
      <c r="F1445" t="s">
        <v>48</v>
      </c>
      <c r="G1445" t="s">
        <v>20</v>
      </c>
      <c r="H1445">
        <v>80840</v>
      </c>
      <c r="I1445">
        <v>5162</v>
      </c>
      <c r="J1445">
        <v>1233</v>
      </c>
      <c r="K1445" s="2">
        <v>14235.09</v>
      </c>
      <c r="L1445" s="2">
        <v>2338149.6800000002</v>
      </c>
      <c r="M1445" s="3">
        <v>6.39</v>
      </c>
      <c r="N1445" s="3">
        <v>23.89</v>
      </c>
      <c r="O1445" s="3">
        <v>16325.25</v>
      </c>
    </row>
    <row r="1446" spans="1:15" x14ac:dyDescent="0.3">
      <c r="A1446">
        <v>1443</v>
      </c>
      <c r="B1446" t="s">
        <v>1485</v>
      </c>
      <c r="C1446" s="1">
        <v>45684</v>
      </c>
      <c r="D1446" t="s">
        <v>42</v>
      </c>
      <c r="E1446" t="s">
        <v>18</v>
      </c>
      <c r="F1446" t="s">
        <v>45</v>
      </c>
      <c r="G1446" t="s">
        <v>28</v>
      </c>
      <c r="H1446">
        <v>30830</v>
      </c>
      <c r="I1446">
        <v>2306</v>
      </c>
      <c r="J1446">
        <v>534</v>
      </c>
      <c r="K1446" s="2">
        <v>23481.43</v>
      </c>
      <c r="L1446" s="2">
        <v>753898.03</v>
      </c>
      <c r="M1446" s="3">
        <v>7.48</v>
      </c>
      <c r="N1446" s="3">
        <v>23.16</v>
      </c>
      <c r="O1446" s="3">
        <v>3110.61</v>
      </c>
    </row>
    <row r="1447" spans="1:15" x14ac:dyDescent="0.3">
      <c r="A1447">
        <v>1444</v>
      </c>
      <c r="B1447" t="s">
        <v>1486</v>
      </c>
      <c r="C1447" s="1">
        <v>45959</v>
      </c>
      <c r="D1447" t="s">
        <v>39</v>
      </c>
      <c r="E1447" t="s">
        <v>62</v>
      </c>
      <c r="F1447" t="s">
        <v>58</v>
      </c>
      <c r="G1447" t="s">
        <v>40</v>
      </c>
      <c r="H1447">
        <v>16257</v>
      </c>
      <c r="I1447">
        <v>1972</v>
      </c>
      <c r="J1447">
        <v>81</v>
      </c>
      <c r="K1447" s="2">
        <v>24063.77</v>
      </c>
      <c r="L1447" s="2">
        <v>31161.38</v>
      </c>
      <c r="M1447" s="3">
        <v>12.13</v>
      </c>
      <c r="N1447" s="3">
        <v>4.1100000000000003</v>
      </c>
      <c r="O1447" s="3">
        <v>29.5</v>
      </c>
    </row>
    <row r="1448" spans="1:15" x14ac:dyDescent="0.3">
      <c r="A1448">
        <v>1445</v>
      </c>
      <c r="B1448" t="s">
        <v>1487</v>
      </c>
      <c r="C1448" s="1">
        <v>45884</v>
      </c>
      <c r="D1448" t="s">
        <v>17</v>
      </c>
      <c r="E1448" t="s">
        <v>36</v>
      </c>
      <c r="F1448" t="s">
        <v>34</v>
      </c>
      <c r="G1448" t="s">
        <v>40</v>
      </c>
      <c r="H1448">
        <v>2258</v>
      </c>
      <c r="I1448">
        <v>319</v>
      </c>
      <c r="J1448">
        <v>61</v>
      </c>
      <c r="K1448" s="2">
        <v>43126.39</v>
      </c>
      <c r="L1448" s="2">
        <v>25136.95</v>
      </c>
      <c r="M1448" s="3">
        <v>14.13</v>
      </c>
      <c r="N1448" s="3">
        <v>19.12</v>
      </c>
      <c r="O1448" s="3">
        <v>-41.71</v>
      </c>
    </row>
    <row r="1449" spans="1:15" x14ac:dyDescent="0.3">
      <c r="A1449">
        <v>1446</v>
      </c>
      <c r="B1449" t="s">
        <v>1488</v>
      </c>
      <c r="C1449" s="1">
        <v>45796</v>
      </c>
      <c r="D1449" t="s">
        <v>30</v>
      </c>
      <c r="E1449" t="s">
        <v>26</v>
      </c>
      <c r="F1449" t="s">
        <v>31</v>
      </c>
      <c r="G1449" t="s">
        <v>40</v>
      </c>
      <c r="H1449">
        <v>81532</v>
      </c>
      <c r="I1449">
        <v>8290</v>
      </c>
      <c r="J1449">
        <v>166</v>
      </c>
      <c r="K1449" s="2">
        <v>12961.51</v>
      </c>
      <c r="L1449" s="2">
        <v>183736.58</v>
      </c>
      <c r="M1449" s="3">
        <v>10.17</v>
      </c>
      <c r="N1449" s="3">
        <v>2</v>
      </c>
      <c r="O1449" s="3">
        <v>1317.56</v>
      </c>
    </row>
    <row r="1450" spans="1:15" x14ac:dyDescent="0.3">
      <c r="A1450">
        <v>1447</v>
      </c>
      <c r="B1450" t="s">
        <v>1489</v>
      </c>
      <c r="C1450" s="1">
        <v>45930</v>
      </c>
      <c r="D1450" t="s">
        <v>39</v>
      </c>
      <c r="E1450" t="s">
        <v>44</v>
      </c>
      <c r="F1450" t="s">
        <v>58</v>
      </c>
      <c r="G1450" t="s">
        <v>40</v>
      </c>
      <c r="H1450">
        <v>64344</v>
      </c>
      <c r="I1450">
        <v>9067</v>
      </c>
      <c r="J1450">
        <v>1343</v>
      </c>
      <c r="K1450" s="2">
        <v>47596.07</v>
      </c>
      <c r="L1450" s="2">
        <v>1147120.2</v>
      </c>
      <c r="M1450" s="3">
        <v>14.09</v>
      </c>
      <c r="N1450" s="3">
        <v>14.81</v>
      </c>
      <c r="O1450" s="3">
        <v>2310.12</v>
      </c>
    </row>
    <row r="1451" spans="1:15" x14ac:dyDescent="0.3">
      <c r="A1451">
        <v>1448</v>
      </c>
      <c r="B1451" t="s">
        <v>1490</v>
      </c>
      <c r="C1451" s="1">
        <v>45751</v>
      </c>
      <c r="D1451" t="s">
        <v>30</v>
      </c>
      <c r="E1451" t="s">
        <v>23</v>
      </c>
      <c r="F1451" t="s">
        <v>31</v>
      </c>
      <c r="G1451" t="s">
        <v>40</v>
      </c>
      <c r="H1451">
        <v>74566</v>
      </c>
      <c r="I1451">
        <v>8987</v>
      </c>
      <c r="J1451">
        <v>1443</v>
      </c>
      <c r="K1451" s="2">
        <v>31483.13</v>
      </c>
      <c r="L1451" s="2">
        <v>594450.54</v>
      </c>
      <c r="M1451" s="3">
        <v>12.05</v>
      </c>
      <c r="N1451" s="3">
        <v>16.059999999999999</v>
      </c>
      <c r="O1451" s="3">
        <v>1788.16</v>
      </c>
    </row>
    <row r="1452" spans="1:15" x14ac:dyDescent="0.3">
      <c r="A1452">
        <v>1449</v>
      </c>
      <c r="B1452" t="s">
        <v>1491</v>
      </c>
      <c r="C1452" s="1">
        <v>46002</v>
      </c>
      <c r="D1452" t="s">
        <v>42</v>
      </c>
      <c r="E1452" t="s">
        <v>18</v>
      </c>
      <c r="F1452" t="s">
        <v>56</v>
      </c>
      <c r="G1452" t="s">
        <v>28</v>
      </c>
      <c r="H1452">
        <v>62670</v>
      </c>
      <c r="I1452">
        <v>8748</v>
      </c>
      <c r="J1452">
        <v>508</v>
      </c>
      <c r="K1452" s="2">
        <v>9350.36</v>
      </c>
      <c r="L1452" s="2">
        <v>984010.66</v>
      </c>
      <c r="M1452" s="3">
        <v>13.96</v>
      </c>
      <c r="N1452" s="3">
        <v>5.81</v>
      </c>
      <c r="O1452" s="3">
        <v>10423.77</v>
      </c>
    </row>
    <row r="1453" spans="1:15" x14ac:dyDescent="0.3">
      <c r="A1453">
        <v>1450</v>
      </c>
      <c r="B1453" t="s">
        <v>1492</v>
      </c>
      <c r="C1453" s="1">
        <v>45713</v>
      </c>
      <c r="D1453" t="s">
        <v>39</v>
      </c>
      <c r="E1453" t="s">
        <v>36</v>
      </c>
      <c r="F1453" t="s">
        <v>58</v>
      </c>
      <c r="G1453" t="s">
        <v>40</v>
      </c>
      <c r="H1453">
        <v>84608</v>
      </c>
      <c r="I1453">
        <v>12101</v>
      </c>
      <c r="J1453">
        <v>2448</v>
      </c>
      <c r="K1453" s="2">
        <v>41216.61</v>
      </c>
      <c r="L1453" s="2">
        <v>1480916.22</v>
      </c>
      <c r="M1453" s="3">
        <v>14.3</v>
      </c>
      <c r="N1453" s="3">
        <v>20.23</v>
      </c>
      <c r="O1453" s="3">
        <v>3493.01</v>
      </c>
    </row>
    <row r="1454" spans="1:15" x14ac:dyDescent="0.3">
      <c r="A1454">
        <v>1451</v>
      </c>
      <c r="B1454" t="s">
        <v>1493</v>
      </c>
      <c r="C1454" s="1">
        <v>45970</v>
      </c>
      <c r="D1454" t="s">
        <v>39</v>
      </c>
      <c r="E1454" t="s">
        <v>26</v>
      </c>
      <c r="F1454" t="s">
        <v>31</v>
      </c>
      <c r="G1454" t="s">
        <v>20</v>
      </c>
      <c r="H1454">
        <v>41027</v>
      </c>
      <c r="I1454">
        <v>3031</v>
      </c>
      <c r="J1454">
        <v>603</v>
      </c>
      <c r="K1454" s="2">
        <v>23857.84</v>
      </c>
      <c r="L1454" s="2">
        <v>1060769.77</v>
      </c>
      <c r="M1454" s="3">
        <v>7.39</v>
      </c>
      <c r="N1454" s="3">
        <v>19.89</v>
      </c>
      <c r="O1454" s="3">
        <v>4346.21</v>
      </c>
    </row>
    <row r="1455" spans="1:15" x14ac:dyDescent="0.3">
      <c r="A1455">
        <v>1452</v>
      </c>
      <c r="B1455" t="s">
        <v>1494</v>
      </c>
      <c r="C1455" s="1">
        <v>45970</v>
      </c>
      <c r="D1455" t="s">
        <v>17</v>
      </c>
      <c r="E1455" t="s">
        <v>26</v>
      </c>
      <c r="F1455" t="s">
        <v>31</v>
      </c>
      <c r="G1455" t="s">
        <v>40</v>
      </c>
      <c r="H1455">
        <v>26153</v>
      </c>
      <c r="I1455">
        <v>3400</v>
      </c>
      <c r="J1455">
        <v>473</v>
      </c>
      <c r="K1455" s="2">
        <v>39397.65</v>
      </c>
      <c r="L1455" s="2">
        <v>1018387.74</v>
      </c>
      <c r="M1455" s="3">
        <v>13</v>
      </c>
      <c r="N1455" s="3">
        <v>13.91</v>
      </c>
      <c r="O1455" s="3">
        <v>2484.89</v>
      </c>
    </row>
    <row r="1456" spans="1:15" x14ac:dyDescent="0.3">
      <c r="A1456">
        <v>1453</v>
      </c>
      <c r="B1456" t="s">
        <v>1495</v>
      </c>
      <c r="C1456" s="1">
        <v>45792</v>
      </c>
      <c r="D1456" t="s">
        <v>30</v>
      </c>
      <c r="E1456" t="s">
        <v>33</v>
      </c>
      <c r="F1456" t="s">
        <v>31</v>
      </c>
      <c r="G1456" t="s">
        <v>20</v>
      </c>
      <c r="H1456">
        <v>63098</v>
      </c>
      <c r="I1456">
        <v>7460</v>
      </c>
      <c r="J1456">
        <v>1745</v>
      </c>
      <c r="K1456" s="2">
        <v>36460.18</v>
      </c>
      <c r="L1456" s="2">
        <v>1199688.3</v>
      </c>
      <c r="M1456" s="3">
        <v>11.82</v>
      </c>
      <c r="N1456" s="3">
        <v>23.39</v>
      </c>
      <c r="O1456" s="3">
        <v>3190.41</v>
      </c>
    </row>
    <row r="1457" spans="1:15" x14ac:dyDescent="0.3">
      <c r="A1457">
        <v>1454</v>
      </c>
      <c r="B1457" t="s">
        <v>1496</v>
      </c>
      <c r="C1457" s="1">
        <v>45815</v>
      </c>
      <c r="D1457" t="s">
        <v>30</v>
      </c>
      <c r="E1457" t="s">
        <v>50</v>
      </c>
      <c r="F1457" t="s">
        <v>27</v>
      </c>
      <c r="G1457" t="s">
        <v>20</v>
      </c>
      <c r="H1457">
        <v>41138</v>
      </c>
      <c r="I1457">
        <v>3144</v>
      </c>
      <c r="J1457">
        <v>424</v>
      </c>
      <c r="K1457" s="2">
        <v>41546.949999999997</v>
      </c>
      <c r="L1457" s="2">
        <v>377811.4</v>
      </c>
      <c r="M1457" s="3">
        <v>7.64</v>
      </c>
      <c r="N1457" s="3">
        <v>13.49</v>
      </c>
      <c r="O1457" s="3">
        <v>809.36</v>
      </c>
    </row>
    <row r="1458" spans="1:15" x14ac:dyDescent="0.3">
      <c r="A1458">
        <v>1455</v>
      </c>
      <c r="B1458" t="s">
        <v>1497</v>
      </c>
      <c r="C1458" s="1">
        <v>45891</v>
      </c>
      <c r="D1458" t="s">
        <v>42</v>
      </c>
      <c r="E1458" t="s">
        <v>23</v>
      </c>
      <c r="F1458" t="s">
        <v>45</v>
      </c>
      <c r="G1458" t="s">
        <v>20</v>
      </c>
      <c r="H1458">
        <v>53963</v>
      </c>
      <c r="I1458">
        <v>992</v>
      </c>
      <c r="J1458">
        <v>123</v>
      </c>
      <c r="K1458" s="2">
        <v>18003.79</v>
      </c>
      <c r="L1458" s="2">
        <v>251242.42</v>
      </c>
      <c r="M1458" s="3">
        <v>1.84</v>
      </c>
      <c r="N1458" s="3">
        <v>12.4</v>
      </c>
      <c r="O1458" s="3">
        <v>1295.5</v>
      </c>
    </row>
    <row r="1459" spans="1:15" x14ac:dyDescent="0.3">
      <c r="A1459">
        <v>1456</v>
      </c>
      <c r="B1459" t="s">
        <v>1498</v>
      </c>
      <c r="C1459" s="1">
        <v>45822</v>
      </c>
      <c r="D1459" t="s">
        <v>30</v>
      </c>
      <c r="E1459" t="s">
        <v>50</v>
      </c>
      <c r="F1459" t="s">
        <v>31</v>
      </c>
      <c r="G1459" t="s">
        <v>40</v>
      </c>
      <c r="H1459">
        <v>87776</v>
      </c>
      <c r="I1459">
        <v>12618</v>
      </c>
      <c r="J1459">
        <v>1300</v>
      </c>
      <c r="K1459" s="2">
        <v>15092.45</v>
      </c>
      <c r="L1459" s="2">
        <v>1335966.7</v>
      </c>
      <c r="M1459" s="3">
        <v>14.38</v>
      </c>
      <c r="N1459" s="3">
        <v>10.3</v>
      </c>
      <c r="O1459" s="3">
        <v>8751.89</v>
      </c>
    </row>
    <row r="1460" spans="1:15" x14ac:dyDescent="0.3">
      <c r="A1460">
        <v>1457</v>
      </c>
      <c r="B1460" t="s">
        <v>1499</v>
      </c>
      <c r="C1460" s="1">
        <v>45798</v>
      </c>
      <c r="D1460" t="s">
        <v>25</v>
      </c>
      <c r="E1460" t="s">
        <v>18</v>
      </c>
      <c r="F1460" t="s">
        <v>45</v>
      </c>
      <c r="G1460" t="s">
        <v>20</v>
      </c>
      <c r="H1460">
        <v>74396</v>
      </c>
      <c r="I1460">
        <v>4010</v>
      </c>
      <c r="J1460">
        <v>896</v>
      </c>
      <c r="K1460" s="2">
        <v>11141.5</v>
      </c>
      <c r="L1460" s="2">
        <v>1193397.67</v>
      </c>
      <c r="M1460" s="3">
        <v>5.39</v>
      </c>
      <c r="N1460" s="3">
        <v>22.34</v>
      </c>
      <c r="O1460" s="3">
        <v>10611.28</v>
      </c>
    </row>
    <row r="1461" spans="1:15" x14ac:dyDescent="0.3">
      <c r="A1461">
        <v>1458</v>
      </c>
      <c r="B1461" t="s">
        <v>1500</v>
      </c>
      <c r="C1461" s="1">
        <v>45681</v>
      </c>
      <c r="D1461" t="s">
        <v>17</v>
      </c>
      <c r="E1461" t="s">
        <v>50</v>
      </c>
      <c r="F1461" t="s">
        <v>56</v>
      </c>
      <c r="G1461" t="s">
        <v>20</v>
      </c>
      <c r="H1461">
        <v>43661</v>
      </c>
      <c r="I1461">
        <v>6357</v>
      </c>
      <c r="J1461">
        <v>1109</v>
      </c>
      <c r="K1461" s="2">
        <v>47103.96</v>
      </c>
      <c r="L1461" s="2">
        <v>1711641.28</v>
      </c>
      <c r="M1461" s="3">
        <v>14.56</v>
      </c>
      <c r="N1461" s="3">
        <v>17.45</v>
      </c>
      <c r="O1461" s="3">
        <v>3533.75</v>
      </c>
    </row>
    <row r="1462" spans="1:15" x14ac:dyDescent="0.3">
      <c r="A1462">
        <v>1459</v>
      </c>
      <c r="B1462" t="s">
        <v>1501</v>
      </c>
      <c r="C1462" s="1">
        <v>45985</v>
      </c>
      <c r="D1462" t="s">
        <v>42</v>
      </c>
      <c r="E1462" t="s">
        <v>33</v>
      </c>
      <c r="F1462" t="s">
        <v>19</v>
      </c>
      <c r="G1462" t="s">
        <v>28</v>
      </c>
      <c r="H1462">
        <v>37718</v>
      </c>
      <c r="I1462">
        <v>5347</v>
      </c>
      <c r="J1462">
        <v>1306</v>
      </c>
      <c r="K1462" s="2">
        <v>19063.439999999999</v>
      </c>
      <c r="L1462" s="2">
        <v>507229.25</v>
      </c>
      <c r="M1462" s="3">
        <v>14.18</v>
      </c>
      <c r="N1462" s="3">
        <v>24.42</v>
      </c>
      <c r="O1462" s="3">
        <v>2560.7399999999998</v>
      </c>
    </row>
    <row r="1463" spans="1:15" x14ac:dyDescent="0.3">
      <c r="A1463">
        <v>1460</v>
      </c>
      <c r="B1463" t="s">
        <v>1502</v>
      </c>
      <c r="C1463" s="1">
        <v>45695</v>
      </c>
      <c r="D1463" t="s">
        <v>42</v>
      </c>
      <c r="E1463" t="s">
        <v>50</v>
      </c>
      <c r="F1463" t="s">
        <v>78</v>
      </c>
      <c r="G1463" t="s">
        <v>20</v>
      </c>
      <c r="H1463">
        <v>58425</v>
      </c>
      <c r="I1463">
        <v>8150</v>
      </c>
      <c r="J1463">
        <v>745</v>
      </c>
      <c r="K1463" s="2">
        <v>5996.02</v>
      </c>
      <c r="L1463" s="2">
        <v>346849</v>
      </c>
      <c r="M1463" s="3">
        <v>13.95</v>
      </c>
      <c r="N1463" s="3">
        <v>9.14</v>
      </c>
      <c r="O1463" s="3">
        <v>5684.65</v>
      </c>
    </row>
    <row r="1464" spans="1:15" x14ac:dyDescent="0.3">
      <c r="A1464">
        <v>1461</v>
      </c>
      <c r="B1464" t="s">
        <v>1503</v>
      </c>
      <c r="C1464" s="1">
        <v>45783</v>
      </c>
      <c r="D1464" t="s">
        <v>42</v>
      </c>
      <c r="E1464" t="s">
        <v>33</v>
      </c>
      <c r="F1464" t="s">
        <v>19</v>
      </c>
      <c r="G1464" t="s">
        <v>40</v>
      </c>
      <c r="H1464">
        <v>78307</v>
      </c>
      <c r="I1464">
        <v>5679</v>
      </c>
      <c r="J1464">
        <v>1288</v>
      </c>
      <c r="K1464" s="2">
        <v>10399.719999999999</v>
      </c>
      <c r="L1464" s="2">
        <v>459574.01</v>
      </c>
      <c r="M1464" s="3">
        <v>7.25</v>
      </c>
      <c r="N1464" s="3">
        <v>22.68</v>
      </c>
      <c r="O1464" s="3">
        <v>4319.1000000000004</v>
      </c>
    </row>
    <row r="1465" spans="1:15" x14ac:dyDescent="0.3">
      <c r="A1465">
        <v>1462</v>
      </c>
      <c r="B1465" t="s">
        <v>1504</v>
      </c>
      <c r="C1465" s="1">
        <v>46016</v>
      </c>
      <c r="D1465" t="s">
        <v>17</v>
      </c>
      <c r="E1465" t="s">
        <v>44</v>
      </c>
      <c r="F1465" t="s">
        <v>31</v>
      </c>
      <c r="G1465" t="s">
        <v>28</v>
      </c>
      <c r="H1465">
        <v>39196</v>
      </c>
      <c r="I1465">
        <v>570</v>
      </c>
      <c r="J1465">
        <v>46</v>
      </c>
      <c r="K1465" s="2">
        <v>38718.99</v>
      </c>
      <c r="L1465" s="2">
        <v>14251.22</v>
      </c>
      <c r="M1465" s="3">
        <v>1.45</v>
      </c>
      <c r="N1465" s="3">
        <v>8.07</v>
      </c>
      <c r="O1465" s="3">
        <v>-63.19</v>
      </c>
    </row>
    <row r="1466" spans="1:15" x14ac:dyDescent="0.3">
      <c r="A1466">
        <v>1463</v>
      </c>
      <c r="B1466" t="s">
        <v>1505</v>
      </c>
      <c r="C1466" s="1">
        <v>45843</v>
      </c>
      <c r="D1466" t="s">
        <v>42</v>
      </c>
      <c r="E1466" t="s">
        <v>36</v>
      </c>
      <c r="F1466" t="s">
        <v>58</v>
      </c>
      <c r="G1466" t="s">
        <v>28</v>
      </c>
      <c r="H1466">
        <v>98946</v>
      </c>
      <c r="I1466">
        <v>4508</v>
      </c>
      <c r="J1466">
        <v>467</v>
      </c>
      <c r="K1466" s="2">
        <v>16402.72</v>
      </c>
      <c r="L1466" s="2">
        <v>319919.92</v>
      </c>
      <c r="M1466" s="3">
        <v>4.5599999999999996</v>
      </c>
      <c r="N1466" s="3">
        <v>10.36</v>
      </c>
      <c r="O1466" s="3">
        <v>1850.41</v>
      </c>
    </row>
    <row r="1467" spans="1:15" x14ac:dyDescent="0.3">
      <c r="A1467">
        <v>1464</v>
      </c>
      <c r="B1467" t="s">
        <v>1506</v>
      </c>
      <c r="C1467" s="1">
        <v>45860</v>
      </c>
      <c r="D1467" t="s">
        <v>30</v>
      </c>
      <c r="E1467" t="s">
        <v>23</v>
      </c>
      <c r="F1467" t="s">
        <v>19</v>
      </c>
      <c r="G1467" t="s">
        <v>20</v>
      </c>
      <c r="H1467">
        <v>80117</v>
      </c>
      <c r="I1467">
        <v>1180</v>
      </c>
      <c r="J1467">
        <v>94</v>
      </c>
      <c r="K1467" s="2">
        <v>6399.93</v>
      </c>
      <c r="L1467" s="2">
        <v>104841.07</v>
      </c>
      <c r="M1467" s="3">
        <v>1.47</v>
      </c>
      <c r="N1467" s="3">
        <v>7.97</v>
      </c>
      <c r="O1467" s="3">
        <v>1538.16</v>
      </c>
    </row>
    <row r="1468" spans="1:15" x14ac:dyDescent="0.3">
      <c r="A1468">
        <v>1465</v>
      </c>
      <c r="B1468" t="s">
        <v>1507</v>
      </c>
      <c r="C1468" s="1">
        <v>45916</v>
      </c>
      <c r="D1468" t="s">
        <v>42</v>
      </c>
      <c r="E1468" t="s">
        <v>62</v>
      </c>
      <c r="F1468" t="s">
        <v>58</v>
      </c>
      <c r="G1468" t="s">
        <v>40</v>
      </c>
      <c r="H1468">
        <v>68143</v>
      </c>
      <c r="I1468">
        <v>6800</v>
      </c>
      <c r="J1468">
        <v>169</v>
      </c>
      <c r="K1468" s="2">
        <v>28502.87</v>
      </c>
      <c r="L1468" s="2">
        <v>420774.17</v>
      </c>
      <c r="M1468" s="3">
        <v>9.98</v>
      </c>
      <c r="N1468" s="3">
        <v>2.4900000000000002</v>
      </c>
      <c r="O1468" s="3">
        <v>1376.25</v>
      </c>
    </row>
    <row r="1469" spans="1:15" x14ac:dyDescent="0.3">
      <c r="A1469">
        <v>1466</v>
      </c>
      <c r="B1469" t="s">
        <v>1508</v>
      </c>
      <c r="C1469" s="1">
        <v>45943</v>
      </c>
      <c r="D1469" t="s">
        <v>25</v>
      </c>
      <c r="E1469" t="s">
        <v>26</v>
      </c>
      <c r="F1469" t="s">
        <v>19</v>
      </c>
      <c r="G1469" t="s">
        <v>20</v>
      </c>
      <c r="H1469">
        <v>44745</v>
      </c>
      <c r="I1469">
        <v>5643</v>
      </c>
      <c r="J1469">
        <v>249</v>
      </c>
      <c r="K1469" s="2">
        <v>36854.47</v>
      </c>
      <c r="L1469" s="2">
        <v>368139.28</v>
      </c>
      <c r="M1469" s="3">
        <v>12.61</v>
      </c>
      <c r="N1469" s="3">
        <v>4.41</v>
      </c>
      <c r="O1469" s="3">
        <v>898.9</v>
      </c>
    </row>
    <row r="1470" spans="1:15" x14ac:dyDescent="0.3">
      <c r="A1470">
        <v>1467</v>
      </c>
      <c r="B1470" t="s">
        <v>1509</v>
      </c>
      <c r="C1470" s="1">
        <v>45695</v>
      </c>
      <c r="D1470" t="s">
        <v>17</v>
      </c>
      <c r="E1470" t="s">
        <v>50</v>
      </c>
      <c r="F1470" t="s">
        <v>58</v>
      </c>
      <c r="G1470" t="s">
        <v>28</v>
      </c>
      <c r="H1470">
        <v>76225</v>
      </c>
      <c r="I1470">
        <v>8437</v>
      </c>
      <c r="J1470">
        <v>1417</v>
      </c>
      <c r="K1470" s="2">
        <v>32683.61</v>
      </c>
      <c r="L1470" s="2">
        <v>848195.69</v>
      </c>
      <c r="M1470" s="3">
        <v>11.07</v>
      </c>
      <c r="N1470" s="3">
        <v>16.8</v>
      </c>
      <c r="O1470" s="3">
        <v>2495.17</v>
      </c>
    </row>
    <row r="1471" spans="1:15" x14ac:dyDescent="0.3">
      <c r="A1471">
        <v>1468</v>
      </c>
      <c r="B1471" t="s">
        <v>1510</v>
      </c>
      <c r="C1471" s="1">
        <v>45952</v>
      </c>
      <c r="D1471" t="s">
        <v>42</v>
      </c>
      <c r="E1471" t="s">
        <v>62</v>
      </c>
      <c r="F1471" t="s">
        <v>19</v>
      </c>
      <c r="G1471" t="s">
        <v>40</v>
      </c>
      <c r="H1471">
        <v>60151</v>
      </c>
      <c r="I1471">
        <v>3094</v>
      </c>
      <c r="J1471">
        <v>727</v>
      </c>
      <c r="K1471" s="2">
        <v>16856.259999999998</v>
      </c>
      <c r="L1471" s="2">
        <v>419430.64</v>
      </c>
      <c r="M1471" s="3">
        <v>5.14</v>
      </c>
      <c r="N1471" s="3">
        <v>23.5</v>
      </c>
      <c r="O1471" s="3">
        <v>2388.2800000000002</v>
      </c>
    </row>
    <row r="1472" spans="1:15" x14ac:dyDescent="0.3">
      <c r="A1472">
        <v>1469</v>
      </c>
      <c r="B1472" t="s">
        <v>1511</v>
      </c>
      <c r="C1472" s="1">
        <v>45808</v>
      </c>
      <c r="D1472" t="s">
        <v>25</v>
      </c>
      <c r="E1472" t="s">
        <v>50</v>
      </c>
      <c r="F1472" t="s">
        <v>48</v>
      </c>
      <c r="G1472" t="s">
        <v>20</v>
      </c>
      <c r="H1472">
        <v>97922</v>
      </c>
      <c r="I1472">
        <v>14417</v>
      </c>
      <c r="J1472">
        <v>2059</v>
      </c>
      <c r="K1472" s="2">
        <v>44525.15</v>
      </c>
      <c r="L1472" s="2">
        <v>2251403.79</v>
      </c>
      <c r="M1472" s="3">
        <v>14.72</v>
      </c>
      <c r="N1472" s="3">
        <v>14.28</v>
      </c>
      <c r="O1472" s="3">
        <v>4956.4799999999996</v>
      </c>
    </row>
    <row r="1473" spans="1:15" x14ac:dyDescent="0.3">
      <c r="A1473">
        <v>1470</v>
      </c>
      <c r="B1473" t="s">
        <v>1512</v>
      </c>
      <c r="C1473" s="1">
        <v>45957</v>
      </c>
      <c r="D1473" t="s">
        <v>17</v>
      </c>
      <c r="E1473" t="s">
        <v>44</v>
      </c>
      <c r="F1473" t="s">
        <v>19</v>
      </c>
      <c r="G1473" t="s">
        <v>28</v>
      </c>
      <c r="H1473">
        <v>30521</v>
      </c>
      <c r="I1473">
        <v>2945</v>
      </c>
      <c r="J1473">
        <v>495</v>
      </c>
      <c r="K1473" s="2">
        <v>7949.5</v>
      </c>
      <c r="L1473" s="2">
        <v>1069497.19</v>
      </c>
      <c r="M1473" s="3">
        <v>9.65</v>
      </c>
      <c r="N1473" s="3">
        <v>16.809999999999999</v>
      </c>
      <c r="O1473" s="3">
        <v>13353.64</v>
      </c>
    </row>
    <row r="1474" spans="1:15" x14ac:dyDescent="0.3">
      <c r="A1474">
        <v>1471</v>
      </c>
      <c r="B1474" t="s">
        <v>1513</v>
      </c>
      <c r="C1474" s="1">
        <v>45839</v>
      </c>
      <c r="D1474" t="s">
        <v>17</v>
      </c>
      <c r="E1474" t="s">
        <v>26</v>
      </c>
      <c r="F1474" t="s">
        <v>45</v>
      </c>
      <c r="G1474" t="s">
        <v>20</v>
      </c>
      <c r="H1474">
        <v>86670</v>
      </c>
      <c r="I1474">
        <v>11767</v>
      </c>
      <c r="J1474">
        <v>1055</v>
      </c>
      <c r="K1474" s="2">
        <v>38611.43</v>
      </c>
      <c r="L1474" s="2">
        <v>1582426.44</v>
      </c>
      <c r="M1474" s="3">
        <v>13.58</v>
      </c>
      <c r="N1474" s="3">
        <v>8.9700000000000006</v>
      </c>
      <c r="O1474" s="3">
        <v>3998.34</v>
      </c>
    </row>
    <row r="1475" spans="1:15" x14ac:dyDescent="0.3">
      <c r="A1475">
        <v>1472</v>
      </c>
      <c r="B1475" t="s">
        <v>1514</v>
      </c>
      <c r="C1475" s="1">
        <v>45678</v>
      </c>
      <c r="D1475" t="s">
        <v>39</v>
      </c>
      <c r="E1475" t="s">
        <v>44</v>
      </c>
      <c r="F1475" t="s">
        <v>37</v>
      </c>
      <c r="G1475" t="s">
        <v>28</v>
      </c>
      <c r="H1475">
        <v>28019</v>
      </c>
      <c r="I1475">
        <v>1543</v>
      </c>
      <c r="J1475">
        <v>122</v>
      </c>
      <c r="K1475" s="2">
        <v>5494.38</v>
      </c>
      <c r="L1475" s="2">
        <v>171232.1</v>
      </c>
      <c r="M1475" s="3">
        <v>5.51</v>
      </c>
      <c r="N1475" s="3">
        <v>7.91</v>
      </c>
      <c r="O1475" s="3">
        <v>3016.5</v>
      </c>
    </row>
    <row r="1476" spans="1:15" x14ac:dyDescent="0.3">
      <c r="A1476">
        <v>1473</v>
      </c>
      <c r="B1476" t="s">
        <v>1515</v>
      </c>
      <c r="C1476" s="1">
        <v>45796</v>
      </c>
      <c r="D1476" t="s">
        <v>39</v>
      </c>
      <c r="E1476" t="s">
        <v>36</v>
      </c>
      <c r="F1476" t="s">
        <v>31</v>
      </c>
      <c r="G1476" t="s">
        <v>20</v>
      </c>
      <c r="H1476">
        <v>42331</v>
      </c>
      <c r="I1476">
        <v>2308</v>
      </c>
      <c r="J1476">
        <v>259</v>
      </c>
      <c r="K1476" s="2">
        <v>10484.219999999999</v>
      </c>
      <c r="L1476" s="2">
        <v>138235.79</v>
      </c>
      <c r="M1476" s="3">
        <v>5.45</v>
      </c>
      <c r="N1476" s="3">
        <v>11.22</v>
      </c>
      <c r="O1476" s="3">
        <v>1218.51</v>
      </c>
    </row>
    <row r="1477" spans="1:15" x14ac:dyDescent="0.3">
      <c r="A1477">
        <v>1474</v>
      </c>
      <c r="B1477" t="s">
        <v>1516</v>
      </c>
      <c r="C1477" s="1">
        <v>45885</v>
      </c>
      <c r="D1477" t="s">
        <v>17</v>
      </c>
      <c r="E1477" t="s">
        <v>36</v>
      </c>
      <c r="F1477" t="s">
        <v>27</v>
      </c>
      <c r="G1477" t="s">
        <v>20</v>
      </c>
      <c r="H1477">
        <v>18997</v>
      </c>
      <c r="I1477">
        <v>1989</v>
      </c>
      <c r="J1477">
        <v>102</v>
      </c>
      <c r="K1477" s="2">
        <v>41790.78</v>
      </c>
      <c r="L1477" s="2">
        <v>105214.81</v>
      </c>
      <c r="M1477" s="3">
        <v>10.47</v>
      </c>
      <c r="N1477" s="3">
        <v>5.13</v>
      </c>
      <c r="O1477" s="3">
        <v>151.77000000000001</v>
      </c>
    </row>
    <row r="1478" spans="1:15" x14ac:dyDescent="0.3">
      <c r="A1478">
        <v>1475</v>
      </c>
      <c r="B1478" t="s">
        <v>1517</v>
      </c>
      <c r="C1478" s="1">
        <v>45960</v>
      </c>
      <c r="D1478" t="s">
        <v>25</v>
      </c>
      <c r="E1478" t="s">
        <v>18</v>
      </c>
      <c r="F1478" t="s">
        <v>78</v>
      </c>
      <c r="G1478" t="s">
        <v>40</v>
      </c>
      <c r="H1478">
        <v>59564</v>
      </c>
      <c r="I1478">
        <v>7780</v>
      </c>
      <c r="J1478">
        <v>972</v>
      </c>
      <c r="K1478" s="2">
        <v>10332.57</v>
      </c>
      <c r="L1478" s="2">
        <v>1906881.05</v>
      </c>
      <c r="M1478" s="3">
        <v>13.06</v>
      </c>
      <c r="N1478" s="3">
        <v>12.49</v>
      </c>
      <c r="O1478" s="3">
        <v>18355.05</v>
      </c>
    </row>
    <row r="1479" spans="1:15" x14ac:dyDescent="0.3">
      <c r="A1479">
        <v>1476</v>
      </c>
      <c r="B1479" t="s">
        <v>1518</v>
      </c>
      <c r="C1479" s="1">
        <v>45908</v>
      </c>
      <c r="D1479" t="s">
        <v>17</v>
      </c>
      <c r="E1479" t="s">
        <v>44</v>
      </c>
      <c r="F1479" t="s">
        <v>31</v>
      </c>
      <c r="G1479" t="s">
        <v>28</v>
      </c>
      <c r="H1479">
        <v>76799</v>
      </c>
      <c r="I1479">
        <v>9229</v>
      </c>
      <c r="J1479">
        <v>682</v>
      </c>
      <c r="K1479" s="2">
        <v>8562.7099999999991</v>
      </c>
      <c r="L1479" s="2">
        <v>438286.78</v>
      </c>
      <c r="M1479" s="3">
        <v>12.02</v>
      </c>
      <c r="N1479" s="3">
        <v>7.39</v>
      </c>
      <c r="O1479" s="3">
        <v>5018.55</v>
      </c>
    </row>
    <row r="1480" spans="1:15" x14ac:dyDescent="0.3">
      <c r="A1480">
        <v>1477</v>
      </c>
      <c r="B1480" t="s">
        <v>1519</v>
      </c>
      <c r="C1480" s="1">
        <v>45788</v>
      </c>
      <c r="D1480" t="s">
        <v>22</v>
      </c>
      <c r="E1480" t="s">
        <v>18</v>
      </c>
      <c r="F1480" t="s">
        <v>56</v>
      </c>
      <c r="G1480" t="s">
        <v>20</v>
      </c>
      <c r="H1480">
        <v>26032</v>
      </c>
      <c r="I1480">
        <v>1121</v>
      </c>
      <c r="J1480">
        <v>68</v>
      </c>
      <c r="K1480" s="2">
        <v>40089.67</v>
      </c>
      <c r="L1480" s="2">
        <v>67705.38</v>
      </c>
      <c r="M1480" s="3">
        <v>4.3099999999999996</v>
      </c>
      <c r="N1480" s="3">
        <v>6.07</v>
      </c>
      <c r="O1480" s="3">
        <v>68.88</v>
      </c>
    </row>
    <row r="1481" spans="1:15" x14ac:dyDescent="0.3">
      <c r="A1481">
        <v>1478</v>
      </c>
      <c r="B1481" t="s">
        <v>1520</v>
      </c>
      <c r="C1481" s="1">
        <v>45839</v>
      </c>
      <c r="D1481" t="s">
        <v>42</v>
      </c>
      <c r="E1481" t="s">
        <v>33</v>
      </c>
      <c r="F1481" t="s">
        <v>37</v>
      </c>
      <c r="G1481" t="s">
        <v>28</v>
      </c>
      <c r="H1481">
        <v>1951</v>
      </c>
      <c r="I1481">
        <v>214</v>
      </c>
      <c r="J1481">
        <v>30</v>
      </c>
      <c r="K1481" s="2">
        <v>20315.259999999998</v>
      </c>
      <c r="L1481" s="2">
        <v>64953.26</v>
      </c>
      <c r="M1481" s="3">
        <v>10.97</v>
      </c>
      <c r="N1481" s="3">
        <v>14.02</v>
      </c>
      <c r="O1481" s="3">
        <v>219.73</v>
      </c>
    </row>
    <row r="1482" spans="1:15" x14ac:dyDescent="0.3">
      <c r="A1482">
        <v>1479</v>
      </c>
      <c r="B1482" t="s">
        <v>1521</v>
      </c>
      <c r="C1482" s="1">
        <v>45987</v>
      </c>
      <c r="D1482" t="s">
        <v>30</v>
      </c>
      <c r="E1482" t="s">
        <v>62</v>
      </c>
      <c r="F1482" t="s">
        <v>48</v>
      </c>
      <c r="G1482" t="s">
        <v>28</v>
      </c>
      <c r="H1482">
        <v>86459</v>
      </c>
      <c r="I1482">
        <v>5790</v>
      </c>
      <c r="J1482">
        <v>584</v>
      </c>
      <c r="K1482" s="2">
        <v>49985.47</v>
      </c>
      <c r="L1482" s="2">
        <v>203501.2</v>
      </c>
      <c r="M1482" s="3">
        <v>6.7</v>
      </c>
      <c r="N1482" s="3">
        <v>10.09</v>
      </c>
      <c r="O1482" s="3">
        <v>307.12</v>
      </c>
    </row>
    <row r="1483" spans="1:15" x14ac:dyDescent="0.3">
      <c r="A1483">
        <v>1480</v>
      </c>
      <c r="B1483" t="s">
        <v>1522</v>
      </c>
      <c r="C1483" s="1">
        <v>45748</v>
      </c>
      <c r="D1483" t="s">
        <v>22</v>
      </c>
      <c r="E1483" t="s">
        <v>23</v>
      </c>
      <c r="F1483" t="s">
        <v>78</v>
      </c>
      <c r="G1483" t="s">
        <v>40</v>
      </c>
      <c r="H1483">
        <v>96633</v>
      </c>
      <c r="I1483">
        <v>11572</v>
      </c>
      <c r="J1483">
        <v>1555</v>
      </c>
      <c r="K1483" s="2">
        <v>2745.79</v>
      </c>
      <c r="L1483" s="2">
        <v>3329915.56</v>
      </c>
      <c r="M1483" s="3">
        <v>11.98</v>
      </c>
      <c r="N1483" s="3">
        <v>13.44</v>
      </c>
      <c r="O1483" s="3">
        <v>121173.5</v>
      </c>
    </row>
    <row r="1484" spans="1:15" x14ac:dyDescent="0.3">
      <c r="A1484">
        <v>1481</v>
      </c>
      <c r="B1484" t="s">
        <v>1523</v>
      </c>
      <c r="C1484" s="1">
        <v>45963</v>
      </c>
      <c r="D1484" t="s">
        <v>39</v>
      </c>
      <c r="E1484" t="s">
        <v>33</v>
      </c>
      <c r="F1484" t="s">
        <v>31</v>
      </c>
      <c r="G1484" t="s">
        <v>40</v>
      </c>
      <c r="H1484">
        <v>21415</v>
      </c>
      <c r="I1484">
        <v>788</v>
      </c>
      <c r="J1484">
        <v>192</v>
      </c>
      <c r="K1484" s="2">
        <v>23755.73</v>
      </c>
      <c r="L1484" s="2">
        <v>46392.65</v>
      </c>
      <c r="M1484" s="3">
        <v>3.68</v>
      </c>
      <c r="N1484" s="3">
        <v>24.37</v>
      </c>
      <c r="O1484" s="3">
        <v>95.29</v>
      </c>
    </row>
    <row r="1485" spans="1:15" x14ac:dyDescent="0.3">
      <c r="A1485">
        <v>1482</v>
      </c>
      <c r="B1485" t="s">
        <v>1524</v>
      </c>
      <c r="C1485" s="1">
        <v>45923</v>
      </c>
      <c r="D1485" t="s">
        <v>39</v>
      </c>
      <c r="E1485" t="s">
        <v>26</v>
      </c>
      <c r="F1485" t="s">
        <v>31</v>
      </c>
      <c r="G1485" t="s">
        <v>20</v>
      </c>
      <c r="H1485">
        <v>55378</v>
      </c>
      <c r="I1485">
        <v>7297</v>
      </c>
      <c r="J1485">
        <v>467</v>
      </c>
      <c r="K1485" s="2">
        <v>21252.34</v>
      </c>
      <c r="L1485" s="2">
        <v>261705.9</v>
      </c>
      <c r="M1485" s="3">
        <v>13.18</v>
      </c>
      <c r="N1485" s="3">
        <v>6.4</v>
      </c>
      <c r="O1485" s="3">
        <v>1131.42</v>
      </c>
    </row>
    <row r="1486" spans="1:15" x14ac:dyDescent="0.3">
      <c r="A1486">
        <v>1483</v>
      </c>
      <c r="B1486" t="s">
        <v>1525</v>
      </c>
      <c r="C1486" s="1">
        <v>45849</v>
      </c>
      <c r="D1486" t="s">
        <v>42</v>
      </c>
      <c r="E1486" t="s">
        <v>44</v>
      </c>
      <c r="F1486" t="s">
        <v>48</v>
      </c>
      <c r="G1486" t="s">
        <v>20</v>
      </c>
      <c r="H1486">
        <v>22282</v>
      </c>
      <c r="I1486">
        <v>344</v>
      </c>
      <c r="J1486">
        <v>69</v>
      </c>
      <c r="K1486" s="2">
        <v>10601.81</v>
      </c>
      <c r="L1486" s="2">
        <v>75802.539999999994</v>
      </c>
      <c r="M1486" s="3">
        <v>1.54</v>
      </c>
      <c r="N1486" s="3">
        <v>20.059999999999999</v>
      </c>
      <c r="O1486" s="3">
        <v>615</v>
      </c>
    </row>
    <row r="1487" spans="1:15" x14ac:dyDescent="0.3">
      <c r="A1487">
        <v>1484</v>
      </c>
      <c r="B1487" t="s">
        <v>1526</v>
      </c>
      <c r="C1487" s="1">
        <v>45866</v>
      </c>
      <c r="D1487" t="s">
        <v>25</v>
      </c>
      <c r="E1487" t="s">
        <v>50</v>
      </c>
      <c r="F1487" t="s">
        <v>34</v>
      </c>
      <c r="G1487" t="s">
        <v>40</v>
      </c>
      <c r="H1487">
        <v>44461</v>
      </c>
      <c r="I1487">
        <v>677</v>
      </c>
      <c r="J1487">
        <v>133</v>
      </c>
      <c r="K1487" s="2">
        <v>2194.0300000000002</v>
      </c>
      <c r="L1487" s="2">
        <v>292502.40999999997</v>
      </c>
      <c r="M1487" s="3">
        <v>1.52</v>
      </c>
      <c r="N1487" s="3">
        <v>19.649999999999999</v>
      </c>
      <c r="O1487" s="3">
        <v>13231.74</v>
      </c>
    </row>
    <row r="1488" spans="1:15" x14ac:dyDescent="0.3">
      <c r="A1488">
        <v>1485</v>
      </c>
      <c r="B1488" t="s">
        <v>1527</v>
      </c>
      <c r="C1488" s="1">
        <v>45772</v>
      </c>
      <c r="D1488" t="s">
        <v>25</v>
      </c>
      <c r="E1488" t="s">
        <v>50</v>
      </c>
      <c r="F1488" t="s">
        <v>37</v>
      </c>
      <c r="G1488" t="s">
        <v>20</v>
      </c>
      <c r="H1488">
        <v>69839</v>
      </c>
      <c r="I1488">
        <v>3479</v>
      </c>
      <c r="J1488">
        <v>230</v>
      </c>
      <c r="K1488" s="2">
        <v>5455.7</v>
      </c>
      <c r="L1488" s="2">
        <v>222954.19</v>
      </c>
      <c r="M1488" s="3">
        <v>4.9800000000000004</v>
      </c>
      <c r="N1488" s="3">
        <v>6.61</v>
      </c>
      <c r="O1488" s="3">
        <v>3986.63</v>
      </c>
    </row>
    <row r="1489" spans="1:15" x14ac:dyDescent="0.3">
      <c r="A1489">
        <v>1486</v>
      </c>
      <c r="B1489" t="s">
        <v>1528</v>
      </c>
      <c r="C1489" s="1">
        <v>45726</v>
      </c>
      <c r="D1489" t="s">
        <v>22</v>
      </c>
      <c r="E1489" t="s">
        <v>23</v>
      </c>
      <c r="F1489" t="s">
        <v>58</v>
      </c>
      <c r="G1489" t="s">
        <v>28</v>
      </c>
      <c r="H1489">
        <v>63349</v>
      </c>
      <c r="I1489">
        <v>8242</v>
      </c>
      <c r="J1489">
        <v>1014</v>
      </c>
      <c r="K1489" s="2">
        <v>42878.95</v>
      </c>
      <c r="L1489" s="2">
        <v>1431067.25</v>
      </c>
      <c r="M1489" s="3">
        <v>13.01</v>
      </c>
      <c r="N1489" s="3">
        <v>12.3</v>
      </c>
      <c r="O1489" s="3">
        <v>3237.46</v>
      </c>
    </row>
    <row r="1490" spans="1:15" x14ac:dyDescent="0.3">
      <c r="A1490">
        <v>1487</v>
      </c>
      <c r="B1490" t="s">
        <v>1529</v>
      </c>
      <c r="C1490" s="1">
        <v>45972</v>
      </c>
      <c r="D1490" t="s">
        <v>17</v>
      </c>
      <c r="E1490" t="s">
        <v>18</v>
      </c>
      <c r="F1490" t="s">
        <v>56</v>
      </c>
      <c r="G1490" t="s">
        <v>28</v>
      </c>
      <c r="H1490">
        <v>62536</v>
      </c>
      <c r="I1490">
        <v>4833</v>
      </c>
      <c r="J1490">
        <v>358</v>
      </c>
      <c r="K1490" s="2">
        <v>16482.38</v>
      </c>
      <c r="L1490" s="2">
        <v>507990.3</v>
      </c>
      <c r="M1490" s="3">
        <v>7.73</v>
      </c>
      <c r="N1490" s="3">
        <v>7.41</v>
      </c>
      <c r="O1490" s="3">
        <v>2982.02</v>
      </c>
    </row>
    <row r="1491" spans="1:15" x14ac:dyDescent="0.3">
      <c r="A1491">
        <v>1488</v>
      </c>
      <c r="B1491" t="s">
        <v>1530</v>
      </c>
      <c r="C1491" s="1">
        <v>45724</v>
      </c>
      <c r="D1491" t="s">
        <v>39</v>
      </c>
      <c r="E1491" t="s">
        <v>36</v>
      </c>
      <c r="F1491" t="s">
        <v>37</v>
      </c>
      <c r="G1491" t="s">
        <v>40</v>
      </c>
      <c r="H1491">
        <v>99136</v>
      </c>
      <c r="I1491">
        <v>14607</v>
      </c>
      <c r="J1491">
        <v>2631</v>
      </c>
      <c r="K1491" s="2">
        <v>10216.209999999999</v>
      </c>
      <c r="L1491" s="2">
        <v>1750617.82</v>
      </c>
      <c r="M1491" s="3">
        <v>14.73</v>
      </c>
      <c r="N1491" s="3">
        <v>18.010000000000002</v>
      </c>
      <c r="O1491" s="3">
        <v>17035.689999999999</v>
      </c>
    </row>
    <row r="1492" spans="1:15" x14ac:dyDescent="0.3">
      <c r="A1492">
        <v>1489</v>
      </c>
      <c r="B1492" t="s">
        <v>1531</v>
      </c>
      <c r="C1492" s="1">
        <v>45785</v>
      </c>
      <c r="D1492" t="s">
        <v>39</v>
      </c>
      <c r="E1492" t="s">
        <v>33</v>
      </c>
      <c r="F1492" t="s">
        <v>78</v>
      </c>
      <c r="G1492" t="s">
        <v>40</v>
      </c>
      <c r="H1492">
        <v>13424</v>
      </c>
      <c r="I1492">
        <v>1602</v>
      </c>
      <c r="J1492">
        <v>238</v>
      </c>
      <c r="K1492" s="2">
        <v>14473.84</v>
      </c>
      <c r="L1492" s="2">
        <v>379677.64</v>
      </c>
      <c r="M1492" s="3">
        <v>11.93</v>
      </c>
      <c r="N1492" s="3">
        <v>14.86</v>
      </c>
      <c r="O1492" s="3">
        <v>2523.1999999999998</v>
      </c>
    </row>
    <row r="1493" spans="1:15" x14ac:dyDescent="0.3">
      <c r="A1493">
        <v>1490</v>
      </c>
      <c r="B1493" t="s">
        <v>1532</v>
      </c>
      <c r="C1493" s="1">
        <v>45960</v>
      </c>
      <c r="D1493" t="s">
        <v>22</v>
      </c>
      <c r="E1493" t="s">
        <v>33</v>
      </c>
      <c r="F1493" t="s">
        <v>78</v>
      </c>
      <c r="G1493" t="s">
        <v>28</v>
      </c>
      <c r="H1493">
        <v>87424</v>
      </c>
      <c r="I1493">
        <v>5807</v>
      </c>
      <c r="J1493">
        <v>789</v>
      </c>
      <c r="K1493" s="2">
        <v>35667.79</v>
      </c>
      <c r="L1493" s="2">
        <v>975243.87</v>
      </c>
      <c r="M1493" s="3">
        <v>6.64</v>
      </c>
      <c r="N1493" s="3">
        <v>13.59</v>
      </c>
      <c r="O1493" s="3">
        <v>2634.24</v>
      </c>
    </row>
    <row r="1494" spans="1:15" x14ac:dyDescent="0.3">
      <c r="A1494">
        <v>1491</v>
      </c>
      <c r="B1494" t="s">
        <v>1533</v>
      </c>
      <c r="C1494" s="1">
        <v>45675</v>
      </c>
      <c r="D1494" t="s">
        <v>17</v>
      </c>
      <c r="E1494" t="s">
        <v>50</v>
      </c>
      <c r="F1494" t="s">
        <v>48</v>
      </c>
      <c r="G1494" t="s">
        <v>20</v>
      </c>
      <c r="H1494">
        <v>56315</v>
      </c>
      <c r="I1494">
        <v>3633</v>
      </c>
      <c r="J1494">
        <v>749</v>
      </c>
      <c r="K1494" s="2">
        <v>7688.44</v>
      </c>
      <c r="L1494" s="2">
        <v>1408542.64</v>
      </c>
      <c r="M1494" s="3">
        <v>6.45</v>
      </c>
      <c r="N1494" s="3">
        <v>20.62</v>
      </c>
      <c r="O1494" s="3">
        <v>18220.27</v>
      </c>
    </row>
    <row r="1495" spans="1:15" x14ac:dyDescent="0.3">
      <c r="A1495">
        <v>1492</v>
      </c>
      <c r="B1495" t="s">
        <v>1534</v>
      </c>
      <c r="C1495" s="1">
        <v>45779</v>
      </c>
      <c r="D1495" t="s">
        <v>39</v>
      </c>
      <c r="E1495" t="s">
        <v>50</v>
      </c>
      <c r="F1495" t="s">
        <v>31</v>
      </c>
      <c r="G1495" t="s">
        <v>20</v>
      </c>
      <c r="H1495">
        <v>24877</v>
      </c>
      <c r="I1495">
        <v>306</v>
      </c>
      <c r="J1495">
        <v>24</v>
      </c>
      <c r="K1495" s="2">
        <v>31914.22</v>
      </c>
      <c r="L1495" s="2">
        <v>50715.38</v>
      </c>
      <c r="M1495" s="3">
        <v>1.23</v>
      </c>
      <c r="N1495" s="3">
        <v>7.84</v>
      </c>
      <c r="O1495" s="3">
        <v>58.91</v>
      </c>
    </row>
    <row r="1496" spans="1:15" x14ac:dyDescent="0.3">
      <c r="A1496">
        <v>1493</v>
      </c>
      <c r="B1496" t="s">
        <v>1535</v>
      </c>
      <c r="C1496" s="1">
        <v>45953</v>
      </c>
      <c r="D1496" t="s">
        <v>30</v>
      </c>
      <c r="E1496" t="s">
        <v>62</v>
      </c>
      <c r="F1496" t="s">
        <v>45</v>
      </c>
      <c r="G1496" t="s">
        <v>28</v>
      </c>
      <c r="H1496">
        <v>75984</v>
      </c>
      <c r="I1496">
        <v>8636</v>
      </c>
      <c r="J1496">
        <v>1162</v>
      </c>
      <c r="K1496" s="2">
        <v>42955.18</v>
      </c>
      <c r="L1496" s="2">
        <v>686984.19</v>
      </c>
      <c r="M1496" s="3">
        <v>11.37</v>
      </c>
      <c r="N1496" s="3">
        <v>13.46</v>
      </c>
      <c r="O1496" s="3">
        <v>1499.3</v>
      </c>
    </row>
    <row r="1497" spans="1:15" x14ac:dyDescent="0.3">
      <c r="A1497">
        <v>1494</v>
      </c>
      <c r="B1497" t="s">
        <v>1536</v>
      </c>
      <c r="C1497" s="1">
        <v>45993</v>
      </c>
      <c r="D1497" t="s">
        <v>22</v>
      </c>
      <c r="E1497" t="s">
        <v>44</v>
      </c>
      <c r="F1497" t="s">
        <v>31</v>
      </c>
      <c r="G1497" t="s">
        <v>20</v>
      </c>
      <c r="H1497">
        <v>82436</v>
      </c>
      <c r="I1497">
        <v>5129</v>
      </c>
      <c r="J1497">
        <v>1219</v>
      </c>
      <c r="K1497" s="2">
        <v>22273.22</v>
      </c>
      <c r="L1497" s="2">
        <v>2316900.89</v>
      </c>
      <c r="M1497" s="3">
        <v>6.22</v>
      </c>
      <c r="N1497" s="3">
        <v>23.77</v>
      </c>
      <c r="O1497" s="3">
        <v>10302.18</v>
      </c>
    </row>
    <row r="1498" spans="1:15" x14ac:dyDescent="0.3">
      <c r="A1498">
        <v>1495</v>
      </c>
      <c r="B1498" t="s">
        <v>1537</v>
      </c>
      <c r="C1498" s="1">
        <v>45707</v>
      </c>
      <c r="D1498" t="s">
        <v>17</v>
      </c>
      <c r="E1498" t="s">
        <v>44</v>
      </c>
      <c r="F1498" t="s">
        <v>19</v>
      </c>
      <c r="G1498" t="s">
        <v>28</v>
      </c>
      <c r="H1498">
        <v>34460</v>
      </c>
      <c r="I1498">
        <v>3137</v>
      </c>
      <c r="J1498">
        <v>561</v>
      </c>
      <c r="K1498" s="2">
        <v>38714.39</v>
      </c>
      <c r="L1498" s="2">
        <v>685734.21</v>
      </c>
      <c r="M1498" s="3">
        <v>9.1</v>
      </c>
      <c r="N1498" s="3">
        <v>17.88</v>
      </c>
      <c r="O1498" s="3">
        <v>1671.26</v>
      </c>
    </row>
    <row r="1499" spans="1:15" x14ac:dyDescent="0.3">
      <c r="A1499">
        <v>1496</v>
      </c>
      <c r="B1499" t="s">
        <v>1538</v>
      </c>
      <c r="C1499" s="1">
        <v>45722</v>
      </c>
      <c r="D1499" t="s">
        <v>25</v>
      </c>
      <c r="E1499" t="s">
        <v>36</v>
      </c>
      <c r="F1499" t="s">
        <v>56</v>
      </c>
      <c r="G1499" t="s">
        <v>20</v>
      </c>
      <c r="H1499">
        <v>9272</v>
      </c>
      <c r="I1499">
        <v>840</v>
      </c>
      <c r="J1499">
        <v>125</v>
      </c>
      <c r="K1499" s="2">
        <v>32293.49</v>
      </c>
      <c r="L1499" s="2">
        <v>302146.36</v>
      </c>
      <c r="M1499" s="3">
        <v>9.06</v>
      </c>
      <c r="N1499" s="3">
        <v>14.88</v>
      </c>
      <c r="O1499" s="3">
        <v>835.63</v>
      </c>
    </row>
    <row r="1500" spans="1:15" x14ac:dyDescent="0.3">
      <c r="A1500">
        <v>1497</v>
      </c>
      <c r="B1500" t="s">
        <v>1539</v>
      </c>
      <c r="C1500" s="1">
        <v>45889</v>
      </c>
      <c r="D1500" t="s">
        <v>30</v>
      </c>
      <c r="E1500" t="s">
        <v>18</v>
      </c>
      <c r="F1500" t="s">
        <v>19</v>
      </c>
      <c r="G1500" t="s">
        <v>20</v>
      </c>
      <c r="H1500">
        <v>16765</v>
      </c>
      <c r="I1500">
        <v>2421</v>
      </c>
      <c r="J1500">
        <v>350</v>
      </c>
      <c r="K1500" s="2">
        <v>6751.81</v>
      </c>
      <c r="L1500" s="2">
        <v>338420.94</v>
      </c>
      <c r="M1500" s="3">
        <v>14.44</v>
      </c>
      <c r="N1500" s="3">
        <v>14.46</v>
      </c>
      <c r="O1500" s="3">
        <v>4912.3</v>
      </c>
    </row>
    <row r="1501" spans="1:15" x14ac:dyDescent="0.3">
      <c r="A1501">
        <v>1498</v>
      </c>
      <c r="B1501" t="s">
        <v>1540</v>
      </c>
      <c r="C1501" s="1">
        <v>45771</v>
      </c>
      <c r="D1501" t="s">
        <v>25</v>
      </c>
      <c r="E1501" t="s">
        <v>36</v>
      </c>
      <c r="F1501" t="s">
        <v>31</v>
      </c>
      <c r="G1501" t="s">
        <v>40</v>
      </c>
      <c r="H1501">
        <v>53108</v>
      </c>
      <c r="I1501">
        <v>7248</v>
      </c>
      <c r="J1501">
        <v>1190</v>
      </c>
      <c r="K1501" s="2">
        <v>10146.459999999999</v>
      </c>
      <c r="L1501" s="2">
        <v>2527595.84</v>
      </c>
      <c r="M1501" s="3">
        <v>13.65</v>
      </c>
      <c r="N1501" s="3">
        <v>16.420000000000002</v>
      </c>
      <c r="O1501" s="3">
        <v>24811.11</v>
      </c>
    </row>
    <row r="1502" spans="1:15" x14ac:dyDescent="0.3">
      <c r="A1502">
        <v>1499</v>
      </c>
      <c r="B1502" t="s">
        <v>1541</v>
      </c>
      <c r="C1502" s="1">
        <v>45930</v>
      </c>
      <c r="D1502" t="s">
        <v>42</v>
      </c>
      <c r="E1502" t="s">
        <v>36</v>
      </c>
      <c r="F1502" t="s">
        <v>19</v>
      </c>
      <c r="G1502" t="s">
        <v>20</v>
      </c>
      <c r="H1502">
        <v>79765</v>
      </c>
      <c r="I1502">
        <v>3283</v>
      </c>
      <c r="J1502">
        <v>641</v>
      </c>
      <c r="K1502" s="2">
        <v>43066.35</v>
      </c>
      <c r="L1502" s="2">
        <v>887051.87</v>
      </c>
      <c r="M1502" s="3">
        <v>4.12</v>
      </c>
      <c r="N1502" s="3">
        <v>19.52</v>
      </c>
      <c r="O1502" s="3">
        <v>1959.73</v>
      </c>
    </row>
    <row r="1503" spans="1:15" x14ac:dyDescent="0.3">
      <c r="A1503">
        <v>1500</v>
      </c>
      <c r="B1503" t="s">
        <v>1542</v>
      </c>
      <c r="C1503" s="1">
        <v>45974</v>
      </c>
      <c r="D1503" t="s">
        <v>39</v>
      </c>
      <c r="E1503" t="s">
        <v>26</v>
      </c>
      <c r="F1503" t="s">
        <v>19</v>
      </c>
      <c r="G1503" t="s">
        <v>40</v>
      </c>
      <c r="H1503">
        <v>50082</v>
      </c>
      <c r="I1503">
        <v>1800</v>
      </c>
      <c r="J1503">
        <v>87</v>
      </c>
      <c r="K1503" s="2">
        <v>34179.65</v>
      </c>
      <c r="L1503" s="2">
        <v>142856.81</v>
      </c>
      <c r="M1503" s="3">
        <v>3.59</v>
      </c>
      <c r="N1503" s="3">
        <v>4.83</v>
      </c>
      <c r="O1503" s="3">
        <v>317.95999999999998</v>
      </c>
    </row>
    <row r="1504" spans="1:15" x14ac:dyDescent="0.3">
      <c r="A1504">
        <v>1501</v>
      </c>
      <c r="B1504" t="s">
        <v>1543</v>
      </c>
      <c r="C1504" s="1">
        <v>45863</v>
      </c>
      <c r="D1504" t="s">
        <v>42</v>
      </c>
      <c r="E1504" t="s">
        <v>50</v>
      </c>
      <c r="F1504" t="s">
        <v>19</v>
      </c>
      <c r="G1504" t="s">
        <v>28</v>
      </c>
      <c r="H1504">
        <v>56576</v>
      </c>
      <c r="I1504">
        <v>7596</v>
      </c>
      <c r="J1504">
        <v>565</v>
      </c>
      <c r="K1504" s="2">
        <v>14281.86</v>
      </c>
      <c r="L1504" s="2">
        <v>1358137.62</v>
      </c>
      <c r="M1504" s="3">
        <v>13.43</v>
      </c>
      <c r="N1504" s="3">
        <v>7.44</v>
      </c>
      <c r="O1504" s="3">
        <v>9409.5300000000007</v>
      </c>
    </row>
    <row r="1505" spans="1:15" x14ac:dyDescent="0.3">
      <c r="A1505">
        <v>1502</v>
      </c>
      <c r="B1505" t="s">
        <v>1544</v>
      </c>
      <c r="C1505" s="1">
        <v>45658</v>
      </c>
      <c r="D1505" t="s">
        <v>25</v>
      </c>
      <c r="E1505" t="s">
        <v>33</v>
      </c>
      <c r="F1505" t="s">
        <v>19</v>
      </c>
      <c r="G1505" t="s">
        <v>40</v>
      </c>
      <c r="H1505">
        <v>63461</v>
      </c>
      <c r="I1505">
        <v>8301</v>
      </c>
      <c r="J1505">
        <v>825</v>
      </c>
      <c r="K1505" s="2">
        <v>7237.93</v>
      </c>
      <c r="L1505" s="2">
        <v>1942575.38</v>
      </c>
      <c r="M1505" s="3">
        <v>13.08</v>
      </c>
      <c r="N1505" s="3">
        <v>9.94</v>
      </c>
      <c r="O1505" s="3">
        <v>26738.83</v>
      </c>
    </row>
    <row r="1506" spans="1:15" x14ac:dyDescent="0.3">
      <c r="A1506">
        <v>1503</v>
      </c>
      <c r="B1506" t="s">
        <v>1545</v>
      </c>
      <c r="C1506" s="1">
        <v>45692</v>
      </c>
      <c r="D1506" t="s">
        <v>25</v>
      </c>
      <c r="E1506" t="s">
        <v>50</v>
      </c>
      <c r="F1506" t="s">
        <v>78</v>
      </c>
      <c r="G1506" t="s">
        <v>20</v>
      </c>
      <c r="H1506">
        <v>41842</v>
      </c>
      <c r="I1506">
        <v>2128</v>
      </c>
      <c r="J1506">
        <v>514</v>
      </c>
      <c r="K1506" s="2">
        <v>36806.29</v>
      </c>
      <c r="L1506" s="2">
        <v>794574.4</v>
      </c>
      <c r="M1506" s="3">
        <v>5.09</v>
      </c>
      <c r="N1506" s="3">
        <v>24.15</v>
      </c>
      <c r="O1506" s="3">
        <v>2058.8000000000002</v>
      </c>
    </row>
    <row r="1507" spans="1:15" x14ac:dyDescent="0.3">
      <c r="A1507">
        <v>1504</v>
      </c>
      <c r="B1507" t="s">
        <v>1546</v>
      </c>
      <c r="C1507" s="1">
        <v>45872</v>
      </c>
      <c r="D1507" t="s">
        <v>30</v>
      </c>
      <c r="E1507" t="s">
        <v>36</v>
      </c>
      <c r="F1507" t="s">
        <v>45</v>
      </c>
      <c r="G1507" t="s">
        <v>28</v>
      </c>
      <c r="H1507">
        <v>64036</v>
      </c>
      <c r="I1507">
        <v>3265</v>
      </c>
      <c r="J1507">
        <v>313</v>
      </c>
      <c r="K1507" s="2">
        <v>19866.29</v>
      </c>
      <c r="L1507" s="2">
        <v>164228.31</v>
      </c>
      <c r="M1507" s="3">
        <v>5.0999999999999996</v>
      </c>
      <c r="N1507" s="3">
        <v>9.59</v>
      </c>
      <c r="O1507" s="3">
        <v>726.67</v>
      </c>
    </row>
    <row r="1508" spans="1:15" x14ac:dyDescent="0.3">
      <c r="A1508">
        <v>1505</v>
      </c>
      <c r="B1508" t="s">
        <v>1547</v>
      </c>
      <c r="C1508" s="1">
        <v>45957</v>
      </c>
      <c r="D1508" t="s">
        <v>17</v>
      </c>
      <c r="E1508" t="s">
        <v>26</v>
      </c>
      <c r="F1508" t="s">
        <v>45</v>
      </c>
      <c r="G1508" t="s">
        <v>28</v>
      </c>
      <c r="H1508">
        <v>10244</v>
      </c>
      <c r="I1508">
        <v>565</v>
      </c>
      <c r="J1508">
        <v>81</v>
      </c>
      <c r="K1508" s="2">
        <v>7451.8</v>
      </c>
      <c r="L1508" s="2">
        <v>88564.21</v>
      </c>
      <c r="M1508" s="3">
        <v>5.52</v>
      </c>
      <c r="N1508" s="3">
        <v>14.34</v>
      </c>
      <c r="O1508" s="3">
        <v>1088.49</v>
      </c>
    </row>
    <row r="1509" spans="1:15" x14ac:dyDescent="0.3">
      <c r="A1509">
        <v>1506</v>
      </c>
      <c r="B1509" t="s">
        <v>1548</v>
      </c>
      <c r="C1509" s="1">
        <v>45718</v>
      </c>
      <c r="D1509" t="s">
        <v>22</v>
      </c>
      <c r="E1509" t="s">
        <v>33</v>
      </c>
      <c r="F1509" t="s">
        <v>19</v>
      </c>
      <c r="G1509" t="s">
        <v>20</v>
      </c>
      <c r="H1509">
        <v>19665</v>
      </c>
      <c r="I1509">
        <v>2949</v>
      </c>
      <c r="J1509">
        <v>340</v>
      </c>
      <c r="K1509" s="2">
        <v>38148.94</v>
      </c>
      <c r="L1509" s="2">
        <v>59604.46</v>
      </c>
      <c r="M1509" s="3">
        <v>15</v>
      </c>
      <c r="N1509" s="3">
        <v>11.53</v>
      </c>
      <c r="O1509" s="3">
        <v>56.24</v>
      </c>
    </row>
    <row r="1510" spans="1:15" x14ac:dyDescent="0.3">
      <c r="A1510">
        <v>1507</v>
      </c>
      <c r="B1510" t="s">
        <v>1549</v>
      </c>
      <c r="C1510" s="1">
        <v>45721</v>
      </c>
      <c r="D1510" t="s">
        <v>22</v>
      </c>
      <c r="E1510" t="s">
        <v>62</v>
      </c>
      <c r="F1510" t="s">
        <v>78</v>
      </c>
      <c r="G1510" t="s">
        <v>20</v>
      </c>
      <c r="H1510">
        <v>83384</v>
      </c>
      <c r="I1510">
        <v>10637</v>
      </c>
      <c r="J1510">
        <v>2141</v>
      </c>
      <c r="K1510" s="2">
        <v>11992.97</v>
      </c>
      <c r="L1510" s="2">
        <v>2526249.7599999998</v>
      </c>
      <c r="M1510" s="3">
        <v>12.76</v>
      </c>
      <c r="N1510" s="3">
        <v>20.13</v>
      </c>
      <c r="O1510" s="3">
        <v>20964.419999999998</v>
      </c>
    </row>
    <row r="1511" spans="1:15" x14ac:dyDescent="0.3">
      <c r="A1511">
        <v>1508</v>
      </c>
      <c r="B1511" t="s">
        <v>1550</v>
      </c>
      <c r="C1511" s="1">
        <v>45678</v>
      </c>
      <c r="D1511" t="s">
        <v>30</v>
      </c>
      <c r="E1511" t="s">
        <v>33</v>
      </c>
      <c r="F1511" t="s">
        <v>37</v>
      </c>
      <c r="G1511" t="s">
        <v>40</v>
      </c>
      <c r="H1511">
        <v>99861</v>
      </c>
      <c r="I1511">
        <v>12794</v>
      </c>
      <c r="J1511">
        <v>1653</v>
      </c>
      <c r="K1511" s="2">
        <v>43824.160000000003</v>
      </c>
      <c r="L1511" s="2">
        <v>3936283.26</v>
      </c>
      <c r="M1511" s="3">
        <v>12.81</v>
      </c>
      <c r="N1511" s="3">
        <v>12.92</v>
      </c>
      <c r="O1511" s="3">
        <v>8881.99</v>
      </c>
    </row>
    <row r="1512" spans="1:15" x14ac:dyDescent="0.3">
      <c r="A1512">
        <v>1509</v>
      </c>
      <c r="B1512" t="s">
        <v>1551</v>
      </c>
      <c r="C1512" s="1">
        <v>45907</v>
      </c>
      <c r="D1512" t="s">
        <v>42</v>
      </c>
      <c r="E1512" t="s">
        <v>36</v>
      </c>
      <c r="F1512" t="s">
        <v>19</v>
      </c>
      <c r="G1512" t="s">
        <v>20</v>
      </c>
      <c r="H1512">
        <v>62148</v>
      </c>
      <c r="I1512">
        <v>7599</v>
      </c>
      <c r="J1512">
        <v>1349</v>
      </c>
      <c r="K1512" s="2">
        <v>8838.57</v>
      </c>
      <c r="L1512" s="2">
        <v>2452397.79</v>
      </c>
      <c r="M1512" s="3">
        <v>12.23</v>
      </c>
      <c r="N1512" s="3">
        <v>17.75</v>
      </c>
      <c r="O1512" s="3">
        <v>27646.54</v>
      </c>
    </row>
    <row r="1513" spans="1:15" x14ac:dyDescent="0.3">
      <c r="A1513">
        <v>1510</v>
      </c>
      <c r="B1513" t="s">
        <v>1552</v>
      </c>
      <c r="C1513" s="1">
        <v>45781</v>
      </c>
      <c r="D1513" t="s">
        <v>17</v>
      </c>
      <c r="E1513" t="s">
        <v>62</v>
      </c>
      <c r="F1513" t="s">
        <v>27</v>
      </c>
      <c r="G1513" t="s">
        <v>28</v>
      </c>
      <c r="H1513">
        <v>12609</v>
      </c>
      <c r="I1513">
        <v>1624</v>
      </c>
      <c r="J1513">
        <v>340</v>
      </c>
      <c r="K1513" s="2">
        <v>48006.85</v>
      </c>
      <c r="L1513" s="2">
        <v>742202.97</v>
      </c>
      <c r="M1513" s="3">
        <v>12.88</v>
      </c>
      <c r="N1513" s="3">
        <v>20.94</v>
      </c>
      <c r="O1513" s="3">
        <v>1446.04</v>
      </c>
    </row>
    <row r="1514" spans="1:15" x14ac:dyDescent="0.3">
      <c r="A1514">
        <v>1511</v>
      </c>
      <c r="B1514" t="s">
        <v>1553</v>
      </c>
      <c r="C1514" s="1">
        <v>45786</v>
      </c>
      <c r="D1514" t="s">
        <v>17</v>
      </c>
      <c r="E1514" t="s">
        <v>44</v>
      </c>
      <c r="F1514" t="s">
        <v>27</v>
      </c>
      <c r="G1514" t="s">
        <v>40</v>
      </c>
      <c r="H1514">
        <v>8425</v>
      </c>
      <c r="I1514">
        <v>299</v>
      </c>
      <c r="J1514">
        <v>40</v>
      </c>
      <c r="K1514" s="2">
        <v>42195.09</v>
      </c>
      <c r="L1514" s="2">
        <v>74849.61</v>
      </c>
      <c r="M1514" s="3">
        <v>3.55</v>
      </c>
      <c r="N1514" s="3">
        <v>13.38</v>
      </c>
      <c r="O1514" s="3">
        <v>77.39</v>
      </c>
    </row>
    <row r="1515" spans="1:15" x14ac:dyDescent="0.3">
      <c r="A1515">
        <v>1512</v>
      </c>
      <c r="B1515" t="s">
        <v>1554</v>
      </c>
      <c r="C1515" s="1">
        <v>45906</v>
      </c>
      <c r="D1515" t="s">
        <v>39</v>
      </c>
      <c r="E1515" t="s">
        <v>62</v>
      </c>
      <c r="F1515" t="s">
        <v>45</v>
      </c>
      <c r="G1515" t="s">
        <v>40</v>
      </c>
      <c r="H1515">
        <v>33931</v>
      </c>
      <c r="I1515">
        <v>3260</v>
      </c>
      <c r="J1515">
        <v>150</v>
      </c>
      <c r="K1515" s="2">
        <v>1139.8399999999999</v>
      </c>
      <c r="L1515" s="2">
        <v>273866.21000000002</v>
      </c>
      <c r="M1515" s="3">
        <v>9.61</v>
      </c>
      <c r="N1515" s="3">
        <v>4.5999999999999996</v>
      </c>
      <c r="O1515" s="3">
        <v>23926.720000000001</v>
      </c>
    </row>
    <row r="1516" spans="1:15" x14ac:dyDescent="0.3">
      <c r="A1516">
        <v>1513</v>
      </c>
      <c r="B1516" t="s">
        <v>1555</v>
      </c>
      <c r="C1516" s="1">
        <v>46020</v>
      </c>
      <c r="D1516" t="s">
        <v>30</v>
      </c>
      <c r="E1516" t="s">
        <v>50</v>
      </c>
      <c r="F1516" t="s">
        <v>34</v>
      </c>
      <c r="G1516" t="s">
        <v>40</v>
      </c>
      <c r="H1516">
        <v>57854</v>
      </c>
      <c r="I1516">
        <v>6030</v>
      </c>
      <c r="J1516">
        <v>664</v>
      </c>
      <c r="K1516" s="2">
        <v>5646.29</v>
      </c>
      <c r="L1516" s="2">
        <v>1318150.58</v>
      </c>
      <c r="M1516" s="3">
        <v>10.42</v>
      </c>
      <c r="N1516" s="3">
        <v>11.01</v>
      </c>
      <c r="O1516" s="3">
        <v>23245.43</v>
      </c>
    </row>
    <row r="1517" spans="1:15" x14ac:dyDescent="0.3">
      <c r="A1517">
        <v>1514</v>
      </c>
      <c r="B1517" t="s">
        <v>1556</v>
      </c>
      <c r="C1517" s="1">
        <v>45987</v>
      </c>
      <c r="D1517" t="s">
        <v>25</v>
      </c>
      <c r="E1517" t="s">
        <v>18</v>
      </c>
      <c r="F1517" t="s">
        <v>37</v>
      </c>
      <c r="G1517" t="s">
        <v>20</v>
      </c>
      <c r="H1517">
        <v>88498</v>
      </c>
      <c r="I1517">
        <v>7152</v>
      </c>
      <c r="J1517">
        <v>229</v>
      </c>
      <c r="K1517" s="2">
        <v>30282.28</v>
      </c>
      <c r="L1517" s="2">
        <v>352043.1</v>
      </c>
      <c r="M1517" s="3">
        <v>8.08</v>
      </c>
      <c r="N1517" s="3">
        <v>3.2</v>
      </c>
      <c r="O1517" s="3">
        <v>1062.54</v>
      </c>
    </row>
    <row r="1518" spans="1:15" x14ac:dyDescent="0.3">
      <c r="A1518">
        <v>1515</v>
      </c>
      <c r="B1518" t="s">
        <v>1557</v>
      </c>
      <c r="C1518" s="1">
        <v>45678</v>
      </c>
      <c r="D1518" t="s">
        <v>42</v>
      </c>
      <c r="E1518" t="s">
        <v>62</v>
      </c>
      <c r="F1518" t="s">
        <v>56</v>
      </c>
      <c r="G1518" t="s">
        <v>40</v>
      </c>
      <c r="H1518">
        <v>48277</v>
      </c>
      <c r="I1518">
        <v>5234</v>
      </c>
      <c r="J1518">
        <v>967</v>
      </c>
      <c r="K1518" s="2">
        <v>40856.54</v>
      </c>
      <c r="L1518" s="2">
        <v>1777325.84</v>
      </c>
      <c r="M1518" s="3">
        <v>10.84</v>
      </c>
      <c r="N1518" s="3">
        <v>18.48</v>
      </c>
      <c r="O1518" s="3">
        <v>4250.16</v>
      </c>
    </row>
    <row r="1519" spans="1:15" x14ac:dyDescent="0.3">
      <c r="A1519">
        <v>1516</v>
      </c>
      <c r="B1519" t="s">
        <v>1558</v>
      </c>
      <c r="C1519" s="1">
        <v>45879</v>
      </c>
      <c r="D1519" t="s">
        <v>17</v>
      </c>
      <c r="E1519" t="s">
        <v>23</v>
      </c>
      <c r="F1519" t="s">
        <v>45</v>
      </c>
      <c r="G1519" t="s">
        <v>40</v>
      </c>
      <c r="H1519">
        <v>69519</v>
      </c>
      <c r="I1519">
        <v>1305</v>
      </c>
      <c r="J1519">
        <v>230</v>
      </c>
      <c r="K1519" s="2">
        <v>40751.449999999997</v>
      </c>
      <c r="L1519" s="2">
        <v>373997.97</v>
      </c>
      <c r="M1519" s="3">
        <v>1.88</v>
      </c>
      <c r="N1519" s="3">
        <v>17.62</v>
      </c>
      <c r="O1519" s="3">
        <v>817.75</v>
      </c>
    </row>
    <row r="1520" spans="1:15" x14ac:dyDescent="0.3">
      <c r="A1520">
        <v>1517</v>
      </c>
      <c r="B1520" t="s">
        <v>1559</v>
      </c>
      <c r="C1520" s="1">
        <v>45869</v>
      </c>
      <c r="D1520" t="s">
        <v>25</v>
      </c>
      <c r="E1520" t="s">
        <v>62</v>
      </c>
      <c r="F1520" t="s">
        <v>58</v>
      </c>
      <c r="G1520" t="s">
        <v>28</v>
      </c>
      <c r="H1520">
        <v>24689</v>
      </c>
      <c r="I1520">
        <v>344</v>
      </c>
      <c r="J1520">
        <v>86</v>
      </c>
      <c r="K1520" s="2">
        <v>47324.51</v>
      </c>
      <c r="L1520" s="2">
        <v>32868.33</v>
      </c>
      <c r="M1520" s="3">
        <v>1.39</v>
      </c>
      <c r="N1520" s="3">
        <v>25</v>
      </c>
      <c r="O1520" s="3">
        <v>-30.55</v>
      </c>
    </row>
    <row r="1521" spans="1:15" x14ac:dyDescent="0.3">
      <c r="A1521">
        <v>1518</v>
      </c>
      <c r="B1521" t="s">
        <v>1560</v>
      </c>
      <c r="C1521" s="1">
        <v>45886</v>
      </c>
      <c r="D1521" t="s">
        <v>25</v>
      </c>
      <c r="E1521" t="s">
        <v>44</v>
      </c>
      <c r="F1521" t="s">
        <v>56</v>
      </c>
      <c r="G1521" t="s">
        <v>40</v>
      </c>
      <c r="H1521">
        <v>90523</v>
      </c>
      <c r="I1521">
        <v>6541</v>
      </c>
      <c r="J1521">
        <v>851</v>
      </c>
      <c r="K1521" s="2">
        <v>48692.19</v>
      </c>
      <c r="L1521" s="2">
        <v>625014.86</v>
      </c>
      <c r="M1521" s="3">
        <v>7.23</v>
      </c>
      <c r="N1521" s="3">
        <v>13.01</v>
      </c>
      <c r="O1521" s="3">
        <v>1183.5999999999999</v>
      </c>
    </row>
    <row r="1522" spans="1:15" x14ac:dyDescent="0.3">
      <c r="A1522">
        <v>1519</v>
      </c>
      <c r="B1522" t="s">
        <v>1561</v>
      </c>
      <c r="C1522" s="1">
        <v>45938</v>
      </c>
      <c r="D1522" t="s">
        <v>17</v>
      </c>
      <c r="E1522" t="s">
        <v>44</v>
      </c>
      <c r="F1522" t="s">
        <v>27</v>
      </c>
      <c r="G1522" t="s">
        <v>28</v>
      </c>
      <c r="H1522">
        <v>84205</v>
      </c>
      <c r="I1522">
        <v>5153</v>
      </c>
      <c r="J1522">
        <v>431</v>
      </c>
      <c r="K1522" s="2">
        <v>10864.36</v>
      </c>
      <c r="L1522" s="2">
        <v>845363.8</v>
      </c>
      <c r="M1522" s="3">
        <v>6.12</v>
      </c>
      <c r="N1522" s="3">
        <v>8.36</v>
      </c>
      <c r="O1522" s="3">
        <v>7681.07</v>
      </c>
    </row>
    <row r="1523" spans="1:15" x14ac:dyDescent="0.3">
      <c r="A1523">
        <v>1520</v>
      </c>
      <c r="B1523" t="s">
        <v>1562</v>
      </c>
      <c r="C1523" s="1">
        <v>45774</v>
      </c>
      <c r="D1523" t="s">
        <v>42</v>
      </c>
      <c r="E1523" t="s">
        <v>33</v>
      </c>
      <c r="F1523" t="s">
        <v>37</v>
      </c>
      <c r="G1523" t="s">
        <v>40</v>
      </c>
      <c r="H1523">
        <v>23551</v>
      </c>
      <c r="I1523">
        <v>2282</v>
      </c>
      <c r="J1523">
        <v>136</v>
      </c>
      <c r="K1523" s="2">
        <v>17021.28</v>
      </c>
      <c r="L1523" s="2">
        <v>217402.31</v>
      </c>
      <c r="M1523" s="3">
        <v>9.69</v>
      </c>
      <c r="N1523" s="3">
        <v>5.96</v>
      </c>
      <c r="O1523" s="3">
        <v>1177.24</v>
      </c>
    </row>
    <row r="1524" spans="1:15" x14ac:dyDescent="0.3">
      <c r="A1524">
        <v>1521</v>
      </c>
      <c r="B1524" t="s">
        <v>1563</v>
      </c>
      <c r="C1524" s="1">
        <v>45753</v>
      </c>
      <c r="D1524" t="s">
        <v>30</v>
      </c>
      <c r="E1524" t="s">
        <v>36</v>
      </c>
      <c r="F1524" t="s">
        <v>58</v>
      </c>
      <c r="G1524" t="s">
        <v>40</v>
      </c>
      <c r="H1524">
        <v>12853</v>
      </c>
      <c r="I1524">
        <v>1437</v>
      </c>
      <c r="J1524">
        <v>235</v>
      </c>
      <c r="K1524" s="2">
        <v>15989.76</v>
      </c>
      <c r="L1524" s="2">
        <v>309824.65999999997</v>
      </c>
      <c r="M1524" s="3">
        <v>11.18</v>
      </c>
      <c r="N1524" s="3">
        <v>16.350000000000001</v>
      </c>
      <c r="O1524" s="3">
        <v>1837.64</v>
      </c>
    </row>
    <row r="1525" spans="1:15" x14ac:dyDescent="0.3">
      <c r="A1525">
        <v>1522</v>
      </c>
      <c r="B1525" t="s">
        <v>1564</v>
      </c>
      <c r="C1525" s="1">
        <v>45739</v>
      </c>
      <c r="D1525" t="s">
        <v>39</v>
      </c>
      <c r="E1525" t="s">
        <v>44</v>
      </c>
      <c r="F1525" t="s">
        <v>48</v>
      </c>
      <c r="G1525" t="s">
        <v>20</v>
      </c>
      <c r="H1525">
        <v>64627</v>
      </c>
      <c r="I1525">
        <v>6390</v>
      </c>
      <c r="J1525">
        <v>817</v>
      </c>
      <c r="K1525" s="2">
        <v>40391.93</v>
      </c>
      <c r="L1525" s="2">
        <v>1842403.25</v>
      </c>
      <c r="M1525" s="3">
        <v>9.89</v>
      </c>
      <c r="N1525" s="3">
        <v>12.79</v>
      </c>
      <c r="O1525" s="3">
        <v>4461.32</v>
      </c>
    </row>
    <row r="1526" spans="1:15" x14ac:dyDescent="0.3">
      <c r="A1526">
        <v>1523</v>
      </c>
      <c r="B1526" t="s">
        <v>1565</v>
      </c>
      <c r="C1526" s="1">
        <v>45944</v>
      </c>
      <c r="D1526" t="s">
        <v>42</v>
      </c>
      <c r="E1526" t="s">
        <v>26</v>
      </c>
      <c r="F1526" t="s">
        <v>27</v>
      </c>
      <c r="G1526" t="s">
        <v>40</v>
      </c>
      <c r="H1526">
        <v>25876</v>
      </c>
      <c r="I1526">
        <v>2641</v>
      </c>
      <c r="J1526">
        <v>369</v>
      </c>
      <c r="K1526" s="2">
        <v>45487.1</v>
      </c>
      <c r="L1526" s="2">
        <v>662552.97</v>
      </c>
      <c r="M1526" s="3">
        <v>10.210000000000001</v>
      </c>
      <c r="N1526" s="3">
        <v>13.97</v>
      </c>
      <c r="O1526" s="3">
        <v>1356.57</v>
      </c>
    </row>
    <row r="1527" spans="1:15" x14ac:dyDescent="0.3">
      <c r="A1527">
        <v>1524</v>
      </c>
      <c r="B1527" t="s">
        <v>1566</v>
      </c>
      <c r="C1527" s="1">
        <v>45997</v>
      </c>
      <c r="D1527" t="s">
        <v>30</v>
      </c>
      <c r="E1527" t="s">
        <v>33</v>
      </c>
      <c r="F1527" t="s">
        <v>78</v>
      </c>
      <c r="G1527" t="s">
        <v>40</v>
      </c>
      <c r="H1527">
        <v>92178</v>
      </c>
      <c r="I1527">
        <v>2165</v>
      </c>
      <c r="J1527">
        <v>144</v>
      </c>
      <c r="K1527" s="2">
        <v>5121.5</v>
      </c>
      <c r="L1527" s="2">
        <v>262427.63</v>
      </c>
      <c r="M1527" s="3">
        <v>2.35</v>
      </c>
      <c r="N1527" s="3">
        <v>6.65</v>
      </c>
      <c r="O1527" s="3">
        <v>5024.04</v>
      </c>
    </row>
    <row r="1528" spans="1:15" x14ac:dyDescent="0.3">
      <c r="A1528">
        <v>1525</v>
      </c>
      <c r="B1528" t="s">
        <v>1567</v>
      </c>
      <c r="C1528" s="1">
        <v>45711</v>
      </c>
      <c r="D1528" t="s">
        <v>17</v>
      </c>
      <c r="E1528" t="s">
        <v>33</v>
      </c>
      <c r="F1528" t="s">
        <v>34</v>
      </c>
      <c r="G1528" t="s">
        <v>40</v>
      </c>
      <c r="H1528">
        <v>45585</v>
      </c>
      <c r="I1528">
        <v>4819</v>
      </c>
      <c r="J1528">
        <v>820</v>
      </c>
      <c r="K1528" s="2">
        <v>20139.46</v>
      </c>
      <c r="L1528" s="2">
        <v>1898264.79</v>
      </c>
      <c r="M1528" s="3">
        <v>10.57</v>
      </c>
      <c r="N1528" s="3">
        <v>17.02</v>
      </c>
      <c r="O1528" s="3">
        <v>9325.6</v>
      </c>
    </row>
    <row r="1529" spans="1:15" x14ac:dyDescent="0.3">
      <c r="A1529">
        <v>1526</v>
      </c>
      <c r="B1529" t="s">
        <v>1568</v>
      </c>
      <c r="C1529" s="1">
        <v>45938</v>
      </c>
      <c r="D1529" t="s">
        <v>39</v>
      </c>
      <c r="E1529" t="s">
        <v>33</v>
      </c>
      <c r="F1529" t="s">
        <v>48</v>
      </c>
      <c r="G1529" t="s">
        <v>28</v>
      </c>
      <c r="H1529">
        <v>11775</v>
      </c>
      <c r="I1529">
        <v>780</v>
      </c>
      <c r="J1529">
        <v>72</v>
      </c>
      <c r="K1529" s="2">
        <v>22405.53</v>
      </c>
      <c r="L1529" s="2">
        <v>17698.759999999998</v>
      </c>
      <c r="M1529" s="3">
        <v>6.62</v>
      </c>
      <c r="N1529" s="3">
        <v>9.23</v>
      </c>
      <c r="O1529" s="3">
        <v>-21.01</v>
      </c>
    </row>
    <row r="1530" spans="1:15" x14ac:dyDescent="0.3">
      <c r="A1530">
        <v>1527</v>
      </c>
      <c r="B1530" t="s">
        <v>1569</v>
      </c>
      <c r="C1530" s="1">
        <v>45768</v>
      </c>
      <c r="D1530" t="s">
        <v>39</v>
      </c>
      <c r="E1530" t="s">
        <v>23</v>
      </c>
      <c r="F1530" t="s">
        <v>58</v>
      </c>
      <c r="G1530" t="s">
        <v>20</v>
      </c>
      <c r="H1530">
        <v>30421</v>
      </c>
      <c r="I1530">
        <v>2097</v>
      </c>
      <c r="J1530">
        <v>166</v>
      </c>
      <c r="K1530" s="2">
        <v>43819.23</v>
      </c>
      <c r="L1530" s="2">
        <v>196682.84</v>
      </c>
      <c r="M1530" s="3">
        <v>6.89</v>
      </c>
      <c r="N1530" s="3">
        <v>7.92</v>
      </c>
      <c r="O1530" s="3">
        <v>348.85</v>
      </c>
    </row>
    <row r="1531" spans="1:15" x14ac:dyDescent="0.3">
      <c r="A1531">
        <v>1528</v>
      </c>
      <c r="B1531" t="s">
        <v>1570</v>
      </c>
      <c r="C1531" s="1">
        <v>45948</v>
      </c>
      <c r="D1531" t="s">
        <v>39</v>
      </c>
      <c r="E1531" t="s">
        <v>50</v>
      </c>
      <c r="F1531" t="s">
        <v>78</v>
      </c>
      <c r="G1531" t="s">
        <v>40</v>
      </c>
      <c r="H1531">
        <v>3722</v>
      </c>
      <c r="I1531">
        <v>531</v>
      </c>
      <c r="J1531">
        <v>117</v>
      </c>
      <c r="K1531" s="2">
        <v>22228.02</v>
      </c>
      <c r="L1531" s="2">
        <v>170510.83</v>
      </c>
      <c r="M1531" s="3">
        <v>14.27</v>
      </c>
      <c r="N1531" s="3">
        <v>22.03</v>
      </c>
      <c r="O1531" s="3">
        <v>667.1</v>
      </c>
    </row>
    <row r="1532" spans="1:15" x14ac:dyDescent="0.3">
      <c r="A1532">
        <v>1529</v>
      </c>
      <c r="B1532" t="s">
        <v>1571</v>
      </c>
      <c r="C1532" s="1">
        <v>45856</v>
      </c>
      <c r="D1532" t="s">
        <v>17</v>
      </c>
      <c r="E1532" t="s">
        <v>33</v>
      </c>
      <c r="F1532" t="s">
        <v>31</v>
      </c>
      <c r="G1532" t="s">
        <v>28</v>
      </c>
      <c r="H1532">
        <v>77139</v>
      </c>
      <c r="I1532">
        <v>7318</v>
      </c>
      <c r="J1532">
        <v>1430</v>
      </c>
      <c r="K1532" s="2">
        <v>28985.11</v>
      </c>
      <c r="L1532" s="2">
        <v>3246822.62</v>
      </c>
      <c r="M1532" s="3">
        <v>9.49</v>
      </c>
      <c r="N1532" s="3">
        <v>19.54</v>
      </c>
      <c r="O1532" s="3">
        <v>11101.69</v>
      </c>
    </row>
    <row r="1533" spans="1:15" x14ac:dyDescent="0.3">
      <c r="A1533">
        <v>1530</v>
      </c>
      <c r="B1533" t="s">
        <v>1572</v>
      </c>
      <c r="C1533" s="1">
        <v>45821</v>
      </c>
      <c r="D1533" t="s">
        <v>22</v>
      </c>
      <c r="E1533" t="s">
        <v>44</v>
      </c>
      <c r="F1533" t="s">
        <v>37</v>
      </c>
      <c r="G1533" t="s">
        <v>40</v>
      </c>
      <c r="H1533">
        <v>57533</v>
      </c>
      <c r="I1533">
        <v>3607</v>
      </c>
      <c r="J1533">
        <v>445</v>
      </c>
      <c r="K1533" s="2">
        <v>45052.62</v>
      </c>
      <c r="L1533" s="2">
        <v>1046536.36</v>
      </c>
      <c r="M1533" s="3">
        <v>6.27</v>
      </c>
      <c r="N1533" s="3">
        <v>12.34</v>
      </c>
      <c r="O1533" s="3">
        <v>2222.92</v>
      </c>
    </row>
    <row r="1534" spans="1:15" x14ac:dyDescent="0.3">
      <c r="A1534">
        <v>1531</v>
      </c>
      <c r="B1534" t="s">
        <v>1573</v>
      </c>
      <c r="C1534" s="1">
        <v>45707</v>
      </c>
      <c r="D1534" t="s">
        <v>22</v>
      </c>
      <c r="E1534" t="s">
        <v>62</v>
      </c>
      <c r="F1534" t="s">
        <v>19</v>
      </c>
      <c r="G1534" t="s">
        <v>28</v>
      </c>
      <c r="H1534">
        <v>18628</v>
      </c>
      <c r="I1534">
        <v>1503</v>
      </c>
      <c r="J1534">
        <v>156</v>
      </c>
      <c r="K1534" s="2">
        <v>39880.080000000002</v>
      </c>
      <c r="L1534" s="2">
        <v>235646.17</v>
      </c>
      <c r="M1534" s="3">
        <v>8.07</v>
      </c>
      <c r="N1534" s="3">
        <v>10.38</v>
      </c>
      <c r="O1534" s="3">
        <v>490.89</v>
      </c>
    </row>
    <row r="1535" spans="1:15" x14ac:dyDescent="0.3">
      <c r="A1535">
        <v>1532</v>
      </c>
      <c r="B1535" t="s">
        <v>1574</v>
      </c>
      <c r="C1535" s="1">
        <v>45941</v>
      </c>
      <c r="D1535" t="s">
        <v>39</v>
      </c>
      <c r="E1535" t="s">
        <v>62</v>
      </c>
      <c r="F1535" t="s">
        <v>58</v>
      </c>
      <c r="G1535" t="s">
        <v>40</v>
      </c>
      <c r="H1535">
        <v>14737</v>
      </c>
      <c r="I1535">
        <v>1080</v>
      </c>
      <c r="J1535">
        <v>205</v>
      </c>
      <c r="K1535" s="2">
        <v>17742.97</v>
      </c>
      <c r="L1535" s="2">
        <v>369008.11</v>
      </c>
      <c r="M1535" s="3">
        <v>7.33</v>
      </c>
      <c r="N1535" s="3">
        <v>18.98</v>
      </c>
      <c r="O1535" s="3">
        <v>1979.74</v>
      </c>
    </row>
    <row r="1536" spans="1:15" x14ac:dyDescent="0.3">
      <c r="A1536">
        <v>1533</v>
      </c>
      <c r="B1536" t="s">
        <v>1575</v>
      </c>
      <c r="C1536" s="1">
        <v>45691</v>
      </c>
      <c r="D1536" t="s">
        <v>39</v>
      </c>
      <c r="E1536" t="s">
        <v>23</v>
      </c>
      <c r="F1536" t="s">
        <v>19</v>
      </c>
      <c r="G1536" t="s">
        <v>28</v>
      </c>
      <c r="H1536">
        <v>7973</v>
      </c>
      <c r="I1536">
        <v>1021</v>
      </c>
      <c r="J1536">
        <v>178</v>
      </c>
      <c r="K1536" s="2">
        <v>22174.61</v>
      </c>
      <c r="L1536" s="2">
        <v>273941.62</v>
      </c>
      <c r="M1536" s="3">
        <v>12.81</v>
      </c>
      <c r="N1536" s="3">
        <v>17.43</v>
      </c>
      <c r="O1536" s="3">
        <v>1135.3800000000001</v>
      </c>
    </row>
    <row r="1537" spans="1:15" x14ac:dyDescent="0.3">
      <c r="A1537">
        <v>1534</v>
      </c>
      <c r="B1537" t="s">
        <v>1576</v>
      </c>
      <c r="C1537" s="1">
        <v>45690</v>
      </c>
      <c r="D1537" t="s">
        <v>17</v>
      </c>
      <c r="E1537" t="s">
        <v>44</v>
      </c>
      <c r="F1537" t="s">
        <v>37</v>
      </c>
      <c r="G1537" t="s">
        <v>40</v>
      </c>
      <c r="H1537">
        <v>74268</v>
      </c>
      <c r="I1537">
        <v>1684</v>
      </c>
      <c r="J1537">
        <v>210</v>
      </c>
      <c r="K1537" s="2">
        <v>24093.01</v>
      </c>
      <c r="L1537" s="2">
        <v>380063.5</v>
      </c>
      <c r="M1537" s="3">
        <v>2.27</v>
      </c>
      <c r="N1537" s="3">
        <v>12.47</v>
      </c>
      <c r="O1537" s="3">
        <v>1477.48</v>
      </c>
    </row>
    <row r="1538" spans="1:15" x14ac:dyDescent="0.3">
      <c r="A1538">
        <v>1535</v>
      </c>
      <c r="B1538" t="s">
        <v>1577</v>
      </c>
      <c r="C1538" s="1">
        <v>45964</v>
      </c>
      <c r="D1538" t="s">
        <v>30</v>
      </c>
      <c r="E1538" t="s">
        <v>50</v>
      </c>
      <c r="F1538" t="s">
        <v>78</v>
      </c>
      <c r="G1538" t="s">
        <v>28</v>
      </c>
      <c r="H1538">
        <v>37187</v>
      </c>
      <c r="I1538">
        <v>5038</v>
      </c>
      <c r="J1538">
        <v>616</v>
      </c>
      <c r="K1538" s="2">
        <v>47393.88</v>
      </c>
      <c r="L1538" s="2">
        <v>1145906.1000000001</v>
      </c>
      <c r="M1538" s="3">
        <v>13.55</v>
      </c>
      <c r="N1538" s="3">
        <v>12.23</v>
      </c>
      <c r="O1538" s="3">
        <v>2317.84</v>
      </c>
    </row>
    <row r="1539" spans="1:15" x14ac:dyDescent="0.3">
      <c r="A1539">
        <v>1536</v>
      </c>
      <c r="B1539" t="s">
        <v>1578</v>
      </c>
      <c r="C1539" s="1">
        <v>45813</v>
      </c>
      <c r="D1539" t="s">
        <v>42</v>
      </c>
      <c r="E1539" t="s">
        <v>36</v>
      </c>
      <c r="F1539" t="s">
        <v>34</v>
      </c>
      <c r="G1539" t="s">
        <v>40</v>
      </c>
      <c r="H1539">
        <v>29207</v>
      </c>
      <c r="I1539">
        <v>3002</v>
      </c>
      <c r="J1539">
        <v>522</v>
      </c>
      <c r="K1539" s="2">
        <v>15836.35</v>
      </c>
      <c r="L1539" s="2">
        <v>933562.57</v>
      </c>
      <c r="M1539" s="3">
        <v>10.28</v>
      </c>
      <c r="N1539" s="3">
        <v>17.39</v>
      </c>
      <c r="O1539" s="3">
        <v>5795.06</v>
      </c>
    </row>
    <row r="1540" spans="1:15" x14ac:dyDescent="0.3">
      <c r="A1540">
        <v>1537</v>
      </c>
      <c r="B1540" t="s">
        <v>1579</v>
      </c>
      <c r="C1540" s="1">
        <v>45819</v>
      </c>
      <c r="D1540" t="s">
        <v>25</v>
      </c>
      <c r="E1540" t="s">
        <v>23</v>
      </c>
      <c r="F1540" t="s">
        <v>31</v>
      </c>
      <c r="G1540" t="s">
        <v>40</v>
      </c>
      <c r="H1540">
        <v>54364</v>
      </c>
      <c r="I1540">
        <v>1724</v>
      </c>
      <c r="J1540">
        <v>426</v>
      </c>
      <c r="K1540" s="2">
        <v>27210.82</v>
      </c>
      <c r="L1540" s="2">
        <v>745971.18</v>
      </c>
      <c r="M1540" s="3">
        <v>3.17</v>
      </c>
      <c r="N1540" s="3">
        <v>24.71</v>
      </c>
      <c r="O1540" s="3">
        <v>2641.45</v>
      </c>
    </row>
    <row r="1541" spans="1:15" x14ac:dyDescent="0.3">
      <c r="A1541">
        <v>1538</v>
      </c>
      <c r="B1541" t="s">
        <v>1580</v>
      </c>
      <c r="C1541" s="1">
        <v>45740</v>
      </c>
      <c r="D1541" t="s">
        <v>17</v>
      </c>
      <c r="E1541" t="s">
        <v>36</v>
      </c>
      <c r="F1541" t="s">
        <v>45</v>
      </c>
      <c r="G1541" t="s">
        <v>40</v>
      </c>
      <c r="H1541">
        <v>16687</v>
      </c>
      <c r="I1541">
        <v>456</v>
      </c>
      <c r="J1541">
        <v>87</v>
      </c>
      <c r="K1541" s="2">
        <v>3649.62</v>
      </c>
      <c r="L1541" s="2">
        <v>97633.3</v>
      </c>
      <c r="M1541" s="3">
        <v>2.73</v>
      </c>
      <c r="N1541" s="3">
        <v>19.079999999999998</v>
      </c>
      <c r="O1541" s="3">
        <v>2575.16</v>
      </c>
    </row>
    <row r="1542" spans="1:15" x14ac:dyDescent="0.3">
      <c r="A1542">
        <v>1539</v>
      </c>
      <c r="B1542" t="s">
        <v>1581</v>
      </c>
      <c r="C1542" s="1">
        <v>45719</v>
      </c>
      <c r="D1542" t="s">
        <v>42</v>
      </c>
      <c r="E1542" t="s">
        <v>18</v>
      </c>
      <c r="F1542" t="s">
        <v>37</v>
      </c>
      <c r="G1542" t="s">
        <v>28</v>
      </c>
      <c r="H1542">
        <v>24506</v>
      </c>
      <c r="I1542">
        <v>3668</v>
      </c>
      <c r="J1542">
        <v>258</v>
      </c>
      <c r="K1542" s="2">
        <v>1959.63</v>
      </c>
      <c r="L1542" s="2">
        <v>601847.31000000006</v>
      </c>
      <c r="M1542" s="3">
        <v>14.97</v>
      </c>
      <c r="N1542" s="3">
        <v>7.03</v>
      </c>
      <c r="O1542" s="3">
        <v>30612.29</v>
      </c>
    </row>
    <row r="1543" spans="1:15" x14ac:dyDescent="0.3">
      <c r="A1543">
        <v>1540</v>
      </c>
      <c r="B1543" t="s">
        <v>1582</v>
      </c>
      <c r="C1543" s="1">
        <v>45833</v>
      </c>
      <c r="D1543" t="s">
        <v>39</v>
      </c>
      <c r="E1543" t="s">
        <v>18</v>
      </c>
      <c r="F1543" t="s">
        <v>58</v>
      </c>
      <c r="G1543" t="s">
        <v>28</v>
      </c>
      <c r="H1543">
        <v>76235</v>
      </c>
      <c r="I1543">
        <v>7109</v>
      </c>
      <c r="J1543">
        <v>976</v>
      </c>
      <c r="K1543" s="2">
        <v>19373.89</v>
      </c>
      <c r="L1543" s="2">
        <v>1234501.18</v>
      </c>
      <c r="M1543" s="3">
        <v>9.33</v>
      </c>
      <c r="N1543" s="3">
        <v>13.73</v>
      </c>
      <c r="O1543" s="3">
        <v>6271.98</v>
      </c>
    </row>
    <row r="1544" spans="1:15" x14ac:dyDescent="0.3">
      <c r="A1544">
        <v>1541</v>
      </c>
      <c r="B1544" t="s">
        <v>1583</v>
      </c>
      <c r="C1544" s="1">
        <v>45752</v>
      </c>
      <c r="D1544" t="s">
        <v>42</v>
      </c>
      <c r="E1544" t="s">
        <v>50</v>
      </c>
      <c r="F1544" t="s">
        <v>45</v>
      </c>
      <c r="G1544" t="s">
        <v>20</v>
      </c>
      <c r="H1544">
        <v>24253</v>
      </c>
      <c r="I1544">
        <v>3138</v>
      </c>
      <c r="J1544">
        <v>502</v>
      </c>
      <c r="K1544" s="2">
        <v>44013.69</v>
      </c>
      <c r="L1544" s="2">
        <v>664774.65</v>
      </c>
      <c r="M1544" s="3">
        <v>12.94</v>
      </c>
      <c r="N1544" s="3">
        <v>16</v>
      </c>
      <c r="O1544" s="3">
        <v>1410.38</v>
      </c>
    </row>
    <row r="1545" spans="1:15" x14ac:dyDescent="0.3">
      <c r="A1545">
        <v>1542</v>
      </c>
      <c r="B1545" t="s">
        <v>1584</v>
      </c>
      <c r="C1545" s="1">
        <v>45706</v>
      </c>
      <c r="D1545" t="s">
        <v>22</v>
      </c>
      <c r="E1545" t="s">
        <v>33</v>
      </c>
      <c r="F1545" t="s">
        <v>48</v>
      </c>
      <c r="G1545" t="s">
        <v>40</v>
      </c>
      <c r="H1545">
        <v>47032</v>
      </c>
      <c r="I1545">
        <v>5772</v>
      </c>
      <c r="J1545">
        <v>1411</v>
      </c>
      <c r="K1545" s="2">
        <v>4537.6400000000003</v>
      </c>
      <c r="L1545" s="2">
        <v>1709510.61</v>
      </c>
      <c r="M1545" s="3">
        <v>12.27</v>
      </c>
      <c r="N1545" s="3">
        <v>24.45</v>
      </c>
      <c r="O1545" s="3">
        <v>37574</v>
      </c>
    </row>
    <row r="1546" spans="1:15" x14ac:dyDescent="0.3">
      <c r="A1546">
        <v>1543</v>
      </c>
      <c r="B1546" t="s">
        <v>1585</v>
      </c>
      <c r="C1546" s="1">
        <v>45658</v>
      </c>
      <c r="D1546" t="s">
        <v>22</v>
      </c>
      <c r="E1546" t="s">
        <v>23</v>
      </c>
      <c r="F1546" t="s">
        <v>48</v>
      </c>
      <c r="G1546" t="s">
        <v>28</v>
      </c>
      <c r="H1546">
        <v>8982</v>
      </c>
      <c r="I1546">
        <v>1229</v>
      </c>
      <c r="J1546">
        <v>54</v>
      </c>
      <c r="K1546" s="2">
        <v>34294.15</v>
      </c>
      <c r="L1546" s="2">
        <v>20217.72</v>
      </c>
      <c r="M1546" s="3">
        <v>13.68</v>
      </c>
      <c r="N1546" s="3">
        <v>4.3899999999999997</v>
      </c>
      <c r="O1546" s="3">
        <v>-41.05</v>
      </c>
    </row>
    <row r="1547" spans="1:15" x14ac:dyDescent="0.3">
      <c r="A1547">
        <v>1544</v>
      </c>
      <c r="B1547" t="s">
        <v>1586</v>
      </c>
      <c r="C1547" s="1">
        <v>45849</v>
      </c>
      <c r="D1547" t="s">
        <v>25</v>
      </c>
      <c r="E1547" t="s">
        <v>26</v>
      </c>
      <c r="F1547" t="s">
        <v>45</v>
      </c>
      <c r="G1547" t="s">
        <v>40</v>
      </c>
      <c r="H1547">
        <v>51430</v>
      </c>
      <c r="I1547">
        <v>3022</v>
      </c>
      <c r="J1547">
        <v>88</v>
      </c>
      <c r="K1547" s="2">
        <v>40101.89</v>
      </c>
      <c r="L1547" s="2">
        <v>130678.67</v>
      </c>
      <c r="M1547" s="3">
        <v>5.88</v>
      </c>
      <c r="N1547" s="3">
        <v>2.91</v>
      </c>
      <c r="O1547" s="3">
        <v>225.87</v>
      </c>
    </row>
    <row r="1548" spans="1:15" x14ac:dyDescent="0.3">
      <c r="A1548">
        <v>1545</v>
      </c>
      <c r="B1548" t="s">
        <v>1587</v>
      </c>
      <c r="C1548" s="1">
        <v>45707</v>
      </c>
      <c r="D1548" t="s">
        <v>17</v>
      </c>
      <c r="E1548" t="s">
        <v>26</v>
      </c>
      <c r="F1548" t="s">
        <v>34</v>
      </c>
      <c r="G1548" t="s">
        <v>28</v>
      </c>
      <c r="H1548">
        <v>82378</v>
      </c>
      <c r="I1548">
        <v>8985</v>
      </c>
      <c r="J1548">
        <v>923</v>
      </c>
      <c r="K1548" s="2">
        <v>26993.09</v>
      </c>
      <c r="L1548" s="2">
        <v>2254953.4</v>
      </c>
      <c r="M1548" s="3">
        <v>10.91</v>
      </c>
      <c r="N1548" s="3">
        <v>10.27</v>
      </c>
      <c r="O1548" s="3">
        <v>8253.82</v>
      </c>
    </row>
    <row r="1549" spans="1:15" x14ac:dyDescent="0.3">
      <c r="A1549">
        <v>1546</v>
      </c>
      <c r="B1549" t="s">
        <v>1588</v>
      </c>
      <c r="C1549" s="1">
        <v>45748</v>
      </c>
      <c r="D1549" t="s">
        <v>22</v>
      </c>
      <c r="E1549" t="s">
        <v>26</v>
      </c>
      <c r="F1549" t="s">
        <v>56</v>
      </c>
      <c r="G1549" t="s">
        <v>20</v>
      </c>
      <c r="H1549">
        <v>76233</v>
      </c>
      <c r="I1549">
        <v>3660</v>
      </c>
      <c r="J1549">
        <v>524</v>
      </c>
      <c r="K1549" s="2">
        <v>35465.19</v>
      </c>
      <c r="L1549" s="2">
        <v>1161828.03</v>
      </c>
      <c r="M1549" s="3">
        <v>4.8</v>
      </c>
      <c r="N1549" s="3">
        <v>14.32</v>
      </c>
      <c r="O1549" s="3">
        <v>3175.97</v>
      </c>
    </row>
    <row r="1550" spans="1:15" x14ac:dyDescent="0.3">
      <c r="A1550">
        <v>1547</v>
      </c>
      <c r="B1550" t="s">
        <v>1589</v>
      </c>
      <c r="C1550" s="1">
        <v>45719</v>
      </c>
      <c r="D1550" t="s">
        <v>42</v>
      </c>
      <c r="E1550" t="s">
        <v>33</v>
      </c>
      <c r="F1550" t="s">
        <v>37</v>
      </c>
      <c r="G1550" t="s">
        <v>28</v>
      </c>
      <c r="H1550">
        <v>82537</v>
      </c>
      <c r="I1550">
        <v>1460</v>
      </c>
      <c r="J1550">
        <v>304</v>
      </c>
      <c r="K1550" s="2">
        <v>44467.56</v>
      </c>
      <c r="L1550" s="2">
        <v>612581.76</v>
      </c>
      <c r="M1550" s="3">
        <v>1.77</v>
      </c>
      <c r="N1550" s="3">
        <v>20.82</v>
      </c>
      <c r="O1550" s="3">
        <v>1277.5899999999999</v>
      </c>
    </row>
    <row r="1551" spans="1:15" x14ac:dyDescent="0.3">
      <c r="A1551">
        <v>1548</v>
      </c>
      <c r="B1551" t="s">
        <v>1590</v>
      </c>
      <c r="C1551" s="1">
        <v>45912</v>
      </c>
      <c r="D1551" t="s">
        <v>39</v>
      </c>
      <c r="E1551" t="s">
        <v>26</v>
      </c>
      <c r="F1551" t="s">
        <v>34</v>
      </c>
      <c r="G1551" t="s">
        <v>28</v>
      </c>
      <c r="H1551">
        <v>90526</v>
      </c>
      <c r="I1551">
        <v>3860</v>
      </c>
      <c r="J1551">
        <v>681</v>
      </c>
      <c r="K1551" s="2">
        <v>26165.200000000001</v>
      </c>
      <c r="L1551" s="2">
        <v>1542834.04</v>
      </c>
      <c r="M1551" s="3">
        <v>4.26</v>
      </c>
      <c r="N1551" s="3">
        <v>17.64</v>
      </c>
      <c r="O1551" s="3">
        <v>5796.51</v>
      </c>
    </row>
    <row r="1552" spans="1:15" x14ac:dyDescent="0.3">
      <c r="A1552">
        <v>1549</v>
      </c>
      <c r="B1552" t="s">
        <v>1591</v>
      </c>
      <c r="C1552" s="1">
        <v>45691</v>
      </c>
      <c r="D1552" t="s">
        <v>42</v>
      </c>
      <c r="E1552" t="s">
        <v>36</v>
      </c>
      <c r="F1552" t="s">
        <v>31</v>
      </c>
      <c r="G1552" t="s">
        <v>20</v>
      </c>
      <c r="H1552">
        <v>60594</v>
      </c>
      <c r="I1552">
        <v>6975</v>
      </c>
      <c r="J1552">
        <v>1056</v>
      </c>
      <c r="K1552" s="2">
        <v>47228.55</v>
      </c>
      <c r="L1552" s="2">
        <v>1817858.53</v>
      </c>
      <c r="M1552" s="3">
        <v>11.51</v>
      </c>
      <c r="N1552" s="3">
        <v>15.14</v>
      </c>
      <c r="O1552" s="3">
        <v>3749.07</v>
      </c>
    </row>
    <row r="1553" spans="1:15" x14ac:dyDescent="0.3">
      <c r="A1553">
        <v>1550</v>
      </c>
      <c r="B1553" t="s">
        <v>1592</v>
      </c>
      <c r="C1553" s="1">
        <v>45688</v>
      </c>
      <c r="D1553" t="s">
        <v>30</v>
      </c>
      <c r="E1553" t="s">
        <v>18</v>
      </c>
      <c r="F1553" t="s">
        <v>19</v>
      </c>
      <c r="G1553" t="s">
        <v>20</v>
      </c>
      <c r="H1553">
        <v>32385</v>
      </c>
      <c r="I1553">
        <v>4343</v>
      </c>
      <c r="J1553">
        <v>278</v>
      </c>
      <c r="K1553" s="2">
        <v>39805.67</v>
      </c>
      <c r="L1553" s="2">
        <v>68871</v>
      </c>
      <c r="M1553" s="3">
        <v>13.41</v>
      </c>
      <c r="N1553" s="3">
        <v>6.4</v>
      </c>
      <c r="O1553" s="3">
        <v>73.02</v>
      </c>
    </row>
    <row r="1554" spans="1:15" x14ac:dyDescent="0.3">
      <c r="A1554">
        <v>1551</v>
      </c>
      <c r="B1554" t="s">
        <v>1593</v>
      </c>
      <c r="C1554" s="1">
        <v>46017</v>
      </c>
      <c r="D1554" t="s">
        <v>22</v>
      </c>
      <c r="E1554" t="s">
        <v>50</v>
      </c>
      <c r="F1554" t="s">
        <v>19</v>
      </c>
      <c r="G1554" t="s">
        <v>40</v>
      </c>
      <c r="H1554">
        <v>87967</v>
      </c>
      <c r="I1554">
        <v>11607</v>
      </c>
      <c r="J1554">
        <v>1544</v>
      </c>
      <c r="K1554" s="2">
        <v>45637.42</v>
      </c>
      <c r="L1554" s="2">
        <v>2274377.2200000002</v>
      </c>
      <c r="M1554" s="3">
        <v>13.19</v>
      </c>
      <c r="N1554" s="3">
        <v>13.3</v>
      </c>
      <c r="O1554" s="3">
        <v>4883.58</v>
      </c>
    </row>
    <row r="1555" spans="1:15" x14ac:dyDescent="0.3">
      <c r="A1555">
        <v>1552</v>
      </c>
      <c r="B1555" t="s">
        <v>1594</v>
      </c>
      <c r="C1555" s="1">
        <v>45807</v>
      </c>
      <c r="D1555" t="s">
        <v>17</v>
      </c>
      <c r="E1555" t="s">
        <v>50</v>
      </c>
      <c r="F1555" t="s">
        <v>27</v>
      </c>
      <c r="G1555" t="s">
        <v>28</v>
      </c>
      <c r="H1555">
        <v>27336</v>
      </c>
      <c r="I1555">
        <v>1430</v>
      </c>
      <c r="J1555">
        <v>192</v>
      </c>
      <c r="K1555" s="2">
        <v>7206.05</v>
      </c>
      <c r="L1555" s="2">
        <v>373301.4</v>
      </c>
      <c r="M1555" s="3">
        <v>5.23</v>
      </c>
      <c r="N1555" s="3">
        <v>13.43</v>
      </c>
      <c r="O1555" s="3">
        <v>5080.3900000000003</v>
      </c>
    </row>
    <row r="1556" spans="1:15" x14ac:dyDescent="0.3">
      <c r="A1556">
        <v>1553</v>
      </c>
      <c r="B1556" t="s">
        <v>1595</v>
      </c>
      <c r="C1556" s="1">
        <v>45945</v>
      </c>
      <c r="D1556" t="s">
        <v>30</v>
      </c>
      <c r="E1556" t="s">
        <v>50</v>
      </c>
      <c r="F1556" t="s">
        <v>58</v>
      </c>
      <c r="G1556" t="s">
        <v>28</v>
      </c>
      <c r="H1556">
        <v>50422</v>
      </c>
      <c r="I1556">
        <v>1178</v>
      </c>
      <c r="J1556">
        <v>274</v>
      </c>
      <c r="K1556" s="2">
        <v>1679.79</v>
      </c>
      <c r="L1556" s="2">
        <v>108270.68</v>
      </c>
      <c r="M1556" s="3">
        <v>2.34</v>
      </c>
      <c r="N1556" s="3">
        <v>23.26</v>
      </c>
      <c r="O1556" s="3">
        <v>6345.49</v>
      </c>
    </row>
    <row r="1557" spans="1:15" x14ac:dyDescent="0.3">
      <c r="A1557">
        <v>1554</v>
      </c>
      <c r="B1557" t="s">
        <v>1596</v>
      </c>
      <c r="C1557" s="1">
        <v>45703</v>
      </c>
      <c r="D1557" t="s">
        <v>42</v>
      </c>
      <c r="E1557" t="s">
        <v>26</v>
      </c>
      <c r="F1557" t="s">
        <v>31</v>
      </c>
      <c r="G1557" t="s">
        <v>40</v>
      </c>
      <c r="H1557">
        <v>38643</v>
      </c>
      <c r="I1557">
        <v>837</v>
      </c>
      <c r="J1557">
        <v>151</v>
      </c>
      <c r="K1557" s="2">
        <v>41647.230000000003</v>
      </c>
      <c r="L1557" s="2">
        <v>89389.8</v>
      </c>
      <c r="M1557" s="3">
        <v>2.17</v>
      </c>
      <c r="N1557" s="3">
        <v>18.04</v>
      </c>
      <c r="O1557" s="3">
        <v>114.64</v>
      </c>
    </row>
    <row r="1558" spans="1:15" x14ac:dyDescent="0.3">
      <c r="A1558">
        <v>1555</v>
      </c>
      <c r="B1558" t="s">
        <v>1597</v>
      </c>
      <c r="C1558" s="1">
        <v>45754</v>
      </c>
      <c r="D1558" t="s">
        <v>42</v>
      </c>
      <c r="E1558" t="s">
        <v>23</v>
      </c>
      <c r="F1558" t="s">
        <v>27</v>
      </c>
      <c r="G1558" t="s">
        <v>40</v>
      </c>
      <c r="H1558">
        <v>7285</v>
      </c>
      <c r="I1558">
        <v>619</v>
      </c>
      <c r="J1558">
        <v>19</v>
      </c>
      <c r="K1558" s="2">
        <v>2836.77</v>
      </c>
      <c r="L1558" s="2">
        <v>16376.54</v>
      </c>
      <c r="M1558" s="3">
        <v>8.5</v>
      </c>
      <c r="N1558" s="3">
        <v>3.07</v>
      </c>
      <c r="O1558" s="3">
        <v>477.3</v>
      </c>
    </row>
    <row r="1559" spans="1:15" x14ac:dyDescent="0.3">
      <c r="A1559">
        <v>1556</v>
      </c>
      <c r="B1559" t="s">
        <v>1598</v>
      </c>
      <c r="C1559" s="1">
        <v>45680</v>
      </c>
      <c r="D1559" t="s">
        <v>39</v>
      </c>
      <c r="E1559" t="s">
        <v>18</v>
      </c>
      <c r="F1559" t="s">
        <v>56</v>
      </c>
      <c r="G1559" t="s">
        <v>20</v>
      </c>
      <c r="H1559">
        <v>67633</v>
      </c>
      <c r="I1559">
        <v>9260</v>
      </c>
      <c r="J1559">
        <v>915</v>
      </c>
      <c r="K1559" s="2">
        <v>25682.91</v>
      </c>
      <c r="L1559" s="2">
        <v>1601857.07</v>
      </c>
      <c r="M1559" s="3">
        <v>13.69</v>
      </c>
      <c r="N1559" s="3">
        <v>9.8800000000000008</v>
      </c>
      <c r="O1559" s="3">
        <v>6137.05</v>
      </c>
    </row>
    <row r="1560" spans="1:15" x14ac:dyDescent="0.3">
      <c r="A1560">
        <v>1557</v>
      </c>
      <c r="B1560" t="s">
        <v>1599</v>
      </c>
      <c r="C1560" s="1">
        <v>45950</v>
      </c>
      <c r="D1560" t="s">
        <v>17</v>
      </c>
      <c r="E1560" t="s">
        <v>23</v>
      </c>
      <c r="F1560" t="s">
        <v>48</v>
      </c>
      <c r="G1560" t="s">
        <v>28</v>
      </c>
      <c r="H1560">
        <v>30041</v>
      </c>
      <c r="I1560">
        <v>2923</v>
      </c>
      <c r="J1560">
        <v>132</v>
      </c>
      <c r="K1560" s="2">
        <v>35844.71</v>
      </c>
      <c r="L1560" s="2">
        <v>173434.37</v>
      </c>
      <c r="M1560" s="3">
        <v>9.73</v>
      </c>
      <c r="N1560" s="3">
        <v>4.5199999999999996</v>
      </c>
      <c r="O1560" s="3">
        <v>383.85</v>
      </c>
    </row>
    <row r="1561" spans="1:15" x14ac:dyDescent="0.3">
      <c r="A1561">
        <v>1558</v>
      </c>
      <c r="B1561" t="s">
        <v>1600</v>
      </c>
      <c r="C1561" s="1">
        <v>45781</v>
      </c>
      <c r="D1561" t="s">
        <v>17</v>
      </c>
      <c r="E1561" t="s">
        <v>44</v>
      </c>
      <c r="F1561" t="s">
        <v>78</v>
      </c>
      <c r="G1561" t="s">
        <v>28</v>
      </c>
      <c r="H1561">
        <v>28004</v>
      </c>
      <c r="I1561">
        <v>3967</v>
      </c>
      <c r="J1561">
        <v>784</v>
      </c>
      <c r="K1561" s="2">
        <v>6258.39</v>
      </c>
      <c r="L1561" s="2">
        <v>652709.75</v>
      </c>
      <c r="M1561" s="3">
        <v>14.17</v>
      </c>
      <c r="N1561" s="3">
        <v>19.760000000000002</v>
      </c>
      <c r="O1561" s="3">
        <v>10329.36</v>
      </c>
    </row>
    <row r="1562" spans="1:15" x14ac:dyDescent="0.3">
      <c r="A1562">
        <v>1559</v>
      </c>
      <c r="B1562" t="s">
        <v>1601</v>
      </c>
      <c r="C1562" s="1">
        <v>45784</v>
      </c>
      <c r="D1562" t="s">
        <v>22</v>
      </c>
      <c r="E1562" t="s">
        <v>33</v>
      </c>
      <c r="F1562" t="s">
        <v>27</v>
      </c>
      <c r="G1562" t="s">
        <v>40</v>
      </c>
      <c r="H1562">
        <v>30933</v>
      </c>
      <c r="I1562">
        <v>3354</v>
      </c>
      <c r="J1562">
        <v>478</v>
      </c>
      <c r="K1562" s="2">
        <v>2715.46</v>
      </c>
      <c r="L1562" s="2">
        <v>230837.26</v>
      </c>
      <c r="M1562" s="3">
        <v>10.84</v>
      </c>
      <c r="N1562" s="3">
        <v>14.25</v>
      </c>
      <c r="O1562" s="3">
        <v>8400.85</v>
      </c>
    </row>
    <row r="1563" spans="1:15" x14ac:dyDescent="0.3">
      <c r="A1563">
        <v>1560</v>
      </c>
      <c r="B1563" t="s">
        <v>1602</v>
      </c>
      <c r="C1563" s="1">
        <v>45797</v>
      </c>
      <c r="D1563" t="s">
        <v>30</v>
      </c>
      <c r="E1563" t="s">
        <v>23</v>
      </c>
      <c r="F1563" t="s">
        <v>27</v>
      </c>
      <c r="G1563" t="s">
        <v>28</v>
      </c>
      <c r="H1563">
        <v>75781</v>
      </c>
      <c r="I1563">
        <v>11016</v>
      </c>
      <c r="J1563">
        <v>1488</v>
      </c>
      <c r="K1563" s="2">
        <v>10641.38</v>
      </c>
      <c r="L1563" s="2">
        <v>3295771.88</v>
      </c>
      <c r="M1563" s="3">
        <v>14.54</v>
      </c>
      <c r="N1563" s="3">
        <v>13.51</v>
      </c>
      <c r="O1563" s="3">
        <v>30871.279999999999</v>
      </c>
    </row>
    <row r="1564" spans="1:15" x14ac:dyDescent="0.3">
      <c r="A1564">
        <v>1561</v>
      </c>
      <c r="B1564" t="s">
        <v>1603</v>
      </c>
      <c r="C1564" s="1">
        <v>45965</v>
      </c>
      <c r="D1564" t="s">
        <v>25</v>
      </c>
      <c r="E1564" t="s">
        <v>50</v>
      </c>
      <c r="F1564" t="s">
        <v>48</v>
      </c>
      <c r="G1564" t="s">
        <v>40</v>
      </c>
      <c r="H1564">
        <v>50431</v>
      </c>
      <c r="I1564">
        <v>2782</v>
      </c>
      <c r="J1564">
        <v>249</v>
      </c>
      <c r="K1564" s="2">
        <v>40927.870000000003</v>
      </c>
      <c r="L1564" s="2">
        <v>323029.88</v>
      </c>
      <c r="M1564" s="3">
        <v>5.52</v>
      </c>
      <c r="N1564" s="3">
        <v>8.9499999999999993</v>
      </c>
      <c r="O1564" s="3">
        <v>689.27</v>
      </c>
    </row>
    <row r="1565" spans="1:15" x14ac:dyDescent="0.3">
      <c r="A1565">
        <v>1562</v>
      </c>
      <c r="B1565" t="s">
        <v>1604</v>
      </c>
      <c r="C1565" s="1">
        <v>45739</v>
      </c>
      <c r="D1565" t="s">
        <v>30</v>
      </c>
      <c r="E1565" t="s">
        <v>18</v>
      </c>
      <c r="F1565" t="s">
        <v>78</v>
      </c>
      <c r="G1565" t="s">
        <v>40</v>
      </c>
      <c r="H1565">
        <v>59868</v>
      </c>
      <c r="I1565">
        <v>2709</v>
      </c>
      <c r="J1565">
        <v>282</v>
      </c>
      <c r="K1565" s="2">
        <v>3990.96</v>
      </c>
      <c r="L1565" s="2">
        <v>118099.87</v>
      </c>
      <c r="M1565" s="3">
        <v>4.5199999999999996</v>
      </c>
      <c r="N1565" s="3">
        <v>10.41</v>
      </c>
      <c r="O1565" s="3">
        <v>2859.18</v>
      </c>
    </row>
    <row r="1566" spans="1:15" x14ac:dyDescent="0.3">
      <c r="A1566">
        <v>1563</v>
      </c>
      <c r="B1566" t="s">
        <v>1605</v>
      </c>
      <c r="C1566" s="1">
        <v>46013</v>
      </c>
      <c r="D1566" t="s">
        <v>30</v>
      </c>
      <c r="E1566" t="s">
        <v>33</v>
      </c>
      <c r="F1566" t="s">
        <v>19</v>
      </c>
      <c r="G1566" t="s">
        <v>28</v>
      </c>
      <c r="H1566">
        <v>43910</v>
      </c>
      <c r="I1566">
        <v>1810</v>
      </c>
      <c r="J1566">
        <v>414</v>
      </c>
      <c r="K1566" s="2">
        <v>13196.71</v>
      </c>
      <c r="L1566" s="2">
        <v>724553.06</v>
      </c>
      <c r="M1566" s="3">
        <v>4.12</v>
      </c>
      <c r="N1566" s="3">
        <v>22.87</v>
      </c>
      <c r="O1566" s="3">
        <v>5390.41</v>
      </c>
    </row>
    <row r="1567" spans="1:15" x14ac:dyDescent="0.3">
      <c r="A1567">
        <v>1564</v>
      </c>
      <c r="B1567" t="s">
        <v>1606</v>
      </c>
      <c r="C1567" s="1">
        <v>45761</v>
      </c>
      <c r="D1567" t="s">
        <v>25</v>
      </c>
      <c r="E1567" t="s">
        <v>62</v>
      </c>
      <c r="F1567" t="s">
        <v>45</v>
      </c>
      <c r="G1567" t="s">
        <v>20</v>
      </c>
      <c r="H1567">
        <v>38316</v>
      </c>
      <c r="I1567">
        <v>5053</v>
      </c>
      <c r="J1567">
        <v>636</v>
      </c>
      <c r="K1567" s="2">
        <v>5870.36</v>
      </c>
      <c r="L1567" s="2">
        <v>273856.28999999998</v>
      </c>
      <c r="M1567" s="3">
        <v>13.19</v>
      </c>
      <c r="N1567" s="3">
        <v>12.59</v>
      </c>
      <c r="O1567" s="3">
        <v>4565.07</v>
      </c>
    </row>
    <row r="1568" spans="1:15" x14ac:dyDescent="0.3">
      <c r="A1568">
        <v>1565</v>
      </c>
      <c r="B1568" t="s">
        <v>1607</v>
      </c>
      <c r="C1568" s="1">
        <v>45677</v>
      </c>
      <c r="D1568" t="s">
        <v>30</v>
      </c>
      <c r="E1568" t="s">
        <v>26</v>
      </c>
      <c r="F1568" t="s">
        <v>37</v>
      </c>
      <c r="G1568" t="s">
        <v>40</v>
      </c>
      <c r="H1568">
        <v>68924</v>
      </c>
      <c r="I1568">
        <v>1273</v>
      </c>
      <c r="J1568">
        <v>265</v>
      </c>
      <c r="K1568" s="2">
        <v>24201.58</v>
      </c>
      <c r="L1568" s="2">
        <v>109128.48</v>
      </c>
      <c r="M1568" s="3">
        <v>1.85</v>
      </c>
      <c r="N1568" s="3">
        <v>20.82</v>
      </c>
      <c r="O1568" s="3">
        <v>350.91</v>
      </c>
    </row>
    <row r="1569" spans="1:15" x14ac:dyDescent="0.3">
      <c r="A1569">
        <v>1566</v>
      </c>
      <c r="B1569" t="s">
        <v>1608</v>
      </c>
      <c r="C1569" s="1">
        <v>45731</v>
      </c>
      <c r="D1569" t="s">
        <v>30</v>
      </c>
      <c r="E1569" t="s">
        <v>23</v>
      </c>
      <c r="F1569" t="s">
        <v>19</v>
      </c>
      <c r="G1569" t="s">
        <v>20</v>
      </c>
      <c r="H1569">
        <v>9834</v>
      </c>
      <c r="I1569">
        <v>593</v>
      </c>
      <c r="J1569">
        <v>122</v>
      </c>
      <c r="K1569" s="2">
        <v>30958.38</v>
      </c>
      <c r="L1569" s="2">
        <v>143905.72</v>
      </c>
      <c r="M1569" s="3">
        <v>6.03</v>
      </c>
      <c r="N1569" s="3">
        <v>20.57</v>
      </c>
      <c r="O1569" s="3">
        <v>364.84</v>
      </c>
    </row>
    <row r="1570" spans="1:15" x14ac:dyDescent="0.3">
      <c r="A1570">
        <v>1567</v>
      </c>
      <c r="B1570" t="s">
        <v>1609</v>
      </c>
      <c r="C1570" s="1">
        <v>45736</v>
      </c>
      <c r="D1570" t="s">
        <v>42</v>
      </c>
      <c r="E1570" t="s">
        <v>33</v>
      </c>
      <c r="F1570" t="s">
        <v>78</v>
      </c>
      <c r="G1570" t="s">
        <v>28</v>
      </c>
      <c r="H1570">
        <v>28581</v>
      </c>
      <c r="I1570">
        <v>3254</v>
      </c>
      <c r="J1570">
        <v>390</v>
      </c>
      <c r="K1570" s="2">
        <v>2666.02</v>
      </c>
      <c r="L1570" s="2">
        <v>71524.509999999995</v>
      </c>
      <c r="M1570" s="3">
        <v>11.39</v>
      </c>
      <c r="N1570" s="3">
        <v>11.99</v>
      </c>
      <c r="O1570" s="3">
        <v>2582.8200000000002</v>
      </c>
    </row>
    <row r="1571" spans="1:15" x14ac:dyDescent="0.3">
      <c r="A1571">
        <v>1568</v>
      </c>
      <c r="B1571" t="s">
        <v>1610</v>
      </c>
      <c r="C1571" s="1">
        <v>45807</v>
      </c>
      <c r="D1571" t="s">
        <v>22</v>
      </c>
      <c r="E1571" t="s">
        <v>18</v>
      </c>
      <c r="F1571" t="s">
        <v>45</v>
      </c>
      <c r="G1571" t="s">
        <v>20</v>
      </c>
      <c r="H1571">
        <v>61559</v>
      </c>
      <c r="I1571">
        <v>3902</v>
      </c>
      <c r="J1571">
        <v>737</v>
      </c>
      <c r="K1571" s="2">
        <v>3293.19</v>
      </c>
      <c r="L1571" s="2">
        <v>768750.48</v>
      </c>
      <c r="M1571" s="3">
        <v>6.34</v>
      </c>
      <c r="N1571" s="3">
        <v>18.89</v>
      </c>
      <c r="O1571" s="3">
        <v>23243.64</v>
      </c>
    </row>
    <row r="1572" spans="1:15" x14ac:dyDescent="0.3">
      <c r="A1572">
        <v>1569</v>
      </c>
      <c r="B1572" t="s">
        <v>1611</v>
      </c>
      <c r="C1572" s="1">
        <v>45883</v>
      </c>
      <c r="D1572" t="s">
        <v>25</v>
      </c>
      <c r="E1572" t="s">
        <v>36</v>
      </c>
      <c r="F1572" t="s">
        <v>34</v>
      </c>
      <c r="G1572" t="s">
        <v>40</v>
      </c>
      <c r="H1572">
        <v>83210</v>
      </c>
      <c r="I1572">
        <v>4016</v>
      </c>
      <c r="J1572">
        <v>423</v>
      </c>
      <c r="K1572" s="2">
        <v>33071.599999999999</v>
      </c>
      <c r="L1572" s="2">
        <v>499710.31</v>
      </c>
      <c r="M1572" s="3">
        <v>4.83</v>
      </c>
      <c r="N1572" s="3">
        <v>10.53</v>
      </c>
      <c r="O1572" s="3">
        <v>1411</v>
      </c>
    </row>
    <row r="1573" spans="1:15" x14ac:dyDescent="0.3">
      <c r="A1573">
        <v>1570</v>
      </c>
      <c r="B1573" t="s">
        <v>1612</v>
      </c>
      <c r="C1573" s="1">
        <v>45687</v>
      </c>
      <c r="D1573" t="s">
        <v>25</v>
      </c>
      <c r="E1573" t="s">
        <v>18</v>
      </c>
      <c r="F1573" t="s">
        <v>27</v>
      </c>
      <c r="G1573" t="s">
        <v>40</v>
      </c>
      <c r="H1573">
        <v>38723</v>
      </c>
      <c r="I1573">
        <v>4948</v>
      </c>
      <c r="J1573">
        <v>427</v>
      </c>
      <c r="K1573" s="2">
        <v>7596.49</v>
      </c>
      <c r="L1573" s="2">
        <v>1031552.95</v>
      </c>
      <c r="M1573" s="3">
        <v>12.78</v>
      </c>
      <c r="N1573" s="3">
        <v>8.6300000000000008</v>
      </c>
      <c r="O1573" s="3">
        <v>13479.34</v>
      </c>
    </row>
    <row r="1574" spans="1:15" x14ac:dyDescent="0.3">
      <c r="A1574">
        <v>1571</v>
      </c>
      <c r="B1574" t="s">
        <v>1613</v>
      </c>
      <c r="C1574" s="1">
        <v>45822</v>
      </c>
      <c r="D1574" t="s">
        <v>42</v>
      </c>
      <c r="E1574" t="s">
        <v>23</v>
      </c>
      <c r="F1574" t="s">
        <v>78</v>
      </c>
      <c r="G1574" t="s">
        <v>20</v>
      </c>
      <c r="H1574">
        <v>71028</v>
      </c>
      <c r="I1574">
        <v>996</v>
      </c>
      <c r="J1574">
        <v>177</v>
      </c>
      <c r="K1574" s="2">
        <v>36163.879999999997</v>
      </c>
      <c r="L1574" s="2">
        <v>327730.81</v>
      </c>
      <c r="M1574" s="3">
        <v>1.4</v>
      </c>
      <c r="N1574" s="3">
        <v>17.77</v>
      </c>
      <c r="O1574" s="3">
        <v>806.24</v>
      </c>
    </row>
    <row r="1575" spans="1:15" x14ac:dyDescent="0.3">
      <c r="A1575">
        <v>1572</v>
      </c>
      <c r="B1575" t="s">
        <v>1614</v>
      </c>
      <c r="C1575" s="1">
        <v>45856</v>
      </c>
      <c r="D1575" t="s">
        <v>22</v>
      </c>
      <c r="E1575" t="s">
        <v>18</v>
      </c>
      <c r="F1575" t="s">
        <v>45</v>
      </c>
      <c r="G1575" t="s">
        <v>40</v>
      </c>
      <c r="H1575">
        <v>90694</v>
      </c>
      <c r="I1575">
        <v>4734</v>
      </c>
      <c r="J1575">
        <v>106</v>
      </c>
      <c r="K1575" s="2">
        <v>19370.060000000001</v>
      </c>
      <c r="L1575" s="2">
        <v>156071.47</v>
      </c>
      <c r="M1575" s="3">
        <v>5.22</v>
      </c>
      <c r="N1575" s="3">
        <v>2.2400000000000002</v>
      </c>
      <c r="O1575" s="3">
        <v>705.74</v>
      </c>
    </row>
    <row r="1576" spans="1:15" x14ac:dyDescent="0.3">
      <c r="A1576">
        <v>1573</v>
      </c>
      <c r="B1576" t="s">
        <v>1615</v>
      </c>
      <c r="C1576" s="1">
        <v>45901</v>
      </c>
      <c r="D1576" t="s">
        <v>22</v>
      </c>
      <c r="E1576" t="s">
        <v>50</v>
      </c>
      <c r="F1576" t="s">
        <v>58</v>
      </c>
      <c r="G1576" t="s">
        <v>40</v>
      </c>
      <c r="H1576">
        <v>5613</v>
      </c>
      <c r="I1576">
        <v>633</v>
      </c>
      <c r="J1576">
        <v>151</v>
      </c>
      <c r="K1576" s="2">
        <v>4159.24</v>
      </c>
      <c r="L1576" s="2">
        <v>252898.9</v>
      </c>
      <c r="M1576" s="3">
        <v>11.28</v>
      </c>
      <c r="N1576" s="3">
        <v>23.85</v>
      </c>
      <c r="O1576" s="3">
        <v>5980.41</v>
      </c>
    </row>
    <row r="1577" spans="1:15" x14ac:dyDescent="0.3">
      <c r="A1577">
        <v>1574</v>
      </c>
      <c r="B1577" t="s">
        <v>1616</v>
      </c>
      <c r="C1577" s="1">
        <v>45909</v>
      </c>
      <c r="D1577" t="s">
        <v>22</v>
      </c>
      <c r="E1577" t="s">
        <v>33</v>
      </c>
      <c r="F1577" t="s">
        <v>31</v>
      </c>
      <c r="G1577" t="s">
        <v>40</v>
      </c>
      <c r="H1577">
        <v>81746</v>
      </c>
      <c r="I1577">
        <v>7153</v>
      </c>
      <c r="J1577">
        <v>1063</v>
      </c>
      <c r="K1577" s="2">
        <v>45556.93</v>
      </c>
      <c r="L1577" s="2">
        <v>753159.17</v>
      </c>
      <c r="M1577" s="3">
        <v>8.75</v>
      </c>
      <c r="N1577" s="3">
        <v>14.86</v>
      </c>
      <c r="O1577" s="3">
        <v>1553.23</v>
      </c>
    </row>
    <row r="1578" spans="1:15" x14ac:dyDescent="0.3">
      <c r="A1578">
        <v>1575</v>
      </c>
      <c r="B1578" t="s">
        <v>1617</v>
      </c>
      <c r="C1578" s="1">
        <v>45842</v>
      </c>
      <c r="D1578" t="s">
        <v>39</v>
      </c>
      <c r="E1578" t="s">
        <v>26</v>
      </c>
      <c r="F1578" t="s">
        <v>58</v>
      </c>
      <c r="G1578" t="s">
        <v>40</v>
      </c>
      <c r="H1578">
        <v>60635</v>
      </c>
      <c r="I1578">
        <v>8456</v>
      </c>
      <c r="J1578">
        <v>2051</v>
      </c>
      <c r="K1578" s="2">
        <v>44979.55</v>
      </c>
      <c r="L1578" s="2">
        <v>2496937.6800000002</v>
      </c>
      <c r="M1578" s="3">
        <v>13.95</v>
      </c>
      <c r="N1578" s="3">
        <v>24.25</v>
      </c>
      <c r="O1578" s="3">
        <v>5451.27</v>
      </c>
    </row>
    <row r="1579" spans="1:15" x14ac:dyDescent="0.3">
      <c r="A1579">
        <v>1576</v>
      </c>
      <c r="B1579" t="s">
        <v>1618</v>
      </c>
      <c r="C1579" s="1">
        <v>45846</v>
      </c>
      <c r="D1579" t="s">
        <v>17</v>
      </c>
      <c r="E1579" t="s">
        <v>23</v>
      </c>
      <c r="F1579" t="s">
        <v>27</v>
      </c>
      <c r="G1579" t="s">
        <v>28</v>
      </c>
      <c r="H1579">
        <v>96810</v>
      </c>
      <c r="I1579">
        <v>3824</v>
      </c>
      <c r="J1579">
        <v>473</v>
      </c>
      <c r="K1579" s="2">
        <v>49957.45</v>
      </c>
      <c r="L1579" s="2">
        <v>1051267.6200000001</v>
      </c>
      <c r="M1579" s="3">
        <v>3.95</v>
      </c>
      <c r="N1579" s="3">
        <v>12.37</v>
      </c>
      <c r="O1579" s="3">
        <v>2004.33</v>
      </c>
    </row>
    <row r="1580" spans="1:15" x14ac:dyDescent="0.3">
      <c r="A1580">
        <v>1577</v>
      </c>
      <c r="B1580" t="s">
        <v>1619</v>
      </c>
      <c r="C1580" s="1">
        <v>45774</v>
      </c>
      <c r="D1580" t="s">
        <v>30</v>
      </c>
      <c r="E1580" t="s">
        <v>26</v>
      </c>
      <c r="F1580" t="s">
        <v>31</v>
      </c>
      <c r="G1580" t="s">
        <v>20</v>
      </c>
      <c r="H1580">
        <v>19872</v>
      </c>
      <c r="I1580">
        <v>372</v>
      </c>
      <c r="J1580">
        <v>65</v>
      </c>
      <c r="K1580" s="2">
        <v>20813.39</v>
      </c>
      <c r="L1580" s="2">
        <v>144140.22</v>
      </c>
      <c r="M1580" s="3">
        <v>1.87</v>
      </c>
      <c r="N1580" s="3">
        <v>17.47</v>
      </c>
      <c r="O1580" s="3">
        <v>592.54</v>
      </c>
    </row>
    <row r="1581" spans="1:15" x14ac:dyDescent="0.3">
      <c r="A1581">
        <v>1578</v>
      </c>
      <c r="B1581" t="s">
        <v>1620</v>
      </c>
      <c r="C1581" s="1">
        <v>45885</v>
      </c>
      <c r="D1581" t="s">
        <v>30</v>
      </c>
      <c r="E1581" t="s">
        <v>62</v>
      </c>
      <c r="F1581" t="s">
        <v>31</v>
      </c>
      <c r="G1581" t="s">
        <v>28</v>
      </c>
      <c r="H1581">
        <v>54188</v>
      </c>
      <c r="I1581">
        <v>3990</v>
      </c>
      <c r="J1581">
        <v>983</v>
      </c>
      <c r="K1581" s="2">
        <v>21177.42</v>
      </c>
      <c r="L1581" s="2">
        <v>1841754.53</v>
      </c>
      <c r="M1581" s="3">
        <v>7.36</v>
      </c>
      <c r="N1581" s="3">
        <v>24.64</v>
      </c>
      <c r="O1581" s="3">
        <v>8596.7800000000007</v>
      </c>
    </row>
    <row r="1582" spans="1:15" x14ac:dyDescent="0.3">
      <c r="A1582">
        <v>1579</v>
      </c>
      <c r="B1582" t="s">
        <v>1621</v>
      </c>
      <c r="C1582" s="1">
        <v>45783</v>
      </c>
      <c r="D1582" t="s">
        <v>39</v>
      </c>
      <c r="E1582" t="s">
        <v>36</v>
      </c>
      <c r="F1582" t="s">
        <v>34</v>
      </c>
      <c r="G1582" t="s">
        <v>20</v>
      </c>
      <c r="H1582">
        <v>43730</v>
      </c>
      <c r="I1582">
        <v>5887</v>
      </c>
      <c r="J1582">
        <v>933</v>
      </c>
      <c r="K1582" s="2">
        <v>7089.18</v>
      </c>
      <c r="L1582" s="2">
        <v>1301862.8600000001</v>
      </c>
      <c r="M1582" s="3">
        <v>13.46</v>
      </c>
      <c r="N1582" s="3">
        <v>15.85</v>
      </c>
      <c r="O1582" s="3">
        <v>18264.080000000002</v>
      </c>
    </row>
    <row r="1583" spans="1:15" x14ac:dyDescent="0.3">
      <c r="A1583">
        <v>1580</v>
      </c>
      <c r="B1583" t="s">
        <v>1622</v>
      </c>
      <c r="C1583" s="1">
        <v>45867</v>
      </c>
      <c r="D1583" t="s">
        <v>42</v>
      </c>
      <c r="E1583" t="s">
        <v>33</v>
      </c>
      <c r="F1583" t="s">
        <v>45</v>
      </c>
      <c r="G1583" t="s">
        <v>28</v>
      </c>
      <c r="H1583">
        <v>96591</v>
      </c>
      <c r="I1583">
        <v>11767</v>
      </c>
      <c r="J1583">
        <v>2769</v>
      </c>
      <c r="K1583" s="2">
        <v>18489.04</v>
      </c>
      <c r="L1583" s="2">
        <v>3430606.68</v>
      </c>
      <c r="M1583" s="3">
        <v>12.18</v>
      </c>
      <c r="N1583" s="3">
        <v>23.53</v>
      </c>
      <c r="O1583" s="3">
        <v>18454.810000000001</v>
      </c>
    </row>
    <row r="1584" spans="1:15" x14ac:dyDescent="0.3">
      <c r="A1584">
        <v>1581</v>
      </c>
      <c r="B1584" t="s">
        <v>1623</v>
      </c>
      <c r="C1584" s="1">
        <v>45977</v>
      </c>
      <c r="D1584" t="s">
        <v>30</v>
      </c>
      <c r="E1584" t="s">
        <v>23</v>
      </c>
      <c r="F1584" t="s">
        <v>45</v>
      </c>
      <c r="G1584" t="s">
        <v>20</v>
      </c>
      <c r="H1584">
        <v>19524</v>
      </c>
      <c r="I1584">
        <v>2121</v>
      </c>
      <c r="J1584">
        <v>97</v>
      </c>
      <c r="K1584" s="2">
        <v>27370.02</v>
      </c>
      <c r="L1584" s="2">
        <v>117656.3</v>
      </c>
      <c r="M1584" s="3">
        <v>10.86</v>
      </c>
      <c r="N1584" s="3">
        <v>4.57</v>
      </c>
      <c r="O1584" s="3">
        <v>329.87</v>
      </c>
    </row>
    <row r="1585" spans="1:15" x14ac:dyDescent="0.3">
      <c r="A1585">
        <v>1582</v>
      </c>
      <c r="B1585" t="s">
        <v>1624</v>
      </c>
      <c r="C1585" s="1">
        <v>45879</v>
      </c>
      <c r="D1585" t="s">
        <v>39</v>
      </c>
      <c r="E1585" t="s">
        <v>62</v>
      </c>
      <c r="F1585" t="s">
        <v>48</v>
      </c>
      <c r="G1585" t="s">
        <v>40</v>
      </c>
      <c r="H1585">
        <v>45260</v>
      </c>
      <c r="I1585">
        <v>4971</v>
      </c>
      <c r="J1585">
        <v>419</v>
      </c>
      <c r="K1585" s="2">
        <v>33152.75</v>
      </c>
      <c r="L1585" s="2">
        <v>985587.15</v>
      </c>
      <c r="M1585" s="3">
        <v>10.98</v>
      </c>
      <c r="N1585" s="3">
        <v>8.43</v>
      </c>
      <c r="O1585" s="3">
        <v>2872.87</v>
      </c>
    </row>
    <row r="1586" spans="1:15" x14ac:dyDescent="0.3">
      <c r="A1586">
        <v>1583</v>
      </c>
      <c r="B1586" t="s">
        <v>1625</v>
      </c>
      <c r="C1586" s="1">
        <v>46006</v>
      </c>
      <c r="D1586" t="s">
        <v>22</v>
      </c>
      <c r="E1586" t="s">
        <v>26</v>
      </c>
      <c r="F1586" t="s">
        <v>27</v>
      </c>
      <c r="G1586" t="s">
        <v>40</v>
      </c>
      <c r="H1586">
        <v>28060</v>
      </c>
      <c r="I1586">
        <v>1860</v>
      </c>
      <c r="J1586">
        <v>327</v>
      </c>
      <c r="K1586" s="2">
        <v>33516.18</v>
      </c>
      <c r="L1586" s="2">
        <v>259082.74</v>
      </c>
      <c r="M1586" s="3">
        <v>6.63</v>
      </c>
      <c r="N1586" s="3">
        <v>17.579999999999998</v>
      </c>
      <c r="O1586" s="3">
        <v>673.01</v>
      </c>
    </row>
    <row r="1587" spans="1:15" x14ac:dyDescent="0.3">
      <c r="A1587">
        <v>1584</v>
      </c>
      <c r="B1587" t="s">
        <v>1626</v>
      </c>
      <c r="C1587" s="1">
        <v>45724</v>
      </c>
      <c r="D1587" t="s">
        <v>30</v>
      </c>
      <c r="E1587" t="s">
        <v>44</v>
      </c>
      <c r="F1587" t="s">
        <v>34</v>
      </c>
      <c r="G1587" t="s">
        <v>40</v>
      </c>
      <c r="H1587">
        <v>26927</v>
      </c>
      <c r="I1587">
        <v>886</v>
      </c>
      <c r="J1587">
        <v>122</v>
      </c>
      <c r="K1587" s="2">
        <v>16166.29</v>
      </c>
      <c r="L1587" s="2">
        <v>88741.75</v>
      </c>
      <c r="M1587" s="3">
        <v>3.29</v>
      </c>
      <c r="N1587" s="3">
        <v>13.77</v>
      </c>
      <c r="O1587" s="3">
        <v>448.93</v>
      </c>
    </row>
    <row r="1588" spans="1:15" x14ac:dyDescent="0.3">
      <c r="A1588">
        <v>1585</v>
      </c>
      <c r="B1588" t="s">
        <v>1627</v>
      </c>
      <c r="C1588" s="1">
        <v>45662</v>
      </c>
      <c r="D1588" t="s">
        <v>25</v>
      </c>
      <c r="E1588" t="s">
        <v>44</v>
      </c>
      <c r="F1588" t="s">
        <v>37</v>
      </c>
      <c r="G1588" t="s">
        <v>28</v>
      </c>
      <c r="H1588">
        <v>70545</v>
      </c>
      <c r="I1588">
        <v>1283</v>
      </c>
      <c r="J1588">
        <v>74</v>
      </c>
      <c r="K1588" s="2">
        <v>39454.629999999997</v>
      </c>
      <c r="L1588" s="2">
        <v>26011.94</v>
      </c>
      <c r="M1588" s="3">
        <v>1.82</v>
      </c>
      <c r="N1588" s="3">
        <v>5.77</v>
      </c>
      <c r="O1588" s="3">
        <v>-34.07</v>
      </c>
    </row>
    <row r="1589" spans="1:15" x14ac:dyDescent="0.3">
      <c r="A1589">
        <v>1586</v>
      </c>
      <c r="B1589" t="s">
        <v>1628</v>
      </c>
      <c r="C1589" s="1">
        <v>45691</v>
      </c>
      <c r="D1589" t="s">
        <v>42</v>
      </c>
      <c r="E1589" t="s">
        <v>44</v>
      </c>
      <c r="F1589" t="s">
        <v>34</v>
      </c>
      <c r="G1589" t="s">
        <v>28</v>
      </c>
      <c r="H1589">
        <v>47752</v>
      </c>
      <c r="I1589">
        <v>2140</v>
      </c>
      <c r="J1589">
        <v>422</v>
      </c>
      <c r="K1589" s="2">
        <v>7954.85</v>
      </c>
      <c r="L1589" s="2">
        <v>274543.86</v>
      </c>
      <c r="M1589" s="3">
        <v>4.4800000000000004</v>
      </c>
      <c r="N1589" s="3">
        <v>19.72</v>
      </c>
      <c r="O1589" s="3">
        <v>3351.28</v>
      </c>
    </row>
    <row r="1590" spans="1:15" x14ac:dyDescent="0.3">
      <c r="A1590">
        <v>1587</v>
      </c>
      <c r="B1590" t="s">
        <v>1629</v>
      </c>
      <c r="C1590" s="1">
        <v>45945</v>
      </c>
      <c r="D1590" t="s">
        <v>39</v>
      </c>
      <c r="E1590" t="s">
        <v>26</v>
      </c>
      <c r="F1590" t="s">
        <v>78</v>
      </c>
      <c r="G1590" t="s">
        <v>28</v>
      </c>
      <c r="H1590">
        <v>63270</v>
      </c>
      <c r="I1590">
        <v>6179</v>
      </c>
      <c r="J1590">
        <v>481</v>
      </c>
      <c r="K1590" s="2">
        <v>14842.18</v>
      </c>
      <c r="L1590" s="2">
        <v>186879.95</v>
      </c>
      <c r="M1590" s="3">
        <v>9.77</v>
      </c>
      <c r="N1590" s="3">
        <v>7.78</v>
      </c>
      <c r="O1590" s="3">
        <v>1159.1099999999999</v>
      </c>
    </row>
    <row r="1591" spans="1:15" x14ac:dyDescent="0.3">
      <c r="A1591">
        <v>1588</v>
      </c>
      <c r="B1591" t="s">
        <v>1630</v>
      </c>
      <c r="C1591" s="1">
        <v>45898</v>
      </c>
      <c r="D1591" t="s">
        <v>17</v>
      </c>
      <c r="E1591" t="s">
        <v>33</v>
      </c>
      <c r="F1591" t="s">
        <v>45</v>
      </c>
      <c r="G1591" t="s">
        <v>20</v>
      </c>
      <c r="H1591">
        <v>16524</v>
      </c>
      <c r="I1591">
        <v>2345</v>
      </c>
      <c r="J1591">
        <v>465</v>
      </c>
      <c r="K1591" s="2">
        <v>8334.8799999999992</v>
      </c>
      <c r="L1591" s="2">
        <v>673299</v>
      </c>
      <c r="M1591" s="3">
        <v>14.19</v>
      </c>
      <c r="N1591" s="3">
        <v>19.829999999999998</v>
      </c>
      <c r="O1591" s="3">
        <v>7978.09</v>
      </c>
    </row>
    <row r="1592" spans="1:15" x14ac:dyDescent="0.3">
      <c r="A1592">
        <v>1589</v>
      </c>
      <c r="B1592" t="s">
        <v>1631</v>
      </c>
      <c r="C1592" s="1">
        <v>45853</v>
      </c>
      <c r="D1592" t="s">
        <v>30</v>
      </c>
      <c r="E1592" t="s">
        <v>50</v>
      </c>
      <c r="F1592" t="s">
        <v>56</v>
      </c>
      <c r="G1592" t="s">
        <v>20</v>
      </c>
      <c r="H1592">
        <v>88014</v>
      </c>
      <c r="I1592">
        <v>3282</v>
      </c>
      <c r="J1592">
        <v>520</v>
      </c>
      <c r="K1592" s="2">
        <v>5304.91</v>
      </c>
      <c r="L1592" s="2">
        <v>126120.34</v>
      </c>
      <c r="M1592" s="3">
        <v>3.73</v>
      </c>
      <c r="N1592" s="3">
        <v>15.84</v>
      </c>
      <c r="O1592" s="3">
        <v>2277.4299999999998</v>
      </c>
    </row>
    <row r="1593" spans="1:15" x14ac:dyDescent="0.3">
      <c r="A1593">
        <v>1590</v>
      </c>
      <c r="B1593" t="s">
        <v>1632</v>
      </c>
      <c r="C1593" s="1">
        <v>45751</v>
      </c>
      <c r="D1593" t="s">
        <v>30</v>
      </c>
      <c r="E1593" t="s">
        <v>23</v>
      </c>
      <c r="F1593" t="s">
        <v>56</v>
      </c>
      <c r="G1593" t="s">
        <v>40</v>
      </c>
      <c r="H1593">
        <v>3615</v>
      </c>
      <c r="I1593">
        <v>336</v>
      </c>
      <c r="J1593">
        <v>52</v>
      </c>
      <c r="K1593" s="2">
        <v>46581.64</v>
      </c>
      <c r="L1593" s="2">
        <v>79273.710000000006</v>
      </c>
      <c r="M1593" s="3">
        <v>9.2899999999999991</v>
      </c>
      <c r="N1593" s="3">
        <v>15.48</v>
      </c>
      <c r="O1593" s="3">
        <v>70.180000000000007</v>
      </c>
    </row>
    <row r="1594" spans="1:15" x14ac:dyDescent="0.3">
      <c r="A1594">
        <v>1591</v>
      </c>
      <c r="B1594" t="s">
        <v>1633</v>
      </c>
      <c r="C1594" s="1">
        <v>45693</v>
      </c>
      <c r="D1594" t="s">
        <v>39</v>
      </c>
      <c r="E1594" t="s">
        <v>26</v>
      </c>
      <c r="F1594" t="s">
        <v>34</v>
      </c>
      <c r="G1594" t="s">
        <v>28</v>
      </c>
      <c r="H1594">
        <v>75289</v>
      </c>
      <c r="I1594">
        <v>6385</v>
      </c>
      <c r="J1594">
        <v>822</v>
      </c>
      <c r="K1594" s="2">
        <v>49396.86</v>
      </c>
      <c r="L1594" s="2">
        <v>1835734.1</v>
      </c>
      <c r="M1594" s="3">
        <v>8.48</v>
      </c>
      <c r="N1594" s="3">
        <v>12.87</v>
      </c>
      <c r="O1594" s="3">
        <v>3616.3</v>
      </c>
    </row>
    <row r="1595" spans="1:15" x14ac:dyDescent="0.3">
      <c r="A1595">
        <v>1592</v>
      </c>
      <c r="B1595" t="s">
        <v>1634</v>
      </c>
      <c r="C1595" s="1">
        <v>46000</v>
      </c>
      <c r="D1595" t="s">
        <v>39</v>
      </c>
      <c r="E1595" t="s">
        <v>44</v>
      </c>
      <c r="F1595" t="s">
        <v>58</v>
      </c>
      <c r="G1595" t="s">
        <v>40</v>
      </c>
      <c r="H1595">
        <v>89784</v>
      </c>
      <c r="I1595">
        <v>7346</v>
      </c>
      <c r="J1595">
        <v>452</v>
      </c>
      <c r="K1595" s="2">
        <v>5993.1</v>
      </c>
      <c r="L1595" s="2">
        <v>1060987.68</v>
      </c>
      <c r="M1595" s="3">
        <v>8.18</v>
      </c>
      <c r="N1595" s="3">
        <v>6.15</v>
      </c>
      <c r="O1595" s="3">
        <v>17603.490000000002</v>
      </c>
    </row>
    <row r="1596" spans="1:15" x14ac:dyDescent="0.3">
      <c r="A1596">
        <v>1593</v>
      </c>
      <c r="B1596" t="s">
        <v>1635</v>
      </c>
      <c r="C1596" s="1">
        <v>45976</v>
      </c>
      <c r="D1596" t="s">
        <v>22</v>
      </c>
      <c r="E1596" t="s">
        <v>50</v>
      </c>
      <c r="F1596" t="s">
        <v>78</v>
      </c>
      <c r="G1596" t="s">
        <v>28</v>
      </c>
      <c r="H1596">
        <v>11888</v>
      </c>
      <c r="I1596">
        <v>844</v>
      </c>
      <c r="J1596">
        <v>170</v>
      </c>
      <c r="K1596" s="2">
        <v>49186.76</v>
      </c>
      <c r="L1596" s="2">
        <v>223152.58</v>
      </c>
      <c r="M1596" s="3">
        <v>7.1</v>
      </c>
      <c r="N1596" s="3">
        <v>20.14</v>
      </c>
      <c r="O1596" s="3">
        <v>353.68</v>
      </c>
    </row>
    <row r="1597" spans="1:15" x14ac:dyDescent="0.3">
      <c r="A1597">
        <v>1594</v>
      </c>
      <c r="B1597" t="s">
        <v>1636</v>
      </c>
      <c r="C1597" s="1">
        <v>45670</v>
      </c>
      <c r="D1597" t="s">
        <v>30</v>
      </c>
      <c r="E1597" t="s">
        <v>44</v>
      </c>
      <c r="F1597" t="s">
        <v>78</v>
      </c>
      <c r="G1597" t="s">
        <v>20</v>
      </c>
      <c r="H1597">
        <v>34123</v>
      </c>
      <c r="I1597">
        <v>1914</v>
      </c>
      <c r="J1597">
        <v>300</v>
      </c>
      <c r="K1597" s="2">
        <v>14372.17</v>
      </c>
      <c r="L1597" s="2">
        <v>411904.28</v>
      </c>
      <c r="M1597" s="3">
        <v>5.61</v>
      </c>
      <c r="N1597" s="3">
        <v>15.67</v>
      </c>
      <c r="O1597" s="3">
        <v>2765.99</v>
      </c>
    </row>
    <row r="1598" spans="1:15" x14ac:dyDescent="0.3">
      <c r="A1598">
        <v>1595</v>
      </c>
      <c r="B1598" t="s">
        <v>1637</v>
      </c>
      <c r="C1598" s="1">
        <v>45830</v>
      </c>
      <c r="D1598" t="s">
        <v>25</v>
      </c>
      <c r="E1598" t="s">
        <v>33</v>
      </c>
      <c r="F1598" t="s">
        <v>56</v>
      </c>
      <c r="G1598" t="s">
        <v>40</v>
      </c>
      <c r="H1598">
        <v>86118</v>
      </c>
      <c r="I1598">
        <v>4773</v>
      </c>
      <c r="J1598">
        <v>722</v>
      </c>
      <c r="K1598" s="2">
        <v>13524.11</v>
      </c>
      <c r="L1598" s="2">
        <v>1798474.38</v>
      </c>
      <c r="M1598" s="3">
        <v>5.54</v>
      </c>
      <c r="N1598" s="3">
        <v>15.13</v>
      </c>
      <c r="O1598" s="3">
        <v>13198.28</v>
      </c>
    </row>
    <row r="1599" spans="1:15" x14ac:dyDescent="0.3">
      <c r="A1599">
        <v>1596</v>
      </c>
      <c r="B1599" t="s">
        <v>1638</v>
      </c>
      <c r="C1599" s="1">
        <v>45977</v>
      </c>
      <c r="D1599" t="s">
        <v>25</v>
      </c>
      <c r="E1599" t="s">
        <v>23</v>
      </c>
      <c r="F1599" t="s">
        <v>58</v>
      </c>
      <c r="G1599" t="s">
        <v>28</v>
      </c>
      <c r="H1599">
        <v>11517</v>
      </c>
      <c r="I1599">
        <v>796</v>
      </c>
      <c r="J1599">
        <v>156</v>
      </c>
      <c r="K1599" s="2">
        <v>2053</v>
      </c>
      <c r="L1599" s="2">
        <v>343089.87</v>
      </c>
      <c r="M1599" s="3">
        <v>6.91</v>
      </c>
      <c r="N1599" s="3">
        <v>19.600000000000001</v>
      </c>
      <c r="O1599" s="3">
        <v>16611.64</v>
      </c>
    </row>
    <row r="1600" spans="1:15" x14ac:dyDescent="0.3">
      <c r="A1600">
        <v>1597</v>
      </c>
      <c r="B1600" t="s">
        <v>1639</v>
      </c>
      <c r="C1600" s="1">
        <v>46002</v>
      </c>
      <c r="D1600" t="s">
        <v>42</v>
      </c>
      <c r="E1600" t="s">
        <v>50</v>
      </c>
      <c r="F1600" t="s">
        <v>31</v>
      </c>
      <c r="G1600" t="s">
        <v>28</v>
      </c>
      <c r="H1600">
        <v>27167</v>
      </c>
      <c r="I1600">
        <v>3975</v>
      </c>
      <c r="J1600">
        <v>560</v>
      </c>
      <c r="K1600" s="2">
        <v>19310.84</v>
      </c>
      <c r="L1600" s="2">
        <v>131353.84</v>
      </c>
      <c r="M1600" s="3">
        <v>14.63</v>
      </c>
      <c r="N1600" s="3">
        <v>14.09</v>
      </c>
      <c r="O1600" s="3">
        <v>580.21</v>
      </c>
    </row>
    <row r="1601" spans="1:15" x14ac:dyDescent="0.3">
      <c r="A1601">
        <v>1598</v>
      </c>
      <c r="B1601" t="s">
        <v>1640</v>
      </c>
      <c r="C1601" s="1">
        <v>45835</v>
      </c>
      <c r="D1601" t="s">
        <v>17</v>
      </c>
      <c r="E1601" t="s">
        <v>33</v>
      </c>
      <c r="F1601" t="s">
        <v>19</v>
      </c>
      <c r="G1601" t="s">
        <v>20</v>
      </c>
      <c r="H1601">
        <v>68185</v>
      </c>
      <c r="I1601">
        <v>7636</v>
      </c>
      <c r="J1601">
        <v>985</v>
      </c>
      <c r="K1601" s="2">
        <v>35510.39</v>
      </c>
      <c r="L1601" s="2">
        <v>454084.32</v>
      </c>
      <c r="M1601" s="3">
        <v>11.2</v>
      </c>
      <c r="N1601" s="3">
        <v>12.9</v>
      </c>
      <c r="O1601" s="3">
        <v>1178.74</v>
      </c>
    </row>
    <row r="1602" spans="1:15" x14ac:dyDescent="0.3">
      <c r="A1602">
        <v>1599</v>
      </c>
      <c r="B1602" t="s">
        <v>1641</v>
      </c>
      <c r="C1602" s="1">
        <v>46001</v>
      </c>
      <c r="D1602" t="s">
        <v>25</v>
      </c>
      <c r="E1602" t="s">
        <v>44</v>
      </c>
      <c r="F1602" t="s">
        <v>19</v>
      </c>
      <c r="G1602" t="s">
        <v>20</v>
      </c>
      <c r="H1602">
        <v>65071</v>
      </c>
      <c r="I1602">
        <v>5264</v>
      </c>
      <c r="J1602">
        <v>651</v>
      </c>
      <c r="K1602" s="2">
        <v>4623.6499999999996</v>
      </c>
      <c r="L1602" s="2">
        <v>785890.08</v>
      </c>
      <c r="M1602" s="3">
        <v>8.09</v>
      </c>
      <c r="N1602" s="3">
        <v>12.37</v>
      </c>
      <c r="O1602" s="3">
        <v>16897.18</v>
      </c>
    </row>
    <row r="1603" spans="1:15" x14ac:dyDescent="0.3">
      <c r="A1603">
        <v>1600</v>
      </c>
      <c r="B1603" t="s">
        <v>1642</v>
      </c>
      <c r="C1603" s="1">
        <v>45691</v>
      </c>
      <c r="D1603" t="s">
        <v>39</v>
      </c>
      <c r="E1603" t="s">
        <v>36</v>
      </c>
      <c r="F1603" t="s">
        <v>37</v>
      </c>
      <c r="G1603" t="s">
        <v>20</v>
      </c>
      <c r="H1603">
        <v>4015</v>
      </c>
      <c r="I1603">
        <v>171</v>
      </c>
      <c r="J1603">
        <v>9</v>
      </c>
      <c r="K1603" s="2">
        <v>12526.57</v>
      </c>
      <c r="L1603" s="2">
        <v>5095.82</v>
      </c>
      <c r="M1603" s="3">
        <v>4.26</v>
      </c>
      <c r="N1603" s="3">
        <v>5.26</v>
      </c>
      <c r="O1603" s="3">
        <v>-59.32</v>
      </c>
    </row>
    <row r="1604" spans="1:15" x14ac:dyDescent="0.3">
      <c r="A1604">
        <v>1601</v>
      </c>
      <c r="B1604" t="s">
        <v>1643</v>
      </c>
      <c r="C1604" s="1">
        <v>45974</v>
      </c>
      <c r="D1604" t="s">
        <v>25</v>
      </c>
      <c r="E1604" t="s">
        <v>26</v>
      </c>
      <c r="F1604" t="s">
        <v>34</v>
      </c>
      <c r="G1604" t="s">
        <v>40</v>
      </c>
      <c r="H1604">
        <v>2264</v>
      </c>
      <c r="I1604">
        <v>28</v>
      </c>
      <c r="J1604">
        <v>6</v>
      </c>
      <c r="K1604" s="2">
        <v>40445.82</v>
      </c>
      <c r="L1604" s="2">
        <v>13169.25</v>
      </c>
      <c r="M1604" s="3">
        <v>1.24</v>
      </c>
      <c r="N1604" s="3">
        <v>21.43</v>
      </c>
      <c r="O1604" s="3">
        <v>-67.44</v>
      </c>
    </row>
    <row r="1605" spans="1:15" x14ac:dyDescent="0.3">
      <c r="A1605">
        <v>1602</v>
      </c>
      <c r="B1605" t="s">
        <v>1644</v>
      </c>
      <c r="C1605" s="1">
        <v>46018</v>
      </c>
      <c r="D1605" t="s">
        <v>39</v>
      </c>
      <c r="E1605" t="s">
        <v>36</v>
      </c>
      <c r="F1605" t="s">
        <v>37</v>
      </c>
      <c r="G1605" t="s">
        <v>20</v>
      </c>
      <c r="H1605">
        <v>61393</v>
      </c>
      <c r="I1605">
        <v>6034</v>
      </c>
      <c r="J1605">
        <v>1481</v>
      </c>
      <c r="K1605" s="2">
        <v>5738.72</v>
      </c>
      <c r="L1605" s="2">
        <v>646677.51</v>
      </c>
      <c r="M1605" s="3">
        <v>9.83</v>
      </c>
      <c r="N1605" s="3">
        <v>24.54</v>
      </c>
      <c r="O1605" s="3">
        <v>11168.67</v>
      </c>
    </row>
    <row r="1606" spans="1:15" x14ac:dyDescent="0.3">
      <c r="A1606">
        <v>1603</v>
      </c>
      <c r="B1606" t="s">
        <v>1645</v>
      </c>
      <c r="C1606" s="1">
        <v>45777</v>
      </c>
      <c r="D1606" t="s">
        <v>39</v>
      </c>
      <c r="E1606" t="s">
        <v>23</v>
      </c>
      <c r="F1606" t="s">
        <v>37</v>
      </c>
      <c r="G1606" t="s">
        <v>28</v>
      </c>
      <c r="H1606">
        <v>13019</v>
      </c>
      <c r="I1606">
        <v>1600</v>
      </c>
      <c r="J1606">
        <v>78</v>
      </c>
      <c r="K1606" s="2">
        <v>690.14</v>
      </c>
      <c r="L1606" s="2">
        <v>156798.95000000001</v>
      </c>
      <c r="M1606" s="3">
        <v>12.29</v>
      </c>
      <c r="N1606" s="3">
        <v>4.88</v>
      </c>
      <c r="O1606" s="3">
        <v>22619.88</v>
      </c>
    </row>
    <row r="1607" spans="1:15" x14ac:dyDescent="0.3">
      <c r="A1607">
        <v>1604</v>
      </c>
      <c r="B1607" t="s">
        <v>1646</v>
      </c>
      <c r="C1607" s="1">
        <v>46020</v>
      </c>
      <c r="D1607" t="s">
        <v>30</v>
      </c>
      <c r="E1607" t="s">
        <v>26</v>
      </c>
      <c r="F1607" t="s">
        <v>56</v>
      </c>
      <c r="G1607" t="s">
        <v>28</v>
      </c>
      <c r="H1607">
        <v>42996</v>
      </c>
      <c r="I1607">
        <v>5552</v>
      </c>
      <c r="J1607">
        <v>1195</v>
      </c>
      <c r="K1607" s="2">
        <v>10035.61</v>
      </c>
      <c r="L1607" s="2">
        <v>2475137.4</v>
      </c>
      <c r="M1607" s="3">
        <v>12.91</v>
      </c>
      <c r="N1607" s="3">
        <v>21.52</v>
      </c>
      <c r="O1607" s="3">
        <v>24563.55</v>
      </c>
    </row>
    <row r="1608" spans="1:15" x14ac:dyDescent="0.3">
      <c r="A1608">
        <v>1605</v>
      </c>
      <c r="B1608" t="s">
        <v>1647</v>
      </c>
      <c r="C1608" s="1">
        <v>45752</v>
      </c>
      <c r="D1608" t="s">
        <v>22</v>
      </c>
      <c r="E1608" t="s">
        <v>23</v>
      </c>
      <c r="F1608" t="s">
        <v>37</v>
      </c>
      <c r="G1608" t="s">
        <v>20</v>
      </c>
      <c r="H1608">
        <v>96887</v>
      </c>
      <c r="I1608">
        <v>12046</v>
      </c>
      <c r="J1608">
        <v>2664</v>
      </c>
      <c r="K1608" s="2">
        <v>43317.91</v>
      </c>
      <c r="L1608" s="2">
        <v>783151.82</v>
      </c>
      <c r="M1608" s="3">
        <v>12.43</v>
      </c>
      <c r="N1608" s="3">
        <v>22.12</v>
      </c>
      <c r="O1608" s="3">
        <v>1707.92</v>
      </c>
    </row>
    <row r="1609" spans="1:15" x14ac:dyDescent="0.3">
      <c r="A1609">
        <v>1606</v>
      </c>
      <c r="B1609" t="s">
        <v>1648</v>
      </c>
      <c r="C1609" s="1">
        <v>45754</v>
      </c>
      <c r="D1609" t="s">
        <v>17</v>
      </c>
      <c r="E1609" t="s">
        <v>18</v>
      </c>
      <c r="F1609" t="s">
        <v>37</v>
      </c>
      <c r="G1609" t="s">
        <v>20</v>
      </c>
      <c r="H1609">
        <v>26915</v>
      </c>
      <c r="I1609">
        <v>1347</v>
      </c>
      <c r="J1609">
        <v>99</v>
      </c>
      <c r="K1609" s="2">
        <v>43969.74</v>
      </c>
      <c r="L1609" s="2">
        <v>148724.74</v>
      </c>
      <c r="M1609" s="3">
        <v>5</v>
      </c>
      <c r="N1609" s="3">
        <v>7.35</v>
      </c>
      <c r="O1609" s="3">
        <v>238.24</v>
      </c>
    </row>
    <row r="1610" spans="1:15" x14ac:dyDescent="0.3">
      <c r="A1610">
        <v>1607</v>
      </c>
      <c r="B1610" t="s">
        <v>1649</v>
      </c>
      <c r="C1610" s="1">
        <v>45860</v>
      </c>
      <c r="D1610" t="s">
        <v>17</v>
      </c>
      <c r="E1610" t="s">
        <v>33</v>
      </c>
      <c r="F1610" t="s">
        <v>34</v>
      </c>
      <c r="G1610" t="s">
        <v>28</v>
      </c>
      <c r="H1610">
        <v>25516</v>
      </c>
      <c r="I1610">
        <v>3730</v>
      </c>
      <c r="J1610">
        <v>403</v>
      </c>
      <c r="K1610" s="2">
        <v>37936.17</v>
      </c>
      <c r="L1610" s="2">
        <v>276108.01</v>
      </c>
      <c r="M1610" s="3">
        <v>14.62</v>
      </c>
      <c r="N1610" s="3">
        <v>10.8</v>
      </c>
      <c r="O1610" s="3">
        <v>627.82000000000005</v>
      </c>
    </row>
    <row r="1611" spans="1:15" x14ac:dyDescent="0.3">
      <c r="A1611">
        <v>1608</v>
      </c>
      <c r="B1611" t="s">
        <v>1650</v>
      </c>
      <c r="C1611" s="1">
        <v>45781</v>
      </c>
      <c r="D1611" t="s">
        <v>22</v>
      </c>
      <c r="E1611" t="s">
        <v>23</v>
      </c>
      <c r="F1611" t="s">
        <v>58</v>
      </c>
      <c r="G1611" t="s">
        <v>28</v>
      </c>
      <c r="H1611">
        <v>67408</v>
      </c>
      <c r="I1611">
        <v>5350</v>
      </c>
      <c r="J1611">
        <v>553</v>
      </c>
      <c r="K1611" s="2">
        <v>21612.9</v>
      </c>
      <c r="L1611" s="2">
        <v>1154388.1299999999</v>
      </c>
      <c r="M1611" s="3">
        <v>7.94</v>
      </c>
      <c r="N1611" s="3">
        <v>10.34</v>
      </c>
      <c r="O1611" s="3">
        <v>5241.2</v>
      </c>
    </row>
    <row r="1612" spans="1:15" x14ac:dyDescent="0.3">
      <c r="A1612">
        <v>1609</v>
      </c>
      <c r="B1612" t="s">
        <v>1651</v>
      </c>
      <c r="C1612" s="1">
        <v>45688</v>
      </c>
      <c r="D1612" t="s">
        <v>22</v>
      </c>
      <c r="E1612" t="s">
        <v>50</v>
      </c>
      <c r="F1612" t="s">
        <v>37</v>
      </c>
      <c r="G1612" t="s">
        <v>40</v>
      </c>
      <c r="H1612">
        <v>99867</v>
      </c>
      <c r="I1612">
        <v>3640</v>
      </c>
      <c r="J1612">
        <v>138</v>
      </c>
      <c r="K1612" s="2">
        <v>3550.17</v>
      </c>
      <c r="L1612" s="2">
        <v>180879.24</v>
      </c>
      <c r="M1612" s="3">
        <v>3.64</v>
      </c>
      <c r="N1612" s="3">
        <v>3.79</v>
      </c>
      <c r="O1612" s="3">
        <v>4994.95</v>
      </c>
    </row>
    <row r="1613" spans="1:15" x14ac:dyDescent="0.3">
      <c r="A1613">
        <v>1610</v>
      </c>
      <c r="B1613" t="s">
        <v>1652</v>
      </c>
      <c r="C1613" s="1">
        <v>45821</v>
      </c>
      <c r="D1613" t="s">
        <v>22</v>
      </c>
      <c r="E1613" t="s">
        <v>44</v>
      </c>
      <c r="F1613" t="s">
        <v>34</v>
      </c>
      <c r="G1613" t="s">
        <v>40</v>
      </c>
      <c r="H1613">
        <v>94861</v>
      </c>
      <c r="I1613">
        <v>8254</v>
      </c>
      <c r="J1613">
        <v>189</v>
      </c>
      <c r="K1613" s="2">
        <v>48869.8</v>
      </c>
      <c r="L1613" s="2">
        <v>327929.67</v>
      </c>
      <c r="M1613" s="3">
        <v>8.6999999999999993</v>
      </c>
      <c r="N1613" s="3">
        <v>2.29</v>
      </c>
      <c r="O1613" s="3">
        <v>571.03</v>
      </c>
    </row>
    <row r="1614" spans="1:15" x14ac:dyDescent="0.3">
      <c r="A1614">
        <v>1611</v>
      </c>
      <c r="B1614" t="s">
        <v>1653</v>
      </c>
      <c r="C1614" s="1">
        <v>45841</v>
      </c>
      <c r="D1614" t="s">
        <v>17</v>
      </c>
      <c r="E1614" t="s">
        <v>62</v>
      </c>
      <c r="F1614" t="s">
        <v>31</v>
      </c>
      <c r="G1614" t="s">
        <v>28</v>
      </c>
      <c r="H1614">
        <v>9634</v>
      </c>
      <c r="I1614">
        <v>1261</v>
      </c>
      <c r="J1614">
        <v>159</v>
      </c>
      <c r="K1614" s="2">
        <v>36493.870000000003</v>
      </c>
      <c r="L1614" s="2">
        <v>143068.26</v>
      </c>
      <c r="M1614" s="3">
        <v>13.09</v>
      </c>
      <c r="N1614" s="3">
        <v>12.61</v>
      </c>
      <c r="O1614" s="3">
        <v>292.02999999999997</v>
      </c>
    </row>
    <row r="1615" spans="1:15" x14ac:dyDescent="0.3">
      <c r="A1615">
        <v>1612</v>
      </c>
      <c r="B1615" t="s">
        <v>1654</v>
      </c>
      <c r="C1615" s="1">
        <v>45774</v>
      </c>
      <c r="D1615" t="s">
        <v>22</v>
      </c>
      <c r="E1615" t="s">
        <v>26</v>
      </c>
      <c r="F1615" t="s">
        <v>48</v>
      </c>
      <c r="G1615" t="s">
        <v>40</v>
      </c>
      <c r="H1615">
        <v>40353</v>
      </c>
      <c r="I1615">
        <v>4409</v>
      </c>
      <c r="J1615">
        <v>408</v>
      </c>
      <c r="K1615" s="2">
        <v>27522.89</v>
      </c>
      <c r="L1615" s="2">
        <v>775476.62</v>
      </c>
      <c r="M1615" s="3">
        <v>10.93</v>
      </c>
      <c r="N1615" s="3">
        <v>9.25</v>
      </c>
      <c r="O1615" s="3">
        <v>2717.57</v>
      </c>
    </row>
    <row r="1616" spans="1:15" x14ac:dyDescent="0.3">
      <c r="A1616">
        <v>1613</v>
      </c>
      <c r="B1616" t="s">
        <v>1655</v>
      </c>
      <c r="C1616" s="1">
        <v>45864</v>
      </c>
      <c r="D1616" t="s">
        <v>30</v>
      </c>
      <c r="E1616" t="s">
        <v>62</v>
      </c>
      <c r="F1616" t="s">
        <v>56</v>
      </c>
      <c r="G1616" t="s">
        <v>20</v>
      </c>
      <c r="H1616">
        <v>47254</v>
      </c>
      <c r="I1616">
        <v>3828</v>
      </c>
      <c r="J1616">
        <v>552</v>
      </c>
      <c r="K1616" s="2">
        <v>44058.75</v>
      </c>
      <c r="L1616" s="2">
        <v>503569.88</v>
      </c>
      <c r="M1616" s="3">
        <v>8.1</v>
      </c>
      <c r="N1616" s="3">
        <v>14.42</v>
      </c>
      <c r="O1616" s="3">
        <v>1042.95</v>
      </c>
    </row>
    <row r="1617" spans="1:15" x14ac:dyDescent="0.3">
      <c r="A1617">
        <v>1614</v>
      </c>
      <c r="B1617" t="s">
        <v>1656</v>
      </c>
      <c r="C1617" s="1">
        <v>45820</v>
      </c>
      <c r="D1617" t="s">
        <v>30</v>
      </c>
      <c r="E1617" t="s">
        <v>26</v>
      </c>
      <c r="F1617" t="s">
        <v>27</v>
      </c>
      <c r="G1617" t="s">
        <v>28</v>
      </c>
      <c r="H1617">
        <v>19623</v>
      </c>
      <c r="I1617">
        <v>1775</v>
      </c>
      <c r="J1617">
        <v>249</v>
      </c>
      <c r="K1617" s="2">
        <v>47506.89</v>
      </c>
      <c r="L1617" s="2">
        <v>548397.63</v>
      </c>
      <c r="M1617" s="3">
        <v>9.0500000000000007</v>
      </c>
      <c r="N1617" s="3">
        <v>14.03</v>
      </c>
      <c r="O1617" s="3">
        <v>1054.3499999999999</v>
      </c>
    </row>
    <row r="1618" spans="1:15" x14ac:dyDescent="0.3">
      <c r="A1618">
        <v>1615</v>
      </c>
      <c r="B1618" t="s">
        <v>1657</v>
      </c>
      <c r="C1618" s="1">
        <v>45735</v>
      </c>
      <c r="D1618" t="s">
        <v>22</v>
      </c>
      <c r="E1618" t="s">
        <v>26</v>
      </c>
      <c r="F1618" t="s">
        <v>45</v>
      </c>
      <c r="G1618" t="s">
        <v>20</v>
      </c>
      <c r="H1618">
        <v>2828</v>
      </c>
      <c r="I1618">
        <v>250</v>
      </c>
      <c r="J1618">
        <v>55</v>
      </c>
      <c r="K1618" s="2">
        <v>40961.54</v>
      </c>
      <c r="L1618" s="2">
        <v>125268.08</v>
      </c>
      <c r="M1618" s="3">
        <v>8.84</v>
      </c>
      <c r="N1618" s="3">
        <v>22</v>
      </c>
      <c r="O1618" s="3">
        <v>205.82</v>
      </c>
    </row>
    <row r="1619" spans="1:15" x14ac:dyDescent="0.3">
      <c r="A1619">
        <v>1616</v>
      </c>
      <c r="B1619" t="s">
        <v>1658</v>
      </c>
      <c r="C1619" s="1">
        <v>45669</v>
      </c>
      <c r="D1619" t="s">
        <v>30</v>
      </c>
      <c r="E1619" t="s">
        <v>50</v>
      </c>
      <c r="F1619" t="s">
        <v>78</v>
      </c>
      <c r="G1619" t="s">
        <v>28</v>
      </c>
      <c r="H1619">
        <v>3148</v>
      </c>
      <c r="I1619">
        <v>231</v>
      </c>
      <c r="J1619">
        <v>34</v>
      </c>
      <c r="K1619" s="2">
        <v>7920.04</v>
      </c>
      <c r="L1619" s="2">
        <v>32051.49</v>
      </c>
      <c r="M1619" s="3">
        <v>7.34</v>
      </c>
      <c r="N1619" s="3">
        <v>14.72</v>
      </c>
      <c r="O1619" s="3">
        <v>304.69</v>
      </c>
    </row>
    <row r="1620" spans="1:15" x14ac:dyDescent="0.3">
      <c r="A1620">
        <v>1617</v>
      </c>
      <c r="B1620" t="s">
        <v>1659</v>
      </c>
      <c r="C1620" s="1">
        <v>45913</v>
      </c>
      <c r="D1620" t="s">
        <v>30</v>
      </c>
      <c r="E1620" t="s">
        <v>50</v>
      </c>
      <c r="F1620" t="s">
        <v>78</v>
      </c>
      <c r="G1620" t="s">
        <v>28</v>
      </c>
      <c r="H1620">
        <v>73001</v>
      </c>
      <c r="I1620">
        <v>5279</v>
      </c>
      <c r="J1620">
        <v>571</v>
      </c>
      <c r="K1620" s="2">
        <v>9902.33</v>
      </c>
      <c r="L1620" s="2">
        <v>899918.13</v>
      </c>
      <c r="M1620" s="3">
        <v>7.23</v>
      </c>
      <c r="N1620" s="3">
        <v>10.82</v>
      </c>
      <c r="O1620" s="3">
        <v>8987.94</v>
      </c>
    </row>
    <row r="1621" spans="1:15" x14ac:dyDescent="0.3">
      <c r="A1621">
        <v>1618</v>
      </c>
      <c r="B1621" t="s">
        <v>1660</v>
      </c>
      <c r="C1621" s="1">
        <v>45823</v>
      </c>
      <c r="D1621" t="s">
        <v>17</v>
      </c>
      <c r="E1621" t="s">
        <v>62</v>
      </c>
      <c r="F1621" t="s">
        <v>34</v>
      </c>
      <c r="G1621" t="s">
        <v>28</v>
      </c>
      <c r="H1621">
        <v>88266</v>
      </c>
      <c r="I1621">
        <v>1861</v>
      </c>
      <c r="J1621">
        <v>217</v>
      </c>
      <c r="K1621" s="2">
        <v>48091.25</v>
      </c>
      <c r="L1621" s="2">
        <v>66668.759999999995</v>
      </c>
      <c r="M1621" s="3">
        <v>2.11</v>
      </c>
      <c r="N1621" s="3">
        <v>11.66</v>
      </c>
      <c r="O1621" s="3">
        <v>38.630000000000003</v>
      </c>
    </row>
    <row r="1622" spans="1:15" x14ac:dyDescent="0.3">
      <c r="A1622">
        <v>1619</v>
      </c>
      <c r="B1622" t="s">
        <v>1661</v>
      </c>
      <c r="C1622" s="1">
        <v>45871</v>
      </c>
      <c r="D1622" t="s">
        <v>30</v>
      </c>
      <c r="E1622" t="s">
        <v>23</v>
      </c>
      <c r="F1622" t="s">
        <v>58</v>
      </c>
      <c r="G1622" t="s">
        <v>40</v>
      </c>
      <c r="H1622">
        <v>19543</v>
      </c>
      <c r="I1622">
        <v>1158</v>
      </c>
      <c r="J1622">
        <v>288</v>
      </c>
      <c r="K1622" s="2">
        <v>47195.23</v>
      </c>
      <c r="L1622" s="2">
        <v>587091.4</v>
      </c>
      <c r="M1622" s="3">
        <v>5.93</v>
      </c>
      <c r="N1622" s="3">
        <v>24.87</v>
      </c>
      <c r="O1622" s="3">
        <v>1143.96</v>
      </c>
    </row>
    <row r="1623" spans="1:15" x14ac:dyDescent="0.3">
      <c r="A1623">
        <v>1620</v>
      </c>
      <c r="B1623" t="s">
        <v>1662</v>
      </c>
      <c r="C1623" s="1">
        <v>45971</v>
      </c>
      <c r="D1623" t="s">
        <v>25</v>
      </c>
      <c r="E1623" t="s">
        <v>26</v>
      </c>
      <c r="F1623" t="s">
        <v>19</v>
      </c>
      <c r="G1623" t="s">
        <v>28</v>
      </c>
      <c r="H1623">
        <v>21788</v>
      </c>
      <c r="I1623">
        <v>1603</v>
      </c>
      <c r="J1623">
        <v>354</v>
      </c>
      <c r="K1623" s="2">
        <v>15875.29</v>
      </c>
      <c r="L1623" s="2">
        <v>567613.67000000004</v>
      </c>
      <c r="M1623" s="3">
        <v>7.36</v>
      </c>
      <c r="N1623" s="3">
        <v>22.08</v>
      </c>
      <c r="O1623" s="3">
        <v>3475.45</v>
      </c>
    </row>
    <row r="1624" spans="1:15" x14ac:dyDescent="0.3">
      <c r="A1624">
        <v>1621</v>
      </c>
      <c r="B1624" t="s">
        <v>1663</v>
      </c>
      <c r="C1624" s="1">
        <v>45847</v>
      </c>
      <c r="D1624" t="s">
        <v>22</v>
      </c>
      <c r="E1624" t="s">
        <v>62</v>
      </c>
      <c r="F1624" t="s">
        <v>37</v>
      </c>
      <c r="G1624" t="s">
        <v>20</v>
      </c>
      <c r="H1624">
        <v>45708</v>
      </c>
      <c r="I1624">
        <v>6394</v>
      </c>
      <c r="J1624">
        <v>891</v>
      </c>
      <c r="K1624" s="2">
        <v>40452.65</v>
      </c>
      <c r="L1624" s="2">
        <v>1942940.63</v>
      </c>
      <c r="M1624" s="3">
        <v>13.99</v>
      </c>
      <c r="N1624" s="3">
        <v>13.93</v>
      </c>
      <c r="O1624" s="3">
        <v>4703</v>
      </c>
    </row>
    <row r="1625" spans="1:15" x14ac:dyDescent="0.3">
      <c r="A1625">
        <v>1622</v>
      </c>
      <c r="B1625" t="s">
        <v>1664</v>
      </c>
      <c r="C1625" s="1">
        <v>46010</v>
      </c>
      <c r="D1625" t="s">
        <v>39</v>
      </c>
      <c r="E1625" t="s">
        <v>44</v>
      </c>
      <c r="F1625" t="s">
        <v>56</v>
      </c>
      <c r="G1625" t="s">
        <v>28</v>
      </c>
      <c r="H1625">
        <v>59599</v>
      </c>
      <c r="I1625">
        <v>6657</v>
      </c>
      <c r="J1625">
        <v>987</v>
      </c>
      <c r="K1625" s="2">
        <v>12682.44</v>
      </c>
      <c r="L1625" s="2">
        <v>2338948.54</v>
      </c>
      <c r="M1625" s="3">
        <v>11.17</v>
      </c>
      <c r="N1625" s="3">
        <v>14.83</v>
      </c>
      <c r="O1625" s="3">
        <v>18342.419999999998</v>
      </c>
    </row>
    <row r="1626" spans="1:15" x14ac:dyDescent="0.3">
      <c r="A1626">
        <v>1623</v>
      </c>
      <c r="B1626" t="s">
        <v>1665</v>
      </c>
      <c r="C1626" s="1">
        <v>45723</v>
      </c>
      <c r="D1626" t="s">
        <v>42</v>
      </c>
      <c r="E1626" t="s">
        <v>36</v>
      </c>
      <c r="F1626" t="s">
        <v>34</v>
      </c>
      <c r="G1626" t="s">
        <v>40</v>
      </c>
      <c r="H1626">
        <v>73744</v>
      </c>
      <c r="I1626">
        <v>6319</v>
      </c>
      <c r="J1626">
        <v>1308</v>
      </c>
      <c r="K1626" s="2">
        <v>39793.99</v>
      </c>
      <c r="L1626" s="2">
        <v>2342725.36</v>
      </c>
      <c r="M1626" s="3">
        <v>8.57</v>
      </c>
      <c r="N1626" s="3">
        <v>20.7</v>
      </c>
      <c r="O1626" s="3">
        <v>5787.13</v>
      </c>
    </row>
    <row r="1627" spans="1:15" x14ac:dyDescent="0.3">
      <c r="A1627">
        <v>1624</v>
      </c>
      <c r="B1627" t="s">
        <v>1666</v>
      </c>
      <c r="C1627" s="1">
        <v>45818</v>
      </c>
      <c r="D1627" t="s">
        <v>22</v>
      </c>
      <c r="E1627" t="s">
        <v>18</v>
      </c>
      <c r="F1627" t="s">
        <v>27</v>
      </c>
      <c r="G1627" t="s">
        <v>20</v>
      </c>
      <c r="H1627">
        <v>32066</v>
      </c>
      <c r="I1627">
        <v>2360</v>
      </c>
      <c r="J1627">
        <v>547</v>
      </c>
      <c r="K1627" s="2">
        <v>28383.25</v>
      </c>
      <c r="L1627" s="2">
        <v>1226816.56</v>
      </c>
      <c r="M1627" s="3">
        <v>7.36</v>
      </c>
      <c r="N1627" s="3">
        <v>23.18</v>
      </c>
      <c r="O1627" s="3">
        <v>4222.33</v>
      </c>
    </row>
    <row r="1628" spans="1:15" x14ac:dyDescent="0.3">
      <c r="A1628">
        <v>1625</v>
      </c>
      <c r="B1628" t="s">
        <v>1667</v>
      </c>
      <c r="C1628" s="1">
        <v>45794</v>
      </c>
      <c r="D1628" t="s">
        <v>25</v>
      </c>
      <c r="E1628" t="s">
        <v>62</v>
      </c>
      <c r="F1628" t="s">
        <v>27</v>
      </c>
      <c r="G1628" t="s">
        <v>20</v>
      </c>
      <c r="H1628">
        <v>82737</v>
      </c>
      <c r="I1628">
        <v>6096</v>
      </c>
      <c r="J1628">
        <v>287</v>
      </c>
      <c r="K1628" s="2">
        <v>26697.16</v>
      </c>
      <c r="L1628" s="2">
        <v>355110.77</v>
      </c>
      <c r="M1628" s="3">
        <v>7.37</v>
      </c>
      <c r="N1628" s="3">
        <v>4.71</v>
      </c>
      <c r="O1628" s="3">
        <v>1230.1400000000001</v>
      </c>
    </row>
    <row r="1629" spans="1:15" x14ac:dyDescent="0.3">
      <c r="A1629">
        <v>1626</v>
      </c>
      <c r="B1629" t="s">
        <v>1668</v>
      </c>
      <c r="C1629" s="1">
        <v>45784</v>
      </c>
      <c r="D1629" t="s">
        <v>39</v>
      </c>
      <c r="E1629" t="s">
        <v>23</v>
      </c>
      <c r="F1629" t="s">
        <v>31</v>
      </c>
      <c r="G1629" t="s">
        <v>28</v>
      </c>
      <c r="H1629">
        <v>37203</v>
      </c>
      <c r="I1629">
        <v>1544</v>
      </c>
      <c r="J1629">
        <v>216</v>
      </c>
      <c r="K1629" s="2">
        <v>42464.75</v>
      </c>
      <c r="L1629" s="2">
        <v>62359.19</v>
      </c>
      <c r="M1629" s="3">
        <v>4.1500000000000004</v>
      </c>
      <c r="N1629" s="3">
        <v>13.99</v>
      </c>
      <c r="O1629" s="3">
        <v>46.85</v>
      </c>
    </row>
    <row r="1630" spans="1:15" x14ac:dyDescent="0.3">
      <c r="A1630">
        <v>1627</v>
      </c>
      <c r="B1630" t="s">
        <v>1669</v>
      </c>
      <c r="C1630" s="1">
        <v>45821</v>
      </c>
      <c r="D1630" t="s">
        <v>30</v>
      </c>
      <c r="E1630" t="s">
        <v>44</v>
      </c>
      <c r="F1630" t="s">
        <v>34</v>
      </c>
      <c r="G1630" t="s">
        <v>40</v>
      </c>
      <c r="H1630">
        <v>82350</v>
      </c>
      <c r="I1630">
        <v>8729</v>
      </c>
      <c r="J1630">
        <v>1324</v>
      </c>
      <c r="K1630" s="2">
        <v>7732.95</v>
      </c>
      <c r="L1630" s="2">
        <v>1047257.89</v>
      </c>
      <c r="M1630" s="3">
        <v>10.6</v>
      </c>
      <c r="N1630" s="3">
        <v>15.17</v>
      </c>
      <c r="O1630" s="3">
        <v>13442.8</v>
      </c>
    </row>
    <row r="1631" spans="1:15" x14ac:dyDescent="0.3">
      <c r="A1631">
        <v>1628</v>
      </c>
      <c r="B1631" t="s">
        <v>1670</v>
      </c>
      <c r="C1631" s="1">
        <v>45963</v>
      </c>
      <c r="D1631" t="s">
        <v>22</v>
      </c>
      <c r="E1631" t="s">
        <v>18</v>
      </c>
      <c r="F1631" t="s">
        <v>58</v>
      </c>
      <c r="G1631" t="s">
        <v>40</v>
      </c>
      <c r="H1631">
        <v>27222</v>
      </c>
      <c r="I1631">
        <v>3647</v>
      </c>
      <c r="J1631">
        <v>902</v>
      </c>
      <c r="K1631" s="2">
        <v>32469.16</v>
      </c>
      <c r="L1631" s="2">
        <v>2165391.16</v>
      </c>
      <c r="M1631" s="3">
        <v>13.4</v>
      </c>
      <c r="N1631" s="3">
        <v>24.73</v>
      </c>
      <c r="O1631" s="3">
        <v>6569.07</v>
      </c>
    </row>
    <row r="1632" spans="1:15" x14ac:dyDescent="0.3">
      <c r="A1632">
        <v>1629</v>
      </c>
      <c r="B1632" t="s">
        <v>1671</v>
      </c>
      <c r="C1632" s="1">
        <v>45850</v>
      </c>
      <c r="D1632" t="s">
        <v>30</v>
      </c>
      <c r="E1632" t="s">
        <v>23</v>
      </c>
      <c r="F1632" t="s">
        <v>58</v>
      </c>
      <c r="G1632" t="s">
        <v>28</v>
      </c>
      <c r="H1632">
        <v>8938</v>
      </c>
      <c r="I1632">
        <v>488</v>
      </c>
      <c r="J1632">
        <v>76</v>
      </c>
      <c r="K1632" s="2">
        <v>40043</v>
      </c>
      <c r="L1632" s="2">
        <v>61846.69</v>
      </c>
      <c r="M1632" s="3">
        <v>5.46</v>
      </c>
      <c r="N1632" s="3">
        <v>15.57</v>
      </c>
      <c r="O1632" s="3">
        <v>54.45</v>
      </c>
    </row>
    <row r="1633" spans="1:15" x14ac:dyDescent="0.3">
      <c r="A1633">
        <v>1630</v>
      </c>
      <c r="B1633" t="s">
        <v>1672</v>
      </c>
      <c r="C1633" s="1">
        <v>45873</v>
      </c>
      <c r="D1633" t="s">
        <v>25</v>
      </c>
      <c r="E1633" t="s">
        <v>44</v>
      </c>
      <c r="F1633" t="s">
        <v>56</v>
      </c>
      <c r="G1633" t="s">
        <v>20</v>
      </c>
      <c r="H1633">
        <v>27770</v>
      </c>
      <c r="I1633">
        <v>867</v>
      </c>
      <c r="J1633">
        <v>92</v>
      </c>
      <c r="K1633" s="2">
        <v>1751.54</v>
      </c>
      <c r="L1633" s="2">
        <v>154683.48000000001</v>
      </c>
      <c r="M1633" s="3">
        <v>3.12</v>
      </c>
      <c r="N1633" s="3">
        <v>10.61</v>
      </c>
      <c r="O1633" s="3">
        <v>8731.2800000000007</v>
      </c>
    </row>
    <row r="1634" spans="1:15" x14ac:dyDescent="0.3">
      <c r="A1634">
        <v>1631</v>
      </c>
      <c r="B1634" t="s">
        <v>1673</v>
      </c>
      <c r="C1634" s="1">
        <v>45818</v>
      </c>
      <c r="D1634" t="s">
        <v>25</v>
      </c>
      <c r="E1634" t="s">
        <v>33</v>
      </c>
      <c r="F1634" t="s">
        <v>56</v>
      </c>
      <c r="G1634" t="s">
        <v>28</v>
      </c>
      <c r="H1634">
        <v>59547</v>
      </c>
      <c r="I1634">
        <v>6854</v>
      </c>
      <c r="J1634">
        <v>1274</v>
      </c>
      <c r="K1634" s="2">
        <v>8270.43</v>
      </c>
      <c r="L1634" s="2">
        <v>1520808.58</v>
      </c>
      <c r="M1634" s="3">
        <v>11.51</v>
      </c>
      <c r="N1634" s="3">
        <v>18.59</v>
      </c>
      <c r="O1634" s="3">
        <v>18288.509999999998</v>
      </c>
    </row>
    <row r="1635" spans="1:15" x14ac:dyDescent="0.3">
      <c r="A1635">
        <v>1632</v>
      </c>
      <c r="B1635" t="s">
        <v>1674</v>
      </c>
      <c r="C1635" s="1">
        <v>45723</v>
      </c>
      <c r="D1635" t="s">
        <v>42</v>
      </c>
      <c r="E1635" t="s">
        <v>23</v>
      </c>
      <c r="F1635" t="s">
        <v>37</v>
      </c>
      <c r="G1635" t="s">
        <v>20</v>
      </c>
      <c r="H1635">
        <v>26923</v>
      </c>
      <c r="I1635">
        <v>3161</v>
      </c>
      <c r="J1635">
        <v>684</v>
      </c>
      <c r="K1635" s="2">
        <v>22940.01</v>
      </c>
      <c r="L1635" s="2">
        <v>364447.22</v>
      </c>
      <c r="M1635" s="3">
        <v>11.74</v>
      </c>
      <c r="N1635" s="3">
        <v>21.64</v>
      </c>
      <c r="O1635" s="3">
        <v>1488.7</v>
      </c>
    </row>
    <row r="1636" spans="1:15" x14ac:dyDescent="0.3">
      <c r="A1636">
        <v>1633</v>
      </c>
      <c r="B1636" t="s">
        <v>1675</v>
      </c>
      <c r="C1636" s="1">
        <v>45850</v>
      </c>
      <c r="D1636" t="s">
        <v>22</v>
      </c>
      <c r="E1636" t="s">
        <v>23</v>
      </c>
      <c r="F1636" t="s">
        <v>27</v>
      </c>
      <c r="G1636" t="s">
        <v>40</v>
      </c>
      <c r="H1636">
        <v>43799</v>
      </c>
      <c r="I1636">
        <v>4963</v>
      </c>
      <c r="J1636">
        <v>1076</v>
      </c>
      <c r="K1636" s="2">
        <v>18756.689999999999</v>
      </c>
      <c r="L1636" s="2">
        <v>958588.51</v>
      </c>
      <c r="M1636" s="3">
        <v>11.33</v>
      </c>
      <c r="N1636" s="3">
        <v>21.68</v>
      </c>
      <c r="O1636" s="3">
        <v>5010.6499999999996</v>
      </c>
    </row>
    <row r="1637" spans="1:15" x14ac:dyDescent="0.3">
      <c r="A1637">
        <v>1634</v>
      </c>
      <c r="B1637" t="s">
        <v>1676</v>
      </c>
      <c r="C1637" s="1">
        <v>45675</v>
      </c>
      <c r="D1637" t="s">
        <v>17</v>
      </c>
      <c r="E1637" t="s">
        <v>33</v>
      </c>
      <c r="F1637" t="s">
        <v>31</v>
      </c>
      <c r="G1637" t="s">
        <v>40</v>
      </c>
      <c r="H1637">
        <v>43452</v>
      </c>
      <c r="I1637">
        <v>3674</v>
      </c>
      <c r="J1637">
        <v>255</v>
      </c>
      <c r="K1637" s="2">
        <v>16667.22</v>
      </c>
      <c r="L1637" s="2">
        <v>539266.93999999994</v>
      </c>
      <c r="M1637" s="3">
        <v>8.4600000000000009</v>
      </c>
      <c r="N1637" s="3">
        <v>6.94</v>
      </c>
      <c r="O1637" s="3">
        <v>3135.49</v>
      </c>
    </row>
    <row r="1638" spans="1:15" x14ac:dyDescent="0.3">
      <c r="A1638">
        <v>1635</v>
      </c>
      <c r="B1638" t="s">
        <v>1677</v>
      </c>
      <c r="C1638" s="1">
        <v>45725</v>
      </c>
      <c r="D1638" t="s">
        <v>30</v>
      </c>
      <c r="E1638" t="s">
        <v>18</v>
      </c>
      <c r="F1638" t="s">
        <v>37</v>
      </c>
      <c r="G1638" t="s">
        <v>20</v>
      </c>
      <c r="H1638">
        <v>75518</v>
      </c>
      <c r="I1638">
        <v>1400</v>
      </c>
      <c r="J1638">
        <v>289</v>
      </c>
      <c r="K1638" s="2">
        <v>3265.03</v>
      </c>
      <c r="L1638" s="2">
        <v>530484.07999999996</v>
      </c>
      <c r="M1638" s="3">
        <v>1.85</v>
      </c>
      <c r="N1638" s="3">
        <v>20.64</v>
      </c>
      <c r="O1638" s="3">
        <v>16147.45</v>
      </c>
    </row>
    <row r="1639" spans="1:15" x14ac:dyDescent="0.3">
      <c r="A1639">
        <v>1636</v>
      </c>
      <c r="B1639" t="s">
        <v>1678</v>
      </c>
      <c r="C1639" s="1">
        <v>45705</v>
      </c>
      <c r="D1639" t="s">
        <v>42</v>
      </c>
      <c r="E1639" t="s">
        <v>44</v>
      </c>
      <c r="F1639" t="s">
        <v>31</v>
      </c>
      <c r="G1639" t="s">
        <v>20</v>
      </c>
      <c r="H1639">
        <v>20866</v>
      </c>
      <c r="I1639">
        <v>626</v>
      </c>
      <c r="J1639">
        <v>145</v>
      </c>
      <c r="K1639" s="2">
        <v>8587.4</v>
      </c>
      <c r="L1639" s="2">
        <v>264995.68</v>
      </c>
      <c r="M1639" s="3">
        <v>3</v>
      </c>
      <c r="N1639" s="3">
        <v>23.16</v>
      </c>
      <c r="O1639" s="3">
        <v>2985.87</v>
      </c>
    </row>
    <row r="1640" spans="1:15" x14ac:dyDescent="0.3">
      <c r="A1640">
        <v>1637</v>
      </c>
      <c r="B1640" t="s">
        <v>1679</v>
      </c>
      <c r="C1640" s="1">
        <v>45689</v>
      </c>
      <c r="D1640" t="s">
        <v>22</v>
      </c>
      <c r="E1640" t="s">
        <v>50</v>
      </c>
      <c r="F1640" t="s">
        <v>27</v>
      </c>
      <c r="G1640" t="s">
        <v>40</v>
      </c>
      <c r="H1640">
        <v>55085</v>
      </c>
      <c r="I1640">
        <v>3364</v>
      </c>
      <c r="J1640">
        <v>835</v>
      </c>
      <c r="K1640" s="2">
        <v>3944.04</v>
      </c>
      <c r="L1640" s="2">
        <v>911248.62</v>
      </c>
      <c r="M1640" s="3">
        <v>6.11</v>
      </c>
      <c r="N1640" s="3">
        <v>24.82</v>
      </c>
      <c r="O1640" s="3">
        <v>23004.45</v>
      </c>
    </row>
    <row r="1641" spans="1:15" x14ac:dyDescent="0.3">
      <c r="A1641">
        <v>1638</v>
      </c>
      <c r="B1641" t="s">
        <v>1680</v>
      </c>
      <c r="C1641" s="1">
        <v>45717</v>
      </c>
      <c r="D1641" t="s">
        <v>42</v>
      </c>
      <c r="E1641" t="s">
        <v>36</v>
      </c>
      <c r="F1641" t="s">
        <v>45</v>
      </c>
      <c r="G1641" t="s">
        <v>20</v>
      </c>
      <c r="H1641">
        <v>21314</v>
      </c>
      <c r="I1641">
        <v>2458</v>
      </c>
      <c r="J1641">
        <v>140</v>
      </c>
      <c r="K1641" s="2">
        <v>40811.03</v>
      </c>
      <c r="L1641" s="2">
        <v>168555.89</v>
      </c>
      <c r="M1641" s="3">
        <v>11.53</v>
      </c>
      <c r="N1641" s="3">
        <v>5.7</v>
      </c>
      <c r="O1641" s="3">
        <v>313.02</v>
      </c>
    </row>
    <row r="1642" spans="1:15" x14ac:dyDescent="0.3">
      <c r="A1642">
        <v>1639</v>
      </c>
      <c r="B1642" t="s">
        <v>1681</v>
      </c>
      <c r="C1642" s="1">
        <v>46015</v>
      </c>
      <c r="D1642" t="s">
        <v>39</v>
      </c>
      <c r="E1642" t="s">
        <v>62</v>
      </c>
      <c r="F1642" t="s">
        <v>48</v>
      </c>
      <c r="G1642" t="s">
        <v>20</v>
      </c>
      <c r="H1642">
        <v>85509</v>
      </c>
      <c r="I1642">
        <v>12053</v>
      </c>
      <c r="J1642">
        <v>2525</v>
      </c>
      <c r="K1642" s="2">
        <v>1699.15</v>
      </c>
      <c r="L1642" s="2">
        <v>4193573.06</v>
      </c>
      <c r="M1642" s="3">
        <v>14.1</v>
      </c>
      <c r="N1642" s="3">
        <v>20.95</v>
      </c>
      <c r="O1642" s="3">
        <v>246704.17</v>
      </c>
    </row>
    <row r="1643" spans="1:15" x14ac:dyDescent="0.3">
      <c r="A1643">
        <v>1640</v>
      </c>
      <c r="B1643" t="s">
        <v>1682</v>
      </c>
      <c r="C1643" s="1">
        <v>45914</v>
      </c>
      <c r="D1643" t="s">
        <v>42</v>
      </c>
      <c r="E1643" t="s">
        <v>44</v>
      </c>
      <c r="F1643" t="s">
        <v>27</v>
      </c>
      <c r="G1643" t="s">
        <v>40</v>
      </c>
      <c r="H1643">
        <v>29704</v>
      </c>
      <c r="I1643">
        <v>2202</v>
      </c>
      <c r="J1643">
        <v>530</v>
      </c>
      <c r="K1643" s="2">
        <v>8055.22</v>
      </c>
      <c r="L1643" s="2">
        <v>1163686.75</v>
      </c>
      <c r="M1643" s="3">
        <v>7.41</v>
      </c>
      <c r="N1643" s="3">
        <v>24.07</v>
      </c>
      <c r="O1643" s="3">
        <v>14346.37</v>
      </c>
    </row>
    <row r="1644" spans="1:15" x14ac:dyDescent="0.3">
      <c r="A1644">
        <v>1641</v>
      </c>
      <c r="B1644" t="s">
        <v>1683</v>
      </c>
      <c r="C1644" s="1">
        <v>45670</v>
      </c>
      <c r="D1644" t="s">
        <v>17</v>
      </c>
      <c r="E1644" t="s">
        <v>50</v>
      </c>
      <c r="F1644" t="s">
        <v>19</v>
      </c>
      <c r="G1644" t="s">
        <v>20</v>
      </c>
      <c r="H1644">
        <v>88852</v>
      </c>
      <c r="I1644">
        <v>7372</v>
      </c>
      <c r="J1644">
        <v>186</v>
      </c>
      <c r="K1644" s="2">
        <v>25757.22</v>
      </c>
      <c r="L1644" s="2">
        <v>154501.38</v>
      </c>
      <c r="M1644" s="3">
        <v>8.3000000000000007</v>
      </c>
      <c r="N1644" s="3">
        <v>2.52</v>
      </c>
      <c r="O1644" s="3">
        <v>499.84</v>
      </c>
    </row>
    <row r="1645" spans="1:15" x14ac:dyDescent="0.3">
      <c r="A1645">
        <v>1642</v>
      </c>
      <c r="B1645" t="s">
        <v>1684</v>
      </c>
      <c r="C1645" s="1">
        <v>45909</v>
      </c>
      <c r="D1645" t="s">
        <v>25</v>
      </c>
      <c r="E1645" t="s">
        <v>44</v>
      </c>
      <c r="F1645" t="s">
        <v>37</v>
      </c>
      <c r="G1645" t="s">
        <v>40</v>
      </c>
      <c r="H1645">
        <v>6259</v>
      </c>
      <c r="I1645">
        <v>266</v>
      </c>
      <c r="J1645">
        <v>42</v>
      </c>
      <c r="K1645" s="2">
        <v>2282.2800000000002</v>
      </c>
      <c r="L1645" s="2">
        <v>28952.240000000002</v>
      </c>
      <c r="M1645" s="3">
        <v>4.25</v>
      </c>
      <c r="N1645" s="3">
        <v>15.79</v>
      </c>
      <c r="O1645" s="3">
        <v>1168.57</v>
      </c>
    </row>
    <row r="1646" spans="1:15" x14ac:dyDescent="0.3">
      <c r="A1646">
        <v>1643</v>
      </c>
      <c r="B1646" t="s">
        <v>1685</v>
      </c>
      <c r="C1646" s="1">
        <v>45661</v>
      </c>
      <c r="D1646" t="s">
        <v>17</v>
      </c>
      <c r="E1646" t="s">
        <v>33</v>
      </c>
      <c r="F1646" t="s">
        <v>58</v>
      </c>
      <c r="G1646" t="s">
        <v>40</v>
      </c>
      <c r="H1646">
        <v>49249</v>
      </c>
      <c r="I1646">
        <v>4662</v>
      </c>
      <c r="J1646">
        <v>429</v>
      </c>
      <c r="K1646" s="2">
        <v>20160.48</v>
      </c>
      <c r="L1646" s="2">
        <v>217846.74</v>
      </c>
      <c r="M1646" s="3">
        <v>9.4700000000000006</v>
      </c>
      <c r="N1646" s="3">
        <v>9.1999999999999993</v>
      </c>
      <c r="O1646" s="3">
        <v>980.56</v>
      </c>
    </row>
    <row r="1647" spans="1:15" x14ac:dyDescent="0.3">
      <c r="A1647">
        <v>1644</v>
      </c>
      <c r="B1647" t="s">
        <v>1686</v>
      </c>
      <c r="C1647" s="1">
        <v>45969</v>
      </c>
      <c r="D1647" t="s">
        <v>42</v>
      </c>
      <c r="E1647" t="s">
        <v>44</v>
      </c>
      <c r="F1647" t="s">
        <v>45</v>
      </c>
      <c r="G1647" t="s">
        <v>28</v>
      </c>
      <c r="H1647">
        <v>50060</v>
      </c>
      <c r="I1647">
        <v>4685</v>
      </c>
      <c r="J1647">
        <v>888</v>
      </c>
      <c r="K1647" s="2">
        <v>8413.23</v>
      </c>
      <c r="L1647" s="2">
        <v>553869.49</v>
      </c>
      <c r="M1647" s="3">
        <v>9.36</v>
      </c>
      <c r="N1647" s="3">
        <v>18.95</v>
      </c>
      <c r="O1647" s="3">
        <v>6483.32</v>
      </c>
    </row>
    <row r="1648" spans="1:15" x14ac:dyDescent="0.3">
      <c r="A1648">
        <v>1645</v>
      </c>
      <c r="B1648" t="s">
        <v>1687</v>
      </c>
      <c r="C1648" s="1">
        <v>45886</v>
      </c>
      <c r="D1648" t="s">
        <v>22</v>
      </c>
      <c r="E1648" t="s">
        <v>50</v>
      </c>
      <c r="F1648" t="s">
        <v>45</v>
      </c>
      <c r="G1648" t="s">
        <v>20</v>
      </c>
      <c r="H1648">
        <v>35123</v>
      </c>
      <c r="I1648">
        <v>3567</v>
      </c>
      <c r="J1648">
        <v>193</v>
      </c>
      <c r="K1648" s="2">
        <v>32697.9</v>
      </c>
      <c r="L1648" s="2">
        <v>233795.75</v>
      </c>
      <c r="M1648" s="3">
        <v>10.16</v>
      </c>
      <c r="N1648" s="3">
        <v>5.41</v>
      </c>
      <c r="O1648" s="3">
        <v>615.02</v>
      </c>
    </row>
    <row r="1649" spans="1:15" x14ac:dyDescent="0.3">
      <c r="A1649">
        <v>1646</v>
      </c>
      <c r="B1649" t="s">
        <v>1688</v>
      </c>
      <c r="C1649" s="1">
        <v>45763</v>
      </c>
      <c r="D1649" t="s">
        <v>39</v>
      </c>
      <c r="E1649" t="s">
        <v>33</v>
      </c>
      <c r="F1649" t="s">
        <v>45</v>
      </c>
      <c r="G1649" t="s">
        <v>40</v>
      </c>
      <c r="H1649">
        <v>15770</v>
      </c>
      <c r="I1649">
        <v>327</v>
      </c>
      <c r="J1649">
        <v>55</v>
      </c>
      <c r="K1649" s="2">
        <v>40329.47</v>
      </c>
      <c r="L1649" s="2">
        <v>104258.63</v>
      </c>
      <c r="M1649" s="3">
        <v>2.0699999999999998</v>
      </c>
      <c r="N1649" s="3">
        <v>16.82</v>
      </c>
      <c r="O1649" s="3">
        <v>158.52000000000001</v>
      </c>
    </row>
    <row r="1650" spans="1:15" x14ac:dyDescent="0.3">
      <c r="A1650">
        <v>1647</v>
      </c>
      <c r="B1650" t="s">
        <v>1689</v>
      </c>
      <c r="C1650" s="1">
        <v>45948</v>
      </c>
      <c r="D1650" t="s">
        <v>42</v>
      </c>
      <c r="E1650" t="s">
        <v>36</v>
      </c>
      <c r="F1650" t="s">
        <v>19</v>
      </c>
      <c r="G1650" t="s">
        <v>20</v>
      </c>
      <c r="H1650">
        <v>40763</v>
      </c>
      <c r="I1650">
        <v>3363</v>
      </c>
      <c r="J1650">
        <v>541</v>
      </c>
      <c r="K1650" s="2">
        <v>3191.19</v>
      </c>
      <c r="L1650" s="2">
        <v>877164.65</v>
      </c>
      <c r="M1650" s="3">
        <v>8.25</v>
      </c>
      <c r="N1650" s="3">
        <v>16.09</v>
      </c>
      <c r="O1650" s="3">
        <v>27387.07</v>
      </c>
    </row>
    <row r="1651" spans="1:15" x14ac:dyDescent="0.3">
      <c r="A1651">
        <v>1648</v>
      </c>
      <c r="B1651" t="s">
        <v>1690</v>
      </c>
      <c r="C1651" s="1">
        <v>45763</v>
      </c>
      <c r="D1651" t="s">
        <v>30</v>
      </c>
      <c r="E1651" t="s">
        <v>50</v>
      </c>
      <c r="F1651" t="s">
        <v>31</v>
      </c>
      <c r="G1651" t="s">
        <v>28</v>
      </c>
      <c r="H1651">
        <v>41619</v>
      </c>
      <c r="I1651">
        <v>517</v>
      </c>
      <c r="J1651">
        <v>37</v>
      </c>
      <c r="K1651" s="2">
        <v>41564.57</v>
      </c>
      <c r="L1651" s="2">
        <v>80358.13</v>
      </c>
      <c r="M1651" s="3">
        <v>1.24</v>
      </c>
      <c r="N1651" s="3">
        <v>7.16</v>
      </c>
      <c r="O1651" s="3">
        <v>93.33</v>
      </c>
    </row>
    <row r="1652" spans="1:15" x14ac:dyDescent="0.3">
      <c r="A1652">
        <v>1649</v>
      </c>
      <c r="B1652" t="s">
        <v>1691</v>
      </c>
      <c r="C1652" s="1">
        <v>45963</v>
      </c>
      <c r="D1652" t="s">
        <v>42</v>
      </c>
      <c r="E1652" t="s">
        <v>36</v>
      </c>
      <c r="F1652" t="s">
        <v>37</v>
      </c>
      <c r="G1652" t="s">
        <v>40</v>
      </c>
      <c r="H1652">
        <v>52216</v>
      </c>
      <c r="I1652">
        <v>5452</v>
      </c>
      <c r="J1652">
        <v>447</v>
      </c>
      <c r="K1652" s="2">
        <v>46080.54</v>
      </c>
      <c r="L1652" s="2">
        <v>571450.43000000005</v>
      </c>
      <c r="M1652" s="3">
        <v>10.44</v>
      </c>
      <c r="N1652" s="3">
        <v>8.1999999999999993</v>
      </c>
      <c r="O1652" s="3">
        <v>1140.1099999999999</v>
      </c>
    </row>
    <row r="1653" spans="1:15" x14ac:dyDescent="0.3">
      <c r="A1653">
        <v>1650</v>
      </c>
      <c r="B1653" t="s">
        <v>1692</v>
      </c>
      <c r="C1653" s="1">
        <v>45798</v>
      </c>
      <c r="D1653" t="s">
        <v>25</v>
      </c>
      <c r="E1653" t="s">
        <v>33</v>
      </c>
      <c r="F1653" t="s">
        <v>56</v>
      </c>
      <c r="G1653" t="s">
        <v>28</v>
      </c>
      <c r="H1653">
        <v>15058</v>
      </c>
      <c r="I1653">
        <v>151</v>
      </c>
      <c r="J1653">
        <v>4</v>
      </c>
      <c r="K1653" s="2">
        <v>31154.2</v>
      </c>
      <c r="L1653" s="2">
        <v>8657.36</v>
      </c>
      <c r="M1653" s="3">
        <v>1</v>
      </c>
      <c r="N1653" s="3">
        <v>2.65</v>
      </c>
      <c r="O1653" s="3">
        <v>-72.209999999999994</v>
      </c>
    </row>
    <row r="1654" spans="1:15" x14ac:dyDescent="0.3">
      <c r="A1654">
        <v>1651</v>
      </c>
      <c r="B1654" t="s">
        <v>1693</v>
      </c>
      <c r="C1654" s="1">
        <v>45988</v>
      </c>
      <c r="D1654" t="s">
        <v>39</v>
      </c>
      <c r="E1654" t="s">
        <v>50</v>
      </c>
      <c r="F1654" t="s">
        <v>31</v>
      </c>
      <c r="G1654" t="s">
        <v>20</v>
      </c>
      <c r="H1654">
        <v>96518</v>
      </c>
      <c r="I1654">
        <v>10272</v>
      </c>
      <c r="J1654">
        <v>858</v>
      </c>
      <c r="K1654" s="2">
        <v>5313.02</v>
      </c>
      <c r="L1654" s="2">
        <v>870798.74</v>
      </c>
      <c r="M1654" s="3">
        <v>10.64</v>
      </c>
      <c r="N1654" s="3">
        <v>8.35</v>
      </c>
      <c r="O1654" s="3">
        <v>16289.9</v>
      </c>
    </row>
    <row r="1655" spans="1:15" x14ac:dyDescent="0.3">
      <c r="A1655">
        <v>1652</v>
      </c>
      <c r="B1655" t="s">
        <v>1694</v>
      </c>
      <c r="C1655" s="1">
        <v>45719</v>
      </c>
      <c r="D1655" t="s">
        <v>42</v>
      </c>
      <c r="E1655" t="s">
        <v>26</v>
      </c>
      <c r="F1655" t="s">
        <v>58</v>
      </c>
      <c r="G1655" t="s">
        <v>28</v>
      </c>
      <c r="H1655">
        <v>37697</v>
      </c>
      <c r="I1655">
        <v>3796</v>
      </c>
      <c r="J1655">
        <v>744</v>
      </c>
      <c r="K1655" s="2">
        <v>1608.53</v>
      </c>
      <c r="L1655" s="2">
        <v>1458643.74</v>
      </c>
      <c r="M1655" s="3">
        <v>10.07</v>
      </c>
      <c r="N1655" s="3">
        <v>19.600000000000001</v>
      </c>
      <c r="O1655" s="3">
        <v>90581.79</v>
      </c>
    </row>
    <row r="1656" spans="1:15" x14ac:dyDescent="0.3">
      <c r="A1656">
        <v>1653</v>
      </c>
      <c r="B1656" t="s">
        <v>1695</v>
      </c>
      <c r="C1656" s="1">
        <v>45673</v>
      </c>
      <c r="D1656" t="s">
        <v>30</v>
      </c>
      <c r="E1656" t="s">
        <v>26</v>
      </c>
      <c r="F1656" t="s">
        <v>48</v>
      </c>
      <c r="G1656" t="s">
        <v>20</v>
      </c>
      <c r="H1656">
        <v>27825</v>
      </c>
      <c r="I1656">
        <v>770</v>
      </c>
      <c r="J1656">
        <v>177</v>
      </c>
      <c r="K1656" s="2">
        <v>37340.9</v>
      </c>
      <c r="L1656" s="2">
        <v>310156.61</v>
      </c>
      <c r="M1656" s="3">
        <v>2.77</v>
      </c>
      <c r="N1656" s="3">
        <v>22.99</v>
      </c>
      <c r="O1656" s="3">
        <v>730.61</v>
      </c>
    </row>
    <row r="1657" spans="1:15" x14ac:dyDescent="0.3">
      <c r="A1657">
        <v>1654</v>
      </c>
      <c r="B1657" t="s">
        <v>1696</v>
      </c>
      <c r="C1657" s="1">
        <v>46013</v>
      </c>
      <c r="D1657" t="s">
        <v>22</v>
      </c>
      <c r="E1657" t="s">
        <v>33</v>
      </c>
      <c r="F1657" t="s">
        <v>58</v>
      </c>
      <c r="G1657" t="s">
        <v>20</v>
      </c>
      <c r="H1657">
        <v>12284</v>
      </c>
      <c r="I1657">
        <v>1606</v>
      </c>
      <c r="J1657">
        <v>152</v>
      </c>
      <c r="K1657" s="2">
        <v>23034.61</v>
      </c>
      <c r="L1657" s="2">
        <v>339436.37</v>
      </c>
      <c r="M1657" s="3">
        <v>13.07</v>
      </c>
      <c r="N1657" s="3">
        <v>9.4600000000000009</v>
      </c>
      <c r="O1657" s="3">
        <v>1373.59</v>
      </c>
    </row>
    <row r="1658" spans="1:15" x14ac:dyDescent="0.3">
      <c r="A1658">
        <v>1655</v>
      </c>
      <c r="B1658" t="s">
        <v>1697</v>
      </c>
      <c r="C1658" s="1">
        <v>45768</v>
      </c>
      <c r="D1658" t="s">
        <v>25</v>
      </c>
      <c r="E1658" t="s">
        <v>50</v>
      </c>
      <c r="F1658" t="s">
        <v>27</v>
      </c>
      <c r="G1658" t="s">
        <v>20</v>
      </c>
      <c r="H1658">
        <v>93127</v>
      </c>
      <c r="I1658">
        <v>10158</v>
      </c>
      <c r="J1658">
        <v>2167</v>
      </c>
      <c r="K1658" s="2">
        <v>3632.55</v>
      </c>
      <c r="L1658" s="2">
        <v>3848014.65</v>
      </c>
      <c r="M1658" s="3">
        <v>10.91</v>
      </c>
      <c r="N1658" s="3">
        <v>21.33</v>
      </c>
      <c r="O1658" s="3">
        <v>105831.5</v>
      </c>
    </row>
    <row r="1659" spans="1:15" x14ac:dyDescent="0.3">
      <c r="A1659">
        <v>1656</v>
      </c>
      <c r="B1659" t="s">
        <v>1698</v>
      </c>
      <c r="C1659" s="1">
        <v>45664</v>
      </c>
      <c r="D1659" t="s">
        <v>22</v>
      </c>
      <c r="E1659" t="s">
        <v>23</v>
      </c>
      <c r="F1659" t="s">
        <v>37</v>
      </c>
      <c r="G1659" t="s">
        <v>28</v>
      </c>
      <c r="H1659">
        <v>5870</v>
      </c>
      <c r="I1659">
        <v>567</v>
      </c>
      <c r="J1659">
        <v>121</v>
      </c>
      <c r="K1659" s="2">
        <v>41607.339999999997</v>
      </c>
      <c r="L1659" s="2">
        <v>135422.84</v>
      </c>
      <c r="M1659" s="3">
        <v>9.66</v>
      </c>
      <c r="N1659" s="3">
        <v>21.34</v>
      </c>
      <c r="O1659" s="3">
        <v>225.48</v>
      </c>
    </row>
    <row r="1660" spans="1:15" x14ac:dyDescent="0.3">
      <c r="A1660">
        <v>1657</v>
      </c>
      <c r="B1660" t="s">
        <v>1699</v>
      </c>
      <c r="C1660" s="1">
        <v>46001</v>
      </c>
      <c r="D1660" t="s">
        <v>42</v>
      </c>
      <c r="E1660" t="s">
        <v>36</v>
      </c>
      <c r="F1660" t="s">
        <v>45</v>
      </c>
      <c r="G1660" t="s">
        <v>40</v>
      </c>
      <c r="H1660">
        <v>94048</v>
      </c>
      <c r="I1660">
        <v>5553</v>
      </c>
      <c r="J1660">
        <v>1092</v>
      </c>
      <c r="K1660" s="2">
        <v>10533.58</v>
      </c>
      <c r="L1660" s="2">
        <v>849705.33</v>
      </c>
      <c r="M1660" s="3">
        <v>5.9</v>
      </c>
      <c r="N1660" s="3">
        <v>19.670000000000002</v>
      </c>
      <c r="O1660" s="3">
        <v>7966.63</v>
      </c>
    </row>
    <row r="1661" spans="1:15" x14ac:dyDescent="0.3">
      <c r="A1661">
        <v>1658</v>
      </c>
      <c r="B1661" t="s">
        <v>1700</v>
      </c>
      <c r="C1661" s="1">
        <v>45880</v>
      </c>
      <c r="D1661" t="s">
        <v>22</v>
      </c>
      <c r="E1661" t="s">
        <v>62</v>
      </c>
      <c r="F1661" t="s">
        <v>45</v>
      </c>
      <c r="G1661" t="s">
        <v>40</v>
      </c>
      <c r="H1661">
        <v>59718</v>
      </c>
      <c r="I1661">
        <v>628</v>
      </c>
      <c r="J1661">
        <v>23</v>
      </c>
      <c r="K1661" s="2">
        <v>43739.28</v>
      </c>
      <c r="L1661" s="2">
        <v>48602.96</v>
      </c>
      <c r="M1661" s="3">
        <v>1.05</v>
      </c>
      <c r="N1661" s="3">
        <v>3.66</v>
      </c>
      <c r="O1661" s="3">
        <v>11.12</v>
      </c>
    </row>
    <row r="1662" spans="1:15" x14ac:dyDescent="0.3">
      <c r="A1662">
        <v>1659</v>
      </c>
      <c r="B1662" t="s">
        <v>1701</v>
      </c>
      <c r="C1662" s="1">
        <v>45891</v>
      </c>
      <c r="D1662" t="s">
        <v>30</v>
      </c>
      <c r="E1662" t="s">
        <v>26</v>
      </c>
      <c r="F1662" t="s">
        <v>31</v>
      </c>
      <c r="G1662" t="s">
        <v>40</v>
      </c>
      <c r="H1662">
        <v>98324</v>
      </c>
      <c r="I1662">
        <v>1757</v>
      </c>
      <c r="J1662">
        <v>181</v>
      </c>
      <c r="K1662" s="2">
        <v>18519.72</v>
      </c>
      <c r="L1662" s="2">
        <v>281530.17</v>
      </c>
      <c r="M1662" s="3">
        <v>1.79</v>
      </c>
      <c r="N1662" s="3">
        <v>10.3</v>
      </c>
      <c r="O1662" s="3">
        <v>1420.16</v>
      </c>
    </row>
    <row r="1663" spans="1:15" x14ac:dyDescent="0.3">
      <c r="A1663">
        <v>1660</v>
      </c>
      <c r="B1663" t="s">
        <v>1702</v>
      </c>
      <c r="C1663" s="1">
        <v>45985</v>
      </c>
      <c r="D1663" t="s">
        <v>42</v>
      </c>
      <c r="E1663" t="s">
        <v>50</v>
      </c>
      <c r="F1663" t="s">
        <v>78</v>
      </c>
      <c r="G1663" t="s">
        <v>40</v>
      </c>
      <c r="H1663">
        <v>49663</v>
      </c>
      <c r="I1663">
        <v>6445</v>
      </c>
      <c r="J1663">
        <v>1256</v>
      </c>
      <c r="K1663" s="2">
        <v>27267.97</v>
      </c>
      <c r="L1663" s="2">
        <v>1135011.29</v>
      </c>
      <c r="M1663" s="3">
        <v>12.98</v>
      </c>
      <c r="N1663" s="3">
        <v>19.489999999999998</v>
      </c>
      <c r="O1663" s="3">
        <v>4062.43</v>
      </c>
    </row>
    <row r="1664" spans="1:15" x14ac:dyDescent="0.3">
      <c r="A1664">
        <v>1661</v>
      </c>
      <c r="B1664" t="s">
        <v>1703</v>
      </c>
      <c r="C1664" s="1">
        <v>45733</v>
      </c>
      <c r="D1664" t="s">
        <v>17</v>
      </c>
      <c r="E1664" t="s">
        <v>62</v>
      </c>
      <c r="F1664" t="s">
        <v>19</v>
      </c>
      <c r="G1664" t="s">
        <v>28</v>
      </c>
      <c r="H1664">
        <v>53662</v>
      </c>
      <c r="I1664">
        <v>3584</v>
      </c>
      <c r="J1664">
        <v>549</v>
      </c>
      <c r="K1664" s="2">
        <v>49183.88</v>
      </c>
      <c r="L1664" s="2">
        <v>1072299.24</v>
      </c>
      <c r="M1664" s="3">
        <v>6.68</v>
      </c>
      <c r="N1664" s="3">
        <v>15.32</v>
      </c>
      <c r="O1664" s="3">
        <v>2080.1799999999998</v>
      </c>
    </row>
    <row r="1665" spans="1:15" x14ac:dyDescent="0.3">
      <c r="A1665">
        <v>1662</v>
      </c>
      <c r="B1665" t="s">
        <v>1704</v>
      </c>
      <c r="C1665" s="1">
        <v>45828</v>
      </c>
      <c r="D1665" t="s">
        <v>42</v>
      </c>
      <c r="E1665" t="s">
        <v>62</v>
      </c>
      <c r="F1665" t="s">
        <v>56</v>
      </c>
      <c r="G1665" t="s">
        <v>40</v>
      </c>
      <c r="H1665">
        <v>48229</v>
      </c>
      <c r="I1665">
        <v>4018</v>
      </c>
      <c r="J1665">
        <v>168</v>
      </c>
      <c r="K1665" s="2">
        <v>30306.52</v>
      </c>
      <c r="L1665" s="2">
        <v>374508.12</v>
      </c>
      <c r="M1665" s="3">
        <v>8.33</v>
      </c>
      <c r="N1665" s="3">
        <v>4.18</v>
      </c>
      <c r="O1665" s="3">
        <v>1135.73</v>
      </c>
    </row>
    <row r="1666" spans="1:15" x14ac:dyDescent="0.3">
      <c r="A1666">
        <v>1663</v>
      </c>
      <c r="B1666" t="s">
        <v>1705</v>
      </c>
      <c r="C1666" s="1">
        <v>45978</v>
      </c>
      <c r="D1666" t="s">
        <v>39</v>
      </c>
      <c r="E1666" t="s">
        <v>44</v>
      </c>
      <c r="F1666" t="s">
        <v>19</v>
      </c>
      <c r="G1666" t="s">
        <v>40</v>
      </c>
      <c r="H1666">
        <v>90173</v>
      </c>
      <c r="I1666">
        <v>3592</v>
      </c>
      <c r="J1666">
        <v>114</v>
      </c>
      <c r="K1666" s="2">
        <v>17500.96</v>
      </c>
      <c r="L1666" s="2">
        <v>263112.21999999997</v>
      </c>
      <c r="M1666" s="3">
        <v>3.98</v>
      </c>
      <c r="N1666" s="3">
        <v>3.17</v>
      </c>
      <c r="O1666" s="3">
        <v>1403.42</v>
      </c>
    </row>
    <row r="1667" spans="1:15" x14ac:dyDescent="0.3">
      <c r="A1667">
        <v>1664</v>
      </c>
      <c r="B1667" t="s">
        <v>1706</v>
      </c>
      <c r="C1667" s="1">
        <v>45763</v>
      </c>
      <c r="D1667" t="s">
        <v>17</v>
      </c>
      <c r="E1667" t="s">
        <v>50</v>
      </c>
      <c r="F1667" t="s">
        <v>37</v>
      </c>
      <c r="G1667" t="s">
        <v>28</v>
      </c>
      <c r="H1667">
        <v>98621</v>
      </c>
      <c r="I1667">
        <v>3598</v>
      </c>
      <c r="J1667">
        <v>888</v>
      </c>
      <c r="K1667" s="2">
        <v>28897.78</v>
      </c>
      <c r="L1667" s="2">
        <v>2172487.69</v>
      </c>
      <c r="M1667" s="3">
        <v>3.65</v>
      </c>
      <c r="N1667" s="3">
        <v>24.68</v>
      </c>
      <c r="O1667" s="3">
        <v>7417.84</v>
      </c>
    </row>
    <row r="1668" spans="1:15" x14ac:dyDescent="0.3">
      <c r="A1668">
        <v>1665</v>
      </c>
      <c r="B1668" t="s">
        <v>1707</v>
      </c>
      <c r="C1668" s="1">
        <v>45660</v>
      </c>
      <c r="D1668" t="s">
        <v>42</v>
      </c>
      <c r="E1668" t="s">
        <v>26</v>
      </c>
      <c r="F1668" t="s">
        <v>45</v>
      </c>
      <c r="G1668" t="s">
        <v>40</v>
      </c>
      <c r="H1668">
        <v>15664</v>
      </c>
      <c r="I1668">
        <v>2209</v>
      </c>
      <c r="J1668">
        <v>322</v>
      </c>
      <c r="K1668" s="2">
        <v>2577.9299999999998</v>
      </c>
      <c r="L1668" s="2">
        <v>126857.05</v>
      </c>
      <c r="M1668" s="3">
        <v>14.1</v>
      </c>
      <c r="N1668" s="3">
        <v>14.58</v>
      </c>
      <c r="O1668" s="3">
        <v>4820.8900000000003</v>
      </c>
    </row>
    <row r="1669" spans="1:15" x14ac:dyDescent="0.3">
      <c r="A1669">
        <v>1666</v>
      </c>
      <c r="B1669" t="s">
        <v>1708</v>
      </c>
      <c r="C1669" s="1">
        <v>45849</v>
      </c>
      <c r="D1669" t="s">
        <v>22</v>
      </c>
      <c r="E1669" t="s">
        <v>50</v>
      </c>
      <c r="F1669" t="s">
        <v>19</v>
      </c>
      <c r="G1669" t="s">
        <v>40</v>
      </c>
      <c r="H1669">
        <v>94028</v>
      </c>
      <c r="I1669">
        <v>13846</v>
      </c>
      <c r="J1669">
        <v>1647</v>
      </c>
      <c r="K1669" s="2">
        <v>24714.41</v>
      </c>
      <c r="L1669" s="2">
        <v>1506832.32</v>
      </c>
      <c r="M1669" s="3">
        <v>14.73</v>
      </c>
      <c r="N1669" s="3">
        <v>11.9</v>
      </c>
      <c r="O1669" s="3">
        <v>5996.98</v>
      </c>
    </row>
    <row r="1670" spans="1:15" x14ac:dyDescent="0.3">
      <c r="A1670">
        <v>1667</v>
      </c>
      <c r="B1670" t="s">
        <v>1709</v>
      </c>
      <c r="C1670" s="1">
        <v>45712</v>
      </c>
      <c r="D1670" t="s">
        <v>39</v>
      </c>
      <c r="E1670" t="s">
        <v>62</v>
      </c>
      <c r="F1670" t="s">
        <v>78</v>
      </c>
      <c r="G1670" t="s">
        <v>40</v>
      </c>
      <c r="H1670">
        <v>52485</v>
      </c>
      <c r="I1670">
        <v>2318</v>
      </c>
      <c r="J1670">
        <v>405</v>
      </c>
      <c r="K1670" s="2">
        <v>37616.400000000001</v>
      </c>
      <c r="L1670" s="2">
        <v>715364.55</v>
      </c>
      <c r="M1670" s="3">
        <v>4.42</v>
      </c>
      <c r="N1670" s="3">
        <v>17.47</v>
      </c>
      <c r="O1670" s="3">
        <v>1801.74</v>
      </c>
    </row>
    <row r="1671" spans="1:15" x14ac:dyDescent="0.3">
      <c r="A1671">
        <v>1668</v>
      </c>
      <c r="B1671" t="s">
        <v>1710</v>
      </c>
      <c r="C1671" s="1">
        <v>45916</v>
      </c>
      <c r="D1671" t="s">
        <v>25</v>
      </c>
      <c r="E1671" t="s">
        <v>62</v>
      </c>
      <c r="F1671" t="s">
        <v>78</v>
      </c>
      <c r="G1671" t="s">
        <v>20</v>
      </c>
      <c r="H1671">
        <v>99739</v>
      </c>
      <c r="I1671">
        <v>4082</v>
      </c>
      <c r="J1671">
        <v>814</v>
      </c>
      <c r="K1671" s="2">
        <v>529.51</v>
      </c>
      <c r="L1671" s="2">
        <v>1640165.95</v>
      </c>
      <c r="M1671" s="3">
        <v>4.09</v>
      </c>
      <c r="N1671" s="3">
        <v>19.940000000000001</v>
      </c>
      <c r="O1671" s="3">
        <v>309651.65000000002</v>
      </c>
    </row>
    <row r="1672" spans="1:15" x14ac:dyDescent="0.3">
      <c r="A1672">
        <v>1669</v>
      </c>
      <c r="B1672" t="s">
        <v>1711</v>
      </c>
      <c r="C1672" s="1">
        <v>45765</v>
      </c>
      <c r="D1672" t="s">
        <v>22</v>
      </c>
      <c r="E1672" t="s">
        <v>18</v>
      </c>
      <c r="F1672" t="s">
        <v>45</v>
      </c>
      <c r="G1672" t="s">
        <v>20</v>
      </c>
      <c r="H1672">
        <v>92086</v>
      </c>
      <c r="I1672">
        <v>5942</v>
      </c>
      <c r="J1672">
        <v>613</v>
      </c>
      <c r="K1672" s="2">
        <v>37912.129999999997</v>
      </c>
      <c r="L1672" s="2">
        <v>528231.52</v>
      </c>
      <c r="M1672" s="3">
        <v>6.45</v>
      </c>
      <c r="N1672" s="3">
        <v>10.32</v>
      </c>
      <c r="O1672" s="3">
        <v>1293.3</v>
      </c>
    </row>
    <row r="1673" spans="1:15" x14ac:dyDescent="0.3">
      <c r="A1673">
        <v>1670</v>
      </c>
      <c r="B1673" t="s">
        <v>1712</v>
      </c>
      <c r="C1673" s="1">
        <v>46006</v>
      </c>
      <c r="D1673" t="s">
        <v>25</v>
      </c>
      <c r="E1673" t="s">
        <v>18</v>
      </c>
      <c r="F1673" t="s">
        <v>58</v>
      </c>
      <c r="G1673" t="s">
        <v>28</v>
      </c>
      <c r="H1673">
        <v>3125</v>
      </c>
      <c r="I1673">
        <v>46</v>
      </c>
      <c r="J1673">
        <v>5</v>
      </c>
      <c r="K1673" s="2">
        <v>6493.24</v>
      </c>
      <c r="L1673" s="2">
        <v>2932.14</v>
      </c>
      <c r="M1673" s="3">
        <v>1.47</v>
      </c>
      <c r="N1673" s="3">
        <v>10.87</v>
      </c>
      <c r="O1673" s="3">
        <v>-54.84</v>
      </c>
    </row>
    <row r="1674" spans="1:15" x14ac:dyDescent="0.3">
      <c r="A1674">
        <v>1671</v>
      </c>
      <c r="B1674" t="s">
        <v>1713</v>
      </c>
      <c r="C1674" s="1">
        <v>45963</v>
      </c>
      <c r="D1674" t="s">
        <v>42</v>
      </c>
      <c r="E1674" t="s">
        <v>44</v>
      </c>
      <c r="F1674" t="s">
        <v>27</v>
      </c>
      <c r="G1674" t="s">
        <v>28</v>
      </c>
      <c r="H1674">
        <v>16591</v>
      </c>
      <c r="I1674">
        <v>1893</v>
      </c>
      <c r="J1674">
        <v>220</v>
      </c>
      <c r="K1674" s="2">
        <v>33248.46</v>
      </c>
      <c r="L1674" s="2">
        <v>38463.89</v>
      </c>
      <c r="M1674" s="3">
        <v>11.41</v>
      </c>
      <c r="N1674" s="3">
        <v>11.62</v>
      </c>
      <c r="O1674" s="3">
        <v>15.69</v>
      </c>
    </row>
    <row r="1675" spans="1:15" x14ac:dyDescent="0.3">
      <c r="A1675">
        <v>1672</v>
      </c>
      <c r="B1675" t="s">
        <v>1714</v>
      </c>
      <c r="C1675" s="1">
        <v>45983</v>
      </c>
      <c r="D1675" t="s">
        <v>22</v>
      </c>
      <c r="E1675" t="s">
        <v>23</v>
      </c>
      <c r="F1675" t="s">
        <v>56</v>
      </c>
      <c r="G1675" t="s">
        <v>20</v>
      </c>
      <c r="H1675">
        <v>28321</v>
      </c>
      <c r="I1675">
        <v>1527</v>
      </c>
      <c r="J1675">
        <v>249</v>
      </c>
      <c r="K1675" s="2">
        <v>31153.26</v>
      </c>
      <c r="L1675" s="2">
        <v>575428.01</v>
      </c>
      <c r="M1675" s="3">
        <v>5.39</v>
      </c>
      <c r="N1675" s="3">
        <v>16.309999999999999</v>
      </c>
      <c r="O1675" s="3">
        <v>1747.09</v>
      </c>
    </row>
    <row r="1676" spans="1:15" x14ac:dyDescent="0.3">
      <c r="A1676">
        <v>1673</v>
      </c>
      <c r="B1676" t="s">
        <v>1715</v>
      </c>
      <c r="C1676" s="1">
        <v>45854</v>
      </c>
      <c r="D1676" t="s">
        <v>22</v>
      </c>
      <c r="E1676" t="s">
        <v>18</v>
      </c>
      <c r="F1676" t="s">
        <v>27</v>
      </c>
      <c r="G1676" t="s">
        <v>40</v>
      </c>
      <c r="H1676">
        <v>66535</v>
      </c>
      <c r="I1676">
        <v>5901</v>
      </c>
      <c r="J1676">
        <v>837</v>
      </c>
      <c r="K1676" s="2">
        <v>2036.5</v>
      </c>
      <c r="L1676" s="2">
        <v>1503657.13</v>
      </c>
      <c r="M1676" s="3">
        <v>8.8699999999999992</v>
      </c>
      <c r="N1676" s="3">
        <v>14.18</v>
      </c>
      <c r="O1676" s="3">
        <v>73735.360000000001</v>
      </c>
    </row>
    <row r="1677" spans="1:15" x14ac:dyDescent="0.3">
      <c r="A1677">
        <v>1674</v>
      </c>
      <c r="B1677" t="s">
        <v>1716</v>
      </c>
      <c r="C1677" s="1">
        <v>45671</v>
      </c>
      <c r="D1677" t="s">
        <v>30</v>
      </c>
      <c r="E1677" t="s">
        <v>23</v>
      </c>
      <c r="F1677" t="s">
        <v>56</v>
      </c>
      <c r="G1677" t="s">
        <v>20</v>
      </c>
      <c r="H1677">
        <v>77955</v>
      </c>
      <c r="I1677">
        <v>10940</v>
      </c>
      <c r="J1677">
        <v>1655</v>
      </c>
      <c r="K1677" s="2">
        <v>47481.55</v>
      </c>
      <c r="L1677" s="2">
        <v>2911795.75</v>
      </c>
      <c r="M1677" s="3">
        <v>14.03</v>
      </c>
      <c r="N1677" s="3">
        <v>15.13</v>
      </c>
      <c r="O1677" s="3">
        <v>6032.48</v>
      </c>
    </row>
    <row r="1678" spans="1:15" x14ac:dyDescent="0.3">
      <c r="A1678">
        <v>1675</v>
      </c>
      <c r="B1678" t="s">
        <v>1717</v>
      </c>
      <c r="C1678" s="1">
        <v>45981</v>
      </c>
      <c r="D1678" t="s">
        <v>25</v>
      </c>
      <c r="E1678" t="s">
        <v>62</v>
      </c>
      <c r="F1678" t="s">
        <v>27</v>
      </c>
      <c r="G1678" t="s">
        <v>40</v>
      </c>
      <c r="H1678">
        <v>63242</v>
      </c>
      <c r="I1678">
        <v>4763</v>
      </c>
      <c r="J1678">
        <v>283</v>
      </c>
      <c r="K1678" s="2">
        <v>4606.75</v>
      </c>
      <c r="L1678" s="2">
        <v>524131.51</v>
      </c>
      <c r="M1678" s="3">
        <v>7.53</v>
      </c>
      <c r="N1678" s="3">
        <v>5.94</v>
      </c>
      <c r="O1678" s="3">
        <v>11277.47</v>
      </c>
    </row>
    <row r="1679" spans="1:15" x14ac:dyDescent="0.3">
      <c r="A1679">
        <v>1676</v>
      </c>
      <c r="B1679" t="s">
        <v>1718</v>
      </c>
      <c r="C1679" s="1">
        <v>46018</v>
      </c>
      <c r="D1679" t="s">
        <v>30</v>
      </c>
      <c r="E1679" t="s">
        <v>36</v>
      </c>
      <c r="F1679" t="s">
        <v>34</v>
      </c>
      <c r="G1679" t="s">
        <v>28</v>
      </c>
      <c r="H1679">
        <v>45221</v>
      </c>
      <c r="I1679">
        <v>2429</v>
      </c>
      <c r="J1679">
        <v>528</v>
      </c>
      <c r="K1679" s="2">
        <v>2199.94</v>
      </c>
      <c r="L1679" s="2">
        <v>463616.69</v>
      </c>
      <c r="M1679" s="3">
        <v>5.37</v>
      </c>
      <c r="N1679" s="3">
        <v>21.74</v>
      </c>
      <c r="O1679" s="3">
        <v>20974.06</v>
      </c>
    </row>
    <row r="1680" spans="1:15" x14ac:dyDescent="0.3">
      <c r="A1680">
        <v>1677</v>
      </c>
      <c r="B1680" t="s">
        <v>1719</v>
      </c>
      <c r="C1680" s="1">
        <v>45672</v>
      </c>
      <c r="D1680" t="s">
        <v>22</v>
      </c>
      <c r="E1680" t="s">
        <v>62</v>
      </c>
      <c r="F1680" t="s">
        <v>37</v>
      </c>
      <c r="G1680" t="s">
        <v>40</v>
      </c>
      <c r="H1680">
        <v>13445</v>
      </c>
      <c r="I1680">
        <v>155</v>
      </c>
      <c r="J1680">
        <v>11</v>
      </c>
      <c r="K1680" s="2">
        <v>29874.74</v>
      </c>
      <c r="L1680" s="2">
        <v>19105.02</v>
      </c>
      <c r="M1680" s="3">
        <v>1.1499999999999999</v>
      </c>
      <c r="N1680" s="3">
        <v>7.1</v>
      </c>
      <c r="O1680" s="3">
        <v>-36.049999999999997</v>
      </c>
    </row>
    <row r="1681" spans="1:15" x14ac:dyDescent="0.3">
      <c r="A1681">
        <v>1678</v>
      </c>
      <c r="B1681" t="s">
        <v>1720</v>
      </c>
      <c r="C1681" s="1">
        <v>45932</v>
      </c>
      <c r="D1681" t="s">
        <v>17</v>
      </c>
      <c r="E1681" t="s">
        <v>23</v>
      </c>
      <c r="F1681" t="s">
        <v>58</v>
      </c>
      <c r="G1681" t="s">
        <v>40</v>
      </c>
      <c r="H1681">
        <v>24754</v>
      </c>
      <c r="I1681">
        <v>2144</v>
      </c>
      <c r="J1681">
        <v>182</v>
      </c>
      <c r="K1681" s="2">
        <v>35007.99</v>
      </c>
      <c r="L1681" s="2">
        <v>193323.78</v>
      </c>
      <c r="M1681" s="3">
        <v>8.66</v>
      </c>
      <c r="N1681" s="3">
        <v>8.49</v>
      </c>
      <c r="O1681" s="3">
        <v>452.23</v>
      </c>
    </row>
    <row r="1682" spans="1:15" x14ac:dyDescent="0.3">
      <c r="A1682">
        <v>1679</v>
      </c>
      <c r="B1682" t="s">
        <v>1721</v>
      </c>
      <c r="C1682" s="1">
        <v>45741</v>
      </c>
      <c r="D1682" t="s">
        <v>25</v>
      </c>
      <c r="E1682" t="s">
        <v>33</v>
      </c>
      <c r="F1682" t="s">
        <v>34</v>
      </c>
      <c r="G1682" t="s">
        <v>28</v>
      </c>
      <c r="H1682">
        <v>16423</v>
      </c>
      <c r="I1682">
        <v>2280</v>
      </c>
      <c r="J1682">
        <v>547</v>
      </c>
      <c r="K1682" s="2">
        <v>9108.9699999999993</v>
      </c>
      <c r="L1682" s="2">
        <v>662721.1</v>
      </c>
      <c r="M1682" s="3">
        <v>13.88</v>
      </c>
      <c r="N1682" s="3">
        <v>23.99</v>
      </c>
      <c r="O1682" s="3">
        <v>7175.48</v>
      </c>
    </row>
    <row r="1683" spans="1:15" x14ac:dyDescent="0.3">
      <c r="A1683">
        <v>1680</v>
      </c>
      <c r="B1683" t="s">
        <v>1722</v>
      </c>
      <c r="C1683" s="1">
        <v>45904</v>
      </c>
      <c r="D1683" t="s">
        <v>30</v>
      </c>
      <c r="E1683" t="s">
        <v>36</v>
      </c>
      <c r="F1683" t="s">
        <v>48</v>
      </c>
      <c r="G1683" t="s">
        <v>28</v>
      </c>
      <c r="H1683">
        <v>56932</v>
      </c>
      <c r="I1683">
        <v>1467</v>
      </c>
      <c r="J1683">
        <v>108</v>
      </c>
      <c r="K1683" s="2">
        <v>48443.96</v>
      </c>
      <c r="L1683" s="2">
        <v>35697.08</v>
      </c>
      <c r="M1683" s="3">
        <v>2.58</v>
      </c>
      <c r="N1683" s="3">
        <v>7.36</v>
      </c>
      <c r="O1683" s="3">
        <v>-26.31</v>
      </c>
    </row>
    <row r="1684" spans="1:15" x14ac:dyDescent="0.3">
      <c r="A1684">
        <v>1681</v>
      </c>
      <c r="B1684" t="s">
        <v>1723</v>
      </c>
      <c r="C1684" s="1">
        <v>45680</v>
      </c>
      <c r="D1684" t="s">
        <v>42</v>
      </c>
      <c r="E1684" t="s">
        <v>26</v>
      </c>
      <c r="F1684" t="s">
        <v>45</v>
      </c>
      <c r="G1684" t="s">
        <v>28</v>
      </c>
      <c r="H1684">
        <v>98587</v>
      </c>
      <c r="I1684">
        <v>14203</v>
      </c>
      <c r="J1684">
        <v>2962</v>
      </c>
      <c r="K1684" s="2">
        <v>45317.79</v>
      </c>
      <c r="L1684" s="2">
        <v>5821180.9000000004</v>
      </c>
      <c r="M1684" s="3">
        <v>14.41</v>
      </c>
      <c r="N1684" s="3">
        <v>20.85</v>
      </c>
      <c r="O1684" s="3">
        <v>12745.24</v>
      </c>
    </row>
    <row r="1685" spans="1:15" x14ac:dyDescent="0.3">
      <c r="A1685">
        <v>1682</v>
      </c>
      <c r="B1685" t="s">
        <v>1724</v>
      </c>
      <c r="C1685" s="1">
        <v>46016</v>
      </c>
      <c r="D1685" t="s">
        <v>25</v>
      </c>
      <c r="E1685" t="s">
        <v>18</v>
      </c>
      <c r="F1685" t="s">
        <v>78</v>
      </c>
      <c r="G1685" t="s">
        <v>20</v>
      </c>
      <c r="H1685">
        <v>90526</v>
      </c>
      <c r="I1685">
        <v>10466</v>
      </c>
      <c r="J1685">
        <v>2229</v>
      </c>
      <c r="K1685" s="2">
        <v>11822.26</v>
      </c>
      <c r="L1685" s="2">
        <v>2663579.38</v>
      </c>
      <c r="M1685" s="3">
        <v>11.56</v>
      </c>
      <c r="N1685" s="3">
        <v>21.3</v>
      </c>
      <c r="O1685" s="3">
        <v>22430.2</v>
      </c>
    </row>
    <row r="1686" spans="1:15" x14ac:dyDescent="0.3">
      <c r="A1686">
        <v>1683</v>
      </c>
      <c r="B1686" t="s">
        <v>1725</v>
      </c>
      <c r="C1686" s="1">
        <v>46015</v>
      </c>
      <c r="D1686" t="s">
        <v>30</v>
      </c>
      <c r="E1686" t="s">
        <v>23</v>
      </c>
      <c r="F1686" t="s">
        <v>19</v>
      </c>
      <c r="G1686" t="s">
        <v>40</v>
      </c>
      <c r="H1686">
        <v>18301</v>
      </c>
      <c r="I1686">
        <v>2661</v>
      </c>
      <c r="J1686">
        <v>629</v>
      </c>
      <c r="K1686" s="2">
        <v>1672.07</v>
      </c>
      <c r="L1686" s="2">
        <v>827727.71</v>
      </c>
      <c r="M1686" s="3">
        <v>14.54</v>
      </c>
      <c r="N1686" s="3">
        <v>23.64</v>
      </c>
      <c r="O1686" s="3">
        <v>49403.17</v>
      </c>
    </row>
    <row r="1687" spans="1:15" x14ac:dyDescent="0.3">
      <c r="A1687">
        <v>1684</v>
      </c>
      <c r="B1687" t="s">
        <v>1726</v>
      </c>
      <c r="C1687" s="1">
        <v>45800</v>
      </c>
      <c r="D1687" t="s">
        <v>30</v>
      </c>
      <c r="E1687" t="s">
        <v>50</v>
      </c>
      <c r="F1687" t="s">
        <v>37</v>
      </c>
      <c r="G1687" t="s">
        <v>20</v>
      </c>
      <c r="H1687">
        <v>49272</v>
      </c>
      <c r="I1687">
        <v>5692</v>
      </c>
      <c r="J1687">
        <v>1226</v>
      </c>
      <c r="K1687" s="2">
        <v>5763.24</v>
      </c>
      <c r="L1687" s="2">
        <v>1548556.07</v>
      </c>
      <c r="M1687" s="3">
        <v>11.55</v>
      </c>
      <c r="N1687" s="3">
        <v>21.54</v>
      </c>
      <c r="O1687" s="3">
        <v>26769.54</v>
      </c>
    </row>
    <row r="1688" spans="1:15" x14ac:dyDescent="0.3">
      <c r="A1688">
        <v>1685</v>
      </c>
      <c r="B1688" t="s">
        <v>1727</v>
      </c>
      <c r="C1688" s="1">
        <v>45782</v>
      </c>
      <c r="D1688" t="s">
        <v>39</v>
      </c>
      <c r="E1688" t="s">
        <v>18</v>
      </c>
      <c r="F1688" t="s">
        <v>48</v>
      </c>
      <c r="G1688" t="s">
        <v>20</v>
      </c>
      <c r="H1688">
        <v>12435</v>
      </c>
      <c r="I1688">
        <v>662</v>
      </c>
      <c r="J1688">
        <v>104</v>
      </c>
      <c r="K1688" s="2">
        <v>23993.96</v>
      </c>
      <c r="L1688" s="2">
        <v>139538.56</v>
      </c>
      <c r="M1688" s="3">
        <v>5.32</v>
      </c>
      <c r="N1688" s="3">
        <v>15.71</v>
      </c>
      <c r="O1688" s="3">
        <v>481.56</v>
      </c>
    </row>
    <row r="1689" spans="1:15" x14ac:dyDescent="0.3">
      <c r="A1689">
        <v>1686</v>
      </c>
      <c r="B1689" t="s">
        <v>1728</v>
      </c>
      <c r="C1689" s="1">
        <v>45937</v>
      </c>
      <c r="D1689" t="s">
        <v>42</v>
      </c>
      <c r="E1689" t="s">
        <v>33</v>
      </c>
      <c r="F1689" t="s">
        <v>56</v>
      </c>
      <c r="G1689" t="s">
        <v>20</v>
      </c>
      <c r="H1689">
        <v>12321</v>
      </c>
      <c r="I1689">
        <v>1291</v>
      </c>
      <c r="J1689">
        <v>120</v>
      </c>
      <c r="K1689" s="2">
        <v>33399.730000000003</v>
      </c>
      <c r="L1689" s="2">
        <v>143800.79999999999</v>
      </c>
      <c r="M1689" s="3">
        <v>10.48</v>
      </c>
      <c r="N1689" s="3">
        <v>9.3000000000000007</v>
      </c>
      <c r="O1689" s="3">
        <v>330.54</v>
      </c>
    </row>
    <row r="1690" spans="1:15" x14ac:dyDescent="0.3">
      <c r="A1690">
        <v>1687</v>
      </c>
      <c r="B1690" t="s">
        <v>1729</v>
      </c>
      <c r="C1690" s="1">
        <v>45776</v>
      </c>
      <c r="D1690" t="s">
        <v>39</v>
      </c>
      <c r="E1690" t="s">
        <v>26</v>
      </c>
      <c r="F1690" t="s">
        <v>58</v>
      </c>
      <c r="G1690" t="s">
        <v>20</v>
      </c>
      <c r="H1690">
        <v>87017</v>
      </c>
      <c r="I1690">
        <v>3909</v>
      </c>
      <c r="J1690">
        <v>674</v>
      </c>
      <c r="K1690" s="2">
        <v>20956.16</v>
      </c>
      <c r="L1690" s="2">
        <v>987555.9</v>
      </c>
      <c r="M1690" s="3">
        <v>4.49</v>
      </c>
      <c r="N1690" s="3">
        <v>17.239999999999998</v>
      </c>
      <c r="O1690" s="3">
        <v>4612.49</v>
      </c>
    </row>
    <row r="1691" spans="1:15" x14ac:dyDescent="0.3">
      <c r="A1691">
        <v>1688</v>
      </c>
      <c r="B1691" t="s">
        <v>1730</v>
      </c>
      <c r="C1691" s="1">
        <v>45664</v>
      </c>
      <c r="D1691" t="s">
        <v>25</v>
      </c>
      <c r="E1691" t="s">
        <v>33</v>
      </c>
      <c r="F1691" t="s">
        <v>34</v>
      </c>
      <c r="G1691" t="s">
        <v>40</v>
      </c>
      <c r="H1691">
        <v>98863</v>
      </c>
      <c r="I1691">
        <v>12480</v>
      </c>
      <c r="J1691">
        <v>1849</v>
      </c>
      <c r="K1691" s="2">
        <v>1054.08</v>
      </c>
      <c r="L1691" s="2">
        <v>538032.87</v>
      </c>
      <c r="M1691" s="3">
        <v>12.62</v>
      </c>
      <c r="N1691" s="3">
        <v>14.82</v>
      </c>
      <c r="O1691" s="3">
        <v>50942.89</v>
      </c>
    </row>
    <row r="1692" spans="1:15" x14ac:dyDescent="0.3">
      <c r="A1692">
        <v>1689</v>
      </c>
      <c r="B1692" t="s">
        <v>1731</v>
      </c>
      <c r="C1692" s="1">
        <v>45903</v>
      </c>
      <c r="D1692" t="s">
        <v>39</v>
      </c>
      <c r="E1692" t="s">
        <v>36</v>
      </c>
      <c r="F1692" t="s">
        <v>56</v>
      </c>
      <c r="G1692" t="s">
        <v>28</v>
      </c>
      <c r="H1692">
        <v>2160</v>
      </c>
      <c r="I1692">
        <v>176</v>
      </c>
      <c r="J1692">
        <v>11</v>
      </c>
      <c r="K1692" s="2">
        <v>16316.7</v>
      </c>
      <c r="L1692" s="2">
        <v>7949.03</v>
      </c>
      <c r="M1692" s="3">
        <v>8.15</v>
      </c>
      <c r="N1692" s="3">
        <v>6.25</v>
      </c>
      <c r="O1692" s="3">
        <v>-51.28</v>
      </c>
    </row>
    <row r="1693" spans="1:15" x14ac:dyDescent="0.3">
      <c r="A1693">
        <v>1690</v>
      </c>
      <c r="B1693" t="s">
        <v>1732</v>
      </c>
      <c r="C1693" s="1">
        <v>45979</v>
      </c>
      <c r="D1693" t="s">
        <v>22</v>
      </c>
      <c r="E1693" t="s">
        <v>18</v>
      </c>
      <c r="F1693" t="s">
        <v>78</v>
      </c>
      <c r="G1693" t="s">
        <v>40</v>
      </c>
      <c r="H1693">
        <v>63748</v>
      </c>
      <c r="I1693">
        <v>4145</v>
      </c>
      <c r="J1693">
        <v>183</v>
      </c>
      <c r="K1693" s="2">
        <v>9034.69</v>
      </c>
      <c r="L1693" s="2">
        <v>265281.65000000002</v>
      </c>
      <c r="M1693" s="3">
        <v>6.5</v>
      </c>
      <c r="N1693" s="3">
        <v>4.41</v>
      </c>
      <c r="O1693" s="3">
        <v>2836.26</v>
      </c>
    </row>
    <row r="1694" spans="1:15" x14ac:dyDescent="0.3">
      <c r="A1694">
        <v>1691</v>
      </c>
      <c r="B1694" t="s">
        <v>1733</v>
      </c>
      <c r="C1694" s="1">
        <v>45920</v>
      </c>
      <c r="D1694" t="s">
        <v>25</v>
      </c>
      <c r="E1694" t="s">
        <v>26</v>
      </c>
      <c r="F1694" t="s">
        <v>45</v>
      </c>
      <c r="G1694" t="s">
        <v>40</v>
      </c>
      <c r="H1694">
        <v>17640</v>
      </c>
      <c r="I1694">
        <v>2264</v>
      </c>
      <c r="J1694">
        <v>193</v>
      </c>
      <c r="K1694" s="2">
        <v>43128.68</v>
      </c>
      <c r="L1694" s="2">
        <v>59788.69</v>
      </c>
      <c r="M1694" s="3">
        <v>12.83</v>
      </c>
      <c r="N1694" s="3">
        <v>8.52</v>
      </c>
      <c r="O1694" s="3">
        <v>38.630000000000003</v>
      </c>
    </row>
    <row r="1695" spans="1:15" x14ac:dyDescent="0.3">
      <c r="A1695">
        <v>1692</v>
      </c>
      <c r="B1695" t="s">
        <v>1734</v>
      </c>
      <c r="C1695" s="1">
        <v>45792</v>
      </c>
      <c r="D1695" t="s">
        <v>30</v>
      </c>
      <c r="E1695" t="s">
        <v>23</v>
      </c>
      <c r="F1695" t="s">
        <v>27</v>
      </c>
      <c r="G1695" t="s">
        <v>20</v>
      </c>
      <c r="H1695">
        <v>99751</v>
      </c>
      <c r="I1695">
        <v>7771</v>
      </c>
      <c r="J1695">
        <v>1874</v>
      </c>
      <c r="K1695" s="2">
        <v>31468.36</v>
      </c>
      <c r="L1695" s="2">
        <v>4410234.29</v>
      </c>
      <c r="M1695" s="3">
        <v>7.79</v>
      </c>
      <c r="N1695" s="3">
        <v>24.12</v>
      </c>
      <c r="O1695" s="3">
        <v>13914.82</v>
      </c>
    </row>
    <row r="1696" spans="1:15" x14ac:dyDescent="0.3">
      <c r="A1696">
        <v>1693</v>
      </c>
      <c r="B1696" t="s">
        <v>1735</v>
      </c>
      <c r="C1696" s="1">
        <v>45849</v>
      </c>
      <c r="D1696" t="s">
        <v>30</v>
      </c>
      <c r="E1696" t="s">
        <v>62</v>
      </c>
      <c r="F1696" t="s">
        <v>34</v>
      </c>
      <c r="G1696" t="s">
        <v>20</v>
      </c>
      <c r="H1696">
        <v>43006</v>
      </c>
      <c r="I1696">
        <v>3662</v>
      </c>
      <c r="J1696">
        <v>101</v>
      </c>
      <c r="K1696" s="2">
        <v>10033.98</v>
      </c>
      <c r="L1696" s="2">
        <v>187583.65</v>
      </c>
      <c r="M1696" s="3">
        <v>8.52</v>
      </c>
      <c r="N1696" s="3">
        <v>2.76</v>
      </c>
      <c r="O1696" s="3">
        <v>1769.48</v>
      </c>
    </row>
    <row r="1697" spans="1:15" x14ac:dyDescent="0.3">
      <c r="A1697">
        <v>1694</v>
      </c>
      <c r="B1697" t="s">
        <v>1736</v>
      </c>
      <c r="C1697" s="1">
        <v>45866</v>
      </c>
      <c r="D1697" t="s">
        <v>17</v>
      </c>
      <c r="E1697" t="s">
        <v>26</v>
      </c>
      <c r="F1697" t="s">
        <v>45</v>
      </c>
      <c r="G1697" t="s">
        <v>40</v>
      </c>
      <c r="H1697">
        <v>99121</v>
      </c>
      <c r="I1697">
        <v>3077</v>
      </c>
      <c r="J1697">
        <v>551</v>
      </c>
      <c r="K1697" s="2">
        <v>30937.34</v>
      </c>
      <c r="L1697" s="2">
        <v>1106186.96</v>
      </c>
      <c r="M1697" s="3">
        <v>3.1</v>
      </c>
      <c r="N1697" s="3">
        <v>17.91</v>
      </c>
      <c r="O1697" s="3">
        <v>3475.57</v>
      </c>
    </row>
    <row r="1698" spans="1:15" x14ac:dyDescent="0.3">
      <c r="A1698">
        <v>1695</v>
      </c>
      <c r="B1698" t="s">
        <v>1737</v>
      </c>
      <c r="C1698" s="1">
        <v>45673</v>
      </c>
      <c r="D1698" t="s">
        <v>30</v>
      </c>
      <c r="E1698" t="s">
        <v>18</v>
      </c>
      <c r="F1698" t="s">
        <v>19</v>
      </c>
      <c r="G1698" t="s">
        <v>20</v>
      </c>
      <c r="H1698">
        <v>69322</v>
      </c>
      <c r="I1698">
        <v>5405</v>
      </c>
      <c r="J1698">
        <v>1126</v>
      </c>
      <c r="K1698" s="2">
        <v>38768.410000000003</v>
      </c>
      <c r="L1698" s="2">
        <v>1313977.3600000001</v>
      </c>
      <c r="M1698" s="3">
        <v>7.8</v>
      </c>
      <c r="N1698" s="3">
        <v>20.83</v>
      </c>
      <c r="O1698" s="3">
        <v>3289.3</v>
      </c>
    </row>
    <row r="1699" spans="1:15" x14ac:dyDescent="0.3">
      <c r="A1699">
        <v>1696</v>
      </c>
      <c r="B1699" t="s">
        <v>1738</v>
      </c>
      <c r="C1699" s="1">
        <v>45800</v>
      </c>
      <c r="D1699" t="s">
        <v>30</v>
      </c>
      <c r="E1699" t="s">
        <v>33</v>
      </c>
      <c r="F1699" t="s">
        <v>56</v>
      </c>
      <c r="G1699" t="s">
        <v>40</v>
      </c>
      <c r="H1699">
        <v>93336</v>
      </c>
      <c r="I1699">
        <v>13664</v>
      </c>
      <c r="J1699">
        <v>869</v>
      </c>
      <c r="K1699" s="2">
        <v>38759.440000000002</v>
      </c>
      <c r="L1699" s="2">
        <v>211930.93</v>
      </c>
      <c r="M1699" s="3">
        <v>14.64</v>
      </c>
      <c r="N1699" s="3">
        <v>6.36</v>
      </c>
      <c r="O1699" s="3">
        <v>446.79</v>
      </c>
    </row>
    <row r="1700" spans="1:15" x14ac:dyDescent="0.3">
      <c r="A1700">
        <v>1697</v>
      </c>
      <c r="B1700" t="s">
        <v>1739</v>
      </c>
      <c r="C1700" s="1">
        <v>45898</v>
      </c>
      <c r="D1700" t="s">
        <v>22</v>
      </c>
      <c r="E1700" t="s">
        <v>62</v>
      </c>
      <c r="F1700" t="s">
        <v>27</v>
      </c>
      <c r="G1700" t="s">
        <v>40</v>
      </c>
      <c r="H1700">
        <v>45758</v>
      </c>
      <c r="I1700">
        <v>2943</v>
      </c>
      <c r="J1700">
        <v>606</v>
      </c>
      <c r="K1700" s="2">
        <v>30462.15</v>
      </c>
      <c r="L1700" s="2">
        <v>1400113.28</v>
      </c>
      <c r="M1700" s="3">
        <v>6.43</v>
      </c>
      <c r="N1700" s="3">
        <v>20.59</v>
      </c>
      <c r="O1700" s="3">
        <v>4496.24</v>
      </c>
    </row>
    <row r="1701" spans="1:15" x14ac:dyDescent="0.3">
      <c r="A1701">
        <v>1698</v>
      </c>
      <c r="B1701" t="s">
        <v>1740</v>
      </c>
      <c r="C1701" s="1">
        <v>45908</v>
      </c>
      <c r="D1701" t="s">
        <v>42</v>
      </c>
      <c r="E1701" t="s">
        <v>18</v>
      </c>
      <c r="F1701" t="s">
        <v>58</v>
      </c>
      <c r="G1701" t="s">
        <v>40</v>
      </c>
      <c r="H1701">
        <v>78274</v>
      </c>
      <c r="I1701">
        <v>9960</v>
      </c>
      <c r="J1701">
        <v>761</v>
      </c>
      <c r="K1701" s="2">
        <v>23731.74</v>
      </c>
      <c r="L1701" s="2">
        <v>276867.84000000003</v>
      </c>
      <c r="M1701" s="3">
        <v>12.72</v>
      </c>
      <c r="N1701" s="3">
        <v>7.64</v>
      </c>
      <c r="O1701" s="3">
        <v>1066.6600000000001</v>
      </c>
    </row>
    <row r="1702" spans="1:15" x14ac:dyDescent="0.3">
      <c r="A1702">
        <v>1699</v>
      </c>
      <c r="B1702" t="s">
        <v>1741</v>
      </c>
      <c r="C1702" s="1">
        <v>45823</v>
      </c>
      <c r="D1702" t="s">
        <v>39</v>
      </c>
      <c r="E1702" t="s">
        <v>36</v>
      </c>
      <c r="F1702" t="s">
        <v>31</v>
      </c>
      <c r="G1702" t="s">
        <v>28</v>
      </c>
      <c r="H1702">
        <v>36155</v>
      </c>
      <c r="I1702">
        <v>2583</v>
      </c>
      <c r="J1702">
        <v>346</v>
      </c>
      <c r="K1702" s="2">
        <v>29924.47</v>
      </c>
      <c r="L1702" s="2">
        <v>237158.52</v>
      </c>
      <c r="M1702" s="3">
        <v>7.14</v>
      </c>
      <c r="N1702" s="3">
        <v>13.4</v>
      </c>
      <c r="O1702" s="3">
        <v>692.52</v>
      </c>
    </row>
    <row r="1703" spans="1:15" x14ac:dyDescent="0.3">
      <c r="A1703">
        <v>1700</v>
      </c>
      <c r="B1703" t="s">
        <v>1742</v>
      </c>
      <c r="C1703" s="1">
        <v>45793</v>
      </c>
      <c r="D1703" t="s">
        <v>22</v>
      </c>
      <c r="E1703" t="s">
        <v>50</v>
      </c>
      <c r="F1703" t="s">
        <v>45</v>
      </c>
      <c r="G1703" t="s">
        <v>40</v>
      </c>
      <c r="H1703">
        <v>26145</v>
      </c>
      <c r="I1703">
        <v>3643</v>
      </c>
      <c r="J1703">
        <v>415</v>
      </c>
      <c r="K1703" s="2">
        <v>26124.75</v>
      </c>
      <c r="L1703" s="2">
        <v>463603.65</v>
      </c>
      <c r="M1703" s="3">
        <v>13.93</v>
      </c>
      <c r="N1703" s="3">
        <v>11.39</v>
      </c>
      <c r="O1703" s="3">
        <v>1674.58</v>
      </c>
    </row>
    <row r="1704" spans="1:15" x14ac:dyDescent="0.3">
      <c r="A1704">
        <v>1701</v>
      </c>
      <c r="B1704" t="s">
        <v>1743</v>
      </c>
      <c r="C1704" s="1">
        <v>45935</v>
      </c>
      <c r="D1704" t="s">
        <v>22</v>
      </c>
      <c r="E1704" t="s">
        <v>44</v>
      </c>
      <c r="F1704" t="s">
        <v>45</v>
      </c>
      <c r="G1704" t="s">
        <v>28</v>
      </c>
      <c r="H1704">
        <v>19255</v>
      </c>
      <c r="I1704">
        <v>1400</v>
      </c>
      <c r="J1704">
        <v>125</v>
      </c>
      <c r="K1704" s="2">
        <v>34511.620000000003</v>
      </c>
      <c r="L1704" s="2">
        <v>124936.79</v>
      </c>
      <c r="M1704" s="3">
        <v>7.27</v>
      </c>
      <c r="N1704" s="3">
        <v>8.93</v>
      </c>
      <c r="O1704" s="3">
        <v>262.01</v>
      </c>
    </row>
    <row r="1705" spans="1:15" x14ac:dyDescent="0.3">
      <c r="A1705">
        <v>1702</v>
      </c>
      <c r="B1705" t="s">
        <v>1744</v>
      </c>
      <c r="C1705" s="1">
        <v>45807</v>
      </c>
      <c r="D1705" t="s">
        <v>17</v>
      </c>
      <c r="E1705" t="s">
        <v>36</v>
      </c>
      <c r="F1705" t="s">
        <v>45</v>
      </c>
      <c r="G1705" t="s">
        <v>40</v>
      </c>
      <c r="H1705">
        <v>77251</v>
      </c>
      <c r="I1705">
        <v>9293</v>
      </c>
      <c r="J1705">
        <v>895</v>
      </c>
      <c r="K1705" s="2">
        <v>6301.93</v>
      </c>
      <c r="L1705" s="2">
        <v>1654358.25</v>
      </c>
      <c r="M1705" s="3">
        <v>12.03</v>
      </c>
      <c r="N1705" s="3">
        <v>9.6300000000000008</v>
      </c>
      <c r="O1705" s="3">
        <v>26151.61</v>
      </c>
    </row>
    <row r="1706" spans="1:15" x14ac:dyDescent="0.3">
      <c r="A1706">
        <v>1703</v>
      </c>
      <c r="B1706" t="s">
        <v>1745</v>
      </c>
      <c r="C1706" s="1">
        <v>45849</v>
      </c>
      <c r="D1706" t="s">
        <v>39</v>
      </c>
      <c r="E1706" t="s">
        <v>50</v>
      </c>
      <c r="F1706" t="s">
        <v>56</v>
      </c>
      <c r="G1706" t="s">
        <v>40</v>
      </c>
      <c r="H1706">
        <v>84026</v>
      </c>
      <c r="I1706">
        <v>6367</v>
      </c>
      <c r="J1706">
        <v>501</v>
      </c>
      <c r="K1706" s="2">
        <v>44420.03</v>
      </c>
      <c r="L1706" s="2">
        <v>1028306.06</v>
      </c>
      <c r="M1706" s="3">
        <v>7.58</v>
      </c>
      <c r="N1706" s="3">
        <v>7.87</v>
      </c>
      <c r="O1706" s="3">
        <v>2214.96</v>
      </c>
    </row>
    <row r="1707" spans="1:15" x14ac:dyDescent="0.3">
      <c r="A1707">
        <v>1704</v>
      </c>
      <c r="B1707" t="s">
        <v>1746</v>
      </c>
      <c r="C1707" s="1">
        <v>45968</v>
      </c>
      <c r="D1707" t="s">
        <v>25</v>
      </c>
      <c r="E1707" t="s">
        <v>33</v>
      </c>
      <c r="F1707" t="s">
        <v>37</v>
      </c>
      <c r="G1707" t="s">
        <v>28</v>
      </c>
      <c r="H1707">
        <v>36486</v>
      </c>
      <c r="I1707">
        <v>5018</v>
      </c>
      <c r="J1707">
        <v>1040</v>
      </c>
      <c r="K1707" s="2">
        <v>27101.73</v>
      </c>
      <c r="L1707" s="2">
        <v>513654.76</v>
      </c>
      <c r="M1707" s="3">
        <v>13.75</v>
      </c>
      <c r="N1707" s="3">
        <v>20.73</v>
      </c>
      <c r="O1707" s="3">
        <v>1795.28</v>
      </c>
    </row>
    <row r="1708" spans="1:15" x14ac:dyDescent="0.3">
      <c r="A1708">
        <v>1705</v>
      </c>
      <c r="B1708" t="s">
        <v>1747</v>
      </c>
      <c r="C1708" s="1">
        <v>45788</v>
      </c>
      <c r="D1708" t="s">
        <v>30</v>
      </c>
      <c r="E1708" t="s">
        <v>62</v>
      </c>
      <c r="F1708" t="s">
        <v>19</v>
      </c>
      <c r="G1708" t="s">
        <v>40</v>
      </c>
      <c r="H1708">
        <v>73179</v>
      </c>
      <c r="I1708">
        <v>7171</v>
      </c>
      <c r="J1708">
        <v>149</v>
      </c>
      <c r="K1708" s="2">
        <v>3794.05</v>
      </c>
      <c r="L1708" s="2">
        <v>306668.71000000002</v>
      </c>
      <c r="M1708" s="3">
        <v>9.8000000000000007</v>
      </c>
      <c r="N1708" s="3">
        <v>2.08</v>
      </c>
      <c r="O1708" s="3">
        <v>7982.89</v>
      </c>
    </row>
    <row r="1709" spans="1:15" x14ac:dyDescent="0.3">
      <c r="A1709">
        <v>1706</v>
      </c>
      <c r="B1709" t="s">
        <v>1748</v>
      </c>
      <c r="C1709" s="1">
        <v>45876</v>
      </c>
      <c r="D1709" t="s">
        <v>17</v>
      </c>
      <c r="E1709" t="s">
        <v>62</v>
      </c>
      <c r="F1709" t="s">
        <v>34</v>
      </c>
      <c r="G1709" t="s">
        <v>20</v>
      </c>
      <c r="H1709">
        <v>37318</v>
      </c>
      <c r="I1709">
        <v>4560</v>
      </c>
      <c r="J1709">
        <v>952</v>
      </c>
      <c r="K1709" s="2">
        <v>10359.91</v>
      </c>
      <c r="L1709" s="2">
        <v>256881.63</v>
      </c>
      <c r="M1709" s="3">
        <v>12.22</v>
      </c>
      <c r="N1709" s="3">
        <v>20.88</v>
      </c>
      <c r="O1709" s="3">
        <v>2379.5700000000002</v>
      </c>
    </row>
    <row r="1710" spans="1:15" x14ac:dyDescent="0.3">
      <c r="A1710">
        <v>1707</v>
      </c>
      <c r="B1710" t="s">
        <v>1749</v>
      </c>
      <c r="C1710" s="1">
        <v>45720</v>
      </c>
      <c r="D1710" t="s">
        <v>42</v>
      </c>
      <c r="E1710" t="s">
        <v>23</v>
      </c>
      <c r="F1710" t="s">
        <v>48</v>
      </c>
      <c r="G1710" t="s">
        <v>20</v>
      </c>
      <c r="H1710">
        <v>63438</v>
      </c>
      <c r="I1710">
        <v>7796</v>
      </c>
      <c r="J1710">
        <v>947</v>
      </c>
      <c r="K1710" s="2">
        <v>16000.53</v>
      </c>
      <c r="L1710" s="2">
        <v>453006.26</v>
      </c>
      <c r="M1710" s="3">
        <v>12.29</v>
      </c>
      <c r="N1710" s="3">
        <v>12.15</v>
      </c>
      <c r="O1710" s="3">
        <v>2731.2</v>
      </c>
    </row>
    <row r="1711" spans="1:15" x14ac:dyDescent="0.3">
      <c r="A1711">
        <v>1708</v>
      </c>
      <c r="B1711" t="s">
        <v>1750</v>
      </c>
      <c r="C1711" s="1">
        <v>45707</v>
      </c>
      <c r="D1711" t="s">
        <v>17</v>
      </c>
      <c r="E1711" t="s">
        <v>50</v>
      </c>
      <c r="F1711" t="s">
        <v>45</v>
      </c>
      <c r="G1711" t="s">
        <v>20</v>
      </c>
      <c r="H1711">
        <v>37353</v>
      </c>
      <c r="I1711">
        <v>1253</v>
      </c>
      <c r="J1711">
        <v>305</v>
      </c>
      <c r="K1711" s="2">
        <v>26993.52</v>
      </c>
      <c r="L1711" s="2">
        <v>137079.79999999999</v>
      </c>
      <c r="M1711" s="3">
        <v>3.35</v>
      </c>
      <c r="N1711" s="3">
        <v>24.34</v>
      </c>
      <c r="O1711" s="3">
        <v>407.82</v>
      </c>
    </row>
    <row r="1712" spans="1:15" x14ac:dyDescent="0.3">
      <c r="A1712">
        <v>1709</v>
      </c>
      <c r="B1712" t="s">
        <v>1751</v>
      </c>
      <c r="C1712" s="1">
        <v>45977</v>
      </c>
      <c r="D1712" t="s">
        <v>17</v>
      </c>
      <c r="E1712" t="s">
        <v>33</v>
      </c>
      <c r="F1712" t="s">
        <v>58</v>
      </c>
      <c r="G1712" t="s">
        <v>28</v>
      </c>
      <c r="H1712">
        <v>87546</v>
      </c>
      <c r="I1712">
        <v>10157</v>
      </c>
      <c r="J1712">
        <v>448</v>
      </c>
      <c r="K1712" s="2">
        <v>987.88</v>
      </c>
      <c r="L1712" s="2">
        <v>422631.48</v>
      </c>
      <c r="M1712" s="3">
        <v>11.6</v>
      </c>
      <c r="N1712" s="3">
        <v>4.41</v>
      </c>
      <c r="O1712" s="3">
        <v>42681.66</v>
      </c>
    </row>
    <row r="1713" spans="1:15" x14ac:dyDescent="0.3">
      <c r="A1713">
        <v>1710</v>
      </c>
      <c r="B1713" t="s">
        <v>1752</v>
      </c>
      <c r="C1713" s="1">
        <v>45794</v>
      </c>
      <c r="D1713" t="s">
        <v>22</v>
      </c>
      <c r="E1713" t="s">
        <v>44</v>
      </c>
      <c r="F1713" t="s">
        <v>45</v>
      </c>
      <c r="G1713" t="s">
        <v>20</v>
      </c>
      <c r="H1713">
        <v>32546</v>
      </c>
      <c r="I1713">
        <v>2213</v>
      </c>
      <c r="J1713">
        <v>156</v>
      </c>
      <c r="K1713" s="2">
        <v>31106.44</v>
      </c>
      <c r="L1713" s="2">
        <v>232588.23</v>
      </c>
      <c r="M1713" s="3">
        <v>6.8</v>
      </c>
      <c r="N1713" s="3">
        <v>7.05</v>
      </c>
      <c r="O1713" s="3">
        <v>647.72</v>
      </c>
    </row>
    <row r="1714" spans="1:15" x14ac:dyDescent="0.3">
      <c r="A1714">
        <v>1711</v>
      </c>
      <c r="B1714" t="s">
        <v>1753</v>
      </c>
      <c r="C1714" s="1">
        <v>45854</v>
      </c>
      <c r="D1714" t="s">
        <v>39</v>
      </c>
      <c r="E1714" t="s">
        <v>23</v>
      </c>
      <c r="F1714" t="s">
        <v>78</v>
      </c>
      <c r="G1714" t="s">
        <v>20</v>
      </c>
      <c r="H1714">
        <v>4008</v>
      </c>
      <c r="I1714">
        <v>364</v>
      </c>
      <c r="J1714">
        <v>35</v>
      </c>
      <c r="K1714" s="2">
        <v>9006.2000000000007</v>
      </c>
      <c r="L1714" s="2">
        <v>84736.38</v>
      </c>
      <c r="M1714" s="3">
        <v>9.08</v>
      </c>
      <c r="N1714" s="3">
        <v>9.6199999999999992</v>
      </c>
      <c r="O1714" s="3">
        <v>840.87</v>
      </c>
    </row>
    <row r="1715" spans="1:15" x14ac:dyDescent="0.3">
      <c r="A1715">
        <v>1712</v>
      </c>
      <c r="B1715" t="s">
        <v>1754</v>
      </c>
      <c r="C1715" s="1">
        <v>45784</v>
      </c>
      <c r="D1715" t="s">
        <v>30</v>
      </c>
      <c r="E1715" t="s">
        <v>36</v>
      </c>
      <c r="F1715" t="s">
        <v>45</v>
      </c>
      <c r="G1715" t="s">
        <v>28</v>
      </c>
      <c r="H1715">
        <v>75873</v>
      </c>
      <c r="I1715">
        <v>10819</v>
      </c>
      <c r="J1715">
        <v>1320</v>
      </c>
      <c r="K1715" s="2">
        <v>40572.74</v>
      </c>
      <c r="L1715" s="2">
        <v>584395.29</v>
      </c>
      <c r="M1715" s="3">
        <v>14.26</v>
      </c>
      <c r="N1715" s="3">
        <v>12.2</v>
      </c>
      <c r="O1715" s="3">
        <v>1340.36</v>
      </c>
    </row>
    <row r="1716" spans="1:15" x14ac:dyDescent="0.3">
      <c r="A1716">
        <v>1713</v>
      </c>
      <c r="B1716" t="s">
        <v>1755</v>
      </c>
      <c r="C1716" s="1">
        <v>45659</v>
      </c>
      <c r="D1716" t="s">
        <v>39</v>
      </c>
      <c r="E1716" t="s">
        <v>33</v>
      </c>
      <c r="F1716" t="s">
        <v>27</v>
      </c>
      <c r="G1716" t="s">
        <v>40</v>
      </c>
      <c r="H1716">
        <v>80902</v>
      </c>
      <c r="I1716">
        <v>3522</v>
      </c>
      <c r="J1716">
        <v>247</v>
      </c>
      <c r="K1716" s="2">
        <v>45922.46</v>
      </c>
      <c r="L1716" s="2">
        <v>199268.76</v>
      </c>
      <c r="M1716" s="3">
        <v>4.3499999999999996</v>
      </c>
      <c r="N1716" s="3">
        <v>7.01</v>
      </c>
      <c r="O1716" s="3">
        <v>333.92</v>
      </c>
    </row>
    <row r="1717" spans="1:15" x14ac:dyDescent="0.3">
      <c r="A1717">
        <v>1714</v>
      </c>
      <c r="B1717" t="s">
        <v>1756</v>
      </c>
      <c r="C1717" s="1">
        <v>45699</v>
      </c>
      <c r="D1717" t="s">
        <v>30</v>
      </c>
      <c r="E1717" t="s">
        <v>62</v>
      </c>
      <c r="F1717" t="s">
        <v>56</v>
      </c>
      <c r="G1717" t="s">
        <v>20</v>
      </c>
      <c r="H1717">
        <v>79606</v>
      </c>
      <c r="I1717">
        <v>7131</v>
      </c>
      <c r="J1717">
        <v>1055</v>
      </c>
      <c r="K1717" s="2">
        <v>11062.7</v>
      </c>
      <c r="L1717" s="2">
        <v>407083.93</v>
      </c>
      <c r="M1717" s="3">
        <v>8.9600000000000009</v>
      </c>
      <c r="N1717" s="3">
        <v>14.79</v>
      </c>
      <c r="O1717" s="3">
        <v>3579.79</v>
      </c>
    </row>
    <row r="1718" spans="1:15" x14ac:dyDescent="0.3">
      <c r="A1718">
        <v>1715</v>
      </c>
      <c r="B1718" t="s">
        <v>1757</v>
      </c>
      <c r="C1718" s="1">
        <v>45797</v>
      </c>
      <c r="D1718" t="s">
        <v>39</v>
      </c>
      <c r="E1718" t="s">
        <v>62</v>
      </c>
      <c r="F1718" t="s">
        <v>27</v>
      </c>
      <c r="G1718" t="s">
        <v>40</v>
      </c>
      <c r="H1718">
        <v>97883</v>
      </c>
      <c r="I1718">
        <v>7277</v>
      </c>
      <c r="J1718">
        <v>1404</v>
      </c>
      <c r="K1718" s="2">
        <v>37659.360000000001</v>
      </c>
      <c r="L1718" s="2">
        <v>286573.93</v>
      </c>
      <c r="M1718" s="3">
        <v>7.43</v>
      </c>
      <c r="N1718" s="3">
        <v>19.29</v>
      </c>
      <c r="O1718" s="3">
        <v>660.96</v>
      </c>
    </row>
    <row r="1719" spans="1:15" x14ac:dyDescent="0.3">
      <c r="A1719">
        <v>1716</v>
      </c>
      <c r="B1719" t="s">
        <v>1758</v>
      </c>
      <c r="C1719" s="1">
        <v>45884</v>
      </c>
      <c r="D1719" t="s">
        <v>22</v>
      </c>
      <c r="E1719" t="s">
        <v>36</v>
      </c>
      <c r="F1719" t="s">
        <v>31</v>
      </c>
      <c r="G1719" t="s">
        <v>20</v>
      </c>
      <c r="H1719">
        <v>45864</v>
      </c>
      <c r="I1719">
        <v>3096</v>
      </c>
      <c r="J1719">
        <v>82</v>
      </c>
      <c r="K1719" s="2">
        <v>25202.09</v>
      </c>
      <c r="L1719" s="2">
        <v>130933.41</v>
      </c>
      <c r="M1719" s="3">
        <v>6.75</v>
      </c>
      <c r="N1719" s="3">
        <v>2.65</v>
      </c>
      <c r="O1719" s="3">
        <v>419.53</v>
      </c>
    </row>
    <row r="1720" spans="1:15" x14ac:dyDescent="0.3">
      <c r="A1720">
        <v>1717</v>
      </c>
      <c r="B1720" t="s">
        <v>1759</v>
      </c>
      <c r="C1720" s="1">
        <v>45744</v>
      </c>
      <c r="D1720" t="s">
        <v>30</v>
      </c>
      <c r="E1720" t="s">
        <v>36</v>
      </c>
      <c r="F1720" t="s">
        <v>45</v>
      </c>
      <c r="G1720" t="s">
        <v>28</v>
      </c>
      <c r="H1720">
        <v>93203</v>
      </c>
      <c r="I1720">
        <v>2199</v>
      </c>
      <c r="J1720">
        <v>350</v>
      </c>
      <c r="K1720" s="2">
        <v>41928.519999999997</v>
      </c>
      <c r="L1720" s="2">
        <v>614496.52</v>
      </c>
      <c r="M1720" s="3">
        <v>2.36</v>
      </c>
      <c r="N1720" s="3">
        <v>15.92</v>
      </c>
      <c r="O1720" s="3">
        <v>1365.58</v>
      </c>
    </row>
    <row r="1721" spans="1:15" x14ac:dyDescent="0.3">
      <c r="A1721">
        <v>1718</v>
      </c>
      <c r="B1721" t="s">
        <v>1760</v>
      </c>
      <c r="C1721" s="1">
        <v>45776</v>
      </c>
      <c r="D1721" t="s">
        <v>30</v>
      </c>
      <c r="E1721" t="s">
        <v>62</v>
      </c>
      <c r="F1721" t="s">
        <v>48</v>
      </c>
      <c r="G1721" t="s">
        <v>40</v>
      </c>
      <c r="H1721">
        <v>47303</v>
      </c>
      <c r="I1721">
        <v>3791</v>
      </c>
      <c r="J1721">
        <v>355</v>
      </c>
      <c r="K1721" s="2">
        <v>12813.9</v>
      </c>
      <c r="L1721" s="2">
        <v>295748.8</v>
      </c>
      <c r="M1721" s="3">
        <v>8.01</v>
      </c>
      <c r="N1721" s="3">
        <v>9.36</v>
      </c>
      <c r="O1721" s="3">
        <v>2208.0300000000002</v>
      </c>
    </row>
    <row r="1722" spans="1:15" x14ac:dyDescent="0.3">
      <c r="A1722">
        <v>1719</v>
      </c>
      <c r="B1722" t="s">
        <v>1761</v>
      </c>
      <c r="C1722" s="1">
        <v>45857</v>
      </c>
      <c r="D1722" t="s">
        <v>22</v>
      </c>
      <c r="E1722" t="s">
        <v>44</v>
      </c>
      <c r="F1722" t="s">
        <v>31</v>
      </c>
      <c r="G1722" t="s">
        <v>28</v>
      </c>
      <c r="H1722">
        <v>74834</v>
      </c>
      <c r="I1722">
        <v>4746</v>
      </c>
      <c r="J1722">
        <v>226</v>
      </c>
      <c r="K1722" s="2">
        <v>22886.17</v>
      </c>
      <c r="L1722" s="2">
        <v>458833.45</v>
      </c>
      <c r="M1722" s="3">
        <v>6.34</v>
      </c>
      <c r="N1722" s="3">
        <v>4.76</v>
      </c>
      <c r="O1722" s="3">
        <v>1904.85</v>
      </c>
    </row>
    <row r="1723" spans="1:15" x14ac:dyDescent="0.3">
      <c r="A1723">
        <v>1720</v>
      </c>
      <c r="B1723" t="s">
        <v>1762</v>
      </c>
      <c r="C1723" s="1">
        <v>45703</v>
      </c>
      <c r="D1723" t="s">
        <v>30</v>
      </c>
      <c r="E1723" t="s">
        <v>33</v>
      </c>
      <c r="F1723" t="s">
        <v>31</v>
      </c>
      <c r="G1723" t="s">
        <v>20</v>
      </c>
      <c r="H1723">
        <v>3686</v>
      </c>
      <c r="I1723">
        <v>538</v>
      </c>
      <c r="J1723">
        <v>65</v>
      </c>
      <c r="K1723" s="2">
        <v>36346.839999999997</v>
      </c>
      <c r="L1723" s="2">
        <v>148628.47</v>
      </c>
      <c r="M1723" s="3">
        <v>14.6</v>
      </c>
      <c r="N1723" s="3">
        <v>12.08</v>
      </c>
      <c r="O1723" s="3">
        <v>308.92</v>
      </c>
    </row>
    <row r="1724" spans="1:15" x14ac:dyDescent="0.3">
      <c r="A1724">
        <v>1721</v>
      </c>
      <c r="B1724" t="s">
        <v>1763</v>
      </c>
      <c r="C1724" s="1">
        <v>45957</v>
      </c>
      <c r="D1724" t="s">
        <v>17</v>
      </c>
      <c r="E1724" t="s">
        <v>36</v>
      </c>
      <c r="F1724" t="s">
        <v>48</v>
      </c>
      <c r="G1724" t="s">
        <v>28</v>
      </c>
      <c r="H1724">
        <v>36274</v>
      </c>
      <c r="I1724">
        <v>3365</v>
      </c>
      <c r="J1724">
        <v>333</v>
      </c>
      <c r="K1724" s="2">
        <v>24187.27</v>
      </c>
      <c r="L1724" s="2">
        <v>181842.27</v>
      </c>
      <c r="M1724" s="3">
        <v>9.2799999999999994</v>
      </c>
      <c r="N1724" s="3">
        <v>9.9</v>
      </c>
      <c r="O1724" s="3">
        <v>651.80999999999995</v>
      </c>
    </row>
    <row r="1725" spans="1:15" x14ac:dyDescent="0.3">
      <c r="A1725">
        <v>1722</v>
      </c>
      <c r="B1725" t="s">
        <v>1764</v>
      </c>
      <c r="C1725" s="1">
        <v>45739</v>
      </c>
      <c r="D1725" t="s">
        <v>25</v>
      </c>
      <c r="E1725" t="s">
        <v>23</v>
      </c>
      <c r="F1725" t="s">
        <v>58</v>
      </c>
      <c r="G1725" t="s">
        <v>20</v>
      </c>
      <c r="H1725">
        <v>48785</v>
      </c>
      <c r="I1725">
        <v>880</v>
      </c>
      <c r="J1725">
        <v>211</v>
      </c>
      <c r="K1725" s="2">
        <v>11814.72</v>
      </c>
      <c r="L1725" s="2">
        <v>382267.79</v>
      </c>
      <c r="M1725" s="3">
        <v>1.8</v>
      </c>
      <c r="N1725" s="3">
        <v>23.98</v>
      </c>
      <c r="O1725" s="3">
        <v>3135.52</v>
      </c>
    </row>
    <row r="1726" spans="1:15" x14ac:dyDescent="0.3">
      <c r="A1726">
        <v>1723</v>
      </c>
      <c r="B1726" t="s">
        <v>1765</v>
      </c>
      <c r="C1726" s="1">
        <v>45881</v>
      </c>
      <c r="D1726" t="s">
        <v>42</v>
      </c>
      <c r="E1726" t="s">
        <v>26</v>
      </c>
      <c r="F1726" t="s">
        <v>45</v>
      </c>
      <c r="G1726" t="s">
        <v>28</v>
      </c>
      <c r="H1726">
        <v>69846</v>
      </c>
      <c r="I1726">
        <v>4878</v>
      </c>
      <c r="J1726">
        <v>1024</v>
      </c>
      <c r="K1726" s="2">
        <v>7876.95</v>
      </c>
      <c r="L1726" s="2">
        <v>494428.15</v>
      </c>
      <c r="M1726" s="3">
        <v>6.98</v>
      </c>
      <c r="N1726" s="3">
        <v>20.99</v>
      </c>
      <c r="O1726" s="3">
        <v>6176.9</v>
      </c>
    </row>
    <row r="1727" spans="1:15" x14ac:dyDescent="0.3">
      <c r="A1727">
        <v>1724</v>
      </c>
      <c r="B1727" t="s">
        <v>1766</v>
      </c>
      <c r="C1727" s="1">
        <v>45975</v>
      </c>
      <c r="D1727" t="s">
        <v>25</v>
      </c>
      <c r="E1727" t="s">
        <v>26</v>
      </c>
      <c r="F1727" t="s">
        <v>58</v>
      </c>
      <c r="G1727" t="s">
        <v>40</v>
      </c>
      <c r="H1727">
        <v>41841</v>
      </c>
      <c r="I1727">
        <v>1783</v>
      </c>
      <c r="J1727">
        <v>301</v>
      </c>
      <c r="K1727" s="2">
        <v>3805.56</v>
      </c>
      <c r="L1727" s="2">
        <v>661824.88</v>
      </c>
      <c r="M1727" s="3">
        <v>4.26</v>
      </c>
      <c r="N1727" s="3">
        <v>16.88</v>
      </c>
      <c r="O1727" s="3">
        <v>17291</v>
      </c>
    </row>
    <row r="1728" spans="1:15" x14ac:dyDescent="0.3">
      <c r="A1728">
        <v>1725</v>
      </c>
      <c r="B1728" t="s">
        <v>1767</v>
      </c>
      <c r="C1728" s="1">
        <v>45758</v>
      </c>
      <c r="D1728" t="s">
        <v>22</v>
      </c>
      <c r="E1728" t="s">
        <v>18</v>
      </c>
      <c r="F1728" t="s">
        <v>37</v>
      </c>
      <c r="G1728" t="s">
        <v>20</v>
      </c>
      <c r="H1728">
        <v>62636</v>
      </c>
      <c r="I1728">
        <v>7560</v>
      </c>
      <c r="J1728">
        <v>494</v>
      </c>
      <c r="K1728" s="2">
        <v>12194.14</v>
      </c>
      <c r="L1728" s="2">
        <v>1011792.28</v>
      </c>
      <c r="M1728" s="3">
        <v>12.07</v>
      </c>
      <c r="N1728" s="3">
        <v>6.53</v>
      </c>
      <c r="O1728" s="3">
        <v>8197.36</v>
      </c>
    </row>
    <row r="1729" spans="1:15" x14ac:dyDescent="0.3">
      <c r="A1729">
        <v>1726</v>
      </c>
      <c r="B1729" t="s">
        <v>1768</v>
      </c>
      <c r="C1729" s="1">
        <v>45846</v>
      </c>
      <c r="D1729" t="s">
        <v>17</v>
      </c>
      <c r="E1729" t="s">
        <v>26</v>
      </c>
      <c r="F1729" t="s">
        <v>78</v>
      </c>
      <c r="G1729" t="s">
        <v>40</v>
      </c>
      <c r="H1729">
        <v>36264</v>
      </c>
      <c r="I1729">
        <v>1826</v>
      </c>
      <c r="J1729">
        <v>309</v>
      </c>
      <c r="K1729" s="2">
        <v>6644.8</v>
      </c>
      <c r="L1729" s="2">
        <v>382221.34</v>
      </c>
      <c r="M1729" s="3">
        <v>5.04</v>
      </c>
      <c r="N1729" s="3">
        <v>16.920000000000002</v>
      </c>
      <c r="O1729" s="3">
        <v>5652.19</v>
      </c>
    </row>
    <row r="1730" spans="1:15" x14ac:dyDescent="0.3">
      <c r="A1730">
        <v>1727</v>
      </c>
      <c r="B1730" t="s">
        <v>1769</v>
      </c>
      <c r="C1730" s="1">
        <v>45797</v>
      </c>
      <c r="D1730" t="s">
        <v>22</v>
      </c>
      <c r="E1730" t="s">
        <v>23</v>
      </c>
      <c r="F1730" t="s">
        <v>19</v>
      </c>
      <c r="G1730" t="s">
        <v>40</v>
      </c>
      <c r="H1730">
        <v>25485</v>
      </c>
      <c r="I1730">
        <v>1260</v>
      </c>
      <c r="J1730">
        <v>29</v>
      </c>
      <c r="K1730" s="2">
        <v>16611.150000000001</v>
      </c>
      <c r="L1730" s="2">
        <v>16057.8</v>
      </c>
      <c r="M1730" s="3">
        <v>4.9400000000000004</v>
      </c>
      <c r="N1730" s="3">
        <v>2.2999999999999998</v>
      </c>
      <c r="O1730" s="3">
        <v>-3.33</v>
      </c>
    </row>
    <row r="1731" spans="1:15" x14ac:dyDescent="0.3">
      <c r="A1731">
        <v>1728</v>
      </c>
      <c r="B1731" t="s">
        <v>1770</v>
      </c>
      <c r="C1731" s="1">
        <v>45725</v>
      </c>
      <c r="D1731" t="s">
        <v>39</v>
      </c>
      <c r="E1731" t="s">
        <v>44</v>
      </c>
      <c r="F1731" t="s">
        <v>34</v>
      </c>
      <c r="G1731" t="s">
        <v>28</v>
      </c>
      <c r="H1731">
        <v>8451</v>
      </c>
      <c r="I1731">
        <v>890</v>
      </c>
      <c r="J1731">
        <v>51</v>
      </c>
      <c r="K1731" s="2">
        <v>8766.56</v>
      </c>
      <c r="L1731" s="2">
        <v>63867.67</v>
      </c>
      <c r="M1731" s="3">
        <v>10.53</v>
      </c>
      <c r="N1731" s="3">
        <v>5.73</v>
      </c>
      <c r="O1731" s="3">
        <v>628.54</v>
      </c>
    </row>
    <row r="1732" spans="1:15" x14ac:dyDescent="0.3">
      <c r="A1732">
        <v>1729</v>
      </c>
      <c r="B1732" t="s">
        <v>1771</v>
      </c>
      <c r="C1732" s="1">
        <v>45785</v>
      </c>
      <c r="D1732" t="s">
        <v>39</v>
      </c>
      <c r="E1732" t="s">
        <v>23</v>
      </c>
      <c r="F1732" t="s">
        <v>37</v>
      </c>
      <c r="G1732" t="s">
        <v>28</v>
      </c>
      <c r="H1732">
        <v>61608</v>
      </c>
      <c r="I1732">
        <v>4643</v>
      </c>
      <c r="J1732">
        <v>1023</v>
      </c>
      <c r="K1732" s="2">
        <v>9169.68</v>
      </c>
      <c r="L1732" s="2">
        <v>417597.84</v>
      </c>
      <c r="M1732" s="3">
        <v>7.54</v>
      </c>
      <c r="N1732" s="3">
        <v>22.03</v>
      </c>
      <c r="O1732" s="3">
        <v>4454.12</v>
      </c>
    </row>
    <row r="1733" spans="1:15" x14ac:dyDescent="0.3">
      <c r="A1733">
        <v>1730</v>
      </c>
      <c r="B1733" t="s">
        <v>1772</v>
      </c>
      <c r="C1733" s="1">
        <v>46004</v>
      </c>
      <c r="D1733" t="s">
        <v>30</v>
      </c>
      <c r="E1733" t="s">
        <v>50</v>
      </c>
      <c r="F1733" t="s">
        <v>19</v>
      </c>
      <c r="G1733" t="s">
        <v>28</v>
      </c>
      <c r="H1733">
        <v>18813</v>
      </c>
      <c r="I1733">
        <v>190</v>
      </c>
      <c r="J1733">
        <v>21</v>
      </c>
      <c r="K1733" s="2">
        <v>23308.25</v>
      </c>
      <c r="L1733" s="2">
        <v>42572.66</v>
      </c>
      <c r="M1733" s="3">
        <v>1.01</v>
      </c>
      <c r="N1733" s="3">
        <v>11.05</v>
      </c>
      <c r="O1733" s="3">
        <v>82.65</v>
      </c>
    </row>
    <row r="1734" spans="1:15" x14ac:dyDescent="0.3">
      <c r="A1734">
        <v>1731</v>
      </c>
      <c r="B1734" t="s">
        <v>1773</v>
      </c>
      <c r="C1734" s="1">
        <v>45865</v>
      </c>
      <c r="D1734" t="s">
        <v>42</v>
      </c>
      <c r="E1734" t="s">
        <v>50</v>
      </c>
      <c r="F1734" t="s">
        <v>78</v>
      </c>
      <c r="G1734" t="s">
        <v>40</v>
      </c>
      <c r="H1734">
        <v>85849</v>
      </c>
      <c r="I1734">
        <v>9372</v>
      </c>
      <c r="J1734">
        <v>1636</v>
      </c>
      <c r="K1734" s="2">
        <v>39426.04</v>
      </c>
      <c r="L1734" s="2">
        <v>2465548.39</v>
      </c>
      <c r="M1734" s="3">
        <v>10.92</v>
      </c>
      <c r="N1734" s="3">
        <v>17.46</v>
      </c>
      <c r="O1734" s="3">
        <v>6153.6</v>
      </c>
    </row>
    <row r="1735" spans="1:15" x14ac:dyDescent="0.3">
      <c r="A1735">
        <v>1732</v>
      </c>
      <c r="B1735" t="s">
        <v>1774</v>
      </c>
      <c r="C1735" s="1">
        <v>45846</v>
      </c>
      <c r="D1735" t="s">
        <v>42</v>
      </c>
      <c r="E1735" t="s">
        <v>18</v>
      </c>
      <c r="F1735" t="s">
        <v>34</v>
      </c>
      <c r="G1735" t="s">
        <v>28</v>
      </c>
      <c r="H1735">
        <v>66500</v>
      </c>
      <c r="I1735">
        <v>2733</v>
      </c>
      <c r="J1735">
        <v>91</v>
      </c>
      <c r="K1735" s="2">
        <v>10741.2</v>
      </c>
      <c r="L1735" s="2">
        <v>141916.85</v>
      </c>
      <c r="M1735" s="3">
        <v>4.1100000000000003</v>
      </c>
      <c r="N1735" s="3">
        <v>3.33</v>
      </c>
      <c r="O1735" s="3">
        <v>1221.24</v>
      </c>
    </row>
    <row r="1736" spans="1:15" x14ac:dyDescent="0.3">
      <c r="A1736">
        <v>1733</v>
      </c>
      <c r="B1736" t="s">
        <v>1775</v>
      </c>
      <c r="C1736" s="1">
        <v>45759</v>
      </c>
      <c r="D1736" t="s">
        <v>25</v>
      </c>
      <c r="E1736" t="s">
        <v>36</v>
      </c>
      <c r="F1736" t="s">
        <v>27</v>
      </c>
      <c r="G1736" t="s">
        <v>40</v>
      </c>
      <c r="H1736">
        <v>51144</v>
      </c>
      <c r="I1736">
        <v>3590</v>
      </c>
      <c r="J1736">
        <v>377</v>
      </c>
      <c r="K1736" s="2">
        <v>18994.36</v>
      </c>
      <c r="L1736" s="2">
        <v>335221.3</v>
      </c>
      <c r="M1736" s="3">
        <v>7.02</v>
      </c>
      <c r="N1736" s="3">
        <v>10.5</v>
      </c>
      <c r="O1736" s="3">
        <v>1664.85</v>
      </c>
    </row>
    <row r="1737" spans="1:15" x14ac:dyDescent="0.3">
      <c r="A1737">
        <v>1734</v>
      </c>
      <c r="B1737" t="s">
        <v>1776</v>
      </c>
      <c r="C1737" s="1">
        <v>45729</v>
      </c>
      <c r="D1737" t="s">
        <v>17</v>
      </c>
      <c r="E1737" t="s">
        <v>33</v>
      </c>
      <c r="F1737" t="s">
        <v>27</v>
      </c>
      <c r="G1737" t="s">
        <v>20</v>
      </c>
      <c r="H1737">
        <v>99349</v>
      </c>
      <c r="I1737">
        <v>3404</v>
      </c>
      <c r="J1737">
        <v>528</v>
      </c>
      <c r="K1737" s="2">
        <v>43327.26</v>
      </c>
      <c r="L1737" s="2">
        <v>1060082.55</v>
      </c>
      <c r="M1737" s="3">
        <v>3.43</v>
      </c>
      <c r="N1737" s="3">
        <v>15.51</v>
      </c>
      <c r="O1737" s="3">
        <v>2346.69</v>
      </c>
    </row>
    <row r="1738" spans="1:15" x14ac:dyDescent="0.3">
      <c r="A1738">
        <v>1735</v>
      </c>
      <c r="B1738" t="s">
        <v>1777</v>
      </c>
      <c r="C1738" s="1">
        <v>45907</v>
      </c>
      <c r="D1738" t="s">
        <v>30</v>
      </c>
      <c r="E1738" t="s">
        <v>62</v>
      </c>
      <c r="F1738" t="s">
        <v>56</v>
      </c>
      <c r="G1738" t="s">
        <v>28</v>
      </c>
      <c r="H1738">
        <v>19653</v>
      </c>
      <c r="I1738">
        <v>263</v>
      </c>
      <c r="J1738">
        <v>62</v>
      </c>
      <c r="K1738" s="2">
        <v>11740.04</v>
      </c>
      <c r="L1738" s="2">
        <v>73266.09</v>
      </c>
      <c r="M1738" s="3">
        <v>1.34</v>
      </c>
      <c r="N1738" s="3">
        <v>23.57</v>
      </c>
      <c r="O1738" s="3">
        <v>524.07000000000005</v>
      </c>
    </row>
    <row r="1739" spans="1:15" x14ac:dyDescent="0.3">
      <c r="A1739">
        <v>1736</v>
      </c>
      <c r="B1739" t="s">
        <v>1778</v>
      </c>
      <c r="C1739" s="1">
        <v>45732</v>
      </c>
      <c r="D1739" t="s">
        <v>17</v>
      </c>
      <c r="E1739" t="s">
        <v>18</v>
      </c>
      <c r="F1739" t="s">
        <v>58</v>
      </c>
      <c r="G1739" t="s">
        <v>28</v>
      </c>
      <c r="H1739">
        <v>27829</v>
      </c>
      <c r="I1739">
        <v>2175</v>
      </c>
      <c r="J1739">
        <v>109</v>
      </c>
      <c r="K1739" s="2">
        <v>21082.1</v>
      </c>
      <c r="L1739" s="2">
        <v>29502.34</v>
      </c>
      <c r="M1739" s="3">
        <v>7.82</v>
      </c>
      <c r="N1739" s="3">
        <v>5.01</v>
      </c>
      <c r="O1739" s="3">
        <v>39.94</v>
      </c>
    </row>
    <row r="1740" spans="1:15" x14ac:dyDescent="0.3">
      <c r="A1740">
        <v>1737</v>
      </c>
      <c r="B1740" t="s">
        <v>1779</v>
      </c>
      <c r="C1740" s="1">
        <v>45879</v>
      </c>
      <c r="D1740" t="s">
        <v>25</v>
      </c>
      <c r="E1740" t="s">
        <v>33</v>
      </c>
      <c r="F1740" t="s">
        <v>31</v>
      </c>
      <c r="G1740" t="s">
        <v>40</v>
      </c>
      <c r="H1740">
        <v>7962</v>
      </c>
      <c r="I1740">
        <v>796</v>
      </c>
      <c r="J1740">
        <v>134</v>
      </c>
      <c r="K1740" s="2">
        <v>45514.91</v>
      </c>
      <c r="L1740" s="2">
        <v>299430.95</v>
      </c>
      <c r="M1740" s="3">
        <v>10</v>
      </c>
      <c r="N1740" s="3">
        <v>16.829999999999998</v>
      </c>
      <c r="O1740" s="3">
        <v>557.87</v>
      </c>
    </row>
    <row r="1741" spans="1:15" x14ac:dyDescent="0.3">
      <c r="A1741">
        <v>1738</v>
      </c>
      <c r="B1741" t="s">
        <v>1780</v>
      </c>
      <c r="C1741" s="1">
        <v>45903</v>
      </c>
      <c r="D1741" t="s">
        <v>25</v>
      </c>
      <c r="E1741" t="s">
        <v>44</v>
      </c>
      <c r="F1741" t="s">
        <v>31</v>
      </c>
      <c r="G1741" t="s">
        <v>20</v>
      </c>
      <c r="H1741">
        <v>73300</v>
      </c>
      <c r="I1741">
        <v>8549</v>
      </c>
      <c r="J1741">
        <v>252</v>
      </c>
      <c r="K1741" s="2">
        <v>46731.87</v>
      </c>
      <c r="L1741" s="2">
        <v>552202.12</v>
      </c>
      <c r="M1741" s="3">
        <v>11.66</v>
      </c>
      <c r="N1741" s="3">
        <v>2.95</v>
      </c>
      <c r="O1741" s="3">
        <v>1081.6400000000001</v>
      </c>
    </row>
    <row r="1742" spans="1:15" x14ac:dyDescent="0.3">
      <c r="A1742">
        <v>1739</v>
      </c>
      <c r="B1742" t="s">
        <v>1781</v>
      </c>
      <c r="C1742" s="1">
        <v>46022</v>
      </c>
      <c r="D1742" t="s">
        <v>22</v>
      </c>
      <c r="E1742" t="s">
        <v>33</v>
      </c>
      <c r="F1742" t="s">
        <v>48</v>
      </c>
      <c r="G1742" t="s">
        <v>20</v>
      </c>
      <c r="H1742">
        <v>41677</v>
      </c>
      <c r="I1742">
        <v>4567</v>
      </c>
      <c r="J1742">
        <v>430</v>
      </c>
      <c r="K1742" s="2">
        <v>1047.28</v>
      </c>
      <c r="L1742" s="2">
        <v>166866.41</v>
      </c>
      <c r="M1742" s="3">
        <v>10.96</v>
      </c>
      <c r="N1742" s="3">
        <v>9.42</v>
      </c>
      <c r="O1742" s="3">
        <v>15833.31</v>
      </c>
    </row>
    <row r="1743" spans="1:15" x14ac:dyDescent="0.3">
      <c r="A1743">
        <v>1740</v>
      </c>
      <c r="B1743" t="s">
        <v>1782</v>
      </c>
      <c r="C1743" s="1">
        <v>45864</v>
      </c>
      <c r="D1743" t="s">
        <v>42</v>
      </c>
      <c r="E1743" t="s">
        <v>62</v>
      </c>
      <c r="F1743" t="s">
        <v>31</v>
      </c>
      <c r="G1743" t="s">
        <v>40</v>
      </c>
      <c r="H1743">
        <v>67782</v>
      </c>
      <c r="I1743">
        <v>4260</v>
      </c>
      <c r="J1743">
        <v>730</v>
      </c>
      <c r="K1743" s="2">
        <v>26294.01</v>
      </c>
      <c r="L1743" s="2">
        <v>150911.91</v>
      </c>
      <c r="M1743" s="3">
        <v>6.28</v>
      </c>
      <c r="N1743" s="3">
        <v>17.14</v>
      </c>
      <c r="O1743" s="3">
        <v>473.94</v>
      </c>
    </row>
    <row r="1744" spans="1:15" x14ac:dyDescent="0.3">
      <c r="A1744">
        <v>1741</v>
      </c>
      <c r="B1744" t="s">
        <v>1783</v>
      </c>
      <c r="C1744" s="1">
        <v>45721</v>
      </c>
      <c r="D1744" t="s">
        <v>30</v>
      </c>
      <c r="E1744" t="s">
        <v>62</v>
      </c>
      <c r="F1744" t="s">
        <v>27</v>
      </c>
      <c r="G1744" t="s">
        <v>40</v>
      </c>
      <c r="H1744">
        <v>43800</v>
      </c>
      <c r="I1744">
        <v>2772</v>
      </c>
      <c r="J1744">
        <v>431</v>
      </c>
      <c r="K1744" s="2">
        <v>3020.36</v>
      </c>
      <c r="L1744" s="2">
        <v>588290.93999999994</v>
      </c>
      <c r="M1744" s="3">
        <v>6.33</v>
      </c>
      <c r="N1744" s="3">
        <v>15.55</v>
      </c>
      <c r="O1744" s="3">
        <v>19377.509999999998</v>
      </c>
    </row>
    <row r="1745" spans="1:15" x14ac:dyDescent="0.3">
      <c r="A1745">
        <v>1742</v>
      </c>
      <c r="B1745" t="s">
        <v>1784</v>
      </c>
      <c r="C1745" s="1">
        <v>45692</v>
      </c>
      <c r="D1745" t="s">
        <v>39</v>
      </c>
      <c r="E1745" t="s">
        <v>50</v>
      </c>
      <c r="F1745" t="s">
        <v>31</v>
      </c>
      <c r="G1745" t="s">
        <v>40</v>
      </c>
      <c r="H1745">
        <v>5739</v>
      </c>
      <c r="I1745">
        <v>739</v>
      </c>
      <c r="J1745">
        <v>154</v>
      </c>
      <c r="K1745" s="2">
        <v>36568.89</v>
      </c>
      <c r="L1745" s="2">
        <v>228062.27</v>
      </c>
      <c r="M1745" s="3">
        <v>12.88</v>
      </c>
      <c r="N1745" s="3">
        <v>20.84</v>
      </c>
      <c r="O1745" s="3">
        <v>523.65</v>
      </c>
    </row>
    <row r="1746" spans="1:15" x14ac:dyDescent="0.3">
      <c r="A1746">
        <v>1743</v>
      </c>
      <c r="B1746" t="s">
        <v>1785</v>
      </c>
      <c r="C1746" s="1">
        <v>45730</v>
      </c>
      <c r="D1746" t="s">
        <v>39</v>
      </c>
      <c r="E1746" t="s">
        <v>18</v>
      </c>
      <c r="F1746" t="s">
        <v>34</v>
      </c>
      <c r="G1746" t="s">
        <v>28</v>
      </c>
      <c r="H1746">
        <v>94620</v>
      </c>
      <c r="I1746">
        <v>8152</v>
      </c>
      <c r="J1746">
        <v>1661</v>
      </c>
      <c r="K1746" s="2">
        <v>36265.9</v>
      </c>
      <c r="L1746" s="2">
        <v>1291757.6100000001</v>
      </c>
      <c r="M1746" s="3">
        <v>8.6199999999999992</v>
      </c>
      <c r="N1746" s="3">
        <v>20.38</v>
      </c>
      <c r="O1746" s="3">
        <v>3461.91</v>
      </c>
    </row>
    <row r="1747" spans="1:15" x14ac:dyDescent="0.3">
      <c r="A1747">
        <v>1744</v>
      </c>
      <c r="B1747" t="s">
        <v>1786</v>
      </c>
      <c r="C1747" s="1">
        <v>45726</v>
      </c>
      <c r="D1747" t="s">
        <v>39</v>
      </c>
      <c r="E1747" t="s">
        <v>50</v>
      </c>
      <c r="F1747" t="s">
        <v>34</v>
      </c>
      <c r="G1747" t="s">
        <v>20</v>
      </c>
      <c r="H1747">
        <v>37144</v>
      </c>
      <c r="I1747">
        <v>3601</v>
      </c>
      <c r="J1747">
        <v>297</v>
      </c>
      <c r="K1747" s="2">
        <v>2573.64</v>
      </c>
      <c r="L1747" s="2">
        <v>255966.24</v>
      </c>
      <c r="M1747" s="3">
        <v>9.69</v>
      </c>
      <c r="N1747" s="3">
        <v>8.25</v>
      </c>
      <c r="O1747" s="3">
        <v>9845.69</v>
      </c>
    </row>
    <row r="1748" spans="1:15" x14ac:dyDescent="0.3">
      <c r="A1748">
        <v>1745</v>
      </c>
      <c r="B1748" t="s">
        <v>1787</v>
      </c>
      <c r="C1748" s="1">
        <v>45765</v>
      </c>
      <c r="D1748" t="s">
        <v>25</v>
      </c>
      <c r="E1748" t="s">
        <v>18</v>
      </c>
      <c r="F1748" t="s">
        <v>78</v>
      </c>
      <c r="G1748" t="s">
        <v>20</v>
      </c>
      <c r="H1748">
        <v>55734</v>
      </c>
      <c r="I1748">
        <v>7106</v>
      </c>
      <c r="J1748">
        <v>452</v>
      </c>
      <c r="K1748" s="2">
        <v>21632.12</v>
      </c>
      <c r="L1748" s="2">
        <v>671328.05</v>
      </c>
      <c r="M1748" s="3">
        <v>12.75</v>
      </c>
      <c r="N1748" s="3">
        <v>6.36</v>
      </c>
      <c r="O1748" s="3">
        <v>3003.39</v>
      </c>
    </row>
    <row r="1749" spans="1:15" x14ac:dyDescent="0.3">
      <c r="A1749">
        <v>1746</v>
      </c>
      <c r="B1749" t="s">
        <v>1788</v>
      </c>
      <c r="C1749" s="1">
        <v>45742</v>
      </c>
      <c r="D1749" t="s">
        <v>17</v>
      </c>
      <c r="E1749" t="s">
        <v>62</v>
      </c>
      <c r="F1749" t="s">
        <v>37</v>
      </c>
      <c r="G1749" t="s">
        <v>20</v>
      </c>
      <c r="H1749">
        <v>35800</v>
      </c>
      <c r="I1749">
        <v>4311</v>
      </c>
      <c r="J1749">
        <v>891</v>
      </c>
      <c r="K1749" s="2">
        <v>3771.41</v>
      </c>
      <c r="L1749" s="2">
        <v>1114213.81</v>
      </c>
      <c r="M1749" s="3">
        <v>12.04</v>
      </c>
      <c r="N1749" s="3">
        <v>20.67</v>
      </c>
      <c r="O1749" s="3">
        <v>29443.69</v>
      </c>
    </row>
    <row r="1750" spans="1:15" x14ac:dyDescent="0.3">
      <c r="A1750">
        <v>1747</v>
      </c>
      <c r="B1750" t="s">
        <v>1789</v>
      </c>
      <c r="C1750" s="1">
        <v>45848</v>
      </c>
      <c r="D1750" t="s">
        <v>30</v>
      </c>
      <c r="E1750" t="s">
        <v>33</v>
      </c>
      <c r="F1750" t="s">
        <v>34</v>
      </c>
      <c r="G1750" t="s">
        <v>40</v>
      </c>
      <c r="H1750">
        <v>88741</v>
      </c>
      <c r="I1750">
        <v>8417</v>
      </c>
      <c r="J1750">
        <v>1830</v>
      </c>
      <c r="K1750" s="2">
        <v>45020.56</v>
      </c>
      <c r="L1750" s="2">
        <v>2927041.32</v>
      </c>
      <c r="M1750" s="3">
        <v>9.48</v>
      </c>
      <c r="N1750" s="3">
        <v>21.74</v>
      </c>
      <c r="O1750" s="3">
        <v>6401.57</v>
      </c>
    </row>
    <row r="1751" spans="1:15" x14ac:dyDescent="0.3">
      <c r="A1751">
        <v>1748</v>
      </c>
      <c r="B1751" t="s">
        <v>1790</v>
      </c>
      <c r="C1751" s="1">
        <v>45999</v>
      </c>
      <c r="D1751" t="s">
        <v>17</v>
      </c>
      <c r="E1751" t="s">
        <v>33</v>
      </c>
      <c r="F1751" t="s">
        <v>34</v>
      </c>
      <c r="G1751" t="s">
        <v>20</v>
      </c>
      <c r="H1751">
        <v>72817</v>
      </c>
      <c r="I1751">
        <v>6144</v>
      </c>
      <c r="J1751">
        <v>1415</v>
      </c>
      <c r="K1751" s="2">
        <v>33414.6</v>
      </c>
      <c r="L1751" s="2">
        <v>1963689.62</v>
      </c>
      <c r="M1751" s="3">
        <v>8.44</v>
      </c>
      <c r="N1751" s="3">
        <v>23.03</v>
      </c>
      <c r="O1751" s="3">
        <v>5776.74</v>
      </c>
    </row>
    <row r="1752" spans="1:15" x14ac:dyDescent="0.3">
      <c r="A1752">
        <v>1749</v>
      </c>
      <c r="B1752" t="s">
        <v>1791</v>
      </c>
      <c r="C1752" s="1">
        <v>45918</v>
      </c>
      <c r="D1752" t="s">
        <v>42</v>
      </c>
      <c r="E1752" t="s">
        <v>62</v>
      </c>
      <c r="F1752" t="s">
        <v>27</v>
      </c>
      <c r="G1752" t="s">
        <v>20</v>
      </c>
      <c r="H1752">
        <v>30648</v>
      </c>
      <c r="I1752">
        <v>488</v>
      </c>
      <c r="J1752">
        <v>64</v>
      </c>
      <c r="K1752" s="2">
        <v>24428.1</v>
      </c>
      <c r="L1752" s="2">
        <v>58954.31</v>
      </c>
      <c r="M1752" s="3">
        <v>1.59</v>
      </c>
      <c r="N1752" s="3">
        <v>13.11</v>
      </c>
      <c r="O1752" s="3">
        <v>141.34</v>
      </c>
    </row>
    <row r="1753" spans="1:15" x14ac:dyDescent="0.3">
      <c r="A1753">
        <v>1750</v>
      </c>
      <c r="B1753" t="s">
        <v>1792</v>
      </c>
      <c r="C1753" s="1">
        <v>45772</v>
      </c>
      <c r="D1753" t="s">
        <v>39</v>
      </c>
      <c r="E1753" t="s">
        <v>36</v>
      </c>
      <c r="F1753" t="s">
        <v>56</v>
      </c>
      <c r="G1753" t="s">
        <v>20</v>
      </c>
      <c r="H1753">
        <v>78554</v>
      </c>
      <c r="I1753">
        <v>5705</v>
      </c>
      <c r="J1753">
        <v>641</v>
      </c>
      <c r="K1753" s="2">
        <v>5771.59</v>
      </c>
      <c r="L1753" s="2">
        <v>319047.58</v>
      </c>
      <c r="M1753" s="3">
        <v>7.26</v>
      </c>
      <c r="N1753" s="3">
        <v>11.24</v>
      </c>
      <c r="O1753" s="3">
        <v>5427.9</v>
      </c>
    </row>
    <row r="1754" spans="1:15" x14ac:dyDescent="0.3">
      <c r="A1754">
        <v>1751</v>
      </c>
      <c r="B1754" t="s">
        <v>1793</v>
      </c>
      <c r="C1754" s="1">
        <v>45862</v>
      </c>
      <c r="D1754" t="s">
        <v>30</v>
      </c>
      <c r="E1754" t="s">
        <v>44</v>
      </c>
      <c r="F1754" t="s">
        <v>58</v>
      </c>
      <c r="G1754" t="s">
        <v>20</v>
      </c>
      <c r="H1754">
        <v>13923</v>
      </c>
      <c r="I1754">
        <v>1567</v>
      </c>
      <c r="J1754">
        <v>308</v>
      </c>
      <c r="K1754" s="2">
        <v>25539.26</v>
      </c>
      <c r="L1754" s="2">
        <v>344872.47</v>
      </c>
      <c r="M1754" s="3">
        <v>11.25</v>
      </c>
      <c r="N1754" s="3">
        <v>19.66</v>
      </c>
      <c r="O1754" s="3">
        <v>1250.3599999999999</v>
      </c>
    </row>
    <row r="1755" spans="1:15" x14ac:dyDescent="0.3">
      <c r="A1755">
        <v>1752</v>
      </c>
      <c r="B1755" t="s">
        <v>1794</v>
      </c>
      <c r="C1755" s="1">
        <v>45691</v>
      </c>
      <c r="D1755" t="s">
        <v>42</v>
      </c>
      <c r="E1755" t="s">
        <v>23</v>
      </c>
      <c r="F1755" t="s">
        <v>27</v>
      </c>
      <c r="G1755" t="s">
        <v>28</v>
      </c>
      <c r="H1755">
        <v>32784</v>
      </c>
      <c r="I1755">
        <v>1657</v>
      </c>
      <c r="J1755">
        <v>352</v>
      </c>
      <c r="K1755" s="2">
        <v>24318.1</v>
      </c>
      <c r="L1755" s="2">
        <v>820780.63</v>
      </c>
      <c r="M1755" s="3">
        <v>5.05</v>
      </c>
      <c r="N1755" s="3">
        <v>21.24</v>
      </c>
      <c r="O1755" s="3">
        <v>3275.18</v>
      </c>
    </row>
    <row r="1756" spans="1:15" x14ac:dyDescent="0.3">
      <c r="A1756">
        <v>1753</v>
      </c>
      <c r="B1756" t="s">
        <v>1795</v>
      </c>
      <c r="C1756" s="1">
        <v>45847</v>
      </c>
      <c r="D1756" t="s">
        <v>25</v>
      </c>
      <c r="E1756" t="s">
        <v>33</v>
      </c>
      <c r="F1756" t="s">
        <v>45</v>
      </c>
      <c r="G1756" t="s">
        <v>28</v>
      </c>
      <c r="H1756">
        <v>57645</v>
      </c>
      <c r="I1756">
        <v>1837</v>
      </c>
      <c r="J1756">
        <v>248</v>
      </c>
      <c r="K1756" s="2">
        <v>23922.12</v>
      </c>
      <c r="L1756" s="2">
        <v>55031.07</v>
      </c>
      <c r="M1756" s="3">
        <v>3.19</v>
      </c>
      <c r="N1756" s="3">
        <v>13.5</v>
      </c>
      <c r="O1756" s="3">
        <v>130.04</v>
      </c>
    </row>
    <row r="1757" spans="1:15" x14ac:dyDescent="0.3">
      <c r="A1757">
        <v>1754</v>
      </c>
      <c r="B1757" t="s">
        <v>1796</v>
      </c>
      <c r="C1757" s="1">
        <v>45778</v>
      </c>
      <c r="D1757" t="s">
        <v>42</v>
      </c>
      <c r="E1757" t="s">
        <v>36</v>
      </c>
      <c r="F1757" t="s">
        <v>34</v>
      </c>
      <c r="G1757" t="s">
        <v>20</v>
      </c>
      <c r="H1757">
        <v>65469</v>
      </c>
      <c r="I1757">
        <v>7147</v>
      </c>
      <c r="J1757">
        <v>1347</v>
      </c>
      <c r="K1757" s="2">
        <v>11094.41</v>
      </c>
      <c r="L1757" s="2">
        <v>1563527.88</v>
      </c>
      <c r="M1757" s="3">
        <v>10.92</v>
      </c>
      <c r="N1757" s="3">
        <v>18.850000000000001</v>
      </c>
      <c r="O1757" s="3">
        <v>13992.93</v>
      </c>
    </row>
    <row r="1758" spans="1:15" x14ac:dyDescent="0.3">
      <c r="A1758">
        <v>1755</v>
      </c>
      <c r="B1758" t="s">
        <v>1797</v>
      </c>
      <c r="C1758" s="1">
        <v>45700</v>
      </c>
      <c r="D1758" t="s">
        <v>25</v>
      </c>
      <c r="E1758" t="s">
        <v>18</v>
      </c>
      <c r="F1758" t="s">
        <v>37</v>
      </c>
      <c r="G1758" t="s">
        <v>40</v>
      </c>
      <c r="H1758">
        <v>45054</v>
      </c>
      <c r="I1758">
        <v>1754</v>
      </c>
      <c r="J1758">
        <v>341</v>
      </c>
      <c r="K1758" s="2">
        <v>16693.57</v>
      </c>
      <c r="L1758" s="2">
        <v>353136.86</v>
      </c>
      <c r="M1758" s="3">
        <v>3.89</v>
      </c>
      <c r="N1758" s="3">
        <v>19.440000000000001</v>
      </c>
      <c r="O1758" s="3">
        <v>2015.41</v>
      </c>
    </row>
    <row r="1759" spans="1:15" x14ac:dyDescent="0.3">
      <c r="A1759">
        <v>1756</v>
      </c>
      <c r="B1759" t="s">
        <v>1798</v>
      </c>
      <c r="C1759" s="1">
        <v>46015</v>
      </c>
      <c r="D1759" t="s">
        <v>17</v>
      </c>
      <c r="E1759" t="s">
        <v>26</v>
      </c>
      <c r="F1759" t="s">
        <v>48</v>
      </c>
      <c r="G1759" t="s">
        <v>20</v>
      </c>
      <c r="H1759">
        <v>2112</v>
      </c>
      <c r="I1759">
        <v>97</v>
      </c>
      <c r="J1759">
        <v>18</v>
      </c>
      <c r="K1759" s="2">
        <v>21712.86</v>
      </c>
      <c r="L1759" s="2">
        <v>40625.39</v>
      </c>
      <c r="M1759" s="3">
        <v>4.59</v>
      </c>
      <c r="N1759" s="3">
        <v>18.559999999999999</v>
      </c>
      <c r="O1759" s="3">
        <v>87.1</v>
      </c>
    </row>
    <row r="1760" spans="1:15" x14ac:dyDescent="0.3">
      <c r="A1760">
        <v>1757</v>
      </c>
      <c r="B1760" t="s">
        <v>1799</v>
      </c>
      <c r="C1760" s="1">
        <v>45845</v>
      </c>
      <c r="D1760" t="s">
        <v>17</v>
      </c>
      <c r="E1760" t="s">
        <v>44</v>
      </c>
      <c r="F1760" t="s">
        <v>34</v>
      </c>
      <c r="G1760" t="s">
        <v>20</v>
      </c>
      <c r="H1760">
        <v>62762</v>
      </c>
      <c r="I1760">
        <v>3536</v>
      </c>
      <c r="J1760">
        <v>103</v>
      </c>
      <c r="K1760" s="2">
        <v>7107.42</v>
      </c>
      <c r="L1760" s="2">
        <v>253554.84</v>
      </c>
      <c r="M1760" s="3">
        <v>5.63</v>
      </c>
      <c r="N1760" s="3">
        <v>2.91</v>
      </c>
      <c r="O1760" s="3">
        <v>3467.47</v>
      </c>
    </row>
    <row r="1761" spans="1:15" x14ac:dyDescent="0.3">
      <c r="A1761">
        <v>1758</v>
      </c>
      <c r="B1761" t="s">
        <v>1800</v>
      </c>
      <c r="C1761" s="1">
        <v>45956</v>
      </c>
      <c r="D1761" t="s">
        <v>25</v>
      </c>
      <c r="E1761" t="s">
        <v>23</v>
      </c>
      <c r="F1761" t="s">
        <v>34</v>
      </c>
      <c r="G1761" t="s">
        <v>20</v>
      </c>
      <c r="H1761">
        <v>6299</v>
      </c>
      <c r="I1761">
        <v>231</v>
      </c>
      <c r="J1761">
        <v>23</v>
      </c>
      <c r="K1761" s="2">
        <v>16842.02</v>
      </c>
      <c r="L1761" s="2">
        <v>5554.83</v>
      </c>
      <c r="M1761" s="3">
        <v>3.67</v>
      </c>
      <c r="N1761" s="3">
        <v>9.9600000000000009</v>
      </c>
      <c r="O1761" s="3">
        <v>-67.02</v>
      </c>
    </row>
    <row r="1762" spans="1:15" x14ac:dyDescent="0.3">
      <c r="A1762">
        <v>1759</v>
      </c>
      <c r="B1762" t="s">
        <v>1801</v>
      </c>
      <c r="C1762" s="1">
        <v>45909</v>
      </c>
      <c r="D1762" t="s">
        <v>25</v>
      </c>
      <c r="E1762" t="s">
        <v>33</v>
      </c>
      <c r="F1762" t="s">
        <v>34</v>
      </c>
      <c r="G1762" t="s">
        <v>28</v>
      </c>
      <c r="H1762">
        <v>26198</v>
      </c>
      <c r="I1762">
        <v>3494</v>
      </c>
      <c r="J1762">
        <v>243</v>
      </c>
      <c r="K1762" s="2">
        <v>44904.28</v>
      </c>
      <c r="L1762" s="2">
        <v>507104.23</v>
      </c>
      <c r="M1762" s="3">
        <v>13.34</v>
      </c>
      <c r="N1762" s="3">
        <v>6.95</v>
      </c>
      <c r="O1762" s="3">
        <v>1029.3</v>
      </c>
    </row>
    <row r="1763" spans="1:15" x14ac:dyDescent="0.3">
      <c r="A1763">
        <v>1760</v>
      </c>
      <c r="B1763" t="s">
        <v>1802</v>
      </c>
      <c r="C1763" s="1">
        <v>45691</v>
      </c>
      <c r="D1763" t="s">
        <v>30</v>
      </c>
      <c r="E1763" t="s">
        <v>33</v>
      </c>
      <c r="F1763" t="s">
        <v>78</v>
      </c>
      <c r="G1763" t="s">
        <v>40</v>
      </c>
      <c r="H1763">
        <v>81666</v>
      </c>
      <c r="I1763">
        <v>9435</v>
      </c>
      <c r="J1763">
        <v>481</v>
      </c>
      <c r="K1763" s="2">
        <v>41674.21</v>
      </c>
      <c r="L1763" s="2">
        <v>393672.24</v>
      </c>
      <c r="M1763" s="3">
        <v>11.55</v>
      </c>
      <c r="N1763" s="3">
        <v>5.0999999999999996</v>
      </c>
      <c r="O1763" s="3">
        <v>844.64</v>
      </c>
    </row>
    <row r="1764" spans="1:15" x14ac:dyDescent="0.3">
      <c r="A1764">
        <v>1761</v>
      </c>
      <c r="B1764" t="s">
        <v>1803</v>
      </c>
      <c r="C1764" s="1">
        <v>45803</v>
      </c>
      <c r="D1764" t="s">
        <v>25</v>
      </c>
      <c r="E1764" t="s">
        <v>50</v>
      </c>
      <c r="F1764" t="s">
        <v>31</v>
      </c>
      <c r="G1764" t="s">
        <v>40</v>
      </c>
      <c r="H1764">
        <v>92742</v>
      </c>
      <c r="I1764">
        <v>9362</v>
      </c>
      <c r="J1764">
        <v>580</v>
      </c>
      <c r="K1764" s="2">
        <v>25072.57</v>
      </c>
      <c r="L1764" s="2">
        <v>392028.37</v>
      </c>
      <c r="M1764" s="3">
        <v>10.09</v>
      </c>
      <c r="N1764" s="3">
        <v>6.2</v>
      </c>
      <c r="O1764" s="3">
        <v>1463.57</v>
      </c>
    </row>
    <row r="1765" spans="1:15" x14ac:dyDescent="0.3">
      <c r="A1765">
        <v>1762</v>
      </c>
      <c r="B1765" t="s">
        <v>1804</v>
      </c>
      <c r="C1765" s="1">
        <v>45918</v>
      </c>
      <c r="D1765" t="s">
        <v>42</v>
      </c>
      <c r="E1765" t="s">
        <v>33</v>
      </c>
      <c r="F1765" t="s">
        <v>27</v>
      </c>
      <c r="G1765" t="s">
        <v>28</v>
      </c>
      <c r="H1765">
        <v>22339</v>
      </c>
      <c r="I1765">
        <v>3069</v>
      </c>
      <c r="J1765">
        <v>545</v>
      </c>
      <c r="K1765" s="2">
        <v>40608.400000000001</v>
      </c>
      <c r="L1765" s="2">
        <v>541221.52</v>
      </c>
      <c r="M1765" s="3">
        <v>13.74</v>
      </c>
      <c r="N1765" s="3">
        <v>17.760000000000002</v>
      </c>
      <c r="O1765" s="3">
        <v>1232.78</v>
      </c>
    </row>
    <row r="1766" spans="1:15" x14ac:dyDescent="0.3">
      <c r="A1766">
        <v>1763</v>
      </c>
      <c r="B1766" t="s">
        <v>1805</v>
      </c>
      <c r="C1766" s="1">
        <v>46018</v>
      </c>
      <c r="D1766" t="s">
        <v>39</v>
      </c>
      <c r="E1766" t="s">
        <v>23</v>
      </c>
      <c r="F1766" t="s">
        <v>37</v>
      </c>
      <c r="G1766" t="s">
        <v>20</v>
      </c>
      <c r="H1766">
        <v>31818</v>
      </c>
      <c r="I1766">
        <v>2851</v>
      </c>
      <c r="J1766">
        <v>391</v>
      </c>
      <c r="K1766" s="2">
        <v>10922.09</v>
      </c>
      <c r="L1766" s="2">
        <v>482503.34</v>
      </c>
      <c r="M1766" s="3">
        <v>8.9600000000000009</v>
      </c>
      <c r="N1766" s="3">
        <v>13.71</v>
      </c>
      <c r="O1766" s="3">
        <v>4317.68</v>
      </c>
    </row>
    <row r="1767" spans="1:15" x14ac:dyDescent="0.3">
      <c r="A1767">
        <v>1764</v>
      </c>
      <c r="B1767" t="s">
        <v>1806</v>
      </c>
      <c r="C1767" s="1">
        <v>45734</v>
      </c>
      <c r="D1767" t="s">
        <v>17</v>
      </c>
      <c r="E1767" t="s">
        <v>18</v>
      </c>
      <c r="F1767" t="s">
        <v>58</v>
      </c>
      <c r="G1767" t="s">
        <v>28</v>
      </c>
      <c r="H1767">
        <v>78028</v>
      </c>
      <c r="I1767">
        <v>2708</v>
      </c>
      <c r="J1767">
        <v>205</v>
      </c>
      <c r="K1767" s="2">
        <v>5829.89</v>
      </c>
      <c r="L1767" s="2">
        <v>247017.3</v>
      </c>
      <c r="M1767" s="3">
        <v>3.47</v>
      </c>
      <c r="N1767" s="3">
        <v>7.57</v>
      </c>
      <c r="O1767" s="3">
        <v>4137.08</v>
      </c>
    </row>
    <row r="1768" spans="1:15" x14ac:dyDescent="0.3">
      <c r="A1768">
        <v>1765</v>
      </c>
      <c r="B1768" t="s">
        <v>1807</v>
      </c>
      <c r="C1768" s="1">
        <v>45867</v>
      </c>
      <c r="D1768" t="s">
        <v>25</v>
      </c>
      <c r="E1768" t="s">
        <v>33</v>
      </c>
      <c r="F1768" t="s">
        <v>45</v>
      </c>
      <c r="G1768" t="s">
        <v>28</v>
      </c>
      <c r="H1768">
        <v>91141</v>
      </c>
      <c r="I1768">
        <v>6153</v>
      </c>
      <c r="J1768">
        <v>1309</v>
      </c>
      <c r="K1768" s="2">
        <v>12343.08</v>
      </c>
      <c r="L1768" s="2">
        <v>1677813.88</v>
      </c>
      <c r="M1768" s="3">
        <v>6.75</v>
      </c>
      <c r="N1768" s="3">
        <v>21.27</v>
      </c>
      <c r="O1768" s="3">
        <v>13493.15</v>
      </c>
    </row>
    <row r="1769" spans="1:15" x14ac:dyDescent="0.3">
      <c r="A1769">
        <v>1766</v>
      </c>
      <c r="B1769" t="s">
        <v>1808</v>
      </c>
      <c r="C1769" s="1">
        <v>45691</v>
      </c>
      <c r="D1769" t="s">
        <v>25</v>
      </c>
      <c r="E1769" t="s">
        <v>23</v>
      </c>
      <c r="F1769" t="s">
        <v>58</v>
      </c>
      <c r="G1769" t="s">
        <v>28</v>
      </c>
      <c r="H1769">
        <v>87007</v>
      </c>
      <c r="I1769">
        <v>1424</v>
      </c>
      <c r="J1769">
        <v>214</v>
      </c>
      <c r="K1769" s="2">
        <v>8248.2800000000007</v>
      </c>
      <c r="L1769" s="2">
        <v>128399.62</v>
      </c>
      <c r="M1769" s="3">
        <v>1.64</v>
      </c>
      <c r="N1769" s="3">
        <v>15.03</v>
      </c>
      <c r="O1769" s="3">
        <v>1456.68</v>
      </c>
    </row>
    <row r="1770" spans="1:15" x14ac:dyDescent="0.3">
      <c r="A1770">
        <v>1767</v>
      </c>
      <c r="B1770" t="s">
        <v>1809</v>
      </c>
      <c r="C1770" s="1">
        <v>46021</v>
      </c>
      <c r="D1770" t="s">
        <v>42</v>
      </c>
      <c r="E1770" t="s">
        <v>62</v>
      </c>
      <c r="F1770" t="s">
        <v>78</v>
      </c>
      <c r="G1770" t="s">
        <v>28</v>
      </c>
      <c r="H1770">
        <v>25453</v>
      </c>
      <c r="I1770">
        <v>3582</v>
      </c>
      <c r="J1770">
        <v>580</v>
      </c>
      <c r="K1770" s="2">
        <v>23443.45</v>
      </c>
      <c r="L1770" s="2">
        <v>1404411.1</v>
      </c>
      <c r="M1770" s="3">
        <v>14.07</v>
      </c>
      <c r="N1770" s="3">
        <v>16.190000000000001</v>
      </c>
      <c r="O1770" s="3">
        <v>5890.63</v>
      </c>
    </row>
    <row r="1771" spans="1:15" x14ac:dyDescent="0.3">
      <c r="A1771">
        <v>1768</v>
      </c>
      <c r="B1771" t="s">
        <v>1810</v>
      </c>
      <c r="C1771" s="1">
        <v>45948</v>
      </c>
      <c r="D1771" t="s">
        <v>17</v>
      </c>
      <c r="E1771" t="s">
        <v>26</v>
      </c>
      <c r="F1771" t="s">
        <v>48</v>
      </c>
      <c r="G1771" t="s">
        <v>20</v>
      </c>
      <c r="H1771">
        <v>98685</v>
      </c>
      <c r="I1771">
        <v>12575</v>
      </c>
      <c r="J1771">
        <v>1980</v>
      </c>
      <c r="K1771" s="2">
        <v>33091.040000000001</v>
      </c>
      <c r="L1771" s="2">
        <v>4754876.9800000004</v>
      </c>
      <c r="M1771" s="3">
        <v>12.74</v>
      </c>
      <c r="N1771" s="3">
        <v>15.75</v>
      </c>
      <c r="O1771" s="3">
        <v>14269.08</v>
      </c>
    </row>
    <row r="1772" spans="1:15" x14ac:dyDescent="0.3">
      <c r="A1772">
        <v>1769</v>
      </c>
      <c r="B1772" t="s">
        <v>1811</v>
      </c>
      <c r="C1772" s="1">
        <v>45733</v>
      </c>
      <c r="D1772" t="s">
        <v>25</v>
      </c>
      <c r="E1772" t="s">
        <v>26</v>
      </c>
      <c r="F1772" t="s">
        <v>45</v>
      </c>
      <c r="G1772" t="s">
        <v>40</v>
      </c>
      <c r="H1772">
        <v>33846</v>
      </c>
      <c r="I1772">
        <v>3744</v>
      </c>
      <c r="J1772">
        <v>169</v>
      </c>
      <c r="K1772" s="2">
        <v>24601.26</v>
      </c>
      <c r="L1772" s="2">
        <v>417880.69</v>
      </c>
      <c r="M1772" s="3">
        <v>11.06</v>
      </c>
      <c r="N1772" s="3">
        <v>4.51</v>
      </c>
      <c r="O1772" s="3">
        <v>1598.61</v>
      </c>
    </row>
    <row r="1773" spans="1:15" x14ac:dyDescent="0.3">
      <c r="A1773">
        <v>1770</v>
      </c>
      <c r="B1773" t="s">
        <v>1812</v>
      </c>
      <c r="C1773" s="1">
        <v>45871</v>
      </c>
      <c r="D1773" t="s">
        <v>25</v>
      </c>
      <c r="E1773" t="s">
        <v>23</v>
      </c>
      <c r="F1773" t="s">
        <v>31</v>
      </c>
      <c r="G1773" t="s">
        <v>40</v>
      </c>
      <c r="H1773">
        <v>80157</v>
      </c>
      <c r="I1773">
        <v>8916</v>
      </c>
      <c r="J1773">
        <v>1316</v>
      </c>
      <c r="K1773" s="2">
        <v>45411.69</v>
      </c>
      <c r="L1773" s="2">
        <v>2426497.7999999998</v>
      </c>
      <c r="M1773" s="3">
        <v>11.12</v>
      </c>
      <c r="N1773" s="3">
        <v>14.76</v>
      </c>
      <c r="O1773" s="3">
        <v>5243.33</v>
      </c>
    </row>
    <row r="1774" spans="1:15" x14ac:dyDescent="0.3">
      <c r="A1774">
        <v>1771</v>
      </c>
      <c r="B1774" t="s">
        <v>1813</v>
      </c>
      <c r="C1774" s="1">
        <v>45914</v>
      </c>
      <c r="D1774" t="s">
        <v>39</v>
      </c>
      <c r="E1774" t="s">
        <v>36</v>
      </c>
      <c r="F1774" t="s">
        <v>78</v>
      </c>
      <c r="G1774" t="s">
        <v>28</v>
      </c>
      <c r="H1774">
        <v>45952</v>
      </c>
      <c r="I1774">
        <v>5496</v>
      </c>
      <c r="J1774">
        <v>872</v>
      </c>
      <c r="K1774" s="2">
        <v>17190.400000000001</v>
      </c>
      <c r="L1774" s="2">
        <v>345140.69</v>
      </c>
      <c r="M1774" s="3">
        <v>11.96</v>
      </c>
      <c r="N1774" s="3">
        <v>15.87</v>
      </c>
      <c r="O1774" s="3">
        <v>1907.75</v>
      </c>
    </row>
    <row r="1775" spans="1:15" x14ac:dyDescent="0.3">
      <c r="A1775">
        <v>1772</v>
      </c>
      <c r="B1775" t="s">
        <v>1814</v>
      </c>
      <c r="C1775" s="1">
        <v>45928</v>
      </c>
      <c r="D1775" t="s">
        <v>22</v>
      </c>
      <c r="E1775" t="s">
        <v>36</v>
      </c>
      <c r="F1775" t="s">
        <v>27</v>
      </c>
      <c r="G1775" t="s">
        <v>40</v>
      </c>
      <c r="H1775">
        <v>90175</v>
      </c>
      <c r="I1775">
        <v>11692</v>
      </c>
      <c r="J1775">
        <v>2301</v>
      </c>
      <c r="K1775" s="2">
        <v>14035.58</v>
      </c>
      <c r="L1775" s="2">
        <v>2457748.61</v>
      </c>
      <c r="M1775" s="3">
        <v>12.97</v>
      </c>
      <c r="N1775" s="3">
        <v>19.68</v>
      </c>
      <c r="O1775" s="3">
        <v>17410.84</v>
      </c>
    </row>
    <row r="1776" spans="1:15" x14ac:dyDescent="0.3">
      <c r="A1776">
        <v>1773</v>
      </c>
      <c r="B1776" t="s">
        <v>1815</v>
      </c>
      <c r="C1776" s="1">
        <v>45891</v>
      </c>
      <c r="D1776" t="s">
        <v>25</v>
      </c>
      <c r="E1776" t="s">
        <v>33</v>
      </c>
      <c r="F1776" t="s">
        <v>31</v>
      </c>
      <c r="G1776" t="s">
        <v>20</v>
      </c>
      <c r="H1776">
        <v>6167</v>
      </c>
      <c r="I1776">
        <v>526</v>
      </c>
      <c r="J1776">
        <v>102</v>
      </c>
      <c r="K1776" s="2">
        <v>29753.27</v>
      </c>
      <c r="L1776" s="2">
        <v>84859.33</v>
      </c>
      <c r="M1776" s="3">
        <v>8.5299999999999994</v>
      </c>
      <c r="N1776" s="3">
        <v>19.39</v>
      </c>
      <c r="O1776" s="3">
        <v>185.21</v>
      </c>
    </row>
    <row r="1777" spans="1:15" x14ac:dyDescent="0.3">
      <c r="A1777">
        <v>1774</v>
      </c>
      <c r="B1777" t="s">
        <v>1816</v>
      </c>
      <c r="C1777" s="1">
        <v>45895</v>
      </c>
      <c r="D1777" t="s">
        <v>22</v>
      </c>
      <c r="E1777" t="s">
        <v>36</v>
      </c>
      <c r="F1777" t="s">
        <v>31</v>
      </c>
      <c r="G1777" t="s">
        <v>40</v>
      </c>
      <c r="H1777">
        <v>54390</v>
      </c>
      <c r="I1777">
        <v>5370</v>
      </c>
      <c r="J1777">
        <v>235</v>
      </c>
      <c r="K1777" s="2">
        <v>23988.62</v>
      </c>
      <c r="L1777" s="2">
        <v>520254.93</v>
      </c>
      <c r="M1777" s="3">
        <v>9.8699999999999992</v>
      </c>
      <c r="N1777" s="3">
        <v>4.38</v>
      </c>
      <c r="O1777" s="3">
        <v>2068.7600000000002</v>
      </c>
    </row>
    <row r="1778" spans="1:15" x14ac:dyDescent="0.3">
      <c r="A1778">
        <v>1775</v>
      </c>
      <c r="B1778" t="s">
        <v>1817</v>
      </c>
      <c r="C1778" s="1">
        <v>45677</v>
      </c>
      <c r="D1778" t="s">
        <v>39</v>
      </c>
      <c r="E1778" t="s">
        <v>33</v>
      </c>
      <c r="F1778" t="s">
        <v>27</v>
      </c>
      <c r="G1778" t="s">
        <v>28</v>
      </c>
      <c r="H1778">
        <v>30215</v>
      </c>
      <c r="I1778">
        <v>3982</v>
      </c>
      <c r="J1778">
        <v>350</v>
      </c>
      <c r="K1778" s="2">
        <v>15363.98</v>
      </c>
      <c r="L1778" s="2">
        <v>588814.99</v>
      </c>
      <c r="M1778" s="3">
        <v>13.18</v>
      </c>
      <c r="N1778" s="3">
        <v>8.7899999999999991</v>
      </c>
      <c r="O1778" s="3">
        <v>3732.44</v>
      </c>
    </row>
    <row r="1779" spans="1:15" x14ac:dyDescent="0.3">
      <c r="A1779">
        <v>1776</v>
      </c>
      <c r="B1779" t="s">
        <v>1818</v>
      </c>
      <c r="C1779" s="1">
        <v>45888</v>
      </c>
      <c r="D1779" t="s">
        <v>39</v>
      </c>
      <c r="E1779" t="s">
        <v>50</v>
      </c>
      <c r="F1779" t="s">
        <v>48</v>
      </c>
      <c r="G1779" t="s">
        <v>28</v>
      </c>
      <c r="H1779">
        <v>1561</v>
      </c>
      <c r="I1779">
        <v>155</v>
      </c>
      <c r="J1779">
        <v>17</v>
      </c>
      <c r="K1779" s="2">
        <v>2506.94</v>
      </c>
      <c r="L1779" s="2">
        <v>40582.74</v>
      </c>
      <c r="M1779" s="3">
        <v>9.93</v>
      </c>
      <c r="N1779" s="3">
        <v>10.97</v>
      </c>
      <c r="O1779" s="3">
        <v>1518.82</v>
      </c>
    </row>
    <row r="1780" spans="1:15" x14ac:dyDescent="0.3">
      <c r="A1780">
        <v>1777</v>
      </c>
      <c r="B1780" t="s">
        <v>1819</v>
      </c>
      <c r="C1780" s="1">
        <v>45937</v>
      </c>
      <c r="D1780" t="s">
        <v>30</v>
      </c>
      <c r="E1780" t="s">
        <v>23</v>
      </c>
      <c r="F1780" t="s">
        <v>19</v>
      </c>
      <c r="G1780" t="s">
        <v>40</v>
      </c>
      <c r="H1780">
        <v>7260</v>
      </c>
      <c r="I1780">
        <v>1053</v>
      </c>
      <c r="J1780">
        <v>40</v>
      </c>
      <c r="K1780" s="2">
        <v>40218.36</v>
      </c>
      <c r="L1780" s="2">
        <v>31721.66</v>
      </c>
      <c r="M1780" s="3">
        <v>14.5</v>
      </c>
      <c r="N1780" s="3">
        <v>3.8</v>
      </c>
      <c r="O1780" s="3">
        <v>-21.13</v>
      </c>
    </row>
    <row r="1781" spans="1:15" x14ac:dyDescent="0.3">
      <c r="A1781">
        <v>1778</v>
      </c>
      <c r="B1781" t="s">
        <v>1820</v>
      </c>
      <c r="C1781" s="1">
        <v>45955</v>
      </c>
      <c r="D1781" t="s">
        <v>39</v>
      </c>
      <c r="E1781" t="s">
        <v>33</v>
      </c>
      <c r="F1781" t="s">
        <v>37</v>
      </c>
      <c r="G1781" t="s">
        <v>20</v>
      </c>
      <c r="H1781">
        <v>84888</v>
      </c>
      <c r="I1781">
        <v>5864</v>
      </c>
      <c r="J1781">
        <v>1346</v>
      </c>
      <c r="K1781" s="2">
        <v>33334.050000000003</v>
      </c>
      <c r="L1781" s="2">
        <v>1772808.07</v>
      </c>
      <c r="M1781" s="3">
        <v>6.91</v>
      </c>
      <c r="N1781" s="3">
        <v>22.95</v>
      </c>
      <c r="O1781" s="3">
        <v>5218.3100000000004</v>
      </c>
    </row>
    <row r="1782" spans="1:15" x14ac:dyDescent="0.3">
      <c r="A1782">
        <v>1779</v>
      </c>
      <c r="B1782" t="s">
        <v>1821</v>
      </c>
      <c r="C1782" s="1">
        <v>45665</v>
      </c>
      <c r="D1782" t="s">
        <v>17</v>
      </c>
      <c r="E1782" t="s">
        <v>50</v>
      </c>
      <c r="F1782" t="s">
        <v>37</v>
      </c>
      <c r="G1782" t="s">
        <v>28</v>
      </c>
      <c r="H1782">
        <v>51990</v>
      </c>
      <c r="I1782">
        <v>5112</v>
      </c>
      <c r="J1782">
        <v>774</v>
      </c>
      <c r="K1782" s="2">
        <v>9273.2199999999993</v>
      </c>
      <c r="L1782" s="2">
        <v>1309484.8999999999</v>
      </c>
      <c r="M1782" s="3">
        <v>9.83</v>
      </c>
      <c r="N1782" s="3">
        <v>15.14</v>
      </c>
      <c r="O1782" s="3">
        <v>14021.15</v>
      </c>
    </row>
    <row r="1783" spans="1:15" x14ac:dyDescent="0.3">
      <c r="A1783">
        <v>1780</v>
      </c>
      <c r="B1783" t="s">
        <v>1822</v>
      </c>
      <c r="C1783" s="1">
        <v>45790</v>
      </c>
      <c r="D1783" t="s">
        <v>39</v>
      </c>
      <c r="E1783" t="s">
        <v>33</v>
      </c>
      <c r="F1783" t="s">
        <v>58</v>
      </c>
      <c r="G1783" t="s">
        <v>28</v>
      </c>
      <c r="H1783">
        <v>85783</v>
      </c>
      <c r="I1783">
        <v>4880</v>
      </c>
      <c r="J1783">
        <v>1079</v>
      </c>
      <c r="K1783" s="2">
        <v>1524.2</v>
      </c>
      <c r="L1783" s="2">
        <v>491173.83</v>
      </c>
      <c r="M1783" s="3">
        <v>5.69</v>
      </c>
      <c r="N1783" s="3">
        <v>22.11</v>
      </c>
      <c r="O1783" s="3">
        <v>32125.02</v>
      </c>
    </row>
    <row r="1784" spans="1:15" x14ac:dyDescent="0.3">
      <c r="A1784">
        <v>1781</v>
      </c>
      <c r="B1784" t="s">
        <v>1823</v>
      </c>
      <c r="C1784" s="1">
        <v>45805</v>
      </c>
      <c r="D1784" t="s">
        <v>42</v>
      </c>
      <c r="E1784" t="s">
        <v>18</v>
      </c>
      <c r="F1784" t="s">
        <v>37</v>
      </c>
      <c r="G1784" t="s">
        <v>20</v>
      </c>
      <c r="H1784">
        <v>22215</v>
      </c>
      <c r="I1784">
        <v>1968</v>
      </c>
      <c r="J1784">
        <v>143</v>
      </c>
      <c r="K1784" s="2">
        <v>36593.51</v>
      </c>
      <c r="L1784" s="2">
        <v>142908.43</v>
      </c>
      <c r="M1784" s="3">
        <v>8.86</v>
      </c>
      <c r="N1784" s="3">
        <v>7.27</v>
      </c>
      <c r="O1784" s="3">
        <v>290.52999999999997</v>
      </c>
    </row>
    <row r="1785" spans="1:15" x14ac:dyDescent="0.3">
      <c r="A1785">
        <v>1782</v>
      </c>
      <c r="B1785" t="s">
        <v>1824</v>
      </c>
      <c r="C1785" s="1">
        <v>45796</v>
      </c>
      <c r="D1785" t="s">
        <v>39</v>
      </c>
      <c r="E1785" t="s">
        <v>18</v>
      </c>
      <c r="F1785" t="s">
        <v>56</v>
      </c>
      <c r="G1785" t="s">
        <v>28</v>
      </c>
      <c r="H1785">
        <v>16917</v>
      </c>
      <c r="I1785">
        <v>182</v>
      </c>
      <c r="J1785">
        <v>18</v>
      </c>
      <c r="K1785" s="2">
        <v>3766.12</v>
      </c>
      <c r="L1785" s="2">
        <v>35285.360000000001</v>
      </c>
      <c r="M1785" s="3">
        <v>1.08</v>
      </c>
      <c r="N1785" s="3">
        <v>9.89</v>
      </c>
      <c r="O1785" s="3">
        <v>836.92</v>
      </c>
    </row>
    <row r="1786" spans="1:15" x14ac:dyDescent="0.3">
      <c r="A1786">
        <v>1783</v>
      </c>
      <c r="B1786" t="s">
        <v>1825</v>
      </c>
      <c r="C1786" s="1">
        <v>45919</v>
      </c>
      <c r="D1786" t="s">
        <v>25</v>
      </c>
      <c r="E1786" t="s">
        <v>62</v>
      </c>
      <c r="F1786" t="s">
        <v>34</v>
      </c>
      <c r="G1786" t="s">
        <v>28</v>
      </c>
      <c r="H1786">
        <v>16917</v>
      </c>
      <c r="I1786">
        <v>2218</v>
      </c>
      <c r="J1786">
        <v>436</v>
      </c>
      <c r="K1786" s="2">
        <v>41841.97</v>
      </c>
      <c r="L1786" s="2">
        <v>613142.85</v>
      </c>
      <c r="M1786" s="3">
        <v>13.11</v>
      </c>
      <c r="N1786" s="3">
        <v>19.66</v>
      </c>
      <c r="O1786" s="3">
        <v>1365.38</v>
      </c>
    </row>
    <row r="1787" spans="1:15" x14ac:dyDescent="0.3">
      <c r="A1787">
        <v>1784</v>
      </c>
      <c r="B1787" t="s">
        <v>1826</v>
      </c>
      <c r="C1787" s="1">
        <v>45754</v>
      </c>
      <c r="D1787" t="s">
        <v>22</v>
      </c>
      <c r="E1787" t="s">
        <v>33</v>
      </c>
      <c r="F1787" t="s">
        <v>48</v>
      </c>
      <c r="G1787" t="s">
        <v>40</v>
      </c>
      <c r="H1787">
        <v>11914</v>
      </c>
      <c r="I1787">
        <v>848</v>
      </c>
      <c r="J1787">
        <v>39</v>
      </c>
      <c r="K1787" s="2">
        <v>17985.39</v>
      </c>
      <c r="L1787" s="2">
        <v>41399.26</v>
      </c>
      <c r="M1787" s="3">
        <v>7.12</v>
      </c>
      <c r="N1787" s="3">
        <v>4.5999999999999996</v>
      </c>
      <c r="O1787" s="3">
        <v>130.18</v>
      </c>
    </row>
    <row r="1788" spans="1:15" x14ac:dyDescent="0.3">
      <c r="A1788">
        <v>1785</v>
      </c>
      <c r="B1788" t="s">
        <v>1827</v>
      </c>
      <c r="C1788" s="1">
        <v>46011</v>
      </c>
      <c r="D1788" t="s">
        <v>22</v>
      </c>
      <c r="E1788" t="s">
        <v>36</v>
      </c>
      <c r="F1788" t="s">
        <v>56</v>
      </c>
      <c r="G1788" t="s">
        <v>40</v>
      </c>
      <c r="H1788">
        <v>12327</v>
      </c>
      <c r="I1788">
        <v>252</v>
      </c>
      <c r="J1788">
        <v>15</v>
      </c>
      <c r="K1788" s="2">
        <v>7717.74</v>
      </c>
      <c r="L1788" s="2">
        <v>7901.98</v>
      </c>
      <c r="M1788" s="3">
        <v>2.04</v>
      </c>
      <c r="N1788" s="3">
        <v>5.95</v>
      </c>
      <c r="O1788" s="3">
        <v>2.39</v>
      </c>
    </row>
    <row r="1789" spans="1:15" x14ac:dyDescent="0.3">
      <c r="A1789">
        <v>1786</v>
      </c>
      <c r="B1789" t="s">
        <v>1828</v>
      </c>
      <c r="C1789" s="1">
        <v>45879</v>
      </c>
      <c r="D1789" t="s">
        <v>25</v>
      </c>
      <c r="E1789" t="s">
        <v>50</v>
      </c>
      <c r="F1789" t="s">
        <v>45</v>
      </c>
      <c r="G1789" t="s">
        <v>20</v>
      </c>
      <c r="H1789">
        <v>47056</v>
      </c>
      <c r="I1789">
        <v>714</v>
      </c>
      <c r="J1789">
        <v>101</v>
      </c>
      <c r="K1789" s="2">
        <v>42748.56</v>
      </c>
      <c r="L1789" s="2">
        <v>203289.11</v>
      </c>
      <c r="M1789" s="3">
        <v>1.52</v>
      </c>
      <c r="N1789" s="3">
        <v>14.15</v>
      </c>
      <c r="O1789" s="3">
        <v>375.55</v>
      </c>
    </row>
    <row r="1790" spans="1:15" x14ac:dyDescent="0.3">
      <c r="A1790">
        <v>1787</v>
      </c>
      <c r="B1790" t="s">
        <v>1829</v>
      </c>
      <c r="C1790" s="1">
        <v>45692</v>
      </c>
      <c r="D1790" t="s">
        <v>17</v>
      </c>
      <c r="E1790" t="s">
        <v>36</v>
      </c>
      <c r="F1790" t="s">
        <v>56</v>
      </c>
      <c r="G1790" t="s">
        <v>40</v>
      </c>
      <c r="H1790">
        <v>25922</v>
      </c>
      <c r="I1790">
        <v>2802</v>
      </c>
      <c r="J1790">
        <v>551</v>
      </c>
      <c r="K1790" s="2">
        <v>38786.44</v>
      </c>
      <c r="L1790" s="2">
        <v>1050853.81</v>
      </c>
      <c r="M1790" s="3">
        <v>10.81</v>
      </c>
      <c r="N1790" s="3">
        <v>19.66</v>
      </c>
      <c r="O1790" s="3">
        <v>2609.33</v>
      </c>
    </row>
    <row r="1791" spans="1:15" x14ac:dyDescent="0.3">
      <c r="A1791">
        <v>1788</v>
      </c>
      <c r="B1791" t="s">
        <v>1830</v>
      </c>
      <c r="C1791" s="1">
        <v>45679</v>
      </c>
      <c r="D1791" t="s">
        <v>25</v>
      </c>
      <c r="E1791" t="s">
        <v>62</v>
      </c>
      <c r="F1791" t="s">
        <v>45</v>
      </c>
      <c r="G1791" t="s">
        <v>20</v>
      </c>
      <c r="H1791">
        <v>61011</v>
      </c>
      <c r="I1791">
        <v>6955</v>
      </c>
      <c r="J1791">
        <v>798</v>
      </c>
      <c r="K1791" s="2">
        <v>32305.11</v>
      </c>
      <c r="L1791" s="2">
        <v>493096.75</v>
      </c>
      <c r="M1791" s="3">
        <v>11.4</v>
      </c>
      <c r="N1791" s="3">
        <v>11.47</v>
      </c>
      <c r="O1791" s="3">
        <v>1426.37</v>
      </c>
    </row>
    <row r="1792" spans="1:15" x14ac:dyDescent="0.3">
      <c r="A1792">
        <v>1789</v>
      </c>
      <c r="B1792" t="s">
        <v>1831</v>
      </c>
      <c r="C1792" s="1">
        <v>45990</v>
      </c>
      <c r="D1792" t="s">
        <v>42</v>
      </c>
      <c r="E1792" t="s">
        <v>50</v>
      </c>
      <c r="F1792" t="s">
        <v>48</v>
      </c>
      <c r="G1792" t="s">
        <v>28</v>
      </c>
      <c r="H1792">
        <v>75834</v>
      </c>
      <c r="I1792">
        <v>6581</v>
      </c>
      <c r="J1792">
        <v>166</v>
      </c>
      <c r="K1792" s="2">
        <v>49389.29</v>
      </c>
      <c r="L1792" s="2">
        <v>389222.21</v>
      </c>
      <c r="M1792" s="3">
        <v>8.68</v>
      </c>
      <c r="N1792" s="3">
        <v>2.52</v>
      </c>
      <c r="O1792" s="3">
        <v>688.07</v>
      </c>
    </row>
    <row r="1793" spans="1:15" x14ac:dyDescent="0.3">
      <c r="A1793">
        <v>1790</v>
      </c>
      <c r="B1793" t="s">
        <v>1832</v>
      </c>
      <c r="C1793" s="1">
        <v>45945</v>
      </c>
      <c r="D1793" t="s">
        <v>25</v>
      </c>
      <c r="E1793" t="s">
        <v>26</v>
      </c>
      <c r="F1793" t="s">
        <v>56</v>
      </c>
      <c r="G1793" t="s">
        <v>28</v>
      </c>
      <c r="H1793">
        <v>61749</v>
      </c>
      <c r="I1793">
        <v>2013</v>
      </c>
      <c r="J1793">
        <v>108</v>
      </c>
      <c r="K1793" s="2">
        <v>42229.61</v>
      </c>
      <c r="L1793" s="2">
        <v>167121.79</v>
      </c>
      <c r="M1793" s="3">
        <v>3.26</v>
      </c>
      <c r="N1793" s="3">
        <v>5.37</v>
      </c>
      <c r="O1793" s="3">
        <v>295.75</v>
      </c>
    </row>
    <row r="1794" spans="1:15" x14ac:dyDescent="0.3">
      <c r="A1794">
        <v>1791</v>
      </c>
      <c r="B1794" t="s">
        <v>1833</v>
      </c>
      <c r="C1794" s="1">
        <v>45984</v>
      </c>
      <c r="D1794" t="s">
        <v>42</v>
      </c>
      <c r="E1794" t="s">
        <v>36</v>
      </c>
      <c r="F1794" t="s">
        <v>58</v>
      </c>
      <c r="G1794" t="s">
        <v>40</v>
      </c>
      <c r="H1794">
        <v>73559</v>
      </c>
      <c r="I1794">
        <v>9772</v>
      </c>
      <c r="J1794">
        <v>1590</v>
      </c>
      <c r="K1794" s="2">
        <v>6427.78</v>
      </c>
      <c r="L1794" s="2">
        <v>3268163.7</v>
      </c>
      <c r="M1794" s="3">
        <v>13.28</v>
      </c>
      <c r="N1794" s="3">
        <v>16.27</v>
      </c>
      <c r="O1794" s="3">
        <v>50744.36</v>
      </c>
    </row>
    <row r="1795" spans="1:15" x14ac:dyDescent="0.3">
      <c r="A1795">
        <v>1792</v>
      </c>
      <c r="B1795" t="s">
        <v>1834</v>
      </c>
      <c r="C1795" s="1">
        <v>45811</v>
      </c>
      <c r="D1795" t="s">
        <v>17</v>
      </c>
      <c r="E1795" t="s">
        <v>26</v>
      </c>
      <c r="F1795" t="s">
        <v>58</v>
      </c>
      <c r="G1795" t="s">
        <v>28</v>
      </c>
      <c r="H1795">
        <v>56789</v>
      </c>
      <c r="I1795">
        <v>2970</v>
      </c>
      <c r="J1795">
        <v>98</v>
      </c>
      <c r="K1795" s="2">
        <v>43003.519999999997</v>
      </c>
      <c r="L1795" s="2">
        <v>27346.47</v>
      </c>
      <c r="M1795" s="3">
        <v>5.23</v>
      </c>
      <c r="N1795" s="3">
        <v>3.3</v>
      </c>
      <c r="O1795" s="3">
        <v>-36.409999999999997</v>
      </c>
    </row>
    <row r="1796" spans="1:15" x14ac:dyDescent="0.3">
      <c r="A1796">
        <v>1793</v>
      </c>
      <c r="B1796" t="s">
        <v>1835</v>
      </c>
      <c r="C1796" s="1">
        <v>45929</v>
      </c>
      <c r="D1796" t="s">
        <v>42</v>
      </c>
      <c r="E1796" t="s">
        <v>18</v>
      </c>
      <c r="F1796" t="s">
        <v>56</v>
      </c>
      <c r="G1796" t="s">
        <v>28</v>
      </c>
      <c r="H1796">
        <v>21058</v>
      </c>
      <c r="I1796">
        <v>1359</v>
      </c>
      <c r="J1796">
        <v>201</v>
      </c>
      <c r="K1796" s="2">
        <v>42561.98</v>
      </c>
      <c r="L1796" s="2">
        <v>493671.9</v>
      </c>
      <c r="M1796" s="3">
        <v>6.45</v>
      </c>
      <c r="N1796" s="3">
        <v>14.79</v>
      </c>
      <c r="O1796" s="3">
        <v>1059.8900000000001</v>
      </c>
    </row>
    <row r="1797" spans="1:15" x14ac:dyDescent="0.3">
      <c r="A1797">
        <v>1794</v>
      </c>
      <c r="B1797" t="s">
        <v>1836</v>
      </c>
      <c r="C1797" s="1">
        <v>45825</v>
      </c>
      <c r="D1797" t="s">
        <v>39</v>
      </c>
      <c r="E1797" t="s">
        <v>18</v>
      </c>
      <c r="F1797" t="s">
        <v>78</v>
      </c>
      <c r="G1797" t="s">
        <v>40</v>
      </c>
      <c r="H1797">
        <v>97813</v>
      </c>
      <c r="I1797">
        <v>5890</v>
      </c>
      <c r="J1797">
        <v>950</v>
      </c>
      <c r="K1797" s="2">
        <v>1625.25</v>
      </c>
      <c r="L1797" s="2">
        <v>2333149.25</v>
      </c>
      <c r="M1797" s="3">
        <v>6.02</v>
      </c>
      <c r="N1797" s="3">
        <v>16.13</v>
      </c>
      <c r="O1797" s="3">
        <v>143456.32999999999</v>
      </c>
    </row>
    <row r="1798" spans="1:15" x14ac:dyDescent="0.3">
      <c r="A1798">
        <v>1795</v>
      </c>
      <c r="B1798" t="s">
        <v>1837</v>
      </c>
      <c r="C1798" s="1">
        <v>45793</v>
      </c>
      <c r="D1798" t="s">
        <v>42</v>
      </c>
      <c r="E1798" t="s">
        <v>44</v>
      </c>
      <c r="F1798" t="s">
        <v>37</v>
      </c>
      <c r="G1798" t="s">
        <v>20</v>
      </c>
      <c r="H1798">
        <v>80024</v>
      </c>
      <c r="I1798">
        <v>10622</v>
      </c>
      <c r="J1798">
        <v>622</v>
      </c>
      <c r="K1798" s="2">
        <v>18445.34</v>
      </c>
      <c r="L1798" s="2">
        <v>232391.37</v>
      </c>
      <c r="M1798" s="3">
        <v>13.27</v>
      </c>
      <c r="N1798" s="3">
        <v>5.86</v>
      </c>
      <c r="O1798" s="3">
        <v>1159.8900000000001</v>
      </c>
    </row>
    <row r="1799" spans="1:15" x14ac:dyDescent="0.3">
      <c r="A1799">
        <v>1796</v>
      </c>
      <c r="B1799" t="s">
        <v>1838</v>
      </c>
      <c r="C1799" s="1">
        <v>45799</v>
      </c>
      <c r="D1799" t="s">
        <v>42</v>
      </c>
      <c r="E1799" t="s">
        <v>18</v>
      </c>
      <c r="F1799" t="s">
        <v>19</v>
      </c>
      <c r="G1799" t="s">
        <v>40</v>
      </c>
      <c r="H1799">
        <v>76551</v>
      </c>
      <c r="I1799">
        <v>4243</v>
      </c>
      <c r="J1799">
        <v>680</v>
      </c>
      <c r="K1799" s="2">
        <v>40118.39</v>
      </c>
      <c r="L1799" s="2">
        <v>471967.97</v>
      </c>
      <c r="M1799" s="3">
        <v>5.54</v>
      </c>
      <c r="N1799" s="3">
        <v>16.03</v>
      </c>
      <c r="O1799" s="3">
        <v>1076.44</v>
      </c>
    </row>
    <row r="1800" spans="1:15" x14ac:dyDescent="0.3">
      <c r="A1800">
        <v>1797</v>
      </c>
      <c r="B1800" t="s">
        <v>1839</v>
      </c>
      <c r="C1800" s="1">
        <v>45709</v>
      </c>
      <c r="D1800" t="s">
        <v>30</v>
      </c>
      <c r="E1800" t="s">
        <v>23</v>
      </c>
      <c r="F1800" t="s">
        <v>58</v>
      </c>
      <c r="G1800" t="s">
        <v>28</v>
      </c>
      <c r="H1800">
        <v>91502</v>
      </c>
      <c r="I1800">
        <v>9861</v>
      </c>
      <c r="J1800">
        <v>1414</v>
      </c>
      <c r="K1800" s="2">
        <v>45362.81</v>
      </c>
      <c r="L1800" s="2">
        <v>2398234.9500000002</v>
      </c>
      <c r="M1800" s="3">
        <v>10.78</v>
      </c>
      <c r="N1800" s="3">
        <v>14.34</v>
      </c>
      <c r="O1800" s="3">
        <v>5186.79</v>
      </c>
    </row>
    <row r="1801" spans="1:15" x14ac:dyDescent="0.3">
      <c r="A1801">
        <v>1798</v>
      </c>
      <c r="B1801" t="s">
        <v>1840</v>
      </c>
      <c r="C1801" s="1">
        <v>45693</v>
      </c>
      <c r="D1801" t="s">
        <v>25</v>
      </c>
      <c r="E1801" t="s">
        <v>23</v>
      </c>
      <c r="F1801" t="s">
        <v>37</v>
      </c>
      <c r="G1801" t="s">
        <v>28</v>
      </c>
      <c r="H1801">
        <v>13185</v>
      </c>
      <c r="I1801">
        <v>1478</v>
      </c>
      <c r="J1801">
        <v>199</v>
      </c>
      <c r="K1801" s="2">
        <v>13817.89</v>
      </c>
      <c r="L1801" s="2">
        <v>54192.800000000003</v>
      </c>
      <c r="M1801" s="3">
        <v>11.21</v>
      </c>
      <c r="N1801" s="3">
        <v>13.46</v>
      </c>
      <c r="O1801" s="3">
        <v>292.19</v>
      </c>
    </row>
    <row r="1802" spans="1:15" x14ac:dyDescent="0.3">
      <c r="A1802">
        <v>1799</v>
      </c>
      <c r="B1802" t="s">
        <v>1841</v>
      </c>
      <c r="C1802" s="1">
        <v>45793</v>
      </c>
      <c r="D1802" t="s">
        <v>39</v>
      </c>
      <c r="E1802" t="s">
        <v>36</v>
      </c>
      <c r="F1802" t="s">
        <v>37</v>
      </c>
      <c r="G1802" t="s">
        <v>28</v>
      </c>
      <c r="H1802">
        <v>6573</v>
      </c>
      <c r="I1802">
        <v>545</v>
      </c>
      <c r="J1802">
        <v>113</v>
      </c>
      <c r="K1802" s="2">
        <v>18375.849999999999</v>
      </c>
      <c r="L1802" s="2">
        <v>160868.65</v>
      </c>
      <c r="M1802" s="3">
        <v>8.2899999999999991</v>
      </c>
      <c r="N1802" s="3">
        <v>20.73</v>
      </c>
      <c r="O1802" s="3">
        <v>775.44</v>
      </c>
    </row>
    <row r="1803" spans="1:15" x14ac:dyDescent="0.3">
      <c r="A1803">
        <v>1800</v>
      </c>
      <c r="B1803" t="s">
        <v>1842</v>
      </c>
      <c r="C1803" s="1">
        <v>45711</v>
      </c>
      <c r="D1803" t="s">
        <v>17</v>
      </c>
      <c r="E1803" t="s">
        <v>23</v>
      </c>
      <c r="F1803" t="s">
        <v>56</v>
      </c>
      <c r="G1803" t="s">
        <v>20</v>
      </c>
      <c r="H1803">
        <v>23069</v>
      </c>
      <c r="I1803">
        <v>988</v>
      </c>
      <c r="J1803">
        <v>185</v>
      </c>
      <c r="K1803" s="2">
        <v>45949.08</v>
      </c>
      <c r="L1803" s="2">
        <v>332378.21999999997</v>
      </c>
      <c r="M1803" s="3">
        <v>4.28</v>
      </c>
      <c r="N1803" s="3">
        <v>18.72</v>
      </c>
      <c r="O1803" s="3">
        <v>623.36</v>
      </c>
    </row>
    <row r="1804" spans="1:15" x14ac:dyDescent="0.3">
      <c r="A1804">
        <v>1801</v>
      </c>
      <c r="B1804" t="s">
        <v>1843</v>
      </c>
      <c r="C1804" s="1">
        <v>46007</v>
      </c>
      <c r="D1804" t="s">
        <v>22</v>
      </c>
      <c r="E1804" t="s">
        <v>36</v>
      </c>
      <c r="F1804" t="s">
        <v>27</v>
      </c>
      <c r="G1804" t="s">
        <v>20</v>
      </c>
      <c r="H1804">
        <v>96518</v>
      </c>
      <c r="I1804">
        <v>12567</v>
      </c>
      <c r="J1804">
        <v>769</v>
      </c>
      <c r="K1804" s="2">
        <v>8883.7900000000009</v>
      </c>
      <c r="L1804" s="2">
        <v>1845319.44</v>
      </c>
      <c r="M1804" s="3">
        <v>13.02</v>
      </c>
      <c r="N1804" s="3">
        <v>6.12</v>
      </c>
      <c r="O1804" s="3">
        <v>20671.759999999998</v>
      </c>
    </row>
    <row r="1805" spans="1:15" x14ac:dyDescent="0.3">
      <c r="A1805">
        <v>1802</v>
      </c>
      <c r="B1805" t="s">
        <v>1844</v>
      </c>
      <c r="C1805" s="1">
        <v>45754</v>
      </c>
      <c r="D1805" t="s">
        <v>30</v>
      </c>
      <c r="E1805" t="s">
        <v>36</v>
      </c>
      <c r="F1805" t="s">
        <v>48</v>
      </c>
      <c r="G1805" t="s">
        <v>28</v>
      </c>
      <c r="H1805">
        <v>90313</v>
      </c>
      <c r="I1805">
        <v>9471</v>
      </c>
      <c r="J1805">
        <v>1308</v>
      </c>
      <c r="K1805" s="2">
        <v>29046.19</v>
      </c>
      <c r="L1805" s="2">
        <v>2439616.85</v>
      </c>
      <c r="M1805" s="3">
        <v>10.49</v>
      </c>
      <c r="N1805" s="3">
        <v>13.81</v>
      </c>
      <c r="O1805" s="3">
        <v>8299.09</v>
      </c>
    </row>
    <row r="1806" spans="1:15" x14ac:dyDescent="0.3">
      <c r="A1806">
        <v>1803</v>
      </c>
      <c r="B1806" t="s">
        <v>1845</v>
      </c>
      <c r="C1806" s="1">
        <v>45834</v>
      </c>
      <c r="D1806" t="s">
        <v>39</v>
      </c>
      <c r="E1806" t="s">
        <v>50</v>
      </c>
      <c r="F1806" t="s">
        <v>34</v>
      </c>
      <c r="G1806" t="s">
        <v>28</v>
      </c>
      <c r="H1806">
        <v>28657</v>
      </c>
      <c r="I1806">
        <v>2797</v>
      </c>
      <c r="J1806">
        <v>452</v>
      </c>
      <c r="K1806" s="2">
        <v>10027.35</v>
      </c>
      <c r="L1806" s="2">
        <v>628409.13</v>
      </c>
      <c r="M1806" s="3">
        <v>9.76</v>
      </c>
      <c r="N1806" s="3">
        <v>16.16</v>
      </c>
      <c r="O1806" s="3">
        <v>6166.95</v>
      </c>
    </row>
    <row r="1807" spans="1:15" x14ac:dyDescent="0.3">
      <c r="A1807">
        <v>1804</v>
      </c>
      <c r="B1807" t="s">
        <v>1846</v>
      </c>
      <c r="C1807" s="1">
        <v>45721</v>
      </c>
      <c r="D1807" t="s">
        <v>17</v>
      </c>
      <c r="E1807" t="s">
        <v>50</v>
      </c>
      <c r="F1807" t="s">
        <v>58</v>
      </c>
      <c r="G1807" t="s">
        <v>40</v>
      </c>
      <c r="H1807">
        <v>76803</v>
      </c>
      <c r="I1807">
        <v>5481</v>
      </c>
      <c r="J1807">
        <v>660</v>
      </c>
      <c r="K1807" s="2">
        <v>12827.02</v>
      </c>
      <c r="L1807" s="2">
        <v>1426873.11</v>
      </c>
      <c r="M1807" s="3">
        <v>7.14</v>
      </c>
      <c r="N1807" s="3">
        <v>12.04</v>
      </c>
      <c r="O1807" s="3">
        <v>11023.96</v>
      </c>
    </row>
    <row r="1808" spans="1:15" x14ac:dyDescent="0.3">
      <c r="A1808">
        <v>1805</v>
      </c>
      <c r="B1808" t="s">
        <v>1847</v>
      </c>
      <c r="C1808" s="1">
        <v>45755</v>
      </c>
      <c r="D1808" t="s">
        <v>17</v>
      </c>
      <c r="E1808" t="s">
        <v>33</v>
      </c>
      <c r="F1808" t="s">
        <v>78</v>
      </c>
      <c r="G1808" t="s">
        <v>40</v>
      </c>
      <c r="H1808">
        <v>80332</v>
      </c>
      <c r="I1808">
        <v>8956</v>
      </c>
      <c r="J1808">
        <v>184</v>
      </c>
      <c r="K1808" s="2">
        <v>48901.88</v>
      </c>
      <c r="L1808" s="2">
        <v>202957.64</v>
      </c>
      <c r="M1808" s="3">
        <v>11.15</v>
      </c>
      <c r="N1808" s="3">
        <v>2.0499999999999998</v>
      </c>
      <c r="O1808" s="3">
        <v>315.02999999999997</v>
      </c>
    </row>
    <row r="1809" spans="1:15" x14ac:dyDescent="0.3">
      <c r="A1809">
        <v>1806</v>
      </c>
      <c r="B1809" t="s">
        <v>1848</v>
      </c>
      <c r="C1809" s="1">
        <v>45785</v>
      </c>
      <c r="D1809" t="s">
        <v>39</v>
      </c>
      <c r="E1809" t="s">
        <v>23</v>
      </c>
      <c r="F1809" t="s">
        <v>45</v>
      </c>
      <c r="G1809" t="s">
        <v>20</v>
      </c>
      <c r="H1809">
        <v>25164</v>
      </c>
      <c r="I1809">
        <v>3586</v>
      </c>
      <c r="J1809">
        <v>727</v>
      </c>
      <c r="K1809" s="2">
        <v>29220.1</v>
      </c>
      <c r="L1809" s="2">
        <v>1761419.04</v>
      </c>
      <c r="M1809" s="3">
        <v>14.25</v>
      </c>
      <c r="N1809" s="3">
        <v>20.27</v>
      </c>
      <c r="O1809" s="3">
        <v>5928.11</v>
      </c>
    </row>
    <row r="1810" spans="1:15" x14ac:dyDescent="0.3">
      <c r="A1810">
        <v>1807</v>
      </c>
      <c r="B1810" t="s">
        <v>1849</v>
      </c>
      <c r="C1810" s="1">
        <v>45769</v>
      </c>
      <c r="D1810" t="s">
        <v>42</v>
      </c>
      <c r="E1810" t="s">
        <v>18</v>
      </c>
      <c r="F1810" t="s">
        <v>34</v>
      </c>
      <c r="G1810" t="s">
        <v>20</v>
      </c>
      <c r="H1810">
        <v>98632</v>
      </c>
      <c r="I1810">
        <v>1748</v>
      </c>
      <c r="J1810">
        <v>408</v>
      </c>
      <c r="K1810" s="2">
        <v>4073.86</v>
      </c>
      <c r="L1810" s="2">
        <v>439656.35</v>
      </c>
      <c r="M1810" s="3">
        <v>1.77</v>
      </c>
      <c r="N1810" s="3">
        <v>23.34</v>
      </c>
      <c r="O1810" s="3">
        <v>10692.13</v>
      </c>
    </row>
    <row r="1811" spans="1:15" x14ac:dyDescent="0.3">
      <c r="A1811">
        <v>1808</v>
      </c>
      <c r="B1811" t="s">
        <v>1850</v>
      </c>
      <c r="C1811" s="1">
        <v>45869</v>
      </c>
      <c r="D1811" t="s">
        <v>25</v>
      </c>
      <c r="E1811" t="s">
        <v>44</v>
      </c>
      <c r="F1811" t="s">
        <v>45</v>
      </c>
      <c r="G1811" t="s">
        <v>28</v>
      </c>
      <c r="H1811">
        <v>86439</v>
      </c>
      <c r="I1811">
        <v>4307</v>
      </c>
      <c r="J1811">
        <v>820</v>
      </c>
      <c r="K1811" s="2">
        <v>5983.33</v>
      </c>
      <c r="L1811" s="2">
        <v>1464623.89</v>
      </c>
      <c r="M1811" s="3">
        <v>4.9800000000000004</v>
      </c>
      <c r="N1811" s="3">
        <v>19.04</v>
      </c>
      <c r="O1811" s="3">
        <v>24378.41</v>
      </c>
    </row>
    <row r="1812" spans="1:15" x14ac:dyDescent="0.3">
      <c r="A1812">
        <v>1809</v>
      </c>
      <c r="B1812" t="s">
        <v>1851</v>
      </c>
      <c r="C1812" s="1">
        <v>45824</v>
      </c>
      <c r="D1812" t="s">
        <v>30</v>
      </c>
      <c r="E1812" t="s">
        <v>50</v>
      </c>
      <c r="F1812" t="s">
        <v>19</v>
      </c>
      <c r="G1812" t="s">
        <v>40</v>
      </c>
      <c r="H1812">
        <v>19924</v>
      </c>
      <c r="I1812">
        <v>801</v>
      </c>
      <c r="J1812">
        <v>181</v>
      </c>
      <c r="K1812" s="2">
        <v>39387.08</v>
      </c>
      <c r="L1812" s="2">
        <v>396694.57</v>
      </c>
      <c r="M1812" s="3">
        <v>4.0199999999999996</v>
      </c>
      <c r="N1812" s="3">
        <v>22.6</v>
      </c>
      <c r="O1812" s="3">
        <v>907.17</v>
      </c>
    </row>
    <row r="1813" spans="1:15" x14ac:dyDescent="0.3">
      <c r="A1813">
        <v>1810</v>
      </c>
      <c r="B1813" t="s">
        <v>1852</v>
      </c>
      <c r="C1813" s="1">
        <v>45763</v>
      </c>
      <c r="D1813" t="s">
        <v>30</v>
      </c>
      <c r="E1813" t="s">
        <v>44</v>
      </c>
      <c r="F1813" t="s">
        <v>45</v>
      </c>
      <c r="G1813" t="s">
        <v>40</v>
      </c>
      <c r="H1813">
        <v>37053</v>
      </c>
      <c r="I1813">
        <v>4002</v>
      </c>
      <c r="J1813">
        <v>759</v>
      </c>
      <c r="K1813" s="2">
        <v>10476.67</v>
      </c>
      <c r="L1813" s="2">
        <v>1246559.74</v>
      </c>
      <c r="M1813" s="3">
        <v>10.8</v>
      </c>
      <c r="N1813" s="3">
        <v>18.97</v>
      </c>
      <c r="O1813" s="3">
        <v>11798.43</v>
      </c>
    </row>
    <row r="1814" spans="1:15" x14ac:dyDescent="0.3">
      <c r="A1814">
        <v>1811</v>
      </c>
      <c r="B1814" t="s">
        <v>1853</v>
      </c>
      <c r="C1814" s="1">
        <v>45683</v>
      </c>
      <c r="D1814" t="s">
        <v>42</v>
      </c>
      <c r="E1814" t="s">
        <v>23</v>
      </c>
      <c r="F1814" t="s">
        <v>27</v>
      </c>
      <c r="G1814" t="s">
        <v>28</v>
      </c>
      <c r="H1814">
        <v>87809</v>
      </c>
      <c r="I1814">
        <v>4855</v>
      </c>
      <c r="J1814">
        <v>1100</v>
      </c>
      <c r="K1814" s="2">
        <v>24701.22</v>
      </c>
      <c r="L1814" s="2">
        <v>873024.91</v>
      </c>
      <c r="M1814" s="3">
        <v>5.53</v>
      </c>
      <c r="N1814" s="3">
        <v>22.66</v>
      </c>
      <c r="O1814" s="3">
        <v>3434.34</v>
      </c>
    </row>
    <row r="1815" spans="1:15" x14ac:dyDescent="0.3">
      <c r="A1815">
        <v>1812</v>
      </c>
      <c r="B1815" t="s">
        <v>1854</v>
      </c>
      <c r="C1815" s="1">
        <v>45892</v>
      </c>
      <c r="D1815" t="s">
        <v>22</v>
      </c>
      <c r="E1815" t="s">
        <v>33</v>
      </c>
      <c r="F1815" t="s">
        <v>45</v>
      </c>
      <c r="G1815" t="s">
        <v>28</v>
      </c>
      <c r="H1815">
        <v>21788</v>
      </c>
      <c r="I1815">
        <v>468</v>
      </c>
      <c r="J1815">
        <v>109</v>
      </c>
      <c r="K1815" s="2">
        <v>44502.37</v>
      </c>
      <c r="L1815" s="2">
        <v>31614.57</v>
      </c>
      <c r="M1815" s="3">
        <v>2.15</v>
      </c>
      <c r="N1815" s="3">
        <v>23.29</v>
      </c>
      <c r="O1815" s="3">
        <v>-28.96</v>
      </c>
    </row>
    <row r="1816" spans="1:15" x14ac:dyDescent="0.3">
      <c r="A1816">
        <v>1813</v>
      </c>
      <c r="B1816" t="s">
        <v>1855</v>
      </c>
      <c r="C1816" s="1">
        <v>45665</v>
      </c>
      <c r="D1816" t="s">
        <v>30</v>
      </c>
      <c r="E1816" t="s">
        <v>18</v>
      </c>
      <c r="F1816" t="s">
        <v>34</v>
      </c>
      <c r="G1816" t="s">
        <v>28</v>
      </c>
      <c r="H1816">
        <v>15472</v>
      </c>
      <c r="I1816">
        <v>1330</v>
      </c>
      <c r="J1816">
        <v>98</v>
      </c>
      <c r="K1816" s="2">
        <v>14530.59</v>
      </c>
      <c r="L1816" s="2">
        <v>55476.94</v>
      </c>
      <c r="M1816" s="3">
        <v>8.6</v>
      </c>
      <c r="N1816" s="3">
        <v>7.37</v>
      </c>
      <c r="O1816" s="3">
        <v>281.79000000000002</v>
      </c>
    </row>
    <row r="1817" spans="1:15" x14ac:dyDescent="0.3">
      <c r="A1817">
        <v>1814</v>
      </c>
      <c r="B1817" t="s">
        <v>1856</v>
      </c>
      <c r="C1817" s="1">
        <v>45799</v>
      </c>
      <c r="D1817" t="s">
        <v>30</v>
      </c>
      <c r="E1817" t="s">
        <v>50</v>
      </c>
      <c r="F1817" t="s">
        <v>58</v>
      </c>
      <c r="G1817" t="s">
        <v>20</v>
      </c>
      <c r="H1817">
        <v>46592</v>
      </c>
      <c r="I1817">
        <v>2948</v>
      </c>
      <c r="J1817">
        <v>717</v>
      </c>
      <c r="K1817" s="2">
        <v>11603.63</v>
      </c>
      <c r="L1817" s="2">
        <v>446096.91</v>
      </c>
      <c r="M1817" s="3">
        <v>6.33</v>
      </c>
      <c r="N1817" s="3">
        <v>24.32</v>
      </c>
      <c r="O1817" s="3">
        <v>3744.46</v>
      </c>
    </row>
    <row r="1818" spans="1:15" x14ac:dyDescent="0.3">
      <c r="A1818">
        <v>1815</v>
      </c>
      <c r="B1818" t="s">
        <v>1857</v>
      </c>
      <c r="C1818" s="1">
        <v>45778</v>
      </c>
      <c r="D1818" t="s">
        <v>17</v>
      </c>
      <c r="E1818" t="s">
        <v>62</v>
      </c>
      <c r="F1818" t="s">
        <v>27</v>
      </c>
      <c r="G1818" t="s">
        <v>20</v>
      </c>
      <c r="H1818">
        <v>63960</v>
      </c>
      <c r="I1818">
        <v>4252</v>
      </c>
      <c r="J1818">
        <v>533</v>
      </c>
      <c r="K1818" s="2">
        <v>45287.92</v>
      </c>
      <c r="L1818" s="2">
        <v>101425.94</v>
      </c>
      <c r="M1818" s="3">
        <v>6.65</v>
      </c>
      <c r="N1818" s="3">
        <v>12.54</v>
      </c>
      <c r="O1818" s="3">
        <v>123.96</v>
      </c>
    </row>
    <row r="1819" spans="1:15" x14ac:dyDescent="0.3">
      <c r="A1819">
        <v>1816</v>
      </c>
      <c r="B1819" t="s">
        <v>1858</v>
      </c>
      <c r="C1819" s="1">
        <v>45925</v>
      </c>
      <c r="D1819" t="s">
        <v>42</v>
      </c>
      <c r="E1819" t="s">
        <v>18</v>
      </c>
      <c r="F1819" t="s">
        <v>58</v>
      </c>
      <c r="G1819" t="s">
        <v>40</v>
      </c>
      <c r="H1819">
        <v>73318</v>
      </c>
      <c r="I1819">
        <v>9083</v>
      </c>
      <c r="J1819">
        <v>773</v>
      </c>
      <c r="K1819" s="2">
        <v>5936.31</v>
      </c>
      <c r="L1819" s="2">
        <v>1426123.37</v>
      </c>
      <c r="M1819" s="3">
        <v>12.39</v>
      </c>
      <c r="N1819" s="3">
        <v>8.51</v>
      </c>
      <c r="O1819" s="3">
        <v>23923.73</v>
      </c>
    </row>
    <row r="1820" spans="1:15" x14ac:dyDescent="0.3">
      <c r="A1820">
        <v>1817</v>
      </c>
      <c r="B1820" t="s">
        <v>1859</v>
      </c>
      <c r="C1820" s="1">
        <v>45712</v>
      </c>
      <c r="D1820" t="s">
        <v>39</v>
      </c>
      <c r="E1820" t="s">
        <v>33</v>
      </c>
      <c r="F1820" t="s">
        <v>58</v>
      </c>
      <c r="G1820" t="s">
        <v>20</v>
      </c>
      <c r="H1820">
        <v>68696</v>
      </c>
      <c r="I1820">
        <v>5768</v>
      </c>
      <c r="J1820">
        <v>941</v>
      </c>
      <c r="K1820" s="2">
        <v>1504.83</v>
      </c>
      <c r="L1820" s="2">
        <v>1395330.13</v>
      </c>
      <c r="M1820" s="3">
        <v>8.4</v>
      </c>
      <c r="N1820" s="3">
        <v>16.309999999999999</v>
      </c>
      <c r="O1820" s="3">
        <v>92623.44</v>
      </c>
    </row>
    <row r="1821" spans="1:15" x14ac:dyDescent="0.3">
      <c r="A1821">
        <v>1818</v>
      </c>
      <c r="B1821" t="s">
        <v>1860</v>
      </c>
      <c r="C1821" s="1">
        <v>45928</v>
      </c>
      <c r="D1821" t="s">
        <v>25</v>
      </c>
      <c r="E1821" t="s">
        <v>26</v>
      </c>
      <c r="F1821" t="s">
        <v>48</v>
      </c>
      <c r="G1821" t="s">
        <v>28</v>
      </c>
      <c r="H1821">
        <v>88614</v>
      </c>
      <c r="I1821">
        <v>9994</v>
      </c>
      <c r="J1821">
        <v>2369</v>
      </c>
      <c r="K1821" s="2">
        <v>46130.46</v>
      </c>
      <c r="L1821" s="2">
        <v>3848844.27</v>
      </c>
      <c r="M1821" s="3">
        <v>11.28</v>
      </c>
      <c r="N1821" s="3">
        <v>23.7</v>
      </c>
      <c r="O1821" s="3">
        <v>8243.39</v>
      </c>
    </row>
    <row r="1822" spans="1:15" x14ac:dyDescent="0.3">
      <c r="A1822">
        <v>1819</v>
      </c>
      <c r="B1822" t="s">
        <v>1861</v>
      </c>
      <c r="C1822" s="1">
        <v>45904</v>
      </c>
      <c r="D1822" t="s">
        <v>39</v>
      </c>
      <c r="E1822" t="s">
        <v>26</v>
      </c>
      <c r="F1822" t="s">
        <v>37</v>
      </c>
      <c r="G1822" t="s">
        <v>40</v>
      </c>
      <c r="H1822">
        <v>91392</v>
      </c>
      <c r="I1822">
        <v>13523</v>
      </c>
      <c r="J1822">
        <v>2538</v>
      </c>
      <c r="K1822" s="2">
        <v>21276.44</v>
      </c>
      <c r="L1822" s="2">
        <v>2416293.2599999998</v>
      </c>
      <c r="M1822" s="3">
        <v>14.8</v>
      </c>
      <c r="N1822" s="3">
        <v>18.77</v>
      </c>
      <c r="O1822" s="3">
        <v>11256.66</v>
      </c>
    </row>
    <row r="1823" spans="1:15" x14ac:dyDescent="0.3">
      <c r="A1823">
        <v>1820</v>
      </c>
      <c r="B1823" t="s">
        <v>1862</v>
      </c>
      <c r="C1823" s="1">
        <v>45760</v>
      </c>
      <c r="D1823" t="s">
        <v>17</v>
      </c>
      <c r="E1823" t="s">
        <v>50</v>
      </c>
      <c r="F1823" t="s">
        <v>34</v>
      </c>
      <c r="G1823" t="s">
        <v>40</v>
      </c>
      <c r="H1823">
        <v>41152</v>
      </c>
      <c r="I1823">
        <v>3891</v>
      </c>
      <c r="J1823">
        <v>334</v>
      </c>
      <c r="K1823" s="2">
        <v>34953.33</v>
      </c>
      <c r="L1823" s="2">
        <v>263546.93</v>
      </c>
      <c r="M1823" s="3">
        <v>9.4600000000000009</v>
      </c>
      <c r="N1823" s="3">
        <v>8.58</v>
      </c>
      <c r="O1823" s="3">
        <v>654</v>
      </c>
    </row>
    <row r="1824" spans="1:15" x14ac:dyDescent="0.3">
      <c r="A1824">
        <v>1821</v>
      </c>
      <c r="B1824" t="s">
        <v>1863</v>
      </c>
      <c r="C1824" s="1">
        <v>45783</v>
      </c>
      <c r="D1824" t="s">
        <v>42</v>
      </c>
      <c r="E1824" t="s">
        <v>23</v>
      </c>
      <c r="F1824" t="s">
        <v>31</v>
      </c>
      <c r="G1824" t="s">
        <v>28</v>
      </c>
      <c r="H1824">
        <v>74927</v>
      </c>
      <c r="I1824">
        <v>6596</v>
      </c>
      <c r="J1824">
        <v>327</v>
      </c>
      <c r="K1824" s="2">
        <v>19306.11</v>
      </c>
      <c r="L1824" s="2">
        <v>529038.64</v>
      </c>
      <c r="M1824" s="3">
        <v>8.8000000000000007</v>
      </c>
      <c r="N1824" s="3">
        <v>4.96</v>
      </c>
      <c r="O1824" s="3">
        <v>2640.27</v>
      </c>
    </row>
    <row r="1825" spans="1:15" x14ac:dyDescent="0.3">
      <c r="A1825">
        <v>1822</v>
      </c>
      <c r="B1825" t="s">
        <v>1864</v>
      </c>
      <c r="C1825" s="1">
        <v>45945</v>
      </c>
      <c r="D1825" t="s">
        <v>25</v>
      </c>
      <c r="E1825" t="s">
        <v>18</v>
      </c>
      <c r="F1825" t="s">
        <v>37</v>
      </c>
      <c r="G1825" t="s">
        <v>40</v>
      </c>
      <c r="H1825">
        <v>62785</v>
      </c>
      <c r="I1825">
        <v>4578</v>
      </c>
      <c r="J1825">
        <v>773</v>
      </c>
      <c r="K1825" s="2">
        <v>24910.95</v>
      </c>
      <c r="L1825" s="2">
        <v>898561.87</v>
      </c>
      <c r="M1825" s="3">
        <v>7.29</v>
      </c>
      <c r="N1825" s="3">
        <v>16.89</v>
      </c>
      <c r="O1825" s="3">
        <v>3507.1</v>
      </c>
    </row>
    <row r="1826" spans="1:15" x14ac:dyDescent="0.3">
      <c r="A1826">
        <v>1823</v>
      </c>
      <c r="B1826" t="s">
        <v>1865</v>
      </c>
      <c r="C1826" s="1">
        <v>45869</v>
      </c>
      <c r="D1826" t="s">
        <v>22</v>
      </c>
      <c r="E1826" t="s">
        <v>18</v>
      </c>
      <c r="F1826" t="s">
        <v>37</v>
      </c>
      <c r="G1826" t="s">
        <v>40</v>
      </c>
      <c r="H1826">
        <v>18956</v>
      </c>
      <c r="I1826">
        <v>1136</v>
      </c>
      <c r="J1826">
        <v>232</v>
      </c>
      <c r="K1826" s="2">
        <v>43394.3</v>
      </c>
      <c r="L1826" s="2">
        <v>146543.84</v>
      </c>
      <c r="M1826" s="3">
        <v>5.99</v>
      </c>
      <c r="N1826" s="3">
        <v>20.420000000000002</v>
      </c>
      <c r="O1826" s="3">
        <v>237.7</v>
      </c>
    </row>
    <row r="1827" spans="1:15" x14ac:dyDescent="0.3">
      <c r="A1827">
        <v>1824</v>
      </c>
      <c r="B1827" t="s">
        <v>1866</v>
      </c>
      <c r="C1827" s="1">
        <v>45769</v>
      </c>
      <c r="D1827" t="s">
        <v>42</v>
      </c>
      <c r="E1827" t="s">
        <v>18</v>
      </c>
      <c r="F1827" t="s">
        <v>48</v>
      </c>
      <c r="G1827" t="s">
        <v>28</v>
      </c>
      <c r="H1827">
        <v>72901</v>
      </c>
      <c r="I1827">
        <v>7958</v>
      </c>
      <c r="J1827">
        <v>1630</v>
      </c>
      <c r="K1827" s="2">
        <v>7218.2</v>
      </c>
      <c r="L1827" s="2">
        <v>3071502.75</v>
      </c>
      <c r="M1827" s="3">
        <v>10.92</v>
      </c>
      <c r="N1827" s="3">
        <v>20.48</v>
      </c>
      <c r="O1827" s="3">
        <v>42452.2</v>
      </c>
    </row>
    <row r="1828" spans="1:15" x14ac:dyDescent="0.3">
      <c r="A1828">
        <v>1825</v>
      </c>
      <c r="B1828" t="s">
        <v>1867</v>
      </c>
      <c r="C1828" s="1">
        <v>45959</v>
      </c>
      <c r="D1828" t="s">
        <v>30</v>
      </c>
      <c r="E1828" t="s">
        <v>36</v>
      </c>
      <c r="F1828" t="s">
        <v>37</v>
      </c>
      <c r="G1828" t="s">
        <v>28</v>
      </c>
      <c r="H1828">
        <v>2533</v>
      </c>
      <c r="I1828">
        <v>325</v>
      </c>
      <c r="J1828">
        <v>58</v>
      </c>
      <c r="K1828" s="2">
        <v>6453.73</v>
      </c>
      <c r="L1828" s="2">
        <v>46920</v>
      </c>
      <c r="M1828" s="3">
        <v>12.83</v>
      </c>
      <c r="N1828" s="3">
        <v>17.850000000000001</v>
      </c>
      <c r="O1828" s="3">
        <v>627.02</v>
      </c>
    </row>
    <row r="1829" spans="1:15" x14ac:dyDescent="0.3">
      <c r="A1829">
        <v>1826</v>
      </c>
      <c r="B1829" t="s">
        <v>1868</v>
      </c>
      <c r="C1829" s="1">
        <v>45932</v>
      </c>
      <c r="D1829" t="s">
        <v>17</v>
      </c>
      <c r="E1829" t="s">
        <v>36</v>
      </c>
      <c r="F1829" t="s">
        <v>48</v>
      </c>
      <c r="G1829" t="s">
        <v>28</v>
      </c>
      <c r="H1829">
        <v>32025</v>
      </c>
      <c r="I1829">
        <v>1293</v>
      </c>
      <c r="J1829">
        <v>72</v>
      </c>
      <c r="K1829" s="2">
        <v>40368.080000000002</v>
      </c>
      <c r="L1829" s="2">
        <v>144654.04</v>
      </c>
      <c r="M1829" s="3">
        <v>4.04</v>
      </c>
      <c r="N1829" s="3">
        <v>5.57</v>
      </c>
      <c r="O1829" s="3">
        <v>258.33999999999997</v>
      </c>
    </row>
    <row r="1830" spans="1:15" x14ac:dyDescent="0.3">
      <c r="A1830">
        <v>1827</v>
      </c>
      <c r="B1830" t="s">
        <v>1869</v>
      </c>
      <c r="C1830" s="1">
        <v>45661</v>
      </c>
      <c r="D1830" t="s">
        <v>30</v>
      </c>
      <c r="E1830" t="s">
        <v>36</v>
      </c>
      <c r="F1830" t="s">
        <v>27</v>
      </c>
      <c r="G1830" t="s">
        <v>28</v>
      </c>
      <c r="H1830">
        <v>91308</v>
      </c>
      <c r="I1830">
        <v>5452</v>
      </c>
      <c r="J1830">
        <v>1217</v>
      </c>
      <c r="K1830" s="2">
        <v>8768.3700000000008</v>
      </c>
      <c r="L1830" s="2">
        <v>2348465.64</v>
      </c>
      <c r="M1830" s="3">
        <v>5.97</v>
      </c>
      <c r="N1830" s="3">
        <v>22.32</v>
      </c>
      <c r="O1830" s="3">
        <v>26683.38</v>
      </c>
    </row>
    <row r="1831" spans="1:15" x14ac:dyDescent="0.3">
      <c r="A1831">
        <v>1828</v>
      </c>
      <c r="B1831" t="s">
        <v>1870</v>
      </c>
      <c r="C1831" s="1">
        <v>45800</v>
      </c>
      <c r="D1831" t="s">
        <v>25</v>
      </c>
      <c r="E1831" t="s">
        <v>50</v>
      </c>
      <c r="F1831" t="s">
        <v>31</v>
      </c>
      <c r="G1831" t="s">
        <v>28</v>
      </c>
      <c r="H1831">
        <v>14119</v>
      </c>
      <c r="I1831">
        <v>322</v>
      </c>
      <c r="J1831">
        <v>70</v>
      </c>
      <c r="K1831" s="2">
        <v>29352.52</v>
      </c>
      <c r="L1831" s="2">
        <v>162631.42000000001</v>
      </c>
      <c r="M1831" s="3">
        <v>2.2799999999999998</v>
      </c>
      <c r="N1831" s="3">
        <v>21.74</v>
      </c>
      <c r="O1831" s="3">
        <v>454.06</v>
      </c>
    </row>
    <row r="1832" spans="1:15" x14ac:dyDescent="0.3">
      <c r="A1832">
        <v>1829</v>
      </c>
      <c r="B1832" t="s">
        <v>1871</v>
      </c>
      <c r="C1832" s="1">
        <v>45707</v>
      </c>
      <c r="D1832" t="s">
        <v>17</v>
      </c>
      <c r="E1832" t="s">
        <v>23</v>
      </c>
      <c r="F1832" t="s">
        <v>58</v>
      </c>
      <c r="G1832" t="s">
        <v>20</v>
      </c>
      <c r="H1832">
        <v>99740</v>
      </c>
      <c r="I1832">
        <v>8408</v>
      </c>
      <c r="J1832">
        <v>1307</v>
      </c>
      <c r="K1832" s="2">
        <v>34948.980000000003</v>
      </c>
      <c r="L1832" s="2">
        <v>278670.08000000002</v>
      </c>
      <c r="M1832" s="3">
        <v>8.43</v>
      </c>
      <c r="N1832" s="3">
        <v>15.54</v>
      </c>
      <c r="O1832" s="3">
        <v>697.36</v>
      </c>
    </row>
    <row r="1833" spans="1:15" x14ac:dyDescent="0.3">
      <c r="A1833">
        <v>1830</v>
      </c>
      <c r="B1833" t="s">
        <v>1872</v>
      </c>
      <c r="C1833" s="1">
        <v>45758</v>
      </c>
      <c r="D1833" t="s">
        <v>39</v>
      </c>
      <c r="E1833" t="s">
        <v>36</v>
      </c>
      <c r="F1833" t="s">
        <v>78</v>
      </c>
      <c r="G1833" t="s">
        <v>28</v>
      </c>
      <c r="H1833">
        <v>23553</v>
      </c>
      <c r="I1833">
        <v>877</v>
      </c>
      <c r="J1833">
        <v>76</v>
      </c>
      <c r="K1833" s="2">
        <v>37005.01</v>
      </c>
      <c r="L1833" s="2">
        <v>142213.82</v>
      </c>
      <c r="M1833" s="3">
        <v>3.72</v>
      </c>
      <c r="N1833" s="3">
        <v>8.67</v>
      </c>
      <c r="O1833" s="3">
        <v>284.31</v>
      </c>
    </row>
    <row r="1834" spans="1:15" x14ac:dyDescent="0.3">
      <c r="A1834">
        <v>1831</v>
      </c>
      <c r="B1834" t="s">
        <v>1873</v>
      </c>
      <c r="C1834" s="1">
        <v>45674</v>
      </c>
      <c r="D1834" t="s">
        <v>25</v>
      </c>
      <c r="E1834" t="s">
        <v>36</v>
      </c>
      <c r="F1834" t="s">
        <v>31</v>
      </c>
      <c r="G1834" t="s">
        <v>40</v>
      </c>
      <c r="H1834">
        <v>61405</v>
      </c>
      <c r="I1834">
        <v>1617</v>
      </c>
      <c r="J1834">
        <v>370</v>
      </c>
      <c r="K1834" s="2">
        <v>22748.62</v>
      </c>
      <c r="L1834" s="2">
        <v>593412.88</v>
      </c>
      <c r="M1834" s="3">
        <v>2.63</v>
      </c>
      <c r="N1834" s="3">
        <v>22.88</v>
      </c>
      <c r="O1834" s="3">
        <v>2508.5700000000002</v>
      </c>
    </row>
    <row r="1835" spans="1:15" x14ac:dyDescent="0.3">
      <c r="A1835">
        <v>1832</v>
      </c>
      <c r="B1835" t="s">
        <v>1874</v>
      </c>
      <c r="C1835" s="1">
        <v>45739</v>
      </c>
      <c r="D1835" t="s">
        <v>30</v>
      </c>
      <c r="E1835" t="s">
        <v>50</v>
      </c>
      <c r="F1835" t="s">
        <v>48</v>
      </c>
      <c r="G1835" t="s">
        <v>20</v>
      </c>
      <c r="H1835">
        <v>40268</v>
      </c>
      <c r="I1835">
        <v>6027</v>
      </c>
      <c r="J1835">
        <v>1004</v>
      </c>
      <c r="K1835" s="2">
        <v>8119.51</v>
      </c>
      <c r="L1835" s="2">
        <v>299874.48</v>
      </c>
      <c r="M1835" s="3">
        <v>14.97</v>
      </c>
      <c r="N1835" s="3">
        <v>16.66</v>
      </c>
      <c r="O1835" s="3">
        <v>3593.26</v>
      </c>
    </row>
    <row r="1836" spans="1:15" x14ac:dyDescent="0.3">
      <c r="A1836">
        <v>1833</v>
      </c>
      <c r="B1836" t="s">
        <v>1875</v>
      </c>
      <c r="C1836" s="1">
        <v>45873</v>
      </c>
      <c r="D1836" t="s">
        <v>25</v>
      </c>
      <c r="E1836" t="s">
        <v>18</v>
      </c>
      <c r="F1836" t="s">
        <v>78</v>
      </c>
      <c r="G1836" t="s">
        <v>20</v>
      </c>
      <c r="H1836">
        <v>50091</v>
      </c>
      <c r="I1836">
        <v>787</v>
      </c>
      <c r="J1836">
        <v>151</v>
      </c>
      <c r="K1836" s="2">
        <v>9167.24</v>
      </c>
      <c r="L1836" s="2">
        <v>321755.8</v>
      </c>
      <c r="M1836" s="3">
        <v>1.57</v>
      </c>
      <c r="N1836" s="3">
        <v>19.190000000000001</v>
      </c>
      <c r="O1836" s="3">
        <v>3409.84</v>
      </c>
    </row>
    <row r="1837" spans="1:15" x14ac:dyDescent="0.3">
      <c r="A1837">
        <v>1834</v>
      </c>
      <c r="B1837" t="s">
        <v>1876</v>
      </c>
      <c r="C1837" s="1">
        <v>45743</v>
      </c>
      <c r="D1837" t="s">
        <v>42</v>
      </c>
      <c r="E1837" t="s">
        <v>44</v>
      </c>
      <c r="F1837" t="s">
        <v>56</v>
      </c>
      <c r="G1837" t="s">
        <v>20</v>
      </c>
      <c r="H1837">
        <v>10596</v>
      </c>
      <c r="I1837">
        <v>419</v>
      </c>
      <c r="J1837">
        <v>61</v>
      </c>
      <c r="K1837" s="2">
        <v>5867.77</v>
      </c>
      <c r="L1837" s="2">
        <v>42014.01</v>
      </c>
      <c r="M1837" s="3">
        <v>3.95</v>
      </c>
      <c r="N1837" s="3">
        <v>14.56</v>
      </c>
      <c r="O1837" s="3">
        <v>616.01</v>
      </c>
    </row>
    <row r="1838" spans="1:15" x14ac:dyDescent="0.3">
      <c r="A1838">
        <v>1835</v>
      </c>
      <c r="B1838" t="s">
        <v>1877</v>
      </c>
      <c r="C1838" s="1">
        <v>45970</v>
      </c>
      <c r="D1838" t="s">
        <v>30</v>
      </c>
      <c r="E1838" t="s">
        <v>33</v>
      </c>
      <c r="F1838" t="s">
        <v>31</v>
      </c>
      <c r="G1838" t="s">
        <v>28</v>
      </c>
      <c r="H1838">
        <v>78892</v>
      </c>
      <c r="I1838">
        <v>9518</v>
      </c>
      <c r="J1838">
        <v>1073</v>
      </c>
      <c r="K1838" s="2">
        <v>47704.1</v>
      </c>
      <c r="L1838" s="2">
        <v>1232322.0900000001</v>
      </c>
      <c r="M1838" s="3">
        <v>12.06</v>
      </c>
      <c r="N1838" s="3">
        <v>11.27</v>
      </c>
      <c r="O1838" s="3">
        <v>2483.2600000000002</v>
      </c>
    </row>
    <row r="1839" spans="1:15" x14ac:dyDescent="0.3">
      <c r="A1839">
        <v>1836</v>
      </c>
      <c r="B1839" t="s">
        <v>1878</v>
      </c>
      <c r="C1839" s="1">
        <v>45668</v>
      </c>
      <c r="D1839" t="s">
        <v>39</v>
      </c>
      <c r="E1839" t="s">
        <v>50</v>
      </c>
      <c r="F1839" t="s">
        <v>58</v>
      </c>
      <c r="G1839" t="s">
        <v>28</v>
      </c>
      <c r="H1839">
        <v>80466</v>
      </c>
      <c r="I1839">
        <v>4312</v>
      </c>
      <c r="J1839">
        <v>1034</v>
      </c>
      <c r="K1839" s="2">
        <v>36804.01</v>
      </c>
      <c r="L1839" s="2">
        <v>2030519.98</v>
      </c>
      <c r="M1839" s="3">
        <v>5.36</v>
      </c>
      <c r="N1839" s="3">
        <v>23.98</v>
      </c>
      <c r="O1839" s="3">
        <v>5417.12</v>
      </c>
    </row>
    <row r="1840" spans="1:15" x14ac:dyDescent="0.3">
      <c r="A1840">
        <v>1837</v>
      </c>
      <c r="B1840" t="s">
        <v>1879</v>
      </c>
      <c r="C1840" s="1">
        <v>46013</v>
      </c>
      <c r="D1840" t="s">
        <v>39</v>
      </c>
      <c r="E1840" t="s">
        <v>23</v>
      </c>
      <c r="F1840" t="s">
        <v>45</v>
      </c>
      <c r="G1840" t="s">
        <v>40</v>
      </c>
      <c r="H1840">
        <v>71182</v>
      </c>
      <c r="I1840">
        <v>8327</v>
      </c>
      <c r="J1840">
        <v>2065</v>
      </c>
      <c r="K1840" s="2">
        <v>5005.7299999999996</v>
      </c>
      <c r="L1840" s="2">
        <v>3131151.07</v>
      </c>
      <c r="M1840" s="3">
        <v>11.7</v>
      </c>
      <c r="N1840" s="3">
        <v>24.8</v>
      </c>
      <c r="O1840" s="3">
        <v>62451.34</v>
      </c>
    </row>
    <row r="1841" spans="1:15" x14ac:dyDescent="0.3">
      <c r="A1841">
        <v>1838</v>
      </c>
      <c r="B1841" t="s">
        <v>1880</v>
      </c>
      <c r="C1841" s="1">
        <v>45990</v>
      </c>
      <c r="D1841" t="s">
        <v>22</v>
      </c>
      <c r="E1841" t="s">
        <v>26</v>
      </c>
      <c r="F1841" t="s">
        <v>48</v>
      </c>
      <c r="G1841" t="s">
        <v>40</v>
      </c>
      <c r="H1841">
        <v>92785</v>
      </c>
      <c r="I1841">
        <v>9668</v>
      </c>
      <c r="J1841">
        <v>656</v>
      </c>
      <c r="K1841" s="2">
        <v>28223.21</v>
      </c>
      <c r="L1841" s="2">
        <v>706726.23</v>
      </c>
      <c r="M1841" s="3">
        <v>10.42</v>
      </c>
      <c r="N1841" s="3">
        <v>6.79</v>
      </c>
      <c r="O1841" s="3">
        <v>2404.06</v>
      </c>
    </row>
    <row r="1842" spans="1:15" x14ac:dyDescent="0.3">
      <c r="A1842">
        <v>1839</v>
      </c>
      <c r="B1842" t="s">
        <v>1881</v>
      </c>
      <c r="C1842" s="1">
        <v>45683</v>
      </c>
      <c r="D1842" t="s">
        <v>22</v>
      </c>
      <c r="E1842" t="s">
        <v>18</v>
      </c>
      <c r="F1842" t="s">
        <v>45</v>
      </c>
      <c r="G1842" t="s">
        <v>40</v>
      </c>
      <c r="H1842">
        <v>24565</v>
      </c>
      <c r="I1842">
        <v>2452</v>
      </c>
      <c r="J1842">
        <v>286</v>
      </c>
      <c r="K1842" s="2">
        <v>40047.67</v>
      </c>
      <c r="L1842" s="2">
        <v>204528.56</v>
      </c>
      <c r="M1842" s="3">
        <v>9.98</v>
      </c>
      <c r="N1842" s="3">
        <v>11.66</v>
      </c>
      <c r="O1842" s="3">
        <v>410.71</v>
      </c>
    </row>
    <row r="1843" spans="1:15" x14ac:dyDescent="0.3">
      <c r="A1843">
        <v>1840</v>
      </c>
      <c r="B1843" t="s">
        <v>1882</v>
      </c>
      <c r="C1843" s="1">
        <v>45791</v>
      </c>
      <c r="D1843" t="s">
        <v>42</v>
      </c>
      <c r="E1843" t="s">
        <v>26</v>
      </c>
      <c r="F1843" t="s">
        <v>78</v>
      </c>
      <c r="G1843" t="s">
        <v>20</v>
      </c>
      <c r="H1843">
        <v>73388</v>
      </c>
      <c r="I1843">
        <v>2102</v>
      </c>
      <c r="J1843">
        <v>215</v>
      </c>
      <c r="K1843" s="2">
        <v>26491.26</v>
      </c>
      <c r="L1843" s="2">
        <v>79509.33</v>
      </c>
      <c r="M1843" s="3">
        <v>2.86</v>
      </c>
      <c r="N1843" s="3">
        <v>10.23</v>
      </c>
      <c r="O1843" s="3">
        <v>200.13</v>
      </c>
    </row>
    <row r="1844" spans="1:15" x14ac:dyDescent="0.3">
      <c r="A1844">
        <v>1841</v>
      </c>
      <c r="B1844" t="s">
        <v>1883</v>
      </c>
      <c r="C1844" s="1">
        <v>46015</v>
      </c>
      <c r="D1844" t="s">
        <v>17</v>
      </c>
      <c r="E1844" t="s">
        <v>18</v>
      </c>
      <c r="F1844" t="s">
        <v>19</v>
      </c>
      <c r="G1844" t="s">
        <v>20</v>
      </c>
      <c r="H1844">
        <v>57062</v>
      </c>
      <c r="I1844">
        <v>4588</v>
      </c>
      <c r="J1844">
        <v>511</v>
      </c>
      <c r="K1844" s="2">
        <v>7415.77</v>
      </c>
      <c r="L1844" s="2">
        <v>1025355.28</v>
      </c>
      <c r="M1844" s="3">
        <v>8.0399999999999991</v>
      </c>
      <c r="N1844" s="3">
        <v>11.14</v>
      </c>
      <c r="O1844" s="3">
        <v>13726.69</v>
      </c>
    </row>
    <row r="1845" spans="1:15" x14ac:dyDescent="0.3">
      <c r="A1845">
        <v>1842</v>
      </c>
      <c r="B1845" t="s">
        <v>1884</v>
      </c>
      <c r="C1845" s="1">
        <v>45699</v>
      </c>
      <c r="D1845" t="s">
        <v>17</v>
      </c>
      <c r="E1845" t="s">
        <v>44</v>
      </c>
      <c r="F1845" t="s">
        <v>56</v>
      </c>
      <c r="G1845" t="s">
        <v>20</v>
      </c>
      <c r="H1845">
        <v>82899</v>
      </c>
      <c r="I1845">
        <v>8075</v>
      </c>
      <c r="J1845">
        <v>307</v>
      </c>
      <c r="K1845" s="2">
        <v>21395.06</v>
      </c>
      <c r="L1845" s="2">
        <v>503344.31</v>
      </c>
      <c r="M1845" s="3">
        <v>9.74</v>
      </c>
      <c r="N1845" s="3">
        <v>3.8</v>
      </c>
      <c r="O1845" s="3">
        <v>2252.62</v>
      </c>
    </row>
    <row r="1846" spans="1:15" x14ac:dyDescent="0.3">
      <c r="A1846">
        <v>1843</v>
      </c>
      <c r="B1846" t="s">
        <v>1885</v>
      </c>
      <c r="C1846" s="1">
        <v>45671</v>
      </c>
      <c r="D1846" t="s">
        <v>17</v>
      </c>
      <c r="E1846" t="s">
        <v>23</v>
      </c>
      <c r="F1846" t="s">
        <v>48</v>
      </c>
      <c r="G1846" t="s">
        <v>20</v>
      </c>
      <c r="H1846">
        <v>90304</v>
      </c>
      <c r="I1846">
        <v>5430</v>
      </c>
      <c r="J1846">
        <v>799</v>
      </c>
      <c r="K1846" s="2">
        <v>1983.03</v>
      </c>
      <c r="L1846" s="2">
        <v>1557152.48</v>
      </c>
      <c r="M1846" s="3">
        <v>6.01</v>
      </c>
      <c r="N1846" s="3">
        <v>14.71</v>
      </c>
      <c r="O1846" s="3">
        <v>78423.899999999994</v>
      </c>
    </row>
    <row r="1847" spans="1:15" x14ac:dyDescent="0.3">
      <c r="A1847">
        <v>1844</v>
      </c>
      <c r="B1847" t="s">
        <v>1886</v>
      </c>
      <c r="C1847" s="1">
        <v>45699</v>
      </c>
      <c r="D1847" t="s">
        <v>25</v>
      </c>
      <c r="E1847" t="s">
        <v>36</v>
      </c>
      <c r="F1847" t="s">
        <v>56</v>
      </c>
      <c r="G1847" t="s">
        <v>20</v>
      </c>
      <c r="H1847">
        <v>43270</v>
      </c>
      <c r="I1847">
        <v>1783</v>
      </c>
      <c r="J1847">
        <v>422</v>
      </c>
      <c r="K1847" s="2">
        <v>37238.800000000003</v>
      </c>
      <c r="L1847" s="2">
        <v>695051.77</v>
      </c>
      <c r="M1847" s="3">
        <v>4.12</v>
      </c>
      <c r="N1847" s="3">
        <v>23.67</v>
      </c>
      <c r="O1847" s="3">
        <v>1766.47</v>
      </c>
    </row>
    <row r="1848" spans="1:15" x14ac:dyDescent="0.3">
      <c r="A1848">
        <v>1845</v>
      </c>
      <c r="B1848" t="s">
        <v>1887</v>
      </c>
      <c r="C1848" s="1">
        <v>45967</v>
      </c>
      <c r="D1848" t="s">
        <v>25</v>
      </c>
      <c r="E1848" t="s">
        <v>26</v>
      </c>
      <c r="F1848" t="s">
        <v>31</v>
      </c>
      <c r="G1848" t="s">
        <v>28</v>
      </c>
      <c r="H1848">
        <v>58537</v>
      </c>
      <c r="I1848">
        <v>6672</v>
      </c>
      <c r="J1848">
        <v>250</v>
      </c>
      <c r="K1848" s="2">
        <v>39479.56</v>
      </c>
      <c r="L1848" s="2">
        <v>477227.15</v>
      </c>
      <c r="M1848" s="3">
        <v>11.4</v>
      </c>
      <c r="N1848" s="3">
        <v>3.75</v>
      </c>
      <c r="O1848" s="3">
        <v>1108.8</v>
      </c>
    </row>
    <row r="1849" spans="1:15" x14ac:dyDescent="0.3">
      <c r="A1849">
        <v>1846</v>
      </c>
      <c r="B1849" t="s">
        <v>1888</v>
      </c>
      <c r="C1849" s="1">
        <v>45806</v>
      </c>
      <c r="D1849" t="s">
        <v>42</v>
      </c>
      <c r="E1849" t="s">
        <v>33</v>
      </c>
      <c r="F1849" t="s">
        <v>78</v>
      </c>
      <c r="G1849" t="s">
        <v>20</v>
      </c>
      <c r="H1849">
        <v>50682</v>
      </c>
      <c r="I1849">
        <v>6012</v>
      </c>
      <c r="J1849">
        <v>355</v>
      </c>
      <c r="K1849" s="2">
        <v>39837.129999999997</v>
      </c>
      <c r="L1849" s="2">
        <v>473728.76</v>
      </c>
      <c r="M1849" s="3">
        <v>11.86</v>
      </c>
      <c r="N1849" s="3">
        <v>5.9</v>
      </c>
      <c r="O1849" s="3">
        <v>1089.1600000000001</v>
      </c>
    </row>
    <row r="1850" spans="1:15" x14ac:dyDescent="0.3">
      <c r="A1850">
        <v>1847</v>
      </c>
      <c r="B1850" t="s">
        <v>1889</v>
      </c>
      <c r="C1850" s="1">
        <v>45805</v>
      </c>
      <c r="D1850" t="s">
        <v>30</v>
      </c>
      <c r="E1850" t="s">
        <v>18</v>
      </c>
      <c r="F1850" t="s">
        <v>78</v>
      </c>
      <c r="G1850" t="s">
        <v>20</v>
      </c>
      <c r="H1850">
        <v>72535</v>
      </c>
      <c r="I1850">
        <v>3148</v>
      </c>
      <c r="J1850">
        <v>676</v>
      </c>
      <c r="K1850" s="2">
        <v>33573.11</v>
      </c>
      <c r="L1850" s="2">
        <v>959265.21</v>
      </c>
      <c r="M1850" s="3">
        <v>4.34</v>
      </c>
      <c r="N1850" s="3">
        <v>21.47</v>
      </c>
      <c r="O1850" s="3">
        <v>2757.24</v>
      </c>
    </row>
    <row r="1851" spans="1:15" x14ac:dyDescent="0.3">
      <c r="A1851">
        <v>1848</v>
      </c>
      <c r="B1851" t="s">
        <v>1890</v>
      </c>
      <c r="C1851" s="1">
        <v>45917</v>
      </c>
      <c r="D1851" t="s">
        <v>30</v>
      </c>
      <c r="E1851" t="s">
        <v>62</v>
      </c>
      <c r="F1851" t="s">
        <v>48</v>
      </c>
      <c r="G1851" t="s">
        <v>20</v>
      </c>
      <c r="H1851">
        <v>38876</v>
      </c>
      <c r="I1851">
        <v>4495</v>
      </c>
      <c r="J1851">
        <v>175</v>
      </c>
      <c r="K1851" s="2">
        <v>16048.62</v>
      </c>
      <c r="L1851" s="2">
        <v>219074.59</v>
      </c>
      <c r="M1851" s="3">
        <v>11.56</v>
      </c>
      <c r="N1851" s="3">
        <v>3.89</v>
      </c>
      <c r="O1851" s="3">
        <v>1265.07</v>
      </c>
    </row>
    <row r="1852" spans="1:15" x14ac:dyDescent="0.3">
      <c r="A1852">
        <v>1849</v>
      </c>
      <c r="B1852" t="s">
        <v>1891</v>
      </c>
      <c r="C1852" s="1">
        <v>45851</v>
      </c>
      <c r="D1852" t="s">
        <v>42</v>
      </c>
      <c r="E1852" t="s">
        <v>44</v>
      </c>
      <c r="F1852" t="s">
        <v>37</v>
      </c>
      <c r="G1852" t="s">
        <v>28</v>
      </c>
      <c r="H1852">
        <v>79539</v>
      </c>
      <c r="I1852">
        <v>1595</v>
      </c>
      <c r="J1852">
        <v>32</v>
      </c>
      <c r="K1852" s="2">
        <v>33270.839999999997</v>
      </c>
      <c r="L1852" s="2">
        <v>71411.62</v>
      </c>
      <c r="M1852" s="3">
        <v>2.0099999999999998</v>
      </c>
      <c r="N1852" s="3">
        <v>2.0099999999999998</v>
      </c>
      <c r="O1852" s="3">
        <v>114.64</v>
      </c>
    </row>
    <row r="1853" spans="1:15" x14ac:dyDescent="0.3">
      <c r="A1853">
        <v>1850</v>
      </c>
      <c r="B1853" t="s">
        <v>1892</v>
      </c>
      <c r="C1853" s="1">
        <v>45946</v>
      </c>
      <c r="D1853" t="s">
        <v>25</v>
      </c>
      <c r="E1853" t="s">
        <v>36</v>
      </c>
      <c r="F1853" t="s">
        <v>27</v>
      </c>
      <c r="G1853" t="s">
        <v>20</v>
      </c>
      <c r="H1853">
        <v>95882</v>
      </c>
      <c r="I1853">
        <v>9410</v>
      </c>
      <c r="J1853">
        <v>1314</v>
      </c>
      <c r="K1853" s="2">
        <v>26736.74</v>
      </c>
      <c r="L1853" s="2">
        <v>1448265.66</v>
      </c>
      <c r="M1853" s="3">
        <v>9.81</v>
      </c>
      <c r="N1853" s="3">
        <v>13.96</v>
      </c>
      <c r="O1853" s="3">
        <v>5316.76</v>
      </c>
    </row>
    <row r="1854" spans="1:15" x14ac:dyDescent="0.3">
      <c r="A1854">
        <v>1851</v>
      </c>
      <c r="B1854" t="s">
        <v>1893</v>
      </c>
      <c r="C1854" s="1">
        <v>45683</v>
      </c>
      <c r="D1854" t="s">
        <v>42</v>
      </c>
      <c r="E1854" t="s">
        <v>33</v>
      </c>
      <c r="F1854" t="s">
        <v>78</v>
      </c>
      <c r="G1854" t="s">
        <v>40</v>
      </c>
      <c r="H1854">
        <v>36312</v>
      </c>
      <c r="I1854">
        <v>4554</v>
      </c>
      <c r="J1854">
        <v>557</v>
      </c>
      <c r="K1854" s="2">
        <v>49538.04</v>
      </c>
      <c r="L1854" s="2">
        <v>567293.80000000005</v>
      </c>
      <c r="M1854" s="3">
        <v>12.54</v>
      </c>
      <c r="N1854" s="3">
        <v>12.23</v>
      </c>
      <c r="O1854" s="3">
        <v>1045.17</v>
      </c>
    </row>
    <row r="1855" spans="1:15" x14ac:dyDescent="0.3">
      <c r="A1855">
        <v>1852</v>
      </c>
      <c r="B1855" t="s">
        <v>1894</v>
      </c>
      <c r="C1855" s="1">
        <v>45898</v>
      </c>
      <c r="D1855" t="s">
        <v>25</v>
      </c>
      <c r="E1855" t="s">
        <v>50</v>
      </c>
      <c r="F1855" t="s">
        <v>45</v>
      </c>
      <c r="G1855" t="s">
        <v>20</v>
      </c>
      <c r="H1855">
        <v>50194</v>
      </c>
      <c r="I1855">
        <v>6477</v>
      </c>
      <c r="J1855">
        <v>214</v>
      </c>
      <c r="K1855" s="2">
        <v>27850.89</v>
      </c>
      <c r="L1855" s="2">
        <v>51902.19</v>
      </c>
      <c r="M1855" s="3">
        <v>12.9</v>
      </c>
      <c r="N1855" s="3">
        <v>3.3</v>
      </c>
      <c r="O1855" s="3">
        <v>86.36</v>
      </c>
    </row>
    <row r="1856" spans="1:15" x14ac:dyDescent="0.3">
      <c r="A1856">
        <v>1853</v>
      </c>
      <c r="B1856" t="s">
        <v>1895</v>
      </c>
      <c r="C1856" s="1">
        <v>45666</v>
      </c>
      <c r="D1856" t="s">
        <v>22</v>
      </c>
      <c r="E1856" t="s">
        <v>26</v>
      </c>
      <c r="F1856" t="s">
        <v>78</v>
      </c>
      <c r="G1856" t="s">
        <v>20</v>
      </c>
      <c r="H1856">
        <v>54763</v>
      </c>
      <c r="I1856">
        <v>5479</v>
      </c>
      <c r="J1856">
        <v>1366</v>
      </c>
      <c r="K1856" s="2">
        <v>28133.99</v>
      </c>
      <c r="L1856" s="2">
        <v>2189034.25</v>
      </c>
      <c r="M1856" s="3">
        <v>10</v>
      </c>
      <c r="N1856" s="3">
        <v>24.93</v>
      </c>
      <c r="O1856" s="3">
        <v>7680.75</v>
      </c>
    </row>
    <row r="1857" spans="1:15" x14ac:dyDescent="0.3">
      <c r="A1857">
        <v>1854</v>
      </c>
      <c r="B1857" t="s">
        <v>1896</v>
      </c>
      <c r="C1857" s="1">
        <v>45787</v>
      </c>
      <c r="D1857" t="s">
        <v>22</v>
      </c>
      <c r="E1857" t="s">
        <v>18</v>
      </c>
      <c r="F1857" t="s">
        <v>19</v>
      </c>
      <c r="G1857" t="s">
        <v>40</v>
      </c>
      <c r="H1857">
        <v>8957</v>
      </c>
      <c r="I1857">
        <v>637</v>
      </c>
      <c r="J1857">
        <v>24</v>
      </c>
      <c r="K1857" s="2">
        <v>46442.86</v>
      </c>
      <c r="L1857" s="2">
        <v>52400.17</v>
      </c>
      <c r="M1857" s="3">
        <v>7.11</v>
      </c>
      <c r="N1857" s="3">
        <v>3.77</v>
      </c>
      <c r="O1857" s="3">
        <v>12.83</v>
      </c>
    </row>
    <row r="1858" spans="1:15" x14ac:dyDescent="0.3">
      <c r="A1858">
        <v>1855</v>
      </c>
      <c r="B1858" t="s">
        <v>1897</v>
      </c>
      <c r="C1858" s="1">
        <v>45987</v>
      </c>
      <c r="D1858" t="s">
        <v>39</v>
      </c>
      <c r="E1858" t="s">
        <v>62</v>
      </c>
      <c r="F1858" t="s">
        <v>56</v>
      </c>
      <c r="G1858" t="s">
        <v>20</v>
      </c>
      <c r="H1858">
        <v>97797</v>
      </c>
      <c r="I1858">
        <v>1058</v>
      </c>
      <c r="J1858">
        <v>87</v>
      </c>
      <c r="K1858" s="2">
        <v>31466.13</v>
      </c>
      <c r="L1858" s="2">
        <v>65933.37</v>
      </c>
      <c r="M1858" s="3">
        <v>1.08</v>
      </c>
      <c r="N1858" s="3">
        <v>8.2200000000000006</v>
      </c>
      <c r="O1858" s="3">
        <v>109.54</v>
      </c>
    </row>
    <row r="1859" spans="1:15" x14ac:dyDescent="0.3">
      <c r="A1859">
        <v>1856</v>
      </c>
      <c r="B1859" t="s">
        <v>1898</v>
      </c>
      <c r="C1859" s="1">
        <v>45989</v>
      </c>
      <c r="D1859" t="s">
        <v>25</v>
      </c>
      <c r="E1859" t="s">
        <v>50</v>
      </c>
      <c r="F1859" t="s">
        <v>58</v>
      </c>
      <c r="G1859" t="s">
        <v>20</v>
      </c>
      <c r="H1859">
        <v>68589</v>
      </c>
      <c r="I1859">
        <v>3861</v>
      </c>
      <c r="J1859">
        <v>464</v>
      </c>
      <c r="K1859" s="2">
        <v>36049.980000000003</v>
      </c>
      <c r="L1859" s="2">
        <v>274250.64</v>
      </c>
      <c r="M1859" s="3">
        <v>5.63</v>
      </c>
      <c r="N1859" s="3">
        <v>12.02</v>
      </c>
      <c r="O1859" s="3">
        <v>660.75</v>
      </c>
    </row>
    <row r="1860" spans="1:15" x14ac:dyDescent="0.3">
      <c r="A1860">
        <v>1857</v>
      </c>
      <c r="B1860" t="s">
        <v>1899</v>
      </c>
      <c r="C1860" s="1">
        <v>46005</v>
      </c>
      <c r="D1860" t="s">
        <v>42</v>
      </c>
      <c r="E1860" t="s">
        <v>26</v>
      </c>
      <c r="F1860" t="s">
        <v>19</v>
      </c>
      <c r="G1860" t="s">
        <v>40</v>
      </c>
      <c r="H1860">
        <v>21297</v>
      </c>
      <c r="I1860">
        <v>2968</v>
      </c>
      <c r="J1860">
        <v>126</v>
      </c>
      <c r="K1860" s="2">
        <v>7504.3</v>
      </c>
      <c r="L1860" s="2">
        <v>137364.47</v>
      </c>
      <c r="M1860" s="3">
        <v>13.94</v>
      </c>
      <c r="N1860" s="3">
        <v>4.25</v>
      </c>
      <c r="O1860" s="3">
        <v>1730.48</v>
      </c>
    </row>
    <row r="1861" spans="1:15" x14ac:dyDescent="0.3">
      <c r="A1861">
        <v>1858</v>
      </c>
      <c r="B1861" t="s">
        <v>1900</v>
      </c>
      <c r="C1861" s="1">
        <v>45782</v>
      </c>
      <c r="D1861" t="s">
        <v>30</v>
      </c>
      <c r="E1861" t="s">
        <v>26</v>
      </c>
      <c r="F1861" t="s">
        <v>31</v>
      </c>
      <c r="G1861" t="s">
        <v>40</v>
      </c>
      <c r="H1861">
        <v>85565</v>
      </c>
      <c r="I1861">
        <v>11824</v>
      </c>
      <c r="J1861">
        <v>1495</v>
      </c>
      <c r="K1861" s="2">
        <v>20678.240000000002</v>
      </c>
      <c r="L1861" s="2">
        <v>781426.38</v>
      </c>
      <c r="M1861" s="3">
        <v>13.82</v>
      </c>
      <c r="N1861" s="3">
        <v>12.64</v>
      </c>
      <c r="O1861" s="3">
        <v>3678.98</v>
      </c>
    </row>
    <row r="1862" spans="1:15" x14ac:dyDescent="0.3">
      <c r="A1862">
        <v>1859</v>
      </c>
      <c r="B1862" t="s">
        <v>1901</v>
      </c>
      <c r="C1862" s="1">
        <v>45786</v>
      </c>
      <c r="D1862" t="s">
        <v>25</v>
      </c>
      <c r="E1862" t="s">
        <v>62</v>
      </c>
      <c r="F1862" t="s">
        <v>48</v>
      </c>
      <c r="G1862" t="s">
        <v>28</v>
      </c>
      <c r="H1862">
        <v>96057</v>
      </c>
      <c r="I1862">
        <v>9616</v>
      </c>
      <c r="J1862">
        <v>1956</v>
      </c>
      <c r="K1862" s="2">
        <v>11086.78</v>
      </c>
      <c r="L1862" s="2">
        <v>1716438.57</v>
      </c>
      <c r="M1862" s="3">
        <v>10.01</v>
      </c>
      <c r="N1862" s="3">
        <v>20.34</v>
      </c>
      <c r="O1862" s="3">
        <v>15381.85</v>
      </c>
    </row>
    <row r="1863" spans="1:15" x14ac:dyDescent="0.3">
      <c r="A1863">
        <v>1860</v>
      </c>
      <c r="B1863" t="s">
        <v>1902</v>
      </c>
      <c r="C1863" s="1">
        <v>45849</v>
      </c>
      <c r="D1863" t="s">
        <v>42</v>
      </c>
      <c r="E1863" t="s">
        <v>23</v>
      </c>
      <c r="F1863" t="s">
        <v>78</v>
      </c>
      <c r="G1863" t="s">
        <v>28</v>
      </c>
      <c r="H1863">
        <v>39223</v>
      </c>
      <c r="I1863">
        <v>5566</v>
      </c>
      <c r="J1863">
        <v>909</v>
      </c>
      <c r="K1863" s="2">
        <v>8255.26</v>
      </c>
      <c r="L1863" s="2">
        <v>2157450.63</v>
      </c>
      <c r="M1863" s="3">
        <v>14.19</v>
      </c>
      <c r="N1863" s="3">
        <v>16.329999999999998</v>
      </c>
      <c r="O1863" s="3">
        <v>26034.25</v>
      </c>
    </row>
    <row r="1864" spans="1:15" x14ac:dyDescent="0.3">
      <c r="A1864">
        <v>1861</v>
      </c>
      <c r="B1864" t="s">
        <v>1903</v>
      </c>
      <c r="C1864" s="1">
        <v>45756</v>
      </c>
      <c r="D1864" t="s">
        <v>17</v>
      </c>
      <c r="E1864" t="s">
        <v>23</v>
      </c>
      <c r="F1864" t="s">
        <v>37</v>
      </c>
      <c r="G1864" t="s">
        <v>28</v>
      </c>
      <c r="H1864">
        <v>31025</v>
      </c>
      <c r="I1864">
        <v>3333</v>
      </c>
      <c r="J1864">
        <v>414</v>
      </c>
      <c r="K1864" s="2">
        <v>27401.73</v>
      </c>
      <c r="L1864" s="2">
        <v>243988.82</v>
      </c>
      <c r="M1864" s="3">
        <v>10.74</v>
      </c>
      <c r="N1864" s="3">
        <v>12.42</v>
      </c>
      <c r="O1864" s="3">
        <v>790.41</v>
      </c>
    </row>
    <row r="1865" spans="1:15" x14ac:dyDescent="0.3">
      <c r="A1865">
        <v>1862</v>
      </c>
      <c r="B1865" t="s">
        <v>1904</v>
      </c>
      <c r="C1865" s="1">
        <v>45920</v>
      </c>
      <c r="D1865" t="s">
        <v>22</v>
      </c>
      <c r="E1865" t="s">
        <v>23</v>
      </c>
      <c r="F1865" t="s">
        <v>45</v>
      </c>
      <c r="G1865" t="s">
        <v>40</v>
      </c>
      <c r="H1865">
        <v>50449</v>
      </c>
      <c r="I1865">
        <v>3024</v>
      </c>
      <c r="J1865">
        <v>481</v>
      </c>
      <c r="K1865" s="2">
        <v>39708.639999999999</v>
      </c>
      <c r="L1865" s="2">
        <v>1047737.21</v>
      </c>
      <c r="M1865" s="3">
        <v>5.99</v>
      </c>
      <c r="N1865" s="3">
        <v>15.91</v>
      </c>
      <c r="O1865" s="3">
        <v>2538.56</v>
      </c>
    </row>
    <row r="1866" spans="1:15" x14ac:dyDescent="0.3">
      <c r="A1866">
        <v>1863</v>
      </c>
      <c r="B1866" t="s">
        <v>1905</v>
      </c>
      <c r="C1866" s="1">
        <v>45749</v>
      </c>
      <c r="D1866" t="s">
        <v>42</v>
      </c>
      <c r="E1866" t="s">
        <v>44</v>
      </c>
      <c r="F1866" t="s">
        <v>78</v>
      </c>
      <c r="G1866" t="s">
        <v>28</v>
      </c>
      <c r="H1866">
        <v>15282</v>
      </c>
      <c r="I1866">
        <v>1660</v>
      </c>
      <c r="J1866">
        <v>156</v>
      </c>
      <c r="K1866" s="2">
        <v>28026.47</v>
      </c>
      <c r="L1866" s="2">
        <v>207055.54</v>
      </c>
      <c r="M1866" s="3">
        <v>10.86</v>
      </c>
      <c r="N1866" s="3">
        <v>9.4</v>
      </c>
      <c r="O1866" s="3">
        <v>638.79</v>
      </c>
    </row>
    <row r="1867" spans="1:15" x14ac:dyDescent="0.3">
      <c r="A1867">
        <v>1864</v>
      </c>
      <c r="B1867" t="s">
        <v>1906</v>
      </c>
      <c r="C1867" s="1">
        <v>46009</v>
      </c>
      <c r="D1867" t="s">
        <v>17</v>
      </c>
      <c r="E1867" t="s">
        <v>23</v>
      </c>
      <c r="F1867" t="s">
        <v>58</v>
      </c>
      <c r="G1867" t="s">
        <v>20</v>
      </c>
      <c r="H1867">
        <v>80966</v>
      </c>
      <c r="I1867">
        <v>1817</v>
      </c>
      <c r="J1867">
        <v>380</v>
      </c>
      <c r="K1867" s="2">
        <v>34568.74</v>
      </c>
      <c r="L1867" s="2">
        <v>90524.1</v>
      </c>
      <c r="M1867" s="3">
        <v>2.2400000000000002</v>
      </c>
      <c r="N1867" s="3">
        <v>20.91</v>
      </c>
      <c r="O1867" s="3">
        <v>161.87</v>
      </c>
    </row>
    <row r="1868" spans="1:15" x14ac:dyDescent="0.3">
      <c r="A1868">
        <v>1865</v>
      </c>
      <c r="B1868" t="s">
        <v>1907</v>
      </c>
      <c r="C1868" s="1">
        <v>45839</v>
      </c>
      <c r="D1868" t="s">
        <v>39</v>
      </c>
      <c r="E1868" t="s">
        <v>33</v>
      </c>
      <c r="F1868" t="s">
        <v>34</v>
      </c>
      <c r="G1868" t="s">
        <v>28</v>
      </c>
      <c r="H1868">
        <v>27822</v>
      </c>
      <c r="I1868">
        <v>4031</v>
      </c>
      <c r="J1868">
        <v>301</v>
      </c>
      <c r="K1868" s="2">
        <v>10842.39</v>
      </c>
      <c r="L1868" s="2">
        <v>586305.59</v>
      </c>
      <c r="M1868" s="3">
        <v>14.49</v>
      </c>
      <c r="N1868" s="3">
        <v>7.47</v>
      </c>
      <c r="O1868" s="3">
        <v>5307.53</v>
      </c>
    </row>
    <row r="1869" spans="1:15" x14ac:dyDescent="0.3">
      <c r="A1869">
        <v>1866</v>
      </c>
      <c r="B1869" t="s">
        <v>1908</v>
      </c>
      <c r="C1869" s="1">
        <v>45710</v>
      </c>
      <c r="D1869" t="s">
        <v>25</v>
      </c>
      <c r="E1869" t="s">
        <v>18</v>
      </c>
      <c r="F1869" t="s">
        <v>34</v>
      </c>
      <c r="G1869" t="s">
        <v>28</v>
      </c>
      <c r="H1869">
        <v>93914</v>
      </c>
      <c r="I1869">
        <v>2940</v>
      </c>
      <c r="J1869">
        <v>462</v>
      </c>
      <c r="K1869" s="2">
        <v>36558.33</v>
      </c>
      <c r="L1869" s="2">
        <v>945139.61</v>
      </c>
      <c r="M1869" s="3">
        <v>3.13</v>
      </c>
      <c r="N1869" s="3">
        <v>15.71</v>
      </c>
      <c r="O1869" s="3">
        <v>2485.29</v>
      </c>
    </row>
    <row r="1870" spans="1:15" x14ac:dyDescent="0.3">
      <c r="A1870">
        <v>1867</v>
      </c>
      <c r="B1870" t="s">
        <v>1909</v>
      </c>
      <c r="C1870" s="1">
        <v>45682</v>
      </c>
      <c r="D1870" t="s">
        <v>22</v>
      </c>
      <c r="E1870" t="s">
        <v>36</v>
      </c>
      <c r="F1870" t="s">
        <v>45</v>
      </c>
      <c r="G1870" t="s">
        <v>40</v>
      </c>
      <c r="H1870">
        <v>69971</v>
      </c>
      <c r="I1870">
        <v>8341</v>
      </c>
      <c r="J1870">
        <v>1643</v>
      </c>
      <c r="K1870" s="2">
        <v>43990.53</v>
      </c>
      <c r="L1870" s="2">
        <v>724366.14</v>
      </c>
      <c r="M1870" s="3">
        <v>11.92</v>
      </c>
      <c r="N1870" s="3">
        <v>19.7</v>
      </c>
      <c r="O1870" s="3">
        <v>1546.64</v>
      </c>
    </row>
    <row r="1871" spans="1:15" x14ac:dyDescent="0.3">
      <c r="A1871">
        <v>1868</v>
      </c>
      <c r="B1871" t="s">
        <v>1910</v>
      </c>
      <c r="C1871" s="1">
        <v>45987</v>
      </c>
      <c r="D1871" t="s">
        <v>42</v>
      </c>
      <c r="E1871" t="s">
        <v>36</v>
      </c>
      <c r="F1871" t="s">
        <v>48</v>
      </c>
      <c r="G1871" t="s">
        <v>28</v>
      </c>
      <c r="H1871">
        <v>12982</v>
      </c>
      <c r="I1871">
        <v>1421</v>
      </c>
      <c r="J1871">
        <v>129</v>
      </c>
      <c r="K1871" s="2">
        <v>24882.76</v>
      </c>
      <c r="L1871" s="2">
        <v>60186.42</v>
      </c>
      <c r="M1871" s="3">
        <v>10.95</v>
      </c>
      <c r="N1871" s="3">
        <v>9.08</v>
      </c>
      <c r="O1871" s="3">
        <v>141.88</v>
      </c>
    </row>
    <row r="1872" spans="1:15" x14ac:dyDescent="0.3">
      <c r="A1872">
        <v>1869</v>
      </c>
      <c r="B1872" t="s">
        <v>1911</v>
      </c>
      <c r="C1872" s="1">
        <v>45971</v>
      </c>
      <c r="D1872" t="s">
        <v>22</v>
      </c>
      <c r="E1872" t="s">
        <v>62</v>
      </c>
      <c r="F1872" t="s">
        <v>31</v>
      </c>
      <c r="G1872" t="s">
        <v>28</v>
      </c>
      <c r="H1872">
        <v>5555</v>
      </c>
      <c r="I1872">
        <v>795</v>
      </c>
      <c r="J1872">
        <v>34</v>
      </c>
      <c r="K1872" s="2">
        <v>47832.42</v>
      </c>
      <c r="L1872" s="2">
        <v>78458.62</v>
      </c>
      <c r="M1872" s="3">
        <v>14.31</v>
      </c>
      <c r="N1872" s="3">
        <v>4.28</v>
      </c>
      <c r="O1872" s="3">
        <v>64.03</v>
      </c>
    </row>
    <row r="1873" spans="1:15" x14ac:dyDescent="0.3">
      <c r="A1873">
        <v>1870</v>
      </c>
      <c r="B1873" t="s">
        <v>1912</v>
      </c>
      <c r="C1873" s="1">
        <v>45940</v>
      </c>
      <c r="D1873" t="s">
        <v>17</v>
      </c>
      <c r="E1873" t="s">
        <v>23</v>
      </c>
      <c r="F1873" t="s">
        <v>48</v>
      </c>
      <c r="G1873" t="s">
        <v>20</v>
      </c>
      <c r="H1873">
        <v>13492</v>
      </c>
      <c r="I1873">
        <v>1079</v>
      </c>
      <c r="J1873">
        <v>266</v>
      </c>
      <c r="K1873" s="2">
        <v>25283.83</v>
      </c>
      <c r="L1873" s="2">
        <v>294439.15000000002</v>
      </c>
      <c r="M1873" s="3">
        <v>8</v>
      </c>
      <c r="N1873" s="3">
        <v>24.65</v>
      </c>
      <c r="O1873" s="3">
        <v>1064.54</v>
      </c>
    </row>
    <row r="1874" spans="1:15" x14ac:dyDescent="0.3">
      <c r="A1874">
        <v>1871</v>
      </c>
      <c r="B1874" t="s">
        <v>1913</v>
      </c>
      <c r="C1874" s="1">
        <v>45712</v>
      </c>
      <c r="D1874" t="s">
        <v>42</v>
      </c>
      <c r="E1874" t="s">
        <v>50</v>
      </c>
      <c r="F1874" t="s">
        <v>37</v>
      </c>
      <c r="G1874" t="s">
        <v>40</v>
      </c>
      <c r="H1874">
        <v>28355</v>
      </c>
      <c r="I1874">
        <v>3643</v>
      </c>
      <c r="J1874">
        <v>99</v>
      </c>
      <c r="K1874" s="2">
        <v>49864.52</v>
      </c>
      <c r="L1874" s="2">
        <v>21689.5</v>
      </c>
      <c r="M1874" s="3">
        <v>12.85</v>
      </c>
      <c r="N1874" s="3">
        <v>2.72</v>
      </c>
      <c r="O1874" s="3">
        <v>-56.5</v>
      </c>
    </row>
    <row r="1875" spans="1:15" x14ac:dyDescent="0.3">
      <c r="A1875">
        <v>1872</v>
      </c>
      <c r="B1875" t="s">
        <v>1914</v>
      </c>
      <c r="C1875" s="1">
        <v>45851</v>
      </c>
      <c r="D1875" t="s">
        <v>42</v>
      </c>
      <c r="E1875" t="s">
        <v>62</v>
      </c>
      <c r="F1875" t="s">
        <v>56</v>
      </c>
      <c r="G1875" t="s">
        <v>28</v>
      </c>
      <c r="H1875">
        <v>17765</v>
      </c>
      <c r="I1875">
        <v>2623</v>
      </c>
      <c r="J1875">
        <v>588</v>
      </c>
      <c r="K1875" s="2">
        <v>46254.16</v>
      </c>
      <c r="L1875" s="2">
        <v>425892.35</v>
      </c>
      <c r="M1875" s="3">
        <v>14.76</v>
      </c>
      <c r="N1875" s="3">
        <v>22.42</v>
      </c>
      <c r="O1875" s="3">
        <v>820.77</v>
      </c>
    </row>
    <row r="1876" spans="1:15" x14ac:dyDescent="0.3">
      <c r="A1876">
        <v>1873</v>
      </c>
      <c r="B1876" t="s">
        <v>1915</v>
      </c>
      <c r="C1876" s="1">
        <v>45870</v>
      </c>
      <c r="D1876" t="s">
        <v>25</v>
      </c>
      <c r="E1876" t="s">
        <v>36</v>
      </c>
      <c r="F1876" t="s">
        <v>27</v>
      </c>
      <c r="G1876" t="s">
        <v>28</v>
      </c>
      <c r="H1876">
        <v>96585</v>
      </c>
      <c r="I1876">
        <v>5612</v>
      </c>
      <c r="J1876">
        <v>1332</v>
      </c>
      <c r="K1876" s="2">
        <v>6425.2</v>
      </c>
      <c r="L1876" s="2">
        <v>2468498.96</v>
      </c>
      <c r="M1876" s="3">
        <v>5.81</v>
      </c>
      <c r="N1876" s="3">
        <v>23.73</v>
      </c>
      <c r="O1876" s="3">
        <v>38319.019999999997</v>
      </c>
    </row>
    <row r="1877" spans="1:15" x14ac:dyDescent="0.3">
      <c r="A1877">
        <v>1874</v>
      </c>
      <c r="B1877" t="s">
        <v>1916</v>
      </c>
      <c r="C1877" s="1">
        <v>45967</v>
      </c>
      <c r="D1877" t="s">
        <v>25</v>
      </c>
      <c r="E1877" t="s">
        <v>18</v>
      </c>
      <c r="F1877" t="s">
        <v>19</v>
      </c>
      <c r="G1877" t="s">
        <v>40</v>
      </c>
      <c r="H1877">
        <v>80920</v>
      </c>
      <c r="I1877">
        <v>6474</v>
      </c>
      <c r="J1877">
        <v>403</v>
      </c>
      <c r="K1877" s="2">
        <v>44351.26</v>
      </c>
      <c r="L1877" s="2">
        <v>132664.4</v>
      </c>
      <c r="M1877" s="3">
        <v>8</v>
      </c>
      <c r="N1877" s="3">
        <v>6.22</v>
      </c>
      <c r="O1877" s="3">
        <v>199.12</v>
      </c>
    </row>
    <row r="1878" spans="1:15" x14ac:dyDescent="0.3">
      <c r="A1878">
        <v>1875</v>
      </c>
      <c r="B1878" t="s">
        <v>1917</v>
      </c>
      <c r="C1878" s="1">
        <v>45861</v>
      </c>
      <c r="D1878" t="s">
        <v>22</v>
      </c>
      <c r="E1878" t="s">
        <v>62</v>
      </c>
      <c r="F1878" t="s">
        <v>31</v>
      </c>
      <c r="G1878" t="s">
        <v>20</v>
      </c>
      <c r="H1878">
        <v>76370</v>
      </c>
      <c r="I1878">
        <v>5462</v>
      </c>
      <c r="J1878">
        <v>331</v>
      </c>
      <c r="K1878" s="2">
        <v>27191.85</v>
      </c>
      <c r="L1878" s="2">
        <v>225322.82</v>
      </c>
      <c r="M1878" s="3">
        <v>7.15</v>
      </c>
      <c r="N1878" s="3">
        <v>6.06</v>
      </c>
      <c r="O1878" s="3">
        <v>728.64</v>
      </c>
    </row>
    <row r="1879" spans="1:15" x14ac:dyDescent="0.3">
      <c r="A1879">
        <v>1876</v>
      </c>
      <c r="B1879" t="s">
        <v>1918</v>
      </c>
      <c r="C1879" s="1">
        <v>45738</v>
      </c>
      <c r="D1879" t="s">
        <v>39</v>
      </c>
      <c r="E1879" t="s">
        <v>26</v>
      </c>
      <c r="F1879" t="s">
        <v>37</v>
      </c>
      <c r="G1879" t="s">
        <v>20</v>
      </c>
      <c r="H1879">
        <v>77881</v>
      </c>
      <c r="I1879">
        <v>3060</v>
      </c>
      <c r="J1879">
        <v>478</v>
      </c>
      <c r="K1879" s="2">
        <v>10137.94</v>
      </c>
      <c r="L1879" s="2">
        <v>987129.31</v>
      </c>
      <c r="M1879" s="3">
        <v>3.93</v>
      </c>
      <c r="N1879" s="3">
        <v>15.62</v>
      </c>
      <c r="O1879" s="3">
        <v>9636.98</v>
      </c>
    </row>
    <row r="1880" spans="1:15" x14ac:dyDescent="0.3">
      <c r="A1880">
        <v>1877</v>
      </c>
      <c r="B1880" t="s">
        <v>1919</v>
      </c>
      <c r="C1880" s="1">
        <v>45788</v>
      </c>
      <c r="D1880" t="s">
        <v>25</v>
      </c>
      <c r="E1880" t="s">
        <v>33</v>
      </c>
      <c r="F1880" t="s">
        <v>78</v>
      </c>
      <c r="G1880" t="s">
        <v>40</v>
      </c>
      <c r="H1880">
        <v>60151</v>
      </c>
      <c r="I1880">
        <v>5106</v>
      </c>
      <c r="J1880">
        <v>788</v>
      </c>
      <c r="K1880" s="2">
        <v>17215.89</v>
      </c>
      <c r="L1880" s="2">
        <v>260315.7</v>
      </c>
      <c r="M1880" s="3">
        <v>8.49</v>
      </c>
      <c r="N1880" s="3">
        <v>15.43</v>
      </c>
      <c r="O1880" s="3">
        <v>1412.07</v>
      </c>
    </row>
    <row r="1881" spans="1:15" x14ac:dyDescent="0.3">
      <c r="A1881">
        <v>1878</v>
      </c>
      <c r="B1881" t="s">
        <v>1920</v>
      </c>
      <c r="C1881" s="1">
        <v>45668</v>
      </c>
      <c r="D1881" t="s">
        <v>42</v>
      </c>
      <c r="E1881" t="s">
        <v>36</v>
      </c>
      <c r="F1881" t="s">
        <v>56</v>
      </c>
      <c r="G1881" t="s">
        <v>28</v>
      </c>
      <c r="H1881">
        <v>71268</v>
      </c>
      <c r="I1881">
        <v>7384</v>
      </c>
      <c r="J1881">
        <v>1677</v>
      </c>
      <c r="K1881" s="2">
        <v>2621.25</v>
      </c>
      <c r="L1881" s="2">
        <v>1697232.19</v>
      </c>
      <c r="M1881" s="3">
        <v>10.36</v>
      </c>
      <c r="N1881" s="3">
        <v>22.71</v>
      </c>
      <c r="O1881" s="3">
        <v>64648.959999999999</v>
      </c>
    </row>
    <row r="1882" spans="1:15" x14ac:dyDescent="0.3">
      <c r="A1882">
        <v>1879</v>
      </c>
      <c r="B1882" t="s">
        <v>1921</v>
      </c>
      <c r="C1882" s="1">
        <v>45707</v>
      </c>
      <c r="D1882" t="s">
        <v>25</v>
      </c>
      <c r="E1882" t="s">
        <v>26</v>
      </c>
      <c r="F1882" t="s">
        <v>27</v>
      </c>
      <c r="G1882" t="s">
        <v>20</v>
      </c>
      <c r="H1882">
        <v>57186</v>
      </c>
      <c r="I1882">
        <v>4137</v>
      </c>
      <c r="J1882">
        <v>891</v>
      </c>
      <c r="K1882" s="2">
        <v>37315.980000000003</v>
      </c>
      <c r="L1882" s="2">
        <v>1221068.5</v>
      </c>
      <c r="M1882" s="3">
        <v>7.23</v>
      </c>
      <c r="N1882" s="3">
        <v>21.54</v>
      </c>
      <c r="O1882" s="3">
        <v>3172.24</v>
      </c>
    </row>
    <row r="1883" spans="1:15" x14ac:dyDescent="0.3">
      <c r="A1883">
        <v>1880</v>
      </c>
      <c r="B1883" t="s">
        <v>1922</v>
      </c>
      <c r="C1883" s="1">
        <v>45762</v>
      </c>
      <c r="D1883" t="s">
        <v>42</v>
      </c>
      <c r="E1883" t="s">
        <v>50</v>
      </c>
      <c r="F1883" t="s">
        <v>27</v>
      </c>
      <c r="G1883" t="s">
        <v>40</v>
      </c>
      <c r="H1883">
        <v>6525</v>
      </c>
      <c r="I1883">
        <v>262</v>
      </c>
      <c r="J1883">
        <v>60</v>
      </c>
      <c r="K1883" s="2">
        <v>49517.78</v>
      </c>
      <c r="L1883" s="2">
        <v>82356.179999999993</v>
      </c>
      <c r="M1883" s="3">
        <v>4.0199999999999996</v>
      </c>
      <c r="N1883" s="3">
        <v>22.9</v>
      </c>
      <c r="O1883" s="3">
        <v>66.319999999999993</v>
      </c>
    </row>
    <row r="1884" spans="1:15" x14ac:dyDescent="0.3">
      <c r="A1884">
        <v>1881</v>
      </c>
      <c r="B1884" t="s">
        <v>1923</v>
      </c>
      <c r="C1884" s="1">
        <v>45891</v>
      </c>
      <c r="D1884" t="s">
        <v>25</v>
      </c>
      <c r="E1884" t="s">
        <v>44</v>
      </c>
      <c r="F1884" t="s">
        <v>45</v>
      </c>
      <c r="G1884" t="s">
        <v>20</v>
      </c>
      <c r="H1884">
        <v>12584</v>
      </c>
      <c r="I1884">
        <v>1800</v>
      </c>
      <c r="J1884">
        <v>426</v>
      </c>
      <c r="K1884" s="2">
        <v>1849.84</v>
      </c>
      <c r="L1884" s="2">
        <v>218061.21</v>
      </c>
      <c r="M1884" s="3">
        <v>14.3</v>
      </c>
      <c r="N1884" s="3">
        <v>23.67</v>
      </c>
      <c r="O1884" s="3">
        <v>11688.11</v>
      </c>
    </row>
    <row r="1885" spans="1:15" x14ac:dyDescent="0.3">
      <c r="A1885">
        <v>1882</v>
      </c>
      <c r="B1885" t="s">
        <v>1924</v>
      </c>
      <c r="C1885" s="1">
        <v>45684</v>
      </c>
      <c r="D1885" t="s">
        <v>30</v>
      </c>
      <c r="E1885" t="s">
        <v>26</v>
      </c>
      <c r="F1885" t="s">
        <v>27</v>
      </c>
      <c r="G1885" t="s">
        <v>40</v>
      </c>
      <c r="H1885">
        <v>24004</v>
      </c>
      <c r="I1885">
        <v>3384</v>
      </c>
      <c r="J1885">
        <v>290</v>
      </c>
      <c r="K1885" s="2">
        <v>13074.33</v>
      </c>
      <c r="L1885" s="2">
        <v>275573.51</v>
      </c>
      <c r="M1885" s="3">
        <v>14.1</v>
      </c>
      <c r="N1885" s="3">
        <v>8.57</v>
      </c>
      <c r="O1885" s="3">
        <v>2007.74</v>
      </c>
    </row>
    <row r="1886" spans="1:15" x14ac:dyDescent="0.3">
      <c r="A1886">
        <v>1883</v>
      </c>
      <c r="B1886" t="s">
        <v>1925</v>
      </c>
      <c r="C1886" s="1">
        <v>45945</v>
      </c>
      <c r="D1886" t="s">
        <v>17</v>
      </c>
      <c r="E1886" t="s">
        <v>26</v>
      </c>
      <c r="F1886" t="s">
        <v>34</v>
      </c>
      <c r="G1886" t="s">
        <v>20</v>
      </c>
      <c r="H1886">
        <v>15257</v>
      </c>
      <c r="I1886">
        <v>2140</v>
      </c>
      <c r="J1886">
        <v>362</v>
      </c>
      <c r="K1886" s="2">
        <v>42447.87</v>
      </c>
      <c r="L1886" s="2">
        <v>415399.66</v>
      </c>
      <c r="M1886" s="3">
        <v>14.03</v>
      </c>
      <c r="N1886" s="3">
        <v>16.920000000000002</v>
      </c>
      <c r="O1886" s="3">
        <v>878.61</v>
      </c>
    </row>
    <row r="1887" spans="1:15" x14ac:dyDescent="0.3">
      <c r="A1887">
        <v>1884</v>
      </c>
      <c r="B1887" t="s">
        <v>1926</v>
      </c>
      <c r="C1887" s="1">
        <v>45781</v>
      </c>
      <c r="D1887" t="s">
        <v>42</v>
      </c>
      <c r="E1887" t="s">
        <v>23</v>
      </c>
      <c r="F1887" t="s">
        <v>19</v>
      </c>
      <c r="G1887" t="s">
        <v>28</v>
      </c>
      <c r="H1887">
        <v>69746</v>
      </c>
      <c r="I1887">
        <v>5018</v>
      </c>
      <c r="J1887">
        <v>694</v>
      </c>
      <c r="K1887" s="2">
        <v>37608.339999999997</v>
      </c>
      <c r="L1887" s="2">
        <v>169893.51</v>
      </c>
      <c r="M1887" s="3">
        <v>7.19</v>
      </c>
      <c r="N1887" s="3">
        <v>13.83</v>
      </c>
      <c r="O1887" s="3">
        <v>351.74</v>
      </c>
    </row>
    <row r="1888" spans="1:15" x14ac:dyDescent="0.3">
      <c r="A1888">
        <v>1885</v>
      </c>
      <c r="B1888" t="s">
        <v>1927</v>
      </c>
      <c r="C1888" s="1">
        <v>45939</v>
      </c>
      <c r="D1888" t="s">
        <v>17</v>
      </c>
      <c r="E1888" t="s">
        <v>26</v>
      </c>
      <c r="F1888" t="s">
        <v>27</v>
      </c>
      <c r="G1888" t="s">
        <v>20</v>
      </c>
      <c r="H1888">
        <v>26437</v>
      </c>
      <c r="I1888">
        <v>1667</v>
      </c>
      <c r="J1888">
        <v>185</v>
      </c>
      <c r="K1888" s="2">
        <v>12252.57</v>
      </c>
      <c r="L1888" s="2">
        <v>402866.94</v>
      </c>
      <c r="M1888" s="3">
        <v>6.31</v>
      </c>
      <c r="N1888" s="3">
        <v>11.1</v>
      </c>
      <c r="O1888" s="3">
        <v>3188.02</v>
      </c>
    </row>
    <row r="1889" spans="1:15" x14ac:dyDescent="0.3">
      <c r="A1889">
        <v>1886</v>
      </c>
      <c r="B1889" t="s">
        <v>1928</v>
      </c>
      <c r="C1889" s="1">
        <v>45710</v>
      </c>
      <c r="D1889" t="s">
        <v>17</v>
      </c>
      <c r="E1889" t="s">
        <v>44</v>
      </c>
      <c r="F1889" t="s">
        <v>56</v>
      </c>
      <c r="G1889" t="s">
        <v>40</v>
      </c>
      <c r="H1889">
        <v>28782</v>
      </c>
      <c r="I1889">
        <v>1244</v>
      </c>
      <c r="J1889">
        <v>215</v>
      </c>
      <c r="K1889" s="2">
        <v>30918.17</v>
      </c>
      <c r="L1889" s="2">
        <v>94970.28</v>
      </c>
      <c r="M1889" s="3">
        <v>4.32</v>
      </c>
      <c r="N1889" s="3">
        <v>17.28</v>
      </c>
      <c r="O1889" s="3">
        <v>207.17</v>
      </c>
    </row>
    <row r="1890" spans="1:15" x14ac:dyDescent="0.3">
      <c r="A1890">
        <v>1887</v>
      </c>
      <c r="B1890" t="s">
        <v>1929</v>
      </c>
      <c r="C1890" s="1">
        <v>45955</v>
      </c>
      <c r="D1890" t="s">
        <v>17</v>
      </c>
      <c r="E1890" t="s">
        <v>18</v>
      </c>
      <c r="F1890" t="s">
        <v>58</v>
      </c>
      <c r="G1890" t="s">
        <v>28</v>
      </c>
      <c r="H1890">
        <v>91959</v>
      </c>
      <c r="I1890">
        <v>1214</v>
      </c>
      <c r="J1890">
        <v>48</v>
      </c>
      <c r="K1890" s="2">
        <v>25616.27</v>
      </c>
      <c r="L1890" s="2">
        <v>119231.89</v>
      </c>
      <c r="M1890" s="3">
        <v>1.32</v>
      </c>
      <c r="N1890" s="3">
        <v>3.95</v>
      </c>
      <c r="O1890" s="3">
        <v>365.45</v>
      </c>
    </row>
    <row r="1891" spans="1:15" x14ac:dyDescent="0.3">
      <c r="A1891">
        <v>1888</v>
      </c>
      <c r="B1891" t="s">
        <v>1930</v>
      </c>
      <c r="C1891" s="1">
        <v>45788</v>
      </c>
      <c r="D1891" t="s">
        <v>22</v>
      </c>
      <c r="E1891" t="s">
        <v>26</v>
      </c>
      <c r="F1891" t="s">
        <v>27</v>
      </c>
      <c r="G1891" t="s">
        <v>40</v>
      </c>
      <c r="H1891">
        <v>76246</v>
      </c>
      <c r="I1891">
        <v>3740</v>
      </c>
      <c r="J1891">
        <v>90</v>
      </c>
      <c r="K1891" s="2">
        <v>35875.31</v>
      </c>
      <c r="L1891" s="2">
        <v>109332.33</v>
      </c>
      <c r="M1891" s="3">
        <v>4.91</v>
      </c>
      <c r="N1891" s="3">
        <v>2.41</v>
      </c>
      <c r="O1891" s="3">
        <v>204.76</v>
      </c>
    </row>
    <row r="1892" spans="1:15" x14ac:dyDescent="0.3">
      <c r="A1892">
        <v>1889</v>
      </c>
      <c r="B1892" t="s">
        <v>1931</v>
      </c>
      <c r="C1892" s="1">
        <v>45850</v>
      </c>
      <c r="D1892" t="s">
        <v>17</v>
      </c>
      <c r="E1892" t="s">
        <v>33</v>
      </c>
      <c r="F1892" t="s">
        <v>19</v>
      </c>
      <c r="G1892" t="s">
        <v>40</v>
      </c>
      <c r="H1892">
        <v>93558</v>
      </c>
      <c r="I1892">
        <v>10319</v>
      </c>
      <c r="J1892">
        <v>1929</v>
      </c>
      <c r="K1892" s="2">
        <v>38448.11</v>
      </c>
      <c r="L1892" s="2">
        <v>2885554.17</v>
      </c>
      <c r="M1892" s="3">
        <v>11.03</v>
      </c>
      <c r="N1892" s="3">
        <v>18.690000000000001</v>
      </c>
      <c r="O1892" s="3">
        <v>7405.06</v>
      </c>
    </row>
    <row r="1893" spans="1:15" x14ac:dyDescent="0.3">
      <c r="A1893">
        <v>1890</v>
      </c>
      <c r="B1893" t="s">
        <v>1932</v>
      </c>
      <c r="C1893" s="1">
        <v>45732</v>
      </c>
      <c r="D1893" t="s">
        <v>22</v>
      </c>
      <c r="E1893" t="s">
        <v>44</v>
      </c>
      <c r="F1893" t="s">
        <v>34</v>
      </c>
      <c r="G1893" t="s">
        <v>28</v>
      </c>
      <c r="H1893">
        <v>80254</v>
      </c>
      <c r="I1893">
        <v>10637</v>
      </c>
      <c r="J1893">
        <v>2080</v>
      </c>
      <c r="K1893" s="2">
        <v>4937.91</v>
      </c>
      <c r="L1893" s="2">
        <v>2864574.3</v>
      </c>
      <c r="M1893" s="3">
        <v>13.25</v>
      </c>
      <c r="N1893" s="3">
        <v>19.55</v>
      </c>
      <c r="O1893" s="3">
        <v>57911.88</v>
      </c>
    </row>
    <row r="1894" spans="1:15" x14ac:dyDescent="0.3">
      <c r="A1894">
        <v>1891</v>
      </c>
      <c r="B1894" t="s">
        <v>1933</v>
      </c>
      <c r="C1894" s="1">
        <v>45808</v>
      </c>
      <c r="D1894" t="s">
        <v>25</v>
      </c>
      <c r="E1894" t="s">
        <v>33</v>
      </c>
      <c r="F1894" t="s">
        <v>34</v>
      </c>
      <c r="G1894" t="s">
        <v>40</v>
      </c>
      <c r="H1894">
        <v>84463</v>
      </c>
      <c r="I1894">
        <v>10162</v>
      </c>
      <c r="J1894">
        <v>1219</v>
      </c>
      <c r="K1894" s="2">
        <v>7773.13</v>
      </c>
      <c r="L1894" s="2">
        <v>1802350.86</v>
      </c>
      <c r="M1894" s="3">
        <v>12.03</v>
      </c>
      <c r="N1894" s="3">
        <v>12</v>
      </c>
      <c r="O1894" s="3">
        <v>23086.94</v>
      </c>
    </row>
    <row r="1895" spans="1:15" x14ac:dyDescent="0.3">
      <c r="A1895">
        <v>1892</v>
      </c>
      <c r="B1895" t="s">
        <v>1934</v>
      </c>
      <c r="C1895" s="1">
        <v>45772</v>
      </c>
      <c r="D1895" t="s">
        <v>42</v>
      </c>
      <c r="E1895" t="s">
        <v>26</v>
      </c>
      <c r="F1895" t="s">
        <v>27</v>
      </c>
      <c r="G1895" t="s">
        <v>28</v>
      </c>
      <c r="H1895">
        <v>26487</v>
      </c>
      <c r="I1895">
        <v>981</v>
      </c>
      <c r="J1895">
        <v>67</v>
      </c>
      <c r="K1895" s="2">
        <v>5863.57</v>
      </c>
      <c r="L1895" s="2">
        <v>142179.89000000001</v>
      </c>
      <c r="M1895" s="3">
        <v>3.7</v>
      </c>
      <c r="N1895" s="3">
        <v>6.83</v>
      </c>
      <c r="O1895" s="3">
        <v>2324.8000000000002</v>
      </c>
    </row>
    <row r="1896" spans="1:15" x14ac:dyDescent="0.3">
      <c r="A1896">
        <v>1893</v>
      </c>
      <c r="B1896" t="s">
        <v>1935</v>
      </c>
      <c r="C1896" s="1">
        <v>45943</v>
      </c>
      <c r="D1896" t="s">
        <v>30</v>
      </c>
      <c r="E1896" t="s">
        <v>26</v>
      </c>
      <c r="F1896" t="s">
        <v>27</v>
      </c>
      <c r="G1896" t="s">
        <v>40</v>
      </c>
      <c r="H1896">
        <v>74913</v>
      </c>
      <c r="I1896">
        <v>9921</v>
      </c>
      <c r="J1896">
        <v>422</v>
      </c>
      <c r="K1896" s="2">
        <v>20687.05</v>
      </c>
      <c r="L1896" s="2">
        <v>757170.26</v>
      </c>
      <c r="M1896" s="3">
        <v>13.24</v>
      </c>
      <c r="N1896" s="3">
        <v>4.25</v>
      </c>
      <c r="O1896" s="3">
        <v>3560.12</v>
      </c>
    </row>
    <row r="1897" spans="1:15" x14ac:dyDescent="0.3">
      <c r="A1897">
        <v>1894</v>
      </c>
      <c r="B1897" t="s">
        <v>1936</v>
      </c>
      <c r="C1897" s="1">
        <v>45986</v>
      </c>
      <c r="D1897" t="s">
        <v>30</v>
      </c>
      <c r="E1897" t="s">
        <v>26</v>
      </c>
      <c r="F1897" t="s">
        <v>45</v>
      </c>
      <c r="G1897" t="s">
        <v>28</v>
      </c>
      <c r="H1897">
        <v>16429</v>
      </c>
      <c r="I1897">
        <v>2036</v>
      </c>
      <c r="J1897">
        <v>431</v>
      </c>
      <c r="K1897" s="2">
        <v>21176.33</v>
      </c>
      <c r="L1897" s="2">
        <v>967714.65</v>
      </c>
      <c r="M1897" s="3">
        <v>12.39</v>
      </c>
      <c r="N1897" s="3">
        <v>21.17</v>
      </c>
      <c r="O1897" s="3">
        <v>4469.79</v>
      </c>
    </row>
    <row r="1898" spans="1:15" x14ac:dyDescent="0.3">
      <c r="A1898">
        <v>1895</v>
      </c>
      <c r="B1898" t="s">
        <v>1937</v>
      </c>
      <c r="C1898" s="1">
        <v>45843</v>
      </c>
      <c r="D1898" t="s">
        <v>17</v>
      </c>
      <c r="E1898" t="s">
        <v>36</v>
      </c>
      <c r="F1898" t="s">
        <v>19</v>
      </c>
      <c r="G1898" t="s">
        <v>20</v>
      </c>
      <c r="H1898">
        <v>74617</v>
      </c>
      <c r="I1898">
        <v>4483</v>
      </c>
      <c r="J1898">
        <v>540</v>
      </c>
      <c r="K1898" s="2">
        <v>16626.02</v>
      </c>
      <c r="L1898" s="2">
        <v>921767.48</v>
      </c>
      <c r="M1898" s="3">
        <v>6.01</v>
      </c>
      <c r="N1898" s="3">
        <v>12.05</v>
      </c>
      <c r="O1898" s="3">
        <v>5444.13</v>
      </c>
    </row>
    <row r="1899" spans="1:15" x14ac:dyDescent="0.3">
      <c r="A1899">
        <v>1896</v>
      </c>
      <c r="B1899" t="s">
        <v>1938</v>
      </c>
      <c r="C1899" s="1">
        <v>45659</v>
      </c>
      <c r="D1899" t="s">
        <v>42</v>
      </c>
      <c r="E1899" t="s">
        <v>50</v>
      </c>
      <c r="F1899" t="s">
        <v>37</v>
      </c>
      <c r="G1899" t="s">
        <v>20</v>
      </c>
      <c r="H1899">
        <v>87148</v>
      </c>
      <c r="I1899">
        <v>10064</v>
      </c>
      <c r="J1899">
        <v>272</v>
      </c>
      <c r="K1899" s="2">
        <v>41880.58</v>
      </c>
      <c r="L1899" s="2">
        <v>667814.72</v>
      </c>
      <c r="M1899" s="3">
        <v>11.55</v>
      </c>
      <c r="N1899" s="3">
        <v>2.7</v>
      </c>
      <c r="O1899" s="3">
        <v>1494.57</v>
      </c>
    </row>
    <row r="1900" spans="1:15" x14ac:dyDescent="0.3">
      <c r="A1900">
        <v>1897</v>
      </c>
      <c r="B1900" t="s">
        <v>1939</v>
      </c>
      <c r="C1900" s="1">
        <v>45733</v>
      </c>
      <c r="D1900" t="s">
        <v>30</v>
      </c>
      <c r="E1900" t="s">
        <v>44</v>
      </c>
      <c r="F1900" t="s">
        <v>19</v>
      </c>
      <c r="G1900" t="s">
        <v>40</v>
      </c>
      <c r="H1900">
        <v>92113</v>
      </c>
      <c r="I1900">
        <v>10198</v>
      </c>
      <c r="J1900">
        <v>1981</v>
      </c>
      <c r="K1900" s="2">
        <v>17396.32</v>
      </c>
      <c r="L1900" s="2">
        <v>2854111.21</v>
      </c>
      <c r="M1900" s="3">
        <v>11.07</v>
      </c>
      <c r="N1900" s="3">
        <v>19.43</v>
      </c>
      <c r="O1900" s="3">
        <v>16306.41</v>
      </c>
    </row>
    <row r="1901" spans="1:15" x14ac:dyDescent="0.3">
      <c r="A1901">
        <v>1898</v>
      </c>
      <c r="B1901" t="s">
        <v>1940</v>
      </c>
      <c r="C1901" s="1">
        <v>45853</v>
      </c>
      <c r="D1901" t="s">
        <v>22</v>
      </c>
      <c r="E1901" t="s">
        <v>50</v>
      </c>
      <c r="F1901" t="s">
        <v>31</v>
      </c>
      <c r="G1901" t="s">
        <v>28</v>
      </c>
      <c r="H1901">
        <v>20216</v>
      </c>
      <c r="I1901">
        <v>1980</v>
      </c>
      <c r="J1901">
        <v>377</v>
      </c>
      <c r="K1901" s="2">
        <v>13668.91</v>
      </c>
      <c r="L1901" s="2">
        <v>750781.17</v>
      </c>
      <c r="M1901" s="3">
        <v>9.7899999999999991</v>
      </c>
      <c r="N1901" s="3">
        <v>19.04</v>
      </c>
      <c r="O1901" s="3">
        <v>5392.62</v>
      </c>
    </row>
    <row r="1902" spans="1:15" x14ac:dyDescent="0.3">
      <c r="A1902">
        <v>1899</v>
      </c>
      <c r="B1902" t="s">
        <v>1941</v>
      </c>
      <c r="C1902" s="1">
        <v>45876</v>
      </c>
      <c r="D1902" t="s">
        <v>25</v>
      </c>
      <c r="E1902" t="s">
        <v>26</v>
      </c>
      <c r="F1902" t="s">
        <v>45</v>
      </c>
      <c r="G1902" t="s">
        <v>40</v>
      </c>
      <c r="H1902">
        <v>83621</v>
      </c>
      <c r="I1902">
        <v>2028</v>
      </c>
      <c r="J1902">
        <v>464</v>
      </c>
      <c r="K1902" s="2">
        <v>11223.29</v>
      </c>
      <c r="L1902" s="2">
        <v>682180.24</v>
      </c>
      <c r="M1902" s="3">
        <v>2.4300000000000002</v>
      </c>
      <c r="N1902" s="3">
        <v>22.88</v>
      </c>
      <c r="O1902" s="3">
        <v>5978.26</v>
      </c>
    </row>
    <row r="1903" spans="1:15" x14ac:dyDescent="0.3">
      <c r="A1903">
        <v>1900</v>
      </c>
      <c r="B1903" t="s">
        <v>1942</v>
      </c>
      <c r="C1903" s="1">
        <v>45786</v>
      </c>
      <c r="D1903" t="s">
        <v>39</v>
      </c>
      <c r="E1903" t="s">
        <v>33</v>
      </c>
      <c r="F1903" t="s">
        <v>27</v>
      </c>
      <c r="G1903" t="s">
        <v>40</v>
      </c>
      <c r="H1903">
        <v>42116</v>
      </c>
      <c r="I1903">
        <v>5102</v>
      </c>
      <c r="J1903">
        <v>791</v>
      </c>
      <c r="K1903" s="2">
        <v>49033.47</v>
      </c>
      <c r="L1903" s="2">
        <v>1513571.52</v>
      </c>
      <c r="M1903" s="3">
        <v>12.11</v>
      </c>
      <c r="N1903" s="3">
        <v>15.5</v>
      </c>
      <c r="O1903" s="3">
        <v>2986.81</v>
      </c>
    </row>
    <row r="1904" spans="1:15" x14ac:dyDescent="0.3">
      <c r="A1904">
        <v>1901</v>
      </c>
      <c r="B1904" t="s">
        <v>1943</v>
      </c>
      <c r="C1904" s="1">
        <v>45678</v>
      </c>
      <c r="D1904" t="s">
        <v>25</v>
      </c>
      <c r="E1904" t="s">
        <v>26</v>
      </c>
      <c r="F1904" t="s">
        <v>56</v>
      </c>
      <c r="G1904" t="s">
        <v>20</v>
      </c>
      <c r="H1904">
        <v>20523</v>
      </c>
      <c r="I1904">
        <v>1190</v>
      </c>
      <c r="J1904">
        <v>182</v>
      </c>
      <c r="K1904" s="2">
        <v>42563.3</v>
      </c>
      <c r="L1904" s="2">
        <v>143592.25</v>
      </c>
      <c r="M1904" s="3">
        <v>5.8</v>
      </c>
      <c r="N1904" s="3">
        <v>15.29</v>
      </c>
      <c r="O1904" s="3">
        <v>237.36</v>
      </c>
    </row>
    <row r="1905" spans="1:15" x14ac:dyDescent="0.3">
      <c r="A1905">
        <v>1902</v>
      </c>
      <c r="B1905" t="s">
        <v>1944</v>
      </c>
      <c r="C1905" s="1">
        <v>45857</v>
      </c>
      <c r="D1905" t="s">
        <v>25</v>
      </c>
      <c r="E1905" t="s">
        <v>23</v>
      </c>
      <c r="F1905" t="s">
        <v>37</v>
      </c>
      <c r="G1905" t="s">
        <v>28</v>
      </c>
      <c r="H1905">
        <v>1128</v>
      </c>
      <c r="I1905">
        <v>21</v>
      </c>
      <c r="J1905">
        <v>5</v>
      </c>
      <c r="K1905" s="2">
        <v>21995.279999999999</v>
      </c>
      <c r="L1905" s="2">
        <v>5340.41</v>
      </c>
      <c r="M1905" s="3">
        <v>1.86</v>
      </c>
      <c r="N1905" s="3">
        <v>23.81</v>
      </c>
      <c r="O1905" s="3">
        <v>-75.72</v>
      </c>
    </row>
    <row r="1906" spans="1:15" x14ac:dyDescent="0.3">
      <c r="A1906">
        <v>1903</v>
      </c>
      <c r="B1906" t="s">
        <v>1945</v>
      </c>
      <c r="C1906" s="1">
        <v>45971</v>
      </c>
      <c r="D1906" t="s">
        <v>42</v>
      </c>
      <c r="E1906" t="s">
        <v>23</v>
      </c>
      <c r="F1906" t="s">
        <v>48</v>
      </c>
      <c r="G1906" t="s">
        <v>20</v>
      </c>
      <c r="H1906">
        <v>67047</v>
      </c>
      <c r="I1906">
        <v>3980</v>
      </c>
      <c r="J1906">
        <v>155</v>
      </c>
      <c r="K1906" s="2">
        <v>4520.1000000000004</v>
      </c>
      <c r="L1906" s="2">
        <v>93671.51</v>
      </c>
      <c r="M1906" s="3">
        <v>5.94</v>
      </c>
      <c r="N1906" s="3">
        <v>3.89</v>
      </c>
      <c r="O1906" s="3">
        <v>1972.33</v>
      </c>
    </row>
    <row r="1907" spans="1:15" x14ac:dyDescent="0.3">
      <c r="A1907">
        <v>1904</v>
      </c>
      <c r="B1907" t="s">
        <v>1946</v>
      </c>
      <c r="C1907" s="1">
        <v>45808</v>
      </c>
      <c r="D1907" t="s">
        <v>17</v>
      </c>
      <c r="E1907" t="s">
        <v>18</v>
      </c>
      <c r="F1907" t="s">
        <v>31</v>
      </c>
      <c r="G1907" t="s">
        <v>20</v>
      </c>
      <c r="H1907">
        <v>50177</v>
      </c>
      <c r="I1907">
        <v>4824</v>
      </c>
      <c r="J1907">
        <v>210</v>
      </c>
      <c r="K1907" s="2">
        <v>30797.35</v>
      </c>
      <c r="L1907" s="2">
        <v>169308.43</v>
      </c>
      <c r="M1907" s="3">
        <v>9.61</v>
      </c>
      <c r="N1907" s="3">
        <v>4.3499999999999996</v>
      </c>
      <c r="O1907" s="3">
        <v>449.75</v>
      </c>
    </row>
    <row r="1908" spans="1:15" x14ac:dyDescent="0.3">
      <c r="A1908">
        <v>1905</v>
      </c>
      <c r="B1908" t="s">
        <v>1947</v>
      </c>
      <c r="C1908" s="1">
        <v>45758</v>
      </c>
      <c r="D1908" t="s">
        <v>22</v>
      </c>
      <c r="E1908" t="s">
        <v>62</v>
      </c>
      <c r="F1908" t="s">
        <v>27</v>
      </c>
      <c r="G1908" t="s">
        <v>40</v>
      </c>
      <c r="H1908">
        <v>60393</v>
      </c>
      <c r="I1908">
        <v>7284</v>
      </c>
      <c r="J1908">
        <v>1729</v>
      </c>
      <c r="K1908" s="2">
        <v>9270.8700000000008</v>
      </c>
      <c r="L1908" s="2">
        <v>2817254.22</v>
      </c>
      <c r="M1908" s="3">
        <v>12.06</v>
      </c>
      <c r="N1908" s="3">
        <v>23.74</v>
      </c>
      <c r="O1908" s="3">
        <v>30288.240000000002</v>
      </c>
    </row>
    <row r="1909" spans="1:15" x14ac:dyDescent="0.3">
      <c r="A1909">
        <v>1906</v>
      </c>
      <c r="B1909" t="s">
        <v>1948</v>
      </c>
      <c r="C1909" s="1">
        <v>45796</v>
      </c>
      <c r="D1909" t="s">
        <v>25</v>
      </c>
      <c r="E1909" t="s">
        <v>62</v>
      </c>
      <c r="F1909" t="s">
        <v>56</v>
      </c>
      <c r="G1909" t="s">
        <v>28</v>
      </c>
      <c r="H1909">
        <v>19828</v>
      </c>
      <c r="I1909">
        <v>404</v>
      </c>
      <c r="J1909">
        <v>101</v>
      </c>
      <c r="K1909" s="2">
        <v>18733.87</v>
      </c>
      <c r="L1909" s="2">
        <v>166461.31</v>
      </c>
      <c r="M1909" s="3">
        <v>2.04</v>
      </c>
      <c r="N1909" s="3">
        <v>25</v>
      </c>
      <c r="O1909" s="3">
        <v>788.56</v>
      </c>
    </row>
    <row r="1910" spans="1:15" x14ac:dyDescent="0.3">
      <c r="A1910">
        <v>1907</v>
      </c>
      <c r="B1910" t="s">
        <v>1949</v>
      </c>
      <c r="C1910" s="1">
        <v>45887</v>
      </c>
      <c r="D1910" t="s">
        <v>39</v>
      </c>
      <c r="E1910" t="s">
        <v>50</v>
      </c>
      <c r="F1910" t="s">
        <v>27</v>
      </c>
      <c r="G1910" t="s">
        <v>40</v>
      </c>
      <c r="H1910">
        <v>79490</v>
      </c>
      <c r="I1910">
        <v>5406</v>
      </c>
      <c r="J1910">
        <v>908</v>
      </c>
      <c r="K1910" s="2">
        <v>8534.4599999999991</v>
      </c>
      <c r="L1910" s="2">
        <v>1660406.14</v>
      </c>
      <c r="M1910" s="3">
        <v>6.8</v>
      </c>
      <c r="N1910" s="3">
        <v>16.8</v>
      </c>
      <c r="O1910" s="3">
        <v>19355.32</v>
      </c>
    </row>
    <row r="1911" spans="1:15" x14ac:dyDescent="0.3">
      <c r="A1911">
        <v>1908</v>
      </c>
      <c r="B1911" t="s">
        <v>1950</v>
      </c>
      <c r="C1911" s="1">
        <v>45705</v>
      </c>
      <c r="D1911" t="s">
        <v>17</v>
      </c>
      <c r="E1911" t="s">
        <v>62</v>
      </c>
      <c r="F1911" t="s">
        <v>56</v>
      </c>
      <c r="G1911" t="s">
        <v>28</v>
      </c>
      <c r="H1911">
        <v>18043</v>
      </c>
      <c r="I1911">
        <v>2622</v>
      </c>
      <c r="J1911">
        <v>192</v>
      </c>
      <c r="K1911" s="2">
        <v>17555.25</v>
      </c>
      <c r="L1911" s="2">
        <v>279425.58</v>
      </c>
      <c r="M1911" s="3">
        <v>14.53</v>
      </c>
      <c r="N1911" s="3">
        <v>7.32</v>
      </c>
      <c r="O1911" s="3">
        <v>1491.69</v>
      </c>
    </row>
    <row r="1912" spans="1:15" x14ac:dyDescent="0.3">
      <c r="A1912">
        <v>1909</v>
      </c>
      <c r="B1912" t="s">
        <v>1951</v>
      </c>
      <c r="C1912" s="1">
        <v>45692</v>
      </c>
      <c r="D1912" t="s">
        <v>42</v>
      </c>
      <c r="E1912" t="s">
        <v>23</v>
      </c>
      <c r="F1912" t="s">
        <v>27</v>
      </c>
      <c r="G1912" t="s">
        <v>40</v>
      </c>
      <c r="H1912">
        <v>7251</v>
      </c>
      <c r="I1912">
        <v>1077</v>
      </c>
      <c r="J1912">
        <v>62</v>
      </c>
      <c r="K1912" s="2">
        <v>28488.36</v>
      </c>
      <c r="L1912" s="2">
        <v>145163.09</v>
      </c>
      <c r="M1912" s="3">
        <v>14.85</v>
      </c>
      <c r="N1912" s="3">
        <v>5.76</v>
      </c>
      <c r="O1912" s="3">
        <v>409.55</v>
      </c>
    </row>
    <row r="1913" spans="1:15" x14ac:dyDescent="0.3">
      <c r="A1913">
        <v>1910</v>
      </c>
      <c r="B1913" t="s">
        <v>1952</v>
      </c>
      <c r="C1913" s="1">
        <v>45761</v>
      </c>
      <c r="D1913" t="s">
        <v>30</v>
      </c>
      <c r="E1913" t="s">
        <v>36</v>
      </c>
      <c r="F1913" t="s">
        <v>37</v>
      </c>
      <c r="G1913" t="s">
        <v>20</v>
      </c>
      <c r="H1913">
        <v>89425</v>
      </c>
      <c r="I1913">
        <v>9635</v>
      </c>
      <c r="J1913">
        <v>1268</v>
      </c>
      <c r="K1913" s="2">
        <v>3824.33</v>
      </c>
      <c r="L1913" s="2">
        <v>772061.16</v>
      </c>
      <c r="M1913" s="3">
        <v>10.77</v>
      </c>
      <c r="N1913" s="3">
        <v>13.16</v>
      </c>
      <c r="O1913" s="3">
        <v>20088.14</v>
      </c>
    </row>
    <row r="1914" spans="1:15" x14ac:dyDescent="0.3">
      <c r="A1914">
        <v>1911</v>
      </c>
      <c r="B1914" t="s">
        <v>1953</v>
      </c>
      <c r="C1914" s="1">
        <v>45863</v>
      </c>
      <c r="D1914" t="s">
        <v>25</v>
      </c>
      <c r="E1914" t="s">
        <v>62</v>
      </c>
      <c r="F1914" t="s">
        <v>19</v>
      </c>
      <c r="G1914" t="s">
        <v>20</v>
      </c>
      <c r="H1914">
        <v>42182</v>
      </c>
      <c r="I1914">
        <v>3352</v>
      </c>
      <c r="J1914">
        <v>799</v>
      </c>
      <c r="K1914" s="2">
        <v>46565.25</v>
      </c>
      <c r="L1914" s="2">
        <v>500296.76</v>
      </c>
      <c r="M1914" s="3">
        <v>7.95</v>
      </c>
      <c r="N1914" s="3">
        <v>23.84</v>
      </c>
      <c r="O1914" s="3">
        <v>974.4</v>
      </c>
    </row>
    <row r="1915" spans="1:15" x14ac:dyDescent="0.3">
      <c r="A1915">
        <v>1912</v>
      </c>
      <c r="B1915" t="s">
        <v>1954</v>
      </c>
      <c r="C1915" s="1">
        <v>45742</v>
      </c>
      <c r="D1915" t="s">
        <v>17</v>
      </c>
      <c r="E1915" t="s">
        <v>18</v>
      </c>
      <c r="F1915" t="s">
        <v>37</v>
      </c>
      <c r="G1915" t="s">
        <v>40</v>
      </c>
      <c r="H1915">
        <v>61850</v>
      </c>
      <c r="I1915">
        <v>792</v>
      </c>
      <c r="J1915">
        <v>67</v>
      </c>
      <c r="K1915" s="2">
        <v>42552.5</v>
      </c>
      <c r="L1915" s="2">
        <v>151615.49</v>
      </c>
      <c r="M1915" s="3">
        <v>1.28</v>
      </c>
      <c r="N1915" s="3">
        <v>8.4600000000000009</v>
      </c>
      <c r="O1915" s="3">
        <v>256.3</v>
      </c>
    </row>
    <row r="1916" spans="1:15" x14ac:dyDescent="0.3">
      <c r="A1916">
        <v>1913</v>
      </c>
      <c r="B1916" t="s">
        <v>1955</v>
      </c>
      <c r="C1916" s="1">
        <v>45779</v>
      </c>
      <c r="D1916" t="s">
        <v>22</v>
      </c>
      <c r="E1916" t="s">
        <v>44</v>
      </c>
      <c r="F1916" t="s">
        <v>78</v>
      </c>
      <c r="G1916" t="s">
        <v>28</v>
      </c>
      <c r="H1916">
        <v>22414</v>
      </c>
      <c r="I1916">
        <v>225</v>
      </c>
      <c r="J1916">
        <v>28</v>
      </c>
      <c r="K1916" s="2">
        <v>6074.69</v>
      </c>
      <c r="L1916" s="2">
        <v>53572.22</v>
      </c>
      <c r="M1916" s="3">
        <v>1</v>
      </c>
      <c r="N1916" s="3">
        <v>12.44</v>
      </c>
      <c r="O1916" s="3">
        <v>781.89</v>
      </c>
    </row>
    <row r="1917" spans="1:15" x14ac:dyDescent="0.3">
      <c r="A1917">
        <v>1914</v>
      </c>
      <c r="B1917" t="s">
        <v>1956</v>
      </c>
      <c r="C1917" s="1">
        <v>45887</v>
      </c>
      <c r="D1917" t="s">
        <v>25</v>
      </c>
      <c r="E1917" t="s">
        <v>33</v>
      </c>
      <c r="F1917" t="s">
        <v>58</v>
      </c>
      <c r="G1917" t="s">
        <v>28</v>
      </c>
      <c r="H1917">
        <v>65978</v>
      </c>
      <c r="I1917">
        <v>9606</v>
      </c>
      <c r="J1917">
        <v>1604</v>
      </c>
      <c r="K1917" s="2">
        <v>19111.060000000001</v>
      </c>
      <c r="L1917" s="2">
        <v>958245.51</v>
      </c>
      <c r="M1917" s="3">
        <v>14.56</v>
      </c>
      <c r="N1917" s="3">
        <v>16.7</v>
      </c>
      <c r="O1917" s="3">
        <v>4914.09</v>
      </c>
    </row>
    <row r="1918" spans="1:15" x14ac:dyDescent="0.3">
      <c r="A1918">
        <v>1915</v>
      </c>
      <c r="B1918" t="s">
        <v>1957</v>
      </c>
      <c r="C1918" s="1">
        <v>45730</v>
      </c>
      <c r="D1918" t="s">
        <v>30</v>
      </c>
      <c r="E1918" t="s">
        <v>33</v>
      </c>
      <c r="F1918" t="s">
        <v>19</v>
      </c>
      <c r="G1918" t="s">
        <v>20</v>
      </c>
      <c r="H1918">
        <v>78667</v>
      </c>
      <c r="I1918">
        <v>1591</v>
      </c>
      <c r="J1918">
        <v>117</v>
      </c>
      <c r="K1918" s="2">
        <v>43295.62</v>
      </c>
      <c r="L1918" s="2">
        <v>106365.08</v>
      </c>
      <c r="M1918" s="3">
        <v>2.02</v>
      </c>
      <c r="N1918" s="3">
        <v>7.35</v>
      </c>
      <c r="O1918" s="3">
        <v>145.66999999999999</v>
      </c>
    </row>
    <row r="1919" spans="1:15" x14ac:dyDescent="0.3">
      <c r="A1919">
        <v>1916</v>
      </c>
      <c r="B1919" t="s">
        <v>1958</v>
      </c>
      <c r="C1919" s="1">
        <v>45889</v>
      </c>
      <c r="D1919" t="s">
        <v>39</v>
      </c>
      <c r="E1919" t="s">
        <v>33</v>
      </c>
      <c r="F1919" t="s">
        <v>37</v>
      </c>
      <c r="G1919" t="s">
        <v>28</v>
      </c>
      <c r="H1919">
        <v>13388</v>
      </c>
      <c r="I1919">
        <v>1016</v>
      </c>
      <c r="J1919">
        <v>90</v>
      </c>
      <c r="K1919" s="2">
        <v>14595.65</v>
      </c>
      <c r="L1919" s="2">
        <v>24688.38</v>
      </c>
      <c r="M1919" s="3">
        <v>7.59</v>
      </c>
      <c r="N1919" s="3">
        <v>8.86</v>
      </c>
      <c r="O1919" s="3">
        <v>69.150000000000006</v>
      </c>
    </row>
    <row r="1920" spans="1:15" x14ac:dyDescent="0.3">
      <c r="A1920">
        <v>1917</v>
      </c>
      <c r="B1920" t="s">
        <v>1959</v>
      </c>
      <c r="C1920" s="1">
        <v>45913</v>
      </c>
      <c r="D1920" t="s">
        <v>17</v>
      </c>
      <c r="E1920" t="s">
        <v>26</v>
      </c>
      <c r="F1920" t="s">
        <v>78</v>
      </c>
      <c r="G1920" t="s">
        <v>20</v>
      </c>
      <c r="H1920">
        <v>62656</v>
      </c>
      <c r="I1920">
        <v>9378</v>
      </c>
      <c r="J1920">
        <v>630</v>
      </c>
      <c r="K1920" s="2">
        <v>46420.36</v>
      </c>
      <c r="L1920" s="2">
        <v>1434415.86</v>
      </c>
      <c r="M1920" s="3">
        <v>14.97</v>
      </c>
      <c r="N1920" s="3">
        <v>6.72</v>
      </c>
      <c r="O1920" s="3">
        <v>2990.06</v>
      </c>
    </row>
    <row r="1921" spans="1:15" x14ac:dyDescent="0.3">
      <c r="A1921">
        <v>1918</v>
      </c>
      <c r="B1921" t="s">
        <v>1960</v>
      </c>
      <c r="C1921" s="1">
        <v>45959</v>
      </c>
      <c r="D1921" t="s">
        <v>22</v>
      </c>
      <c r="E1921" t="s">
        <v>26</v>
      </c>
      <c r="F1921" t="s">
        <v>37</v>
      </c>
      <c r="G1921" t="s">
        <v>40</v>
      </c>
      <c r="H1921">
        <v>2836</v>
      </c>
      <c r="I1921">
        <v>110</v>
      </c>
      <c r="J1921">
        <v>22</v>
      </c>
      <c r="K1921" s="2">
        <v>5067.29</v>
      </c>
      <c r="L1921" s="2">
        <v>28714.44</v>
      </c>
      <c r="M1921" s="3">
        <v>3.88</v>
      </c>
      <c r="N1921" s="3">
        <v>20</v>
      </c>
      <c r="O1921" s="3">
        <v>466.66</v>
      </c>
    </row>
    <row r="1922" spans="1:15" x14ac:dyDescent="0.3">
      <c r="A1922">
        <v>1919</v>
      </c>
      <c r="B1922" t="s">
        <v>1961</v>
      </c>
      <c r="C1922" s="1">
        <v>45951</v>
      </c>
      <c r="D1922" t="s">
        <v>22</v>
      </c>
      <c r="E1922" t="s">
        <v>44</v>
      </c>
      <c r="F1922" t="s">
        <v>56</v>
      </c>
      <c r="G1922" t="s">
        <v>40</v>
      </c>
      <c r="H1922">
        <v>26347</v>
      </c>
      <c r="I1922">
        <v>1332</v>
      </c>
      <c r="J1922">
        <v>291</v>
      </c>
      <c r="K1922" s="2">
        <v>46563.98</v>
      </c>
      <c r="L1922" s="2">
        <v>330776.53999999998</v>
      </c>
      <c r="M1922" s="3">
        <v>5.0599999999999996</v>
      </c>
      <c r="N1922" s="3">
        <v>21.85</v>
      </c>
      <c r="O1922" s="3">
        <v>610.37</v>
      </c>
    </row>
    <row r="1923" spans="1:15" x14ac:dyDescent="0.3">
      <c r="A1923">
        <v>1920</v>
      </c>
      <c r="B1923" t="s">
        <v>1962</v>
      </c>
      <c r="C1923" s="1">
        <v>45776</v>
      </c>
      <c r="D1923" t="s">
        <v>22</v>
      </c>
      <c r="E1923" t="s">
        <v>36</v>
      </c>
      <c r="F1923" t="s">
        <v>37</v>
      </c>
      <c r="G1923" t="s">
        <v>40</v>
      </c>
      <c r="H1923">
        <v>91017</v>
      </c>
      <c r="I1923">
        <v>10846</v>
      </c>
      <c r="J1923">
        <v>2009</v>
      </c>
      <c r="K1923" s="2">
        <v>12076.29</v>
      </c>
      <c r="L1923" s="2">
        <v>2312656.69</v>
      </c>
      <c r="M1923" s="3">
        <v>11.92</v>
      </c>
      <c r="N1923" s="3">
        <v>18.52</v>
      </c>
      <c r="O1923" s="3">
        <v>19050.39</v>
      </c>
    </row>
    <row r="1924" spans="1:15" x14ac:dyDescent="0.3">
      <c r="A1924">
        <v>1921</v>
      </c>
      <c r="B1924" t="s">
        <v>1963</v>
      </c>
      <c r="C1924" s="1">
        <v>45951</v>
      </c>
      <c r="D1924" t="s">
        <v>30</v>
      </c>
      <c r="E1924" t="s">
        <v>23</v>
      </c>
      <c r="F1924" t="s">
        <v>56</v>
      </c>
      <c r="G1924" t="s">
        <v>40</v>
      </c>
      <c r="H1924">
        <v>24228</v>
      </c>
      <c r="I1924">
        <v>2468</v>
      </c>
      <c r="J1924">
        <v>375</v>
      </c>
      <c r="K1924" s="2">
        <v>20717.05</v>
      </c>
      <c r="L1924" s="2">
        <v>354527.81</v>
      </c>
      <c r="M1924" s="3">
        <v>10.19</v>
      </c>
      <c r="N1924" s="3">
        <v>15.19</v>
      </c>
      <c r="O1924" s="3">
        <v>1611.29</v>
      </c>
    </row>
    <row r="1925" spans="1:15" x14ac:dyDescent="0.3">
      <c r="A1925">
        <v>1922</v>
      </c>
      <c r="B1925" t="s">
        <v>1964</v>
      </c>
      <c r="C1925" s="1">
        <v>45718</v>
      </c>
      <c r="D1925" t="s">
        <v>30</v>
      </c>
      <c r="E1925" t="s">
        <v>62</v>
      </c>
      <c r="F1925" t="s">
        <v>48</v>
      </c>
      <c r="G1925" t="s">
        <v>28</v>
      </c>
      <c r="H1925">
        <v>78150</v>
      </c>
      <c r="I1925">
        <v>9703</v>
      </c>
      <c r="J1925">
        <v>1949</v>
      </c>
      <c r="K1925" s="2">
        <v>20437.68</v>
      </c>
      <c r="L1925" s="2">
        <v>4538631.8899999997</v>
      </c>
      <c r="M1925" s="3">
        <v>12.42</v>
      </c>
      <c r="N1925" s="3">
        <v>20.09</v>
      </c>
      <c r="O1925" s="3">
        <v>22107.18</v>
      </c>
    </row>
    <row r="1926" spans="1:15" x14ac:dyDescent="0.3">
      <c r="A1926">
        <v>1923</v>
      </c>
      <c r="B1926" t="s">
        <v>1965</v>
      </c>
      <c r="C1926" s="1">
        <v>45665</v>
      </c>
      <c r="D1926" t="s">
        <v>42</v>
      </c>
      <c r="E1926" t="s">
        <v>23</v>
      </c>
      <c r="F1926" t="s">
        <v>27</v>
      </c>
      <c r="G1926" t="s">
        <v>40</v>
      </c>
      <c r="H1926">
        <v>66072</v>
      </c>
      <c r="I1926">
        <v>4525</v>
      </c>
      <c r="J1926">
        <v>919</v>
      </c>
      <c r="K1926" s="2">
        <v>26154.73</v>
      </c>
      <c r="L1926" s="2">
        <v>1881995.57</v>
      </c>
      <c r="M1926" s="3">
        <v>6.85</v>
      </c>
      <c r="N1926" s="3">
        <v>20.309999999999999</v>
      </c>
      <c r="O1926" s="3">
        <v>7095.62</v>
      </c>
    </row>
    <row r="1927" spans="1:15" x14ac:dyDescent="0.3">
      <c r="A1927">
        <v>1924</v>
      </c>
      <c r="B1927" t="s">
        <v>1966</v>
      </c>
      <c r="C1927" s="1">
        <v>45980</v>
      </c>
      <c r="D1927" t="s">
        <v>42</v>
      </c>
      <c r="E1927" t="s">
        <v>44</v>
      </c>
      <c r="F1927" t="s">
        <v>78</v>
      </c>
      <c r="G1927" t="s">
        <v>20</v>
      </c>
      <c r="H1927">
        <v>19825</v>
      </c>
      <c r="I1927">
        <v>543</v>
      </c>
      <c r="J1927">
        <v>94</v>
      </c>
      <c r="K1927" s="2">
        <v>42113.69</v>
      </c>
      <c r="L1927" s="2">
        <v>53961.18</v>
      </c>
      <c r="M1927" s="3">
        <v>2.74</v>
      </c>
      <c r="N1927" s="3">
        <v>17.309999999999999</v>
      </c>
      <c r="O1927" s="3">
        <v>28.13</v>
      </c>
    </row>
    <row r="1928" spans="1:15" x14ac:dyDescent="0.3">
      <c r="A1928">
        <v>1925</v>
      </c>
      <c r="B1928" t="s">
        <v>1967</v>
      </c>
      <c r="C1928" s="1">
        <v>45934</v>
      </c>
      <c r="D1928" t="s">
        <v>30</v>
      </c>
      <c r="E1928" t="s">
        <v>18</v>
      </c>
      <c r="F1928" t="s">
        <v>58</v>
      </c>
      <c r="G1928" t="s">
        <v>28</v>
      </c>
      <c r="H1928">
        <v>52558</v>
      </c>
      <c r="I1928">
        <v>6085</v>
      </c>
      <c r="J1928">
        <v>1471</v>
      </c>
      <c r="K1928" s="2">
        <v>18619</v>
      </c>
      <c r="L1928" s="2">
        <v>2907613.1</v>
      </c>
      <c r="M1928" s="3">
        <v>11.58</v>
      </c>
      <c r="N1928" s="3">
        <v>24.17</v>
      </c>
      <c r="O1928" s="3">
        <v>15516.38</v>
      </c>
    </row>
    <row r="1929" spans="1:15" x14ac:dyDescent="0.3">
      <c r="A1929">
        <v>1926</v>
      </c>
      <c r="B1929" t="s">
        <v>1968</v>
      </c>
      <c r="C1929" s="1">
        <v>45747</v>
      </c>
      <c r="D1929" t="s">
        <v>25</v>
      </c>
      <c r="E1929" t="s">
        <v>26</v>
      </c>
      <c r="F1929" t="s">
        <v>31</v>
      </c>
      <c r="G1929" t="s">
        <v>40</v>
      </c>
      <c r="H1929">
        <v>75636</v>
      </c>
      <c r="I1929">
        <v>3219</v>
      </c>
      <c r="J1929">
        <v>138</v>
      </c>
      <c r="K1929" s="2">
        <v>26380.45</v>
      </c>
      <c r="L1929" s="2">
        <v>270440.25</v>
      </c>
      <c r="M1929" s="3">
        <v>4.26</v>
      </c>
      <c r="N1929" s="3">
        <v>4.29</v>
      </c>
      <c r="O1929" s="3">
        <v>925.15</v>
      </c>
    </row>
    <row r="1930" spans="1:15" x14ac:dyDescent="0.3">
      <c r="A1930">
        <v>1927</v>
      </c>
      <c r="B1930" t="s">
        <v>1969</v>
      </c>
      <c r="C1930" s="1">
        <v>45960</v>
      </c>
      <c r="D1930" t="s">
        <v>22</v>
      </c>
      <c r="E1930" t="s">
        <v>33</v>
      </c>
      <c r="F1930" t="s">
        <v>45</v>
      </c>
      <c r="G1930" t="s">
        <v>28</v>
      </c>
      <c r="H1930">
        <v>53157</v>
      </c>
      <c r="I1930">
        <v>4272</v>
      </c>
      <c r="J1930">
        <v>858</v>
      </c>
      <c r="K1930" s="2">
        <v>29911.47</v>
      </c>
      <c r="L1930" s="2">
        <v>208212.42</v>
      </c>
      <c r="M1930" s="3">
        <v>8.0399999999999991</v>
      </c>
      <c r="N1930" s="3">
        <v>20.079999999999998</v>
      </c>
      <c r="O1930" s="3">
        <v>596.1</v>
      </c>
    </row>
    <row r="1931" spans="1:15" x14ac:dyDescent="0.3">
      <c r="A1931">
        <v>1928</v>
      </c>
      <c r="B1931" t="s">
        <v>1970</v>
      </c>
      <c r="C1931" s="1">
        <v>45666</v>
      </c>
      <c r="D1931" t="s">
        <v>39</v>
      </c>
      <c r="E1931" t="s">
        <v>26</v>
      </c>
      <c r="F1931" t="s">
        <v>48</v>
      </c>
      <c r="G1931" t="s">
        <v>28</v>
      </c>
      <c r="H1931">
        <v>82715</v>
      </c>
      <c r="I1931">
        <v>10804</v>
      </c>
      <c r="J1931">
        <v>2435</v>
      </c>
      <c r="K1931" s="2">
        <v>14795.8</v>
      </c>
      <c r="L1931" s="2">
        <v>3493753.51</v>
      </c>
      <c r="M1931" s="3">
        <v>13.06</v>
      </c>
      <c r="N1931" s="3">
        <v>22.54</v>
      </c>
      <c r="O1931" s="3">
        <v>23513.14</v>
      </c>
    </row>
    <row r="1932" spans="1:15" x14ac:dyDescent="0.3">
      <c r="A1932">
        <v>1929</v>
      </c>
      <c r="B1932" t="s">
        <v>1971</v>
      </c>
      <c r="C1932" s="1">
        <v>45964</v>
      </c>
      <c r="D1932" t="s">
        <v>17</v>
      </c>
      <c r="E1932" t="s">
        <v>33</v>
      </c>
      <c r="F1932" t="s">
        <v>19</v>
      </c>
      <c r="G1932" t="s">
        <v>28</v>
      </c>
      <c r="H1932">
        <v>5444</v>
      </c>
      <c r="I1932">
        <v>673</v>
      </c>
      <c r="J1932">
        <v>71</v>
      </c>
      <c r="K1932" s="2">
        <v>33284.519999999997</v>
      </c>
      <c r="L1932" s="2">
        <v>101129.81</v>
      </c>
      <c r="M1932" s="3">
        <v>12.36</v>
      </c>
      <c r="N1932" s="3">
        <v>10.55</v>
      </c>
      <c r="O1932" s="3">
        <v>203.83</v>
      </c>
    </row>
    <row r="1933" spans="1:15" x14ac:dyDescent="0.3">
      <c r="A1933">
        <v>1930</v>
      </c>
      <c r="B1933" t="s">
        <v>1972</v>
      </c>
      <c r="C1933" s="1">
        <v>45970</v>
      </c>
      <c r="D1933" t="s">
        <v>22</v>
      </c>
      <c r="E1933" t="s">
        <v>18</v>
      </c>
      <c r="F1933" t="s">
        <v>37</v>
      </c>
      <c r="G1933" t="s">
        <v>28</v>
      </c>
      <c r="H1933">
        <v>85983</v>
      </c>
      <c r="I1933">
        <v>2988</v>
      </c>
      <c r="J1933">
        <v>364</v>
      </c>
      <c r="K1933" s="2">
        <v>44183.31</v>
      </c>
      <c r="L1933" s="2">
        <v>343486.51</v>
      </c>
      <c r="M1933" s="3">
        <v>3.48</v>
      </c>
      <c r="N1933" s="3">
        <v>12.18</v>
      </c>
      <c r="O1933" s="3">
        <v>677.41</v>
      </c>
    </row>
    <row r="1934" spans="1:15" x14ac:dyDescent="0.3">
      <c r="A1934">
        <v>1931</v>
      </c>
      <c r="B1934" t="s">
        <v>1973</v>
      </c>
      <c r="C1934" s="1">
        <v>45676</v>
      </c>
      <c r="D1934" t="s">
        <v>17</v>
      </c>
      <c r="E1934" t="s">
        <v>62</v>
      </c>
      <c r="F1934" t="s">
        <v>37</v>
      </c>
      <c r="G1934" t="s">
        <v>28</v>
      </c>
      <c r="H1934">
        <v>46453</v>
      </c>
      <c r="I1934">
        <v>4165</v>
      </c>
      <c r="J1934">
        <v>724</v>
      </c>
      <c r="K1934" s="2">
        <v>27511.77</v>
      </c>
      <c r="L1934" s="2">
        <v>887646.31</v>
      </c>
      <c r="M1934" s="3">
        <v>8.9700000000000006</v>
      </c>
      <c r="N1934" s="3">
        <v>17.38</v>
      </c>
      <c r="O1934" s="3">
        <v>3126.42</v>
      </c>
    </row>
    <row r="1935" spans="1:15" x14ac:dyDescent="0.3">
      <c r="A1935">
        <v>1932</v>
      </c>
      <c r="B1935" t="s">
        <v>1974</v>
      </c>
      <c r="C1935" s="1">
        <v>45934</v>
      </c>
      <c r="D1935" t="s">
        <v>17</v>
      </c>
      <c r="E1935" t="s">
        <v>26</v>
      </c>
      <c r="F1935" t="s">
        <v>48</v>
      </c>
      <c r="G1935" t="s">
        <v>40</v>
      </c>
      <c r="H1935">
        <v>24467</v>
      </c>
      <c r="I1935">
        <v>1207</v>
      </c>
      <c r="J1935">
        <v>229</v>
      </c>
      <c r="K1935" s="2">
        <v>22655.17</v>
      </c>
      <c r="L1935" s="2">
        <v>291371.21000000002</v>
      </c>
      <c r="M1935" s="3">
        <v>4.93</v>
      </c>
      <c r="N1935" s="3">
        <v>18.97</v>
      </c>
      <c r="O1935" s="3">
        <v>1186.1099999999999</v>
      </c>
    </row>
    <row r="1936" spans="1:15" x14ac:dyDescent="0.3">
      <c r="A1936">
        <v>1933</v>
      </c>
      <c r="B1936" t="s">
        <v>1975</v>
      </c>
      <c r="C1936" s="1">
        <v>45690</v>
      </c>
      <c r="D1936" t="s">
        <v>17</v>
      </c>
      <c r="E1936" t="s">
        <v>62</v>
      </c>
      <c r="F1936" t="s">
        <v>56</v>
      </c>
      <c r="G1936" t="s">
        <v>40</v>
      </c>
      <c r="H1936">
        <v>60245</v>
      </c>
      <c r="I1936">
        <v>5105</v>
      </c>
      <c r="J1936">
        <v>881</v>
      </c>
      <c r="K1936" s="2">
        <v>39122.269999999997</v>
      </c>
      <c r="L1936" s="2">
        <v>2126981.16</v>
      </c>
      <c r="M1936" s="3">
        <v>8.4700000000000006</v>
      </c>
      <c r="N1936" s="3">
        <v>17.260000000000002</v>
      </c>
      <c r="O1936" s="3">
        <v>5336.75</v>
      </c>
    </row>
    <row r="1937" spans="1:15" x14ac:dyDescent="0.3">
      <c r="A1937">
        <v>1934</v>
      </c>
      <c r="B1937" t="s">
        <v>1976</v>
      </c>
      <c r="C1937" s="1">
        <v>45952</v>
      </c>
      <c r="D1937" t="s">
        <v>30</v>
      </c>
      <c r="E1937" t="s">
        <v>62</v>
      </c>
      <c r="F1937" t="s">
        <v>78</v>
      </c>
      <c r="G1937" t="s">
        <v>20</v>
      </c>
      <c r="H1937">
        <v>70756</v>
      </c>
      <c r="I1937">
        <v>8775</v>
      </c>
      <c r="J1937">
        <v>962</v>
      </c>
      <c r="K1937" s="2">
        <v>27327.85</v>
      </c>
      <c r="L1937" s="2">
        <v>2081773.63</v>
      </c>
      <c r="M1937" s="3">
        <v>12.4</v>
      </c>
      <c r="N1937" s="3">
        <v>10.96</v>
      </c>
      <c r="O1937" s="3">
        <v>7517.77</v>
      </c>
    </row>
    <row r="1938" spans="1:15" x14ac:dyDescent="0.3">
      <c r="A1938">
        <v>1935</v>
      </c>
      <c r="B1938" t="s">
        <v>1977</v>
      </c>
      <c r="C1938" s="1">
        <v>45987</v>
      </c>
      <c r="D1938" t="s">
        <v>22</v>
      </c>
      <c r="E1938" t="s">
        <v>44</v>
      </c>
      <c r="F1938" t="s">
        <v>19</v>
      </c>
      <c r="G1938" t="s">
        <v>20</v>
      </c>
      <c r="H1938">
        <v>42958</v>
      </c>
      <c r="I1938">
        <v>4657</v>
      </c>
      <c r="J1938">
        <v>494</v>
      </c>
      <c r="K1938" s="2">
        <v>24948.400000000001</v>
      </c>
      <c r="L1938" s="2">
        <v>944501.58</v>
      </c>
      <c r="M1938" s="3">
        <v>10.84</v>
      </c>
      <c r="N1938" s="3">
        <v>10.61</v>
      </c>
      <c r="O1938" s="3">
        <v>3685.82</v>
      </c>
    </row>
    <row r="1939" spans="1:15" x14ac:dyDescent="0.3">
      <c r="A1939">
        <v>1936</v>
      </c>
      <c r="B1939" t="s">
        <v>1978</v>
      </c>
      <c r="C1939" s="1">
        <v>45846</v>
      </c>
      <c r="D1939" t="s">
        <v>25</v>
      </c>
      <c r="E1939" t="s">
        <v>33</v>
      </c>
      <c r="F1939" t="s">
        <v>48</v>
      </c>
      <c r="G1939" t="s">
        <v>40</v>
      </c>
      <c r="H1939">
        <v>53244</v>
      </c>
      <c r="I1939">
        <v>5803</v>
      </c>
      <c r="J1939">
        <v>497</v>
      </c>
      <c r="K1939" s="2">
        <v>34275.769999999997</v>
      </c>
      <c r="L1939" s="2">
        <v>1000039.69</v>
      </c>
      <c r="M1939" s="3">
        <v>10.9</v>
      </c>
      <c r="N1939" s="3">
        <v>8.56</v>
      </c>
      <c r="O1939" s="3">
        <v>2817.63</v>
      </c>
    </row>
    <row r="1940" spans="1:15" x14ac:dyDescent="0.3">
      <c r="A1940">
        <v>1937</v>
      </c>
      <c r="B1940" t="s">
        <v>1979</v>
      </c>
      <c r="C1940" s="1">
        <v>46009</v>
      </c>
      <c r="D1940" t="s">
        <v>30</v>
      </c>
      <c r="E1940" t="s">
        <v>23</v>
      </c>
      <c r="F1940" t="s">
        <v>48</v>
      </c>
      <c r="G1940" t="s">
        <v>40</v>
      </c>
      <c r="H1940">
        <v>48232</v>
      </c>
      <c r="I1940">
        <v>6671</v>
      </c>
      <c r="J1940">
        <v>932</v>
      </c>
      <c r="K1940" s="2">
        <v>19356.490000000002</v>
      </c>
      <c r="L1940" s="2">
        <v>1496714.67</v>
      </c>
      <c r="M1940" s="3">
        <v>13.83</v>
      </c>
      <c r="N1940" s="3">
        <v>13.97</v>
      </c>
      <c r="O1940" s="3">
        <v>7632.37</v>
      </c>
    </row>
    <row r="1941" spans="1:15" x14ac:dyDescent="0.3">
      <c r="A1941">
        <v>1938</v>
      </c>
      <c r="B1941" t="s">
        <v>1980</v>
      </c>
      <c r="C1941" s="1">
        <v>45833</v>
      </c>
      <c r="D1941" t="s">
        <v>42</v>
      </c>
      <c r="E1941" t="s">
        <v>33</v>
      </c>
      <c r="F1941" t="s">
        <v>58</v>
      </c>
      <c r="G1941" t="s">
        <v>20</v>
      </c>
      <c r="H1941">
        <v>17361</v>
      </c>
      <c r="I1941">
        <v>860</v>
      </c>
      <c r="J1941">
        <v>88</v>
      </c>
      <c r="K1941" s="2">
        <v>45038.45</v>
      </c>
      <c r="L1941" s="2">
        <v>49577.61</v>
      </c>
      <c r="M1941" s="3">
        <v>4.95</v>
      </c>
      <c r="N1941" s="3">
        <v>10.23</v>
      </c>
      <c r="O1941" s="3">
        <v>10.08</v>
      </c>
    </row>
    <row r="1942" spans="1:15" x14ac:dyDescent="0.3">
      <c r="A1942">
        <v>1939</v>
      </c>
      <c r="B1942" t="s">
        <v>1981</v>
      </c>
      <c r="C1942" s="1">
        <v>45838</v>
      </c>
      <c r="D1942" t="s">
        <v>22</v>
      </c>
      <c r="E1942" t="s">
        <v>33</v>
      </c>
      <c r="F1942" t="s">
        <v>78</v>
      </c>
      <c r="G1942" t="s">
        <v>40</v>
      </c>
      <c r="H1942">
        <v>69627</v>
      </c>
      <c r="I1942">
        <v>7137</v>
      </c>
      <c r="J1942">
        <v>1085</v>
      </c>
      <c r="K1942" s="2">
        <v>29882.95</v>
      </c>
      <c r="L1942" s="2">
        <v>662774.44999999995</v>
      </c>
      <c r="M1942" s="3">
        <v>10.25</v>
      </c>
      <c r="N1942" s="3">
        <v>15.2</v>
      </c>
      <c r="O1942" s="3">
        <v>2117.9</v>
      </c>
    </row>
    <row r="1943" spans="1:15" x14ac:dyDescent="0.3">
      <c r="A1943">
        <v>1940</v>
      </c>
      <c r="B1943" t="s">
        <v>1982</v>
      </c>
      <c r="C1943" s="1">
        <v>45858</v>
      </c>
      <c r="D1943" t="s">
        <v>39</v>
      </c>
      <c r="E1943" t="s">
        <v>36</v>
      </c>
      <c r="F1943" t="s">
        <v>19</v>
      </c>
      <c r="G1943" t="s">
        <v>40</v>
      </c>
      <c r="H1943">
        <v>33325</v>
      </c>
      <c r="I1943">
        <v>1423</v>
      </c>
      <c r="J1943">
        <v>300</v>
      </c>
      <c r="K1943" s="2">
        <v>37098.35</v>
      </c>
      <c r="L1943" s="2">
        <v>641953.9</v>
      </c>
      <c r="M1943" s="3">
        <v>4.2699999999999996</v>
      </c>
      <c r="N1943" s="3">
        <v>21.08</v>
      </c>
      <c r="O1943" s="3">
        <v>1630.41</v>
      </c>
    </row>
    <row r="1944" spans="1:15" x14ac:dyDescent="0.3">
      <c r="A1944">
        <v>1941</v>
      </c>
      <c r="B1944" t="s">
        <v>1983</v>
      </c>
      <c r="C1944" s="1">
        <v>46006</v>
      </c>
      <c r="D1944" t="s">
        <v>42</v>
      </c>
      <c r="E1944" t="s">
        <v>26</v>
      </c>
      <c r="F1944" t="s">
        <v>19</v>
      </c>
      <c r="G1944" t="s">
        <v>28</v>
      </c>
      <c r="H1944">
        <v>14513</v>
      </c>
      <c r="I1944">
        <v>841</v>
      </c>
      <c r="J1944">
        <v>119</v>
      </c>
      <c r="K1944" s="2">
        <v>8638.8700000000008</v>
      </c>
      <c r="L1944" s="2">
        <v>40112.080000000002</v>
      </c>
      <c r="M1944" s="3">
        <v>5.79</v>
      </c>
      <c r="N1944" s="3">
        <v>14.15</v>
      </c>
      <c r="O1944" s="3">
        <v>364.32</v>
      </c>
    </row>
    <row r="1945" spans="1:15" x14ac:dyDescent="0.3">
      <c r="A1945">
        <v>1942</v>
      </c>
      <c r="B1945" t="s">
        <v>1984</v>
      </c>
      <c r="C1945" s="1">
        <v>45743</v>
      </c>
      <c r="D1945" t="s">
        <v>22</v>
      </c>
      <c r="E1945" t="s">
        <v>26</v>
      </c>
      <c r="F1945" t="s">
        <v>27</v>
      </c>
      <c r="G1945" t="s">
        <v>40</v>
      </c>
      <c r="H1945">
        <v>95689</v>
      </c>
      <c r="I1945">
        <v>8874</v>
      </c>
      <c r="J1945">
        <v>541</v>
      </c>
      <c r="K1945" s="2">
        <v>45740.72</v>
      </c>
      <c r="L1945" s="2">
        <v>517668.88</v>
      </c>
      <c r="M1945" s="3">
        <v>9.27</v>
      </c>
      <c r="N1945" s="3">
        <v>6.1</v>
      </c>
      <c r="O1945" s="3">
        <v>1031.75</v>
      </c>
    </row>
    <row r="1946" spans="1:15" x14ac:dyDescent="0.3">
      <c r="A1946">
        <v>1943</v>
      </c>
      <c r="B1946" t="s">
        <v>1985</v>
      </c>
      <c r="C1946" s="1">
        <v>45847</v>
      </c>
      <c r="D1946" t="s">
        <v>25</v>
      </c>
      <c r="E1946" t="s">
        <v>36</v>
      </c>
      <c r="F1946" t="s">
        <v>19</v>
      </c>
      <c r="G1946" t="s">
        <v>20</v>
      </c>
      <c r="H1946">
        <v>30052</v>
      </c>
      <c r="I1946">
        <v>2120</v>
      </c>
      <c r="J1946">
        <v>217</v>
      </c>
      <c r="K1946" s="2">
        <v>26722.18</v>
      </c>
      <c r="L1946" s="2">
        <v>431169.03</v>
      </c>
      <c r="M1946" s="3">
        <v>7.05</v>
      </c>
      <c r="N1946" s="3">
        <v>10.24</v>
      </c>
      <c r="O1946" s="3">
        <v>1513.52</v>
      </c>
    </row>
    <row r="1947" spans="1:15" x14ac:dyDescent="0.3">
      <c r="A1947">
        <v>1944</v>
      </c>
      <c r="B1947" t="s">
        <v>1986</v>
      </c>
      <c r="C1947" s="1">
        <v>45908</v>
      </c>
      <c r="D1947" t="s">
        <v>22</v>
      </c>
      <c r="E1947" t="s">
        <v>33</v>
      </c>
      <c r="F1947" t="s">
        <v>27</v>
      </c>
      <c r="G1947" t="s">
        <v>40</v>
      </c>
      <c r="H1947">
        <v>74391</v>
      </c>
      <c r="I1947">
        <v>7152</v>
      </c>
      <c r="J1947">
        <v>899</v>
      </c>
      <c r="K1947" s="2">
        <v>18607.310000000001</v>
      </c>
      <c r="L1947" s="2">
        <v>2145307.64</v>
      </c>
      <c r="M1947" s="3">
        <v>9.61</v>
      </c>
      <c r="N1947" s="3">
        <v>12.57</v>
      </c>
      <c r="O1947" s="3">
        <v>11429.38</v>
      </c>
    </row>
    <row r="1948" spans="1:15" x14ac:dyDescent="0.3">
      <c r="A1948">
        <v>1945</v>
      </c>
      <c r="B1948" t="s">
        <v>1987</v>
      </c>
      <c r="C1948" s="1">
        <v>45805</v>
      </c>
      <c r="D1948" t="s">
        <v>42</v>
      </c>
      <c r="E1948" t="s">
        <v>36</v>
      </c>
      <c r="F1948" t="s">
        <v>48</v>
      </c>
      <c r="G1948" t="s">
        <v>20</v>
      </c>
      <c r="H1948">
        <v>43516</v>
      </c>
      <c r="I1948">
        <v>563</v>
      </c>
      <c r="J1948">
        <v>93</v>
      </c>
      <c r="K1948" s="2">
        <v>37921.4</v>
      </c>
      <c r="L1948" s="2">
        <v>182889.86</v>
      </c>
      <c r="M1948" s="3">
        <v>1.29</v>
      </c>
      <c r="N1948" s="3">
        <v>16.52</v>
      </c>
      <c r="O1948" s="3">
        <v>382.29</v>
      </c>
    </row>
    <row r="1949" spans="1:15" x14ac:dyDescent="0.3">
      <c r="A1949">
        <v>1946</v>
      </c>
      <c r="B1949" t="s">
        <v>1988</v>
      </c>
      <c r="C1949" s="1">
        <v>45920</v>
      </c>
      <c r="D1949" t="s">
        <v>22</v>
      </c>
      <c r="E1949" t="s">
        <v>18</v>
      </c>
      <c r="F1949" t="s">
        <v>37</v>
      </c>
      <c r="G1949" t="s">
        <v>28</v>
      </c>
      <c r="H1949">
        <v>41189</v>
      </c>
      <c r="I1949">
        <v>5556</v>
      </c>
      <c r="J1949">
        <v>1387</v>
      </c>
      <c r="K1949" s="2">
        <v>6438.9</v>
      </c>
      <c r="L1949" s="2">
        <v>2409569.6</v>
      </c>
      <c r="M1949" s="3">
        <v>13.49</v>
      </c>
      <c r="N1949" s="3">
        <v>24.96</v>
      </c>
      <c r="O1949" s="3">
        <v>37322.07</v>
      </c>
    </row>
    <row r="1950" spans="1:15" x14ac:dyDescent="0.3">
      <c r="A1950">
        <v>1947</v>
      </c>
      <c r="B1950" t="s">
        <v>1989</v>
      </c>
      <c r="C1950" s="1">
        <v>46018</v>
      </c>
      <c r="D1950" t="s">
        <v>42</v>
      </c>
      <c r="E1950" t="s">
        <v>36</v>
      </c>
      <c r="F1950" t="s">
        <v>58</v>
      </c>
      <c r="G1950" t="s">
        <v>20</v>
      </c>
      <c r="H1950">
        <v>79512</v>
      </c>
      <c r="I1950">
        <v>8728</v>
      </c>
      <c r="J1950">
        <v>511</v>
      </c>
      <c r="K1950" s="2">
        <v>2821.05</v>
      </c>
      <c r="L1950" s="2">
        <v>702944.42</v>
      </c>
      <c r="M1950" s="3">
        <v>10.98</v>
      </c>
      <c r="N1950" s="3">
        <v>5.85</v>
      </c>
      <c r="O1950" s="3">
        <v>24817.83</v>
      </c>
    </row>
    <row r="1951" spans="1:15" x14ac:dyDescent="0.3">
      <c r="A1951">
        <v>1948</v>
      </c>
      <c r="B1951" t="s">
        <v>1990</v>
      </c>
      <c r="C1951" s="1">
        <v>45824</v>
      </c>
      <c r="D1951" t="s">
        <v>42</v>
      </c>
      <c r="E1951" t="s">
        <v>62</v>
      </c>
      <c r="F1951" t="s">
        <v>37</v>
      </c>
      <c r="G1951" t="s">
        <v>28</v>
      </c>
      <c r="H1951">
        <v>12273</v>
      </c>
      <c r="I1951">
        <v>1839</v>
      </c>
      <c r="J1951">
        <v>222</v>
      </c>
      <c r="K1951" s="2">
        <v>10904.2</v>
      </c>
      <c r="L1951" s="2">
        <v>193764.74</v>
      </c>
      <c r="M1951" s="3">
        <v>14.98</v>
      </c>
      <c r="N1951" s="3">
        <v>12.07</v>
      </c>
      <c r="O1951" s="3">
        <v>1676.97</v>
      </c>
    </row>
    <row r="1952" spans="1:15" x14ac:dyDescent="0.3">
      <c r="A1952">
        <v>1949</v>
      </c>
      <c r="B1952" t="s">
        <v>1991</v>
      </c>
      <c r="C1952" s="1">
        <v>45975</v>
      </c>
      <c r="D1952" t="s">
        <v>39</v>
      </c>
      <c r="E1952" t="s">
        <v>50</v>
      </c>
      <c r="F1952" t="s">
        <v>56</v>
      </c>
      <c r="G1952" t="s">
        <v>40</v>
      </c>
      <c r="H1952">
        <v>43960</v>
      </c>
      <c r="I1952">
        <v>2096</v>
      </c>
      <c r="J1952">
        <v>95</v>
      </c>
      <c r="K1952" s="2">
        <v>11221.5</v>
      </c>
      <c r="L1952" s="2">
        <v>52986.03</v>
      </c>
      <c r="M1952" s="3">
        <v>4.7699999999999996</v>
      </c>
      <c r="N1952" s="3">
        <v>4.53</v>
      </c>
      <c r="O1952" s="3">
        <v>372.18</v>
      </c>
    </row>
    <row r="1953" spans="1:15" x14ac:dyDescent="0.3">
      <c r="A1953">
        <v>1950</v>
      </c>
      <c r="B1953" t="s">
        <v>1992</v>
      </c>
      <c r="C1953" s="1">
        <v>45820</v>
      </c>
      <c r="D1953" t="s">
        <v>25</v>
      </c>
      <c r="E1953" t="s">
        <v>23</v>
      </c>
      <c r="F1953" t="s">
        <v>34</v>
      </c>
      <c r="G1953" t="s">
        <v>28</v>
      </c>
      <c r="H1953">
        <v>69750</v>
      </c>
      <c r="I1953">
        <v>2292</v>
      </c>
      <c r="J1953">
        <v>288</v>
      </c>
      <c r="K1953" s="2">
        <v>40040.78</v>
      </c>
      <c r="L1953" s="2">
        <v>345950.82</v>
      </c>
      <c r="M1953" s="3">
        <v>3.29</v>
      </c>
      <c r="N1953" s="3">
        <v>12.57</v>
      </c>
      <c r="O1953" s="3">
        <v>764</v>
      </c>
    </row>
    <row r="1954" spans="1:15" x14ac:dyDescent="0.3">
      <c r="A1954">
        <v>1951</v>
      </c>
      <c r="B1954" t="s">
        <v>1993</v>
      </c>
      <c r="C1954" s="1">
        <v>45702</v>
      </c>
      <c r="D1954" t="s">
        <v>25</v>
      </c>
      <c r="E1954" t="s">
        <v>44</v>
      </c>
      <c r="F1954" t="s">
        <v>78</v>
      </c>
      <c r="G1954" t="s">
        <v>28</v>
      </c>
      <c r="H1954">
        <v>20619</v>
      </c>
      <c r="I1954">
        <v>3061</v>
      </c>
      <c r="J1954">
        <v>719</v>
      </c>
      <c r="K1954" s="2">
        <v>40217.94</v>
      </c>
      <c r="L1954" s="2">
        <v>586829.96</v>
      </c>
      <c r="M1954" s="3">
        <v>14.85</v>
      </c>
      <c r="N1954" s="3">
        <v>23.49</v>
      </c>
      <c r="O1954" s="3">
        <v>1359.12</v>
      </c>
    </row>
    <row r="1955" spans="1:15" x14ac:dyDescent="0.3">
      <c r="A1955">
        <v>1952</v>
      </c>
      <c r="B1955" t="s">
        <v>1994</v>
      </c>
      <c r="C1955" s="1">
        <v>45960</v>
      </c>
      <c r="D1955" t="s">
        <v>22</v>
      </c>
      <c r="E1955" t="s">
        <v>62</v>
      </c>
      <c r="F1955" t="s">
        <v>19</v>
      </c>
      <c r="G1955" t="s">
        <v>20</v>
      </c>
      <c r="H1955">
        <v>51191</v>
      </c>
      <c r="I1955">
        <v>5554</v>
      </c>
      <c r="J1955">
        <v>1194</v>
      </c>
      <c r="K1955" s="2">
        <v>47424.77</v>
      </c>
      <c r="L1955" s="2">
        <v>521458.24</v>
      </c>
      <c r="M1955" s="3">
        <v>10.85</v>
      </c>
      <c r="N1955" s="3">
        <v>21.5</v>
      </c>
      <c r="O1955" s="3">
        <v>999.55</v>
      </c>
    </row>
    <row r="1956" spans="1:15" x14ac:dyDescent="0.3">
      <c r="A1956">
        <v>1953</v>
      </c>
      <c r="B1956" t="s">
        <v>1995</v>
      </c>
      <c r="C1956" s="1">
        <v>45778</v>
      </c>
      <c r="D1956" t="s">
        <v>22</v>
      </c>
      <c r="E1956" t="s">
        <v>44</v>
      </c>
      <c r="F1956" t="s">
        <v>27</v>
      </c>
      <c r="G1956" t="s">
        <v>20</v>
      </c>
      <c r="H1956">
        <v>80307</v>
      </c>
      <c r="I1956">
        <v>2959</v>
      </c>
      <c r="J1956">
        <v>548</v>
      </c>
      <c r="K1956" s="2">
        <v>832.96</v>
      </c>
      <c r="L1956" s="2">
        <v>547078.53</v>
      </c>
      <c r="M1956" s="3">
        <v>3.68</v>
      </c>
      <c r="N1956" s="3">
        <v>18.52</v>
      </c>
      <c r="O1956" s="3">
        <v>65578.850000000006</v>
      </c>
    </row>
    <row r="1957" spans="1:15" x14ac:dyDescent="0.3">
      <c r="A1957">
        <v>1954</v>
      </c>
      <c r="B1957" t="s">
        <v>1996</v>
      </c>
      <c r="C1957" s="1">
        <v>45877</v>
      </c>
      <c r="D1957" t="s">
        <v>30</v>
      </c>
      <c r="E1957" t="s">
        <v>23</v>
      </c>
      <c r="F1957" t="s">
        <v>31</v>
      </c>
      <c r="G1957" t="s">
        <v>40</v>
      </c>
      <c r="H1957">
        <v>18937</v>
      </c>
      <c r="I1957">
        <v>1544</v>
      </c>
      <c r="J1957">
        <v>315</v>
      </c>
      <c r="K1957" s="2">
        <v>40550.35</v>
      </c>
      <c r="L1957" s="2">
        <v>646402.24</v>
      </c>
      <c r="M1957" s="3">
        <v>8.15</v>
      </c>
      <c r="N1957" s="3">
        <v>20.399999999999999</v>
      </c>
      <c r="O1957" s="3">
        <v>1494.07</v>
      </c>
    </row>
    <row r="1958" spans="1:15" x14ac:dyDescent="0.3">
      <c r="A1958">
        <v>1955</v>
      </c>
      <c r="B1958" t="s">
        <v>1997</v>
      </c>
      <c r="C1958" s="1">
        <v>45801</v>
      </c>
      <c r="D1958" t="s">
        <v>42</v>
      </c>
      <c r="E1958" t="s">
        <v>26</v>
      </c>
      <c r="F1958" t="s">
        <v>78</v>
      </c>
      <c r="G1958" t="s">
        <v>28</v>
      </c>
      <c r="H1958">
        <v>67380</v>
      </c>
      <c r="I1958">
        <v>7480</v>
      </c>
      <c r="J1958">
        <v>1771</v>
      </c>
      <c r="K1958" s="2">
        <v>37837.35</v>
      </c>
      <c r="L1958" s="2">
        <v>2508532.98</v>
      </c>
      <c r="M1958" s="3">
        <v>11.1</v>
      </c>
      <c r="N1958" s="3">
        <v>23.68</v>
      </c>
      <c r="O1958" s="3">
        <v>6529.78</v>
      </c>
    </row>
    <row r="1959" spans="1:15" x14ac:dyDescent="0.3">
      <c r="A1959">
        <v>1956</v>
      </c>
      <c r="B1959" t="s">
        <v>1998</v>
      </c>
      <c r="C1959" s="1">
        <v>46000</v>
      </c>
      <c r="D1959" t="s">
        <v>42</v>
      </c>
      <c r="E1959" t="s">
        <v>44</v>
      </c>
      <c r="F1959" t="s">
        <v>34</v>
      </c>
      <c r="G1959" t="s">
        <v>28</v>
      </c>
      <c r="H1959">
        <v>93550</v>
      </c>
      <c r="I1959">
        <v>6470</v>
      </c>
      <c r="J1959">
        <v>1173</v>
      </c>
      <c r="K1959" s="2">
        <v>17195.62</v>
      </c>
      <c r="L1959" s="2">
        <v>2218007.42</v>
      </c>
      <c r="M1959" s="3">
        <v>6.92</v>
      </c>
      <c r="N1959" s="3">
        <v>18.13</v>
      </c>
      <c r="O1959" s="3">
        <v>12798.68</v>
      </c>
    </row>
    <row r="1960" spans="1:15" x14ac:dyDescent="0.3">
      <c r="A1960">
        <v>1957</v>
      </c>
      <c r="B1960" t="s">
        <v>1999</v>
      </c>
      <c r="C1960" s="1">
        <v>45805</v>
      </c>
      <c r="D1960" t="s">
        <v>39</v>
      </c>
      <c r="E1960" t="s">
        <v>26</v>
      </c>
      <c r="F1960" t="s">
        <v>58</v>
      </c>
      <c r="G1960" t="s">
        <v>40</v>
      </c>
      <c r="H1960">
        <v>48672</v>
      </c>
      <c r="I1960">
        <v>7011</v>
      </c>
      <c r="J1960">
        <v>789</v>
      </c>
      <c r="K1960" s="2">
        <v>39486.589999999997</v>
      </c>
      <c r="L1960" s="2">
        <v>1678758.78</v>
      </c>
      <c r="M1960" s="3">
        <v>14.4</v>
      </c>
      <c r="N1960" s="3">
        <v>11.25</v>
      </c>
      <c r="O1960" s="3">
        <v>4151.47</v>
      </c>
    </row>
    <row r="1961" spans="1:15" x14ac:dyDescent="0.3">
      <c r="A1961">
        <v>1958</v>
      </c>
      <c r="B1961" t="s">
        <v>2000</v>
      </c>
      <c r="C1961" s="1">
        <v>45671</v>
      </c>
      <c r="D1961" t="s">
        <v>39</v>
      </c>
      <c r="E1961" t="s">
        <v>23</v>
      </c>
      <c r="F1961" t="s">
        <v>48</v>
      </c>
      <c r="G1961" t="s">
        <v>20</v>
      </c>
      <c r="H1961">
        <v>16552</v>
      </c>
      <c r="I1961">
        <v>504</v>
      </c>
      <c r="J1961">
        <v>113</v>
      </c>
      <c r="K1961" s="2">
        <v>34812.42</v>
      </c>
      <c r="L1961" s="2">
        <v>278619.28000000003</v>
      </c>
      <c r="M1961" s="3">
        <v>3.04</v>
      </c>
      <c r="N1961" s="3">
        <v>22.42</v>
      </c>
      <c r="O1961" s="3">
        <v>700.34</v>
      </c>
    </row>
    <row r="1962" spans="1:15" x14ac:dyDescent="0.3">
      <c r="A1962">
        <v>1959</v>
      </c>
      <c r="B1962" t="s">
        <v>2001</v>
      </c>
      <c r="C1962" s="1">
        <v>45776</v>
      </c>
      <c r="D1962" t="s">
        <v>25</v>
      </c>
      <c r="E1962" t="s">
        <v>36</v>
      </c>
      <c r="F1962" t="s">
        <v>78</v>
      </c>
      <c r="G1962" t="s">
        <v>40</v>
      </c>
      <c r="H1962">
        <v>21439</v>
      </c>
      <c r="I1962">
        <v>1470</v>
      </c>
      <c r="J1962">
        <v>219</v>
      </c>
      <c r="K1962" s="2">
        <v>32138.67</v>
      </c>
      <c r="L1962" s="2">
        <v>334605.42</v>
      </c>
      <c r="M1962" s="3">
        <v>6.86</v>
      </c>
      <c r="N1962" s="3">
        <v>14.9</v>
      </c>
      <c r="O1962" s="3">
        <v>941.13</v>
      </c>
    </row>
    <row r="1963" spans="1:15" x14ac:dyDescent="0.3">
      <c r="A1963">
        <v>1960</v>
      </c>
      <c r="B1963" t="s">
        <v>2002</v>
      </c>
      <c r="C1963" s="1">
        <v>45832</v>
      </c>
      <c r="D1963" t="s">
        <v>30</v>
      </c>
      <c r="E1963" t="s">
        <v>23</v>
      </c>
      <c r="F1963" t="s">
        <v>19</v>
      </c>
      <c r="G1963" t="s">
        <v>20</v>
      </c>
      <c r="H1963">
        <v>16169</v>
      </c>
      <c r="I1963">
        <v>1496</v>
      </c>
      <c r="J1963">
        <v>191</v>
      </c>
      <c r="K1963" s="2">
        <v>3927.51</v>
      </c>
      <c r="L1963" s="2">
        <v>31149.96</v>
      </c>
      <c r="M1963" s="3">
        <v>9.25</v>
      </c>
      <c r="N1963" s="3">
        <v>12.77</v>
      </c>
      <c r="O1963" s="3">
        <v>693.12</v>
      </c>
    </row>
    <row r="1964" spans="1:15" x14ac:dyDescent="0.3">
      <c r="A1964">
        <v>1961</v>
      </c>
      <c r="B1964" t="s">
        <v>2003</v>
      </c>
      <c r="C1964" s="1">
        <v>45709</v>
      </c>
      <c r="D1964" t="s">
        <v>42</v>
      </c>
      <c r="E1964" t="s">
        <v>33</v>
      </c>
      <c r="F1964" t="s">
        <v>58</v>
      </c>
      <c r="G1964" t="s">
        <v>40</v>
      </c>
      <c r="H1964">
        <v>84023</v>
      </c>
      <c r="I1964">
        <v>11211</v>
      </c>
      <c r="J1964">
        <v>1967</v>
      </c>
      <c r="K1964" s="2">
        <v>27999.53</v>
      </c>
      <c r="L1964" s="2">
        <v>1137024.81</v>
      </c>
      <c r="M1964" s="3">
        <v>13.34</v>
      </c>
      <c r="N1964" s="3">
        <v>17.55</v>
      </c>
      <c r="O1964" s="3">
        <v>3960.87</v>
      </c>
    </row>
    <row r="1965" spans="1:15" x14ac:dyDescent="0.3">
      <c r="A1965">
        <v>1962</v>
      </c>
      <c r="B1965" t="s">
        <v>2004</v>
      </c>
      <c r="C1965" s="1">
        <v>45909</v>
      </c>
      <c r="D1965" t="s">
        <v>39</v>
      </c>
      <c r="E1965" t="s">
        <v>62</v>
      </c>
      <c r="F1965" t="s">
        <v>45</v>
      </c>
      <c r="G1965" t="s">
        <v>28</v>
      </c>
      <c r="H1965">
        <v>69785</v>
      </c>
      <c r="I1965">
        <v>6973</v>
      </c>
      <c r="J1965">
        <v>929</v>
      </c>
      <c r="K1965" s="2">
        <v>29528.46</v>
      </c>
      <c r="L1965" s="2">
        <v>2311803.4900000002</v>
      </c>
      <c r="M1965" s="3">
        <v>9.99</v>
      </c>
      <c r="N1965" s="3">
        <v>13.32</v>
      </c>
      <c r="O1965" s="3">
        <v>7729.07</v>
      </c>
    </row>
    <row r="1966" spans="1:15" x14ac:dyDescent="0.3">
      <c r="A1966">
        <v>1963</v>
      </c>
      <c r="B1966" t="s">
        <v>2005</v>
      </c>
      <c r="C1966" s="1">
        <v>45734</v>
      </c>
      <c r="D1966" t="s">
        <v>17</v>
      </c>
      <c r="E1966" t="s">
        <v>23</v>
      </c>
      <c r="F1966" t="s">
        <v>78</v>
      </c>
      <c r="G1966" t="s">
        <v>28</v>
      </c>
      <c r="H1966">
        <v>59851</v>
      </c>
      <c r="I1966">
        <v>7824</v>
      </c>
      <c r="J1966">
        <v>1629</v>
      </c>
      <c r="K1966" s="2">
        <v>47498.15</v>
      </c>
      <c r="L1966" s="2">
        <v>2706407.81</v>
      </c>
      <c r="M1966" s="3">
        <v>13.07</v>
      </c>
      <c r="N1966" s="3">
        <v>20.82</v>
      </c>
      <c r="O1966" s="3">
        <v>5597.92</v>
      </c>
    </row>
    <row r="1967" spans="1:15" x14ac:dyDescent="0.3">
      <c r="A1967">
        <v>1964</v>
      </c>
      <c r="B1967" t="s">
        <v>2006</v>
      </c>
      <c r="C1967" s="1">
        <v>45693</v>
      </c>
      <c r="D1967" t="s">
        <v>22</v>
      </c>
      <c r="E1967" t="s">
        <v>36</v>
      </c>
      <c r="F1967" t="s">
        <v>78</v>
      </c>
      <c r="G1967" t="s">
        <v>40</v>
      </c>
      <c r="H1967">
        <v>68543</v>
      </c>
      <c r="I1967">
        <v>3432</v>
      </c>
      <c r="J1967">
        <v>445</v>
      </c>
      <c r="K1967" s="2">
        <v>14751.71</v>
      </c>
      <c r="L1967" s="2">
        <v>1059902.08</v>
      </c>
      <c r="M1967" s="3">
        <v>5.01</v>
      </c>
      <c r="N1967" s="3">
        <v>12.97</v>
      </c>
      <c r="O1967" s="3">
        <v>7084.94</v>
      </c>
    </row>
    <row r="1968" spans="1:15" x14ac:dyDescent="0.3">
      <c r="A1968">
        <v>1965</v>
      </c>
      <c r="B1968" t="s">
        <v>2007</v>
      </c>
      <c r="C1968" s="1">
        <v>45760</v>
      </c>
      <c r="D1968" t="s">
        <v>22</v>
      </c>
      <c r="E1968" t="s">
        <v>26</v>
      </c>
      <c r="F1968" t="s">
        <v>48</v>
      </c>
      <c r="G1968" t="s">
        <v>40</v>
      </c>
      <c r="H1968">
        <v>72219</v>
      </c>
      <c r="I1968">
        <v>2456</v>
      </c>
      <c r="J1968">
        <v>185</v>
      </c>
      <c r="K1968" s="2">
        <v>9925.9699999999993</v>
      </c>
      <c r="L1968" s="2">
        <v>55102.55</v>
      </c>
      <c r="M1968" s="3">
        <v>3.4</v>
      </c>
      <c r="N1968" s="3">
        <v>7.53</v>
      </c>
      <c r="O1968" s="3">
        <v>455.14</v>
      </c>
    </row>
    <row r="1969" spans="1:15" x14ac:dyDescent="0.3">
      <c r="A1969">
        <v>1966</v>
      </c>
      <c r="B1969" t="s">
        <v>2008</v>
      </c>
      <c r="C1969" s="1">
        <v>45704</v>
      </c>
      <c r="D1969" t="s">
        <v>22</v>
      </c>
      <c r="E1969" t="s">
        <v>36</v>
      </c>
      <c r="F1969" t="s">
        <v>27</v>
      </c>
      <c r="G1969" t="s">
        <v>28</v>
      </c>
      <c r="H1969">
        <v>40959</v>
      </c>
      <c r="I1969">
        <v>5521</v>
      </c>
      <c r="J1969">
        <v>299</v>
      </c>
      <c r="K1969" s="2">
        <v>3419.73</v>
      </c>
      <c r="L1969" s="2">
        <v>563614</v>
      </c>
      <c r="M1969" s="3">
        <v>13.48</v>
      </c>
      <c r="N1969" s="3">
        <v>5.42</v>
      </c>
      <c r="O1969" s="3">
        <v>16381.24</v>
      </c>
    </row>
    <row r="1970" spans="1:15" x14ac:dyDescent="0.3">
      <c r="A1970">
        <v>1967</v>
      </c>
      <c r="B1970" t="s">
        <v>2009</v>
      </c>
      <c r="C1970" s="1">
        <v>45670</v>
      </c>
      <c r="D1970" t="s">
        <v>22</v>
      </c>
      <c r="E1970" t="s">
        <v>26</v>
      </c>
      <c r="F1970" t="s">
        <v>56</v>
      </c>
      <c r="G1970" t="s">
        <v>28</v>
      </c>
      <c r="H1970">
        <v>65164</v>
      </c>
      <c r="I1970">
        <v>3274</v>
      </c>
      <c r="J1970">
        <v>273</v>
      </c>
      <c r="K1970" s="2">
        <v>36018.46</v>
      </c>
      <c r="L1970" s="2">
        <v>338107.03</v>
      </c>
      <c r="M1970" s="3">
        <v>5.0199999999999996</v>
      </c>
      <c r="N1970" s="3">
        <v>8.34</v>
      </c>
      <c r="O1970" s="3">
        <v>838.7</v>
      </c>
    </row>
    <row r="1971" spans="1:15" x14ac:dyDescent="0.3">
      <c r="A1971">
        <v>1968</v>
      </c>
      <c r="B1971" t="s">
        <v>2010</v>
      </c>
      <c r="C1971" s="1">
        <v>45837</v>
      </c>
      <c r="D1971" t="s">
        <v>30</v>
      </c>
      <c r="E1971" t="s">
        <v>62</v>
      </c>
      <c r="F1971" t="s">
        <v>31</v>
      </c>
      <c r="G1971" t="s">
        <v>28</v>
      </c>
      <c r="H1971">
        <v>68984</v>
      </c>
      <c r="I1971">
        <v>2115</v>
      </c>
      <c r="J1971">
        <v>382</v>
      </c>
      <c r="K1971" s="2">
        <v>23073.360000000001</v>
      </c>
      <c r="L1971" s="2">
        <v>763720.73</v>
      </c>
      <c r="M1971" s="3">
        <v>3.07</v>
      </c>
      <c r="N1971" s="3">
        <v>18.059999999999999</v>
      </c>
      <c r="O1971" s="3">
        <v>3209.97</v>
      </c>
    </row>
    <row r="1972" spans="1:15" x14ac:dyDescent="0.3">
      <c r="A1972">
        <v>1969</v>
      </c>
      <c r="B1972" t="s">
        <v>2011</v>
      </c>
      <c r="C1972" s="1">
        <v>45852</v>
      </c>
      <c r="D1972" t="s">
        <v>39</v>
      </c>
      <c r="E1972" t="s">
        <v>23</v>
      </c>
      <c r="F1972" t="s">
        <v>31</v>
      </c>
      <c r="G1972" t="s">
        <v>20</v>
      </c>
      <c r="H1972">
        <v>98888</v>
      </c>
      <c r="I1972">
        <v>6938</v>
      </c>
      <c r="J1972">
        <v>1289</v>
      </c>
      <c r="K1972" s="2">
        <v>31572.86</v>
      </c>
      <c r="L1972" s="2">
        <v>1658953.8</v>
      </c>
      <c r="M1972" s="3">
        <v>7.02</v>
      </c>
      <c r="N1972" s="3">
        <v>18.579999999999998</v>
      </c>
      <c r="O1972" s="3">
        <v>5154.37</v>
      </c>
    </row>
    <row r="1973" spans="1:15" x14ac:dyDescent="0.3">
      <c r="A1973">
        <v>1970</v>
      </c>
      <c r="B1973" t="s">
        <v>2012</v>
      </c>
      <c r="C1973" s="1">
        <v>45890</v>
      </c>
      <c r="D1973" t="s">
        <v>30</v>
      </c>
      <c r="E1973" t="s">
        <v>36</v>
      </c>
      <c r="F1973" t="s">
        <v>37</v>
      </c>
      <c r="G1973" t="s">
        <v>28</v>
      </c>
      <c r="H1973">
        <v>82082</v>
      </c>
      <c r="I1973">
        <v>2298</v>
      </c>
      <c r="J1973">
        <v>568</v>
      </c>
      <c r="K1973" s="2">
        <v>40925.07</v>
      </c>
      <c r="L1973" s="2">
        <v>1226292.71</v>
      </c>
      <c r="M1973" s="3">
        <v>2.8</v>
      </c>
      <c r="N1973" s="3">
        <v>24.72</v>
      </c>
      <c r="O1973" s="3">
        <v>2896.43</v>
      </c>
    </row>
    <row r="1974" spans="1:15" x14ac:dyDescent="0.3">
      <c r="A1974">
        <v>1971</v>
      </c>
      <c r="B1974" t="s">
        <v>2013</v>
      </c>
      <c r="C1974" s="1">
        <v>45898</v>
      </c>
      <c r="D1974" t="s">
        <v>39</v>
      </c>
      <c r="E1974" t="s">
        <v>18</v>
      </c>
      <c r="F1974" t="s">
        <v>56</v>
      </c>
      <c r="G1974" t="s">
        <v>40</v>
      </c>
      <c r="H1974">
        <v>7959</v>
      </c>
      <c r="I1974">
        <v>451</v>
      </c>
      <c r="J1974">
        <v>100</v>
      </c>
      <c r="K1974" s="2">
        <v>22257.06</v>
      </c>
      <c r="L1974" s="2">
        <v>43418.5</v>
      </c>
      <c r="M1974" s="3">
        <v>5.67</v>
      </c>
      <c r="N1974" s="3">
        <v>22.17</v>
      </c>
      <c r="O1974" s="3">
        <v>95.08</v>
      </c>
    </row>
    <row r="1975" spans="1:15" x14ac:dyDescent="0.3">
      <c r="A1975">
        <v>1972</v>
      </c>
      <c r="B1975" t="s">
        <v>2014</v>
      </c>
      <c r="C1975" s="1">
        <v>45947</v>
      </c>
      <c r="D1975" t="s">
        <v>17</v>
      </c>
      <c r="E1975" t="s">
        <v>26</v>
      </c>
      <c r="F1975" t="s">
        <v>48</v>
      </c>
      <c r="G1975" t="s">
        <v>28</v>
      </c>
      <c r="H1975">
        <v>29189</v>
      </c>
      <c r="I1975">
        <v>1103</v>
      </c>
      <c r="J1975">
        <v>135</v>
      </c>
      <c r="K1975" s="2">
        <v>39466.980000000003</v>
      </c>
      <c r="L1975" s="2">
        <v>251304.27</v>
      </c>
      <c r="M1975" s="3">
        <v>3.78</v>
      </c>
      <c r="N1975" s="3">
        <v>12.24</v>
      </c>
      <c r="O1975" s="3">
        <v>536.75</v>
      </c>
    </row>
    <row r="1976" spans="1:15" x14ac:dyDescent="0.3">
      <c r="A1976">
        <v>1973</v>
      </c>
      <c r="B1976" t="s">
        <v>2015</v>
      </c>
      <c r="C1976" s="1">
        <v>45972</v>
      </c>
      <c r="D1976" t="s">
        <v>39</v>
      </c>
      <c r="E1976" t="s">
        <v>50</v>
      </c>
      <c r="F1976" t="s">
        <v>78</v>
      </c>
      <c r="G1976" t="s">
        <v>20</v>
      </c>
      <c r="H1976">
        <v>24827</v>
      </c>
      <c r="I1976">
        <v>954</v>
      </c>
      <c r="J1976">
        <v>58</v>
      </c>
      <c r="K1976" s="2">
        <v>29044.080000000002</v>
      </c>
      <c r="L1976" s="2">
        <v>85965.01</v>
      </c>
      <c r="M1976" s="3">
        <v>3.84</v>
      </c>
      <c r="N1976" s="3">
        <v>6.08</v>
      </c>
      <c r="O1976" s="3">
        <v>195.98</v>
      </c>
    </row>
    <row r="1977" spans="1:15" x14ac:dyDescent="0.3">
      <c r="A1977">
        <v>1974</v>
      </c>
      <c r="B1977" t="s">
        <v>2016</v>
      </c>
      <c r="C1977" s="1">
        <v>45696</v>
      </c>
      <c r="D1977" t="s">
        <v>17</v>
      </c>
      <c r="E1977" t="s">
        <v>33</v>
      </c>
      <c r="F1977" t="s">
        <v>45</v>
      </c>
      <c r="G1977" t="s">
        <v>40</v>
      </c>
      <c r="H1977">
        <v>97050</v>
      </c>
      <c r="I1977">
        <v>7967</v>
      </c>
      <c r="J1977">
        <v>1796</v>
      </c>
      <c r="K1977" s="2">
        <v>16684.259999999998</v>
      </c>
      <c r="L1977" s="2">
        <v>3873233</v>
      </c>
      <c r="M1977" s="3">
        <v>8.2100000000000009</v>
      </c>
      <c r="N1977" s="3">
        <v>22.54</v>
      </c>
      <c r="O1977" s="3">
        <v>23114.89</v>
      </c>
    </row>
    <row r="1978" spans="1:15" x14ac:dyDescent="0.3">
      <c r="A1978">
        <v>1975</v>
      </c>
      <c r="B1978" t="s">
        <v>2017</v>
      </c>
      <c r="C1978" s="1">
        <v>45844</v>
      </c>
      <c r="D1978" t="s">
        <v>17</v>
      </c>
      <c r="E1978" t="s">
        <v>36</v>
      </c>
      <c r="F1978" t="s">
        <v>34</v>
      </c>
      <c r="G1978" t="s">
        <v>40</v>
      </c>
      <c r="H1978">
        <v>73175</v>
      </c>
      <c r="I1978">
        <v>3088</v>
      </c>
      <c r="J1978">
        <v>303</v>
      </c>
      <c r="K1978" s="2">
        <v>44886.97</v>
      </c>
      <c r="L1978" s="2">
        <v>276939.24</v>
      </c>
      <c r="M1978" s="3">
        <v>4.22</v>
      </c>
      <c r="N1978" s="3">
        <v>9.81</v>
      </c>
      <c r="O1978" s="3">
        <v>516.97</v>
      </c>
    </row>
    <row r="1979" spans="1:15" x14ac:dyDescent="0.3">
      <c r="A1979">
        <v>1976</v>
      </c>
      <c r="B1979" t="s">
        <v>2018</v>
      </c>
      <c r="C1979" s="1">
        <v>45720</v>
      </c>
      <c r="D1979" t="s">
        <v>30</v>
      </c>
      <c r="E1979" t="s">
        <v>62</v>
      </c>
      <c r="F1979" t="s">
        <v>56</v>
      </c>
      <c r="G1979" t="s">
        <v>20</v>
      </c>
      <c r="H1979">
        <v>27632</v>
      </c>
      <c r="I1979">
        <v>1587</v>
      </c>
      <c r="J1979">
        <v>315</v>
      </c>
      <c r="K1979" s="2">
        <v>47014.96</v>
      </c>
      <c r="L1979" s="2">
        <v>244732.61</v>
      </c>
      <c r="M1979" s="3">
        <v>5.74</v>
      </c>
      <c r="N1979" s="3">
        <v>19.850000000000001</v>
      </c>
      <c r="O1979" s="3">
        <v>420.54</v>
      </c>
    </row>
    <row r="1980" spans="1:15" x14ac:dyDescent="0.3">
      <c r="A1980">
        <v>1977</v>
      </c>
      <c r="B1980" t="s">
        <v>2019</v>
      </c>
      <c r="C1980" s="1">
        <v>45828</v>
      </c>
      <c r="D1980" t="s">
        <v>42</v>
      </c>
      <c r="E1980" t="s">
        <v>33</v>
      </c>
      <c r="F1980" t="s">
        <v>34</v>
      </c>
      <c r="G1980" t="s">
        <v>28</v>
      </c>
      <c r="H1980">
        <v>22176</v>
      </c>
      <c r="I1980">
        <v>1831</v>
      </c>
      <c r="J1980">
        <v>184</v>
      </c>
      <c r="K1980" s="2">
        <v>12733.2</v>
      </c>
      <c r="L1980" s="2">
        <v>36057.879999999997</v>
      </c>
      <c r="M1980" s="3">
        <v>8.26</v>
      </c>
      <c r="N1980" s="3">
        <v>10.050000000000001</v>
      </c>
      <c r="O1980" s="3">
        <v>183.18</v>
      </c>
    </row>
    <row r="1981" spans="1:15" x14ac:dyDescent="0.3">
      <c r="A1981">
        <v>1978</v>
      </c>
      <c r="B1981" t="s">
        <v>2020</v>
      </c>
      <c r="C1981" s="1">
        <v>45956</v>
      </c>
      <c r="D1981" t="s">
        <v>30</v>
      </c>
      <c r="E1981" t="s">
        <v>23</v>
      </c>
      <c r="F1981" t="s">
        <v>78</v>
      </c>
      <c r="G1981" t="s">
        <v>40</v>
      </c>
      <c r="H1981">
        <v>81112</v>
      </c>
      <c r="I1981">
        <v>2719</v>
      </c>
      <c r="J1981">
        <v>238</v>
      </c>
      <c r="K1981" s="2">
        <v>44716.959999999999</v>
      </c>
      <c r="L1981" s="2">
        <v>373297.63</v>
      </c>
      <c r="M1981" s="3">
        <v>3.35</v>
      </c>
      <c r="N1981" s="3">
        <v>8.75</v>
      </c>
      <c r="O1981" s="3">
        <v>734.8</v>
      </c>
    </row>
    <row r="1982" spans="1:15" x14ac:dyDescent="0.3">
      <c r="A1982">
        <v>1979</v>
      </c>
      <c r="B1982" t="s">
        <v>2021</v>
      </c>
      <c r="C1982" s="1">
        <v>45999</v>
      </c>
      <c r="D1982" t="s">
        <v>22</v>
      </c>
      <c r="E1982" t="s">
        <v>62</v>
      </c>
      <c r="F1982" t="s">
        <v>19</v>
      </c>
      <c r="G1982" t="s">
        <v>28</v>
      </c>
      <c r="H1982">
        <v>23849</v>
      </c>
      <c r="I1982">
        <v>2040</v>
      </c>
      <c r="J1982">
        <v>75</v>
      </c>
      <c r="K1982" s="2">
        <v>8523.43</v>
      </c>
      <c r="L1982" s="2">
        <v>69608.09</v>
      </c>
      <c r="M1982" s="3">
        <v>8.5500000000000007</v>
      </c>
      <c r="N1982" s="3">
        <v>3.68</v>
      </c>
      <c r="O1982" s="3">
        <v>716.67</v>
      </c>
    </row>
    <row r="1983" spans="1:15" x14ac:dyDescent="0.3">
      <c r="A1983">
        <v>1980</v>
      </c>
      <c r="B1983" t="s">
        <v>2022</v>
      </c>
      <c r="C1983" s="1">
        <v>45825</v>
      </c>
      <c r="D1983" t="s">
        <v>39</v>
      </c>
      <c r="E1983" t="s">
        <v>36</v>
      </c>
      <c r="F1983" t="s">
        <v>78</v>
      </c>
      <c r="G1983" t="s">
        <v>20</v>
      </c>
      <c r="H1983">
        <v>95209</v>
      </c>
      <c r="I1983">
        <v>2795</v>
      </c>
      <c r="J1983">
        <v>274</v>
      </c>
      <c r="K1983" s="2">
        <v>24771.21</v>
      </c>
      <c r="L1983" s="2">
        <v>617636.93999999994</v>
      </c>
      <c r="M1983" s="3">
        <v>2.94</v>
      </c>
      <c r="N1983" s="3">
        <v>9.8000000000000007</v>
      </c>
      <c r="O1983" s="3">
        <v>2393.37</v>
      </c>
    </row>
    <row r="1984" spans="1:15" x14ac:dyDescent="0.3">
      <c r="A1984">
        <v>1981</v>
      </c>
      <c r="B1984" t="s">
        <v>2023</v>
      </c>
      <c r="C1984" s="1">
        <v>45685</v>
      </c>
      <c r="D1984" t="s">
        <v>22</v>
      </c>
      <c r="E1984" t="s">
        <v>36</v>
      </c>
      <c r="F1984" t="s">
        <v>78</v>
      </c>
      <c r="G1984" t="s">
        <v>20</v>
      </c>
      <c r="H1984">
        <v>4680</v>
      </c>
      <c r="I1984">
        <v>146</v>
      </c>
      <c r="J1984">
        <v>10</v>
      </c>
      <c r="K1984" s="2">
        <v>39765.06</v>
      </c>
      <c r="L1984" s="2">
        <v>10832.59</v>
      </c>
      <c r="M1984" s="3">
        <v>3.12</v>
      </c>
      <c r="N1984" s="3">
        <v>6.85</v>
      </c>
      <c r="O1984" s="3">
        <v>-72.760000000000005</v>
      </c>
    </row>
    <row r="1985" spans="1:15" x14ac:dyDescent="0.3">
      <c r="A1985">
        <v>1982</v>
      </c>
      <c r="B1985" t="s">
        <v>2024</v>
      </c>
      <c r="C1985" s="1">
        <v>46009</v>
      </c>
      <c r="D1985" t="s">
        <v>30</v>
      </c>
      <c r="E1985" t="s">
        <v>62</v>
      </c>
      <c r="F1985" t="s">
        <v>31</v>
      </c>
      <c r="G1985" t="s">
        <v>40</v>
      </c>
      <c r="H1985">
        <v>6828</v>
      </c>
      <c r="I1985">
        <v>339</v>
      </c>
      <c r="J1985">
        <v>76</v>
      </c>
      <c r="K1985" s="2">
        <v>24702.799999999999</v>
      </c>
      <c r="L1985" s="2">
        <v>156214.74</v>
      </c>
      <c r="M1985" s="3">
        <v>4.96</v>
      </c>
      <c r="N1985" s="3">
        <v>22.42</v>
      </c>
      <c r="O1985" s="3">
        <v>532.38</v>
      </c>
    </row>
    <row r="1986" spans="1:15" x14ac:dyDescent="0.3">
      <c r="A1986">
        <v>1983</v>
      </c>
      <c r="B1986" t="s">
        <v>2025</v>
      </c>
      <c r="C1986" s="1">
        <v>45779</v>
      </c>
      <c r="D1986" t="s">
        <v>17</v>
      </c>
      <c r="E1986" t="s">
        <v>50</v>
      </c>
      <c r="F1986" t="s">
        <v>48</v>
      </c>
      <c r="G1986" t="s">
        <v>20</v>
      </c>
      <c r="H1986">
        <v>28601</v>
      </c>
      <c r="I1986">
        <v>3125</v>
      </c>
      <c r="J1986">
        <v>443</v>
      </c>
      <c r="K1986" s="2">
        <v>33533.72</v>
      </c>
      <c r="L1986" s="2">
        <v>438484.07</v>
      </c>
      <c r="M1986" s="3">
        <v>10.93</v>
      </c>
      <c r="N1986" s="3">
        <v>14.18</v>
      </c>
      <c r="O1986" s="3">
        <v>1207.5899999999999</v>
      </c>
    </row>
    <row r="1987" spans="1:15" x14ac:dyDescent="0.3">
      <c r="A1987">
        <v>1984</v>
      </c>
      <c r="B1987" t="s">
        <v>2026</v>
      </c>
      <c r="C1987" s="1">
        <v>45856</v>
      </c>
      <c r="D1987" t="s">
        <v>17</v>
      </c>
      <c r="E1987" t="s">
        <v>18</v>
      </c>
      <c r="F1987" t="s">
        <v>34</v>
      </c>
      <c r="G1987" t="s">
        <v>40</v>
      </c>
      <c r="H1987">
        <v>27475</v>
      </c>
      <c r="I1987">
        <v>345</v>
      </c>
      <c r="J1987">
        <v>41</v>
      </c>
      <c r="K1987" s="2">
        <v>48910.5</v>
      </c>
      <c r="L1987" s="2">
        <v>28916.29</v>
      </c>
      <c r="M1987" s="3">
        <v>1.26</v>
      </c>
      <c r="N1987" s="3">
        <v>11.88</v>
      </c>
      <c r="O1987" s="3">
        <v>-40.880000000000003</v>
      </c>
    </row>
    <row r="1988" spans="1:15" x14ac:dyDescent="0.3">
      <c r="A1988">
        <v>1985</v>
      </c>
      <c r="B1988" t="s">
        <v>2027</v>
      </c>
      <c r="C1988" s="1">
        <v>45741</v>
      </c>
      <c r="D1988" t="s">
        <v>39</v>
      </c>
      <c r="E1988" t="s">
        <v>18</v>
      </c>
      <c r="F1988" t="s">
        <v>48</v>
      </c>
      <c r="G1988" t="s">
        <v>20</v>
      </c>
      <c r="H1988">
        <v>43039</v>
      </c>
      <c r="I1988">
        <v>1326</v>
      </c>
      <c r="J1988">
        <v>261</v>
      </c>
      <c r="K1988" s="2">
        <v>3787.22</v>
      </c>
      <c r="L1988" s="2">
        <v>551410.16</v>
      </c>
      <c r="M1988" s="3">
        <v>3.08</v>
      </c>
      <c r="N1988" s="3">
        <v>19.68</v>
      </c>
      <c r="O1988" s="3">
        <v>14459.76</v>
      </c>
    </row>
    <row r="1989" spans="1:15" x14ac:dyDescent="0.3">
      <c r="A1989">
        <v>1986</v>
      </c>
      <c r="B1989" t="s">
        <v>2028</v>
      </c>
      <c r="C1989" s="1">
        <v>45958</v>
      </c>
      <c r="D1989" t="s">
        <v>17</v>
      </c>
      <c r="E1989" t="s">
        <v>44</v>
      </c>
      <c r="F1989" t="s">
        <v>48</v>
      </c>
      <c r="G1989" t="s">
        <v>20</v>
      </c>
      <c r="H1989">
        <v>85267</v>
      </c>
      <c r="I1989">
        <v>10308</v>
      </c>
      <c r="J1989">
        <v>891</v>
      </c>
      <c r="K1989" s="2">
        <v>39071.42</v>
      </c>
      <c r="L1989" s="2">
        <v>1661672.31</v>
      </c>
      <c r="M1989" s="3">
        <v>12.09</v>
      </c>
      <c r="N1989" s="3">
        <v>8.64</v>
      </c>
      <c r="O1989" s="3">
        <v>4152.91</v>
      </c>
    </row>
    <row r="1990" spans="1:15" x14ac:dyDescent="0.3">
      <c r="A1990">
        <v>1987</v>
      </c>
      <c r="B1990" t="s">
        <v>2029</v>
      </c>
      <c r="C1990" s="1">
        <v>45919</v>
      </c>
      <c r="D1990" t="s">
        <v>39</v>
      </c>
      <c r="E1990" t="s">
        <v>23</v>
      </c>
      <c r="F1990" t="s">
        <v>34</v>
      </c>
      <c r="G1990" t="s">
        <v>20</v>
      </c>
      <c r="H1990">
        <v>40687</v>
      </c>
      <c r="I1990">
        <v>2034</v>
      </c>
      <c r="J1990">
        <v>284</v>
      </c>
      <c r="K1990" s="2">
        <v>14220.62</v>
      </c>
      <c r="L1990" s="2">
        <v>621807.73</v>
      </c>
      <c r="M1990" s="3">
        <v>5</v>
      </c>
      <c r="N1990" s="3">
        <v>13.96</v>
      </c>
      <c r="O1990" s="3">
        <v>4272.58</v>
      </c>
    </row>
    <row r="1991" spans="1:15" x14ac:dyDescent="0.3">
      <c r="A1991">
        <v>1988</v>
      </c>
      <c r="B1991" t="s">
        <v>2030</v>
      </c>
      <c r="C1991" s="1">
        <v>46009</v>
      </c>
      <c r="D1991" t="s">
        <v>22</v>
      </c>
      <c r="E1991" t="s">
        <v>62</v>
      </c>
      <c r="F1991" t="s">
        <v>37</v>
      </c>
      <c r="G1991" t="s">
        <v>40</v>
      </c>
      <c r="H1991">
        <v>1643</v>
      </c>
      <c r="I1991">
        <v>167</v>
      </c>
      <c r="J1991">
        <v>29</v>
      </c>
      <c r="K1991" s="2">
        <v>49612.83</v>
      </c>
      <c r="L1991" s="2">
        <v>9982.4500000000007</v>
      </c>
      <c r="M1991" s="3">
        <v>10.16</v>
      </c>
      <c r="N1991" s="3">
        <v>17.37</v>
      </c>
      <c r="O1991" s="3">
        <v>-79.88</v>
      </c>
    </row>
    <row r="1992" spans="1:15" x14ac:dyDescent="0.3">
      <c r="A1992">
        <v>1989</v>
      </c>
      <c r="B1992" t="s">
        <v>2031</v>
      </c>
      <c r="C1992" s="1">
        <v>45735</v>
      </c>
      <c r="D1992" t="s">
        <v>25</v>
      </c>
      <c r="E1992" t="s">
        <v>36</v>
      </c>
      <c r="F1992" t="s">
        <v>78</v>
      </c>
      <c r="G1992" t="s">
        <v>20</v>
      </c>
      <c r="H1992">
        <v>16095</v>
      </c>
      <c r="I1992">
        <v>754</v>
      </c>
      <c r="J1992">
        <v>116</v>
      </c>
      <c r="K1992" s="2">
        <v>2896.61</v>
      </c>
      <c r="L1992" s="2">
        <v>58543.99</v>
      </c>
      <c r="M1992" s="3">
        <v>4.68</v>
      </c>
      <c r="N1992" s="3">
        <v>15.38</v>
      </c>
      <c r="O1992" s="3">
        <v>1921.12</v>
      </c>
    </row>
    <row r="1993" spans="1:15" x14ac:dyDescent="0.3">
      <c r="A1993">
        <v>1990</v>
      </c>
      <c r="B1993" t="s">
        <v>2032</v>
      </c>
      <c r="C1993" s="1">
        <v>45729</v>
      </c>
      <c r="D1993" t="s">
        <v>25</v>
      </c>
      <c r="E1993" t="s">
        <v>18</v>
      </c>
      <c r="F1993" t="s">
        <v>34</v>
      </c>
      <c r="G1993" t="s">
        <v>40</v>
      </c>
      <c r="H1993">
        <v>91018</v>
      </c>
      <c r="I1993">
        <v>12385</v>
      </c>
      <c r="J1993">
        <v>2132</v>
      </c>
      <c r="K1993" s="2">
        <v>20800.52</v>
      </c>
      <c r="L1993" s="2">
        <v>4090776.4</v>
      </c>
      <c r="M1993" s="3">
        <v>13.61</v>
      </c>
      <c r="N1993" s="3">
        <v>17.21</v>
      </c>
      <c r="O1993" s="3">
        <v>19566.7</v>
      </c>
    </row>
    <row r="1994" spans="1:15" x14ac:dyDescent="0.3">
      <c r="A1994">
        <v>1991</v>
      </c>
      <c r="B1994" t="s">
        <v>2033</v>
      </c>
      <c r="C1994" s="1">
        <v>45724</v>
      </c>
      <c r="D1994" t="s">
        <v>39</v>
      </c>
      <c r="E1994" t="s">
        <v>23</v>
      </c>
      <c r="F1994" t="s">
        <v>37</v>
      </c>
      <c r="G1994" t="s">
        <v>40</v>
      </c>
      <c r="H1994">
        <v>89268</v>
      </c>
      <c r="I1994">
        <v>2354</v>
      </c>
      <c r="J1994">
        <v>165</v>
      </c>
      <c r="K1994" s="2">
        <v>6079.12</v>
      </c>
      <c r="L1994" s="2">
        <v>180895.49</v>
      </c>
      <c r="M1994" s="3">
        <v>2.64</v>
      </c>
      <c r="N1994" s="3">
        <v>7.01</v>
      </c>
      <c r="O1994" s="3">
        <v>2875.69</v>
      </c>
    </row>
    <row r="1995" spans="1:15" x14ac:dyDescent="0.3">
      <c r="A1995">
        <v>1992</v>
      </c>
      <c r="B1995" t="s">
        <v>2034</v>
      </c>
      <c r="C1995" s="1">
        <v>45928</v>
      </c>
      <c r="D1995" t="s">
        <v>30</v>
      </c>
      <c r="E1995" t="s">
        <v>36</v>
      </c>
      <c r="F1995" t="s">
        <v>45</v>
      </c>
      <c r="G1995" t="s">
        <v>40</v>
      </c>
      <c r="H1995">
        <v>95590</v>
      </c>
      <c r="I1995">
        <v>1477</v>
      </c>
      <c r="J1995">
        <v>257</v>
      </c>
      <c r="K1995" s="2">
        <v>7231.35</v>
      </c>
      <c r="L1995" s="2">
        <v>245667.97</v>
      </c>
      <c r="M1995" s="3">
        <v>1.55</v>
      </c>
      <c r="N1995" s="3">
        <v>17.399999999999999</v>
      </c>
      <c r="O1995" s="3">
        <v>3297.26</v>
      </c>
    </row>
    <row r="1996" spans="1:15" x14ac:dyDescent="0.3">
      <c r="A1996">
        <v>1993</v>
      </c>
      <c r="B1996" t="s">
        <v>2035</v>
      </c>
      <c r="C1996" s="1">
        <v>45878</v>
      </c>
      <c r="D1996" t="s">
        <v>30</v>
      </c>
      <c r="E1996" t="s">
        <v>44</v>
      </c>
      <c r="F1996" t="s">
        <v>45</v>
      </c>
      <c r="G1996" t="s">
        <v>40</v>
      </c>
      <c r="H1996">
        <v>98881</v>
      </c>
      <c r="I1996">
        <v>12943</v>
      </c>
      <c r="J1996">
        <v>1134</v>
      </c>
      <c r="K1996" s="2">
        <v>2332.64</v>
      </c>
      <c r="L1996" s="2">
        <v>1694113.26</v>
      </c>
      <c r="M1996" s="3">
        <v>13.09</v>
      </c>
      <c r="N1996" s="3">
        <v>8.76</v>
      </c>
      <c r="O1996" s="3">
        <v>72526.429999999993</v>
      </c>
    </row>
    <row r="1997" spans="1:15" x14ac:dyDescent="0.3">
      <c r="A1997">
        <v>1994</v>
      </c>
      <c r="B1997" t="s">
        <v>2036</v>
      </c>
      <c r="C1997" s="1">
        <v>45812</v>
      </c>
      <c r="D1997" t="s">
        <v>22</v>
      </c>
      <c r="E1997" t="s">
        <v>18</v>
      </c>
      <c r="F1997" t="s">
        <v>78</v>
      </c>
      <c r="G1997" t="s">
        <v>28</v>
      </c>
      <c r="H1997">
        <v>2757</v>
      </c>
      <c r="I1997">
        <v>365</v>
      </c>
      <c r="J1997">
        <v>29</v>
      </c>
      <c r="K1997" s="2">
        <v>23039.49</v>
      </c>
      <c r="L1997" s="2">
        <v>64108.86</v>
      </c>
      <c r="M1997" s="3">
        <v>13.24</v>
      </c>
      <c r="N1997" s="3">
        <v>7.95</v>
      </c>
      <c r="O1997" s="3">
        <v>178.26</v>
      </c>
    </row>
    <row r="1998" spans="1:15" x14ac:dyDescent="0.3">
      <c r="A1998">
        <v>1995</v>
      </c>
      <c r="B1998" t="s">
        <v>2037</v>
      </c>
      <c r="C1998" s="1">
        <v>46007</v>
      </c>
      <c r="D1998" t="s">
        <v>30</v>
      </c>
      <c r="E1998" t="s">
        <v>26</v>
      </c>
      <c r="F1998" t="s">
        <v>31</v>
      </c>
      <c r="G1998" t="s">
        <v>20</v>
      </c>
      <c r="H1998">
        <v>24086</v>
      </c>
      <c r="I1998">
        <v>651</v>
      </c>
      <c r="J1998">
        <v>36</v>
      </c>
      <c r="K1998" s="2">
        <v>14580.3</v>
      </c>
      <c r="L1998" s="2">
        <v>72220.210000000006</v>
      </c>
      <c r="M1998" s="3">
        <v>2.7</v>
      </c>
      <c r="N1998" s="3">
        <v>5.53</v>
      </c>
      <c r="O1998" s="3">
        <v>395.33</v>
      </c>
    </row>
    <row r="1999" spans="1:15" x14ac:dyDescent="0.3">
      <c r="A1999">
        <v>1996</v>
      </c>
      <c r="B1999" t="s">
        <v>2038</v>
      </c>
      <c r="C1999" s="1">
        <v>45723</v>
      </c>
      <c r="D1999" t="s">
        <v>25</v>
      </c>
      <c r="E1999" t="s">
        <v>36</v>
      </c>
      <c r="F1999" t="s">
        <v>31</v>
      </c>
      <c r="G1999" t="s">
        <v>28</v>
      </c>
      <c r="H1999">
        <v>76553</v>
      </c>
      <c r="I1999">
        <v>6116</v>
      </c>
      <c r="J1999">
        <v>397</v>
      </c>
      <c r="K1999" s="2">
        <v>7931.34</v>
      </c>
      <c r="L1999" s="2">
        <v>327038.86</v>
      </c>
      <c r="M1999" s="3">
        <v>7.99</v>
      </c>
      <c r="N1999" s="3">
        <v>6.49</v>
      </c>
      <c r="O1999" s="3">
        <v>4023.37</v>
      </c>
    </row>
    <row r="2000" spans="1:15" x14ac:dyDescent="0.3">
      <c r="A2000">
        <v>1997</v>
      </c>
      <c r="B2000" t="s">
        <v>2039</v>
      </c>
      <c r="C2000" s="1">
        <v>45993</v>
      </c>
      <c r="D2000" t="s">
        <v>25</v>
      </c>
      <c r="E2000" t="s">
        <v>36</v>
      </c>
      <c r="F2000" t="s">
        <v>34</v>
      </c>
      <c r="G2000" t="s">
        <v>40</v>
      </c>
      <c r="H2000">
        <v>95578</v>
      </c>
      <c r="I2000">
        <v>7189</v>
      </c>
      <c r="J2000">
        <v>1762</v>
      </c>
      <c r="K2000" s="2">
        <v>3767.87</v>
      </c>
      <c r="L2000" s="2">
        <v>3337163.38</v>
      </c>
      <c r="M2000" s="3">
        <v>7.52</v>
      </c>
      <c r="N2000" s="3">
        <v>24.51</v>
      </c>
      <c r="O2000" s="3">
        <v>88468.96</v>
      </c>
    </row>
    <row r="2001" spans="1:15" x14ac:dyDescent="0.3">
      <c r="A2001">
        <v>1998</v>
      </c>
      <c r="B2001" t="s">
        <v>2040</v>
      </c>
      <c r="C2001" s="1">
        <v>45707</v>
      </c>
      <c r="D2001" t="s">
        <v>39</v>
      </c>
      <c r="E2001" t="s">
        <v>62</v>
      </c>
      <c r="F2001" t="s">
        <v>37</v>
      </c>
      <c r="G2001" t="s">
        <v>20</v>
      </c>
      <c r="H2001">
        <v>46251</v>
      </c>
      <c r="I2001">
        <v>1512</v>
      </c>
      <c r="J2001">
        <v>328</v>
      </c>
      <c r="K2001" s="2">
        <v>25079.62</v>
      </c>
      <c r="L2001" s="2">
        <v>62371.85</v>
      </c>
      <c r="M2001" s="3">
        <v>3.27</v>
      </c>
      <c r="N2001" s="3">
        <v>21.69</v>
      </c>
      <c r="O2001" s="3">
        <v>148.69999999999999</v>
      </c>
    </row>
    <row r="2002" spans="1:15" x14ac:dyDescent="0.3">
      <c r="A2002">
        <v>1999</v>
      </c>
      <c r="B2002" t="s">
        <v>2041</v>
      </c>
      <c r="C2002" s="1">
        <v>45934</v>
      </c>
      <c r="D2002" t="s">
        <v>42</v>
      </c>
      <c r="E2002" t="s">
        <v>50</v>
      </c>
      <c r="F2002" t="s">
        <v>58</v>
      </c>
      <c r="G2002" t="s">
        <v>20</v>
      </c>
      <c r="H2002">
        <v>37105</v>
      </c>
      <c r="I2002">
        <v>1933</v>
      </c>
      <c r="J2002">
        <v>255</v>
      </c>
      <c r="K2002" s="2">
        <v>46790.86</v>
      </c>
      <c r="L2002" s="2">
        <v>367654.71</v>
      </c>
      <c r="M2002" s="3">
        <v>5.21</v>
      </c>
      <c r="N2002" s="3">
        <v>13.19</v>
      </c>
      <c r="O2002" s="3">
        <v>685.74</v>
      </c>
    </row>
    <row r="2003" spans="1:15" x14ac:dyDescent="0.3">
      <c r="A2003">
        <v>2000</v>
      </c>
      <c r="B2003" t="s">
        <v>2042</v>
      </c>
      <c r="C2003" s="1">
        <v>45737</v>
      </c>
      <c r="D2003" t="s">
        <v>25</v>
      </c>
      <c r="E2003" t="s">
        <v>26</v>
      </c>
      <c r="F2003" t="s">
        <v>56</v>
      </c>
      <c r="G2003" t="s">
        <v>20</v>
      </c>
      <c r="H2003">
        <v>28788</v>
      </c>
      <c r="I2003">
        <v>3753</v>
      </c>
      <c r="J2003">
        <v>102</v>
      </c>
      <c r="K2003" s="2">
        <v>13338.18</v>
      </c>
      <c r="L2003" s="2">
        <v>33265.279999999999</v>
      </c>
      <c r="M2003" s="3">
        <v>13.04</v>
      </c>
      <c r="N2003" s="3">
        <v>2.72</v>
      </c>
      <c r="O2003" s="3">
        <v>149.4</v>
      </c>
    </row>
    <row r="2004" spans="1:15" x14ac:dyDescent="0.3">
      <c r="A2004">
        <v>2001</v>
      </c>
      <c r="B2004" t="s">
        <v>2043</v>
      </c>
      <c r="C2004" s="1">
        <v>45943</v>
      </c>
      <c r="D2004" t="s">
        <v>30</v>
      </c>
      <c r="E2004" t="s">
        <v>33</v>
      </c>
      <c r="F2004" t="s">
        <v>48</v>
      </c>
      <c r="G2004" t="s">
        <v>20</v>
      </c>
      <c r="H2004">
        <v>56372</v>
      </c>
      <c r="I2004">
        <v>1571</v>
      </c>
      <c r="J2004">
        <v>216</v>
      </c>
      <c r="K2004" s="2">
        <v>30905.43</v>
      </c>
      <c r="L2004" s="2">
        <v>275698.01</v>
      </c>
      <c r="M2004" s="3">
        <v>2.79</v>
      </c>
      <c r="N2004" s="3">
        <v>13.75</v>
      </c>
      <c r="O2004" s="3">
        <v>792.07</v>
      </c>
    </row>
    <row r="2005" spans="1:15" x14ac:dyDescent="0.3">
      <c r="A2005">
        <v>2002</v>
      </c>
      <c r="B2005" t="s">
        <v>2044</v>
      </c>
      <c r="C2005" s="1">
        <v>45701</v>
      </c>
      <c r="D2005" t="s">
        <v>30</v>
      </c>
      <c r="E2005" t="s">
        <v>50</v>
      </c>
      <c r="F2005" t="s">
        <v>34</v>
      </c>
      <c r="G2005" t="s">
        <v>20</v>
      </c>
      <c r="H2005">
        <v>79520</v>
      </c>
      <c r="I2005">
        <v>10943</v>
      </c>
      <c r="J2005">
        <v>469</v>
      </c>
      <c r="K2005" s="2">
        <v>22434.17</v>
      </c>
      <c r="L2005" s="2">
        <v>865603.58</v>
      </c>
      <c r="M2005" s="3">
        <v>13.76</v>
      </c>
      <c r="N2005" s="3">
        <v>4.29</v>
      </c>
      <c r="O2005" s="3">
        <v>3758.42</v>
      </c>
    </row>
    <row r="2006" spans="1:15" x14ac:dyDescent="0.3">
      <c r="A2006">
        <v>2003</v>
      </c>
      <c r="B2006" t="s">
        <v>2045</v>
      </c>
      <c r="C2006" s="1">
        <v>45990</v>
      </c>
      <c r="D2006" t="s">
        <v>25</v>
      </c>
      <c r="E2006" t="s">
        <v>44</v>
      </c>
      <c r="F2006" t="s">
        <v>31</v>
      </c>
      <c r="G2006" t="s">
        <v>28</v>
      </c>
      <c r="H2006">
        <v>55046</v>
      </c>
      <c r="I2006">
        <v>2419</v>
      </c>
      <c r="J2006">
        <v>181</v>
      </c>
      <c r="K2006" s="2">
        <v>6760.9</v>
      </c>
      <c r="L2006" s="2">
        <v>146842.97</v>
      </c>
      <c r="M2006" s="3">
        <v>4.3899999999999997</v>
      </c>
      <c r="N2006" s="3">
        <v>7.48</v>
      </c>
      <c r="O2006" s="3">
        <v>2071.94</v>
      </c>
    </row>
    <row r="2007" spans="1:15" x14ac:dyDescent="0.3">
      <c r="A2007">
        <v>2004</v>
      </c>
      <c r="B2007" t="s">
        <v>2046</v>
      </c>
      <c r="C2007" s="1">
        <v>46021</v>
      </c>
      <c r="D2007" t="s">
        <v>42</v>
      </c>
      <c r="E2007" t="s">
        <v>23</v>
      </c>
      <c r="F2007" t="s">
        <v>45</v>
      </c>
      <c r="G2007" t="s">
        <v>20</v>
      </c>
      <c r="H2007">
        <v>21787</v>
      </c>
      <c r="I2007">
        <v>3020</v>
      </c>
      <c r="J2007">
        <v>706</v>
      </c>
      <c r="K2007" s="2">
        <v>32281.03</v>
      </c>
      <c r="L2007" s="2">
        <v>473949.61</v>
      </c>
      <c r="M2007" s="3">
        <v>13.86</v>
      </c>
      <c r="N2007" s="3">
        <v>23.38</v>
      </c>
      <c r="O2007" s="3">
        <v>1368.2</v>
      </c>
    </row>
    <row r="2008" spans="1:15" x14ac:dyDescent="0.3">
      <c r="A2008">
        <v>2005</v>
      </c>
      <c r="B2008" t="s">
        <v>2047</v>
      </c>
      <c r="C2008" s="1">
        <v>45912</v>
      </c>
      <c r="D2008" t="s">
        <v>22</v>
      </c>
      <c r="E2008" t="s">
        <v>62</v>
      </c>
      <c r="F2008" t="s">
        <v>31</v>
      </c>
      <c r="G2008" t="s">
        <v>28</v>
      </c>
      <c r="H2008">
        <v>17343</v>
      </c>
      <c r="I2008">
        <v>242</v>
      </c>
      <c r="J2008">
        <v>43</v>
      </c>
      <c r="K2008" s="2">
        <v>18477.75</v>
      </c>
      <c r="L2008" s="2">
        <v>97909.98</v>
      </c>
      <c r="M2008" s="3">
        <v>1.4</v>
      </c>
      <c r="N2008" s="3">
        <v>17.77</v>
      </c>
      <c r="O2008" s="3">
        <v>429.88</v>
      </c>
    </row>
    <row r="2009" spans="1:15" x14ac:dyDescent="0.3">
      <c r="A2009">
        <v>2006</v>
      </c>
      <c r="B2009" t="s">
        <v>2048</v>
      </c>
      <c r="C2009" s="1">
        <v>45836</v>
      </c>
      <c r="D2009" t="s">
        <v>42</v>
      </c>
      <c r="E2009" t="s">
        <v>33</v>
      </c>
      <c r="F2009" t="s">
        <v>27</v>
      </c>
      <c r="G2009" t="s">
        <v>20</v>
      </c>
      <c r="H2009">
        <v>41404</v>
      </c>
      <c r="I2009">
        <v>5516</v>
      </c>
      <c r="J2009">
        <v>242</v>
      </c>
      <c r="K2009" s="2">
        <v>18858.96</v>
      </c>
      <c r="L2009" s="2">
        <v>371902.89</v>
      </c>
      <c r="M2009" s="3">
        <v>13.32</v>
      </c>
      <c r="N2009" s="3">
        <v>4.3899999999999997</v>
      </c>
      <c r="O2009" s="3">
        <v>1872.02</v>
      </c>
    </row>
    <row r="2010" spans="1:15" x14ac:dyDescent="0.3">
      <c r="A2010">
        <v>2007</v>
      </c>
      <c r="B2010" t="s">
        <v>2049</v>
      </c>
      <c r="C2010" s="1">
        <v>45786</v>
      </c>
      <c r="D2010" t="s">
        <v>30</v>
      </c>
      <c r="E2010" t="s">
        <v>50</v>
      </c>
      <c r="F2010" t="s">
        <v>48</v>
      </c>
      <c r="G2010" t="s">
        <v>20</v>
      </c>
      <c r="H2010">
        <v>33256</v>
      </c>
      <c r="I2010">
        <v>2390</v>
      </c>
      <c r="J2010">
        <v>538</v>
      </c>
      <c r="K2010" s="2">
        <v>42158.15</v>
      </c>
      <c r="L2010" s="2">
        <v>253731.04</v>
      </c>
      <c r="M2010" s="3">
        <v>7.19</v>
      </c>
      <c r="N2010" s="3">
        <v>22.51</v>
      </c>
      <c r="O2010" s="3">
        <v>501.86</v>
      </c>
    </row>
    <row r="2011" spans="1:15" x14ac:dyDescent="0.3">
      <c r="A2011">
        <v>2008</v>
      </c>
      <c r="B2011" t="s">
        <v>2050</v>
      </c>
      <c r="C2011" s="1">
        <v>45921</v>
      </c>
      <c r="D2011" t="s">
        <v>25</v>
      </c>
      <c r="E2011" t="s">
        <v>23</v>
      </c>
      <c r="F2011" t="s">
        <v>45</v>
      </c>
      <c r="G2011" t="s">
        <v>20</v>
      </c>
      <c r="H2011">
        <v>6783</v>
      </c>
      <c r="I2011">
        <v>635</v>
      </c>
      <c r="J2011">
        <v>27</v>
      </c>
      <c r="K2011" s="2">
        <v>38573.269999999997</v>
      </c>
      <c r="L2011" s="2">
        <v>54636.09</v>
      </c>
      <c r="M2011" s="3">
        <v>9.36</v>
      </c>
      <c r="N2011" s="3">
        <v>4.25</v>
      </c>
      <c r="O2011" s="3">
        <v>41.64</v>
      </c>
    </row>
    <row r="2012" spans="1:15" x14ac:dyDescent="0.3">
      <c r="A2012">
        <v>2009</v>
      </c>
      <c r="B2012" t="s">
        <v>2051</v>
      </c>
      <c r="C2012" s="1">
        <v>45862</v>
      </c>
      <c r="D2012" t="s">
        <v>42</v>
      </c>
      <c r="E2012" t="s">
        <v>18</v>
      </c>
      <c r="F2012" t="s">
        <v>56</v>
      </c>
      <c r="G2012" t="s">
        <v>20</v>
      </c>
      <c r="H2012">
        <v>97558</v>
      </c>
      <c r="I2012">
        <v>13959</v>
      </c>
      <c r="J2012">
        <v>1968</v>
      </c>
      <c r="K2012" s="2">
        <v>27915.25</v>
      </c>
      <c r="L2012" s="2">
        <v>759424.43</v>
      </c>
      <c r="M2012" s="3">
        <v>14.31</v>
      </c>
      <c r="N2012" s="3">
        <v>14.1</v>
      </c>
      <c r="O2012" s="3">
        <v>2620.46</v>
      </c>
    </row>
    <row r="2013" spans="1:15" x14ac:dyDescent="0.3">
      <c r="A2013">
        <v>2010</v>
      </c>
      <c r="B2013" t="s">
        <v>2052</v>
      </c>
      <c r="C2013" s="1">
        <v>46001</v>
      </c>
      <c r="D2013" t="s">
        <v>42</v>
      </c>
      <c r="E2013" t="s">
        <v>62</v>
      </c>
      <c r="F2013" t="s">
        <v>37</v>
      </c>
      <c r="G2013" t="s">
        <v>20</v>
      </c>
      <c r="H2013">
        <v>56549</v>
      </c>
      <c r="I2013">
        <v>4794</v>
      </c>
      <c r="J2013">
        <v>182</v>
      </c>
      <c r="K2013" s="2">
        <v>27446.45</v>
      </c>
      <c r="L2013" s="2">
        <v>248357.57</v>
      </c>
      <c r="M2013" s="3">
        <v>8.48</v>
      </c>
      <c r="N2013" s="3">
        <v>3.8</v>
      </c>
      <c r="O2013" s="3">
        <v>804.88</v>
      </c>
    </row>
    <row r="2014" spans="1:15" x14ac:dyDescent="0.3">
      <c r="A2014">
        <v>2011</v>
      </c>
      <c r="B2014" t="s">
        <v>2053</v>
      </c>
      <c r="C2014" s="1">
        <v>45895</v>
      </c>
      <c r="D2014" t="s">
        <v>25</v>
      </c>
      <c r="E2014" t="s">
        <v>36</v>
      </c>
      <c r="F2014" t="s">
        <v>19</v>
      </c>
      <c r="G2014" t="s">
        <v>20</v>
      </c>
      <c r="H2014">
        <v>78692</v>
      </c>
      <c r="I2014">
        <v>1285</v>
      </c>
      <c r="J2014">
        <v>80</v>
      </c>
      <c r="K2014" s="2">
        <v>48722.96</v>
      </c>
      <c r="L2014" s="2">
        <v>144409.10999999999</v>
      </c>
      <c r="M2014" s="3">
        <v>1.63</v>
      </c>
      <c r="N2014" s="3">
        <v>6.23</v>
      </c>
      <c r="O2014" s="3">
        <v>196.39</v>
      </c>
    </row>
    <row r="2015" spans="1:15" x14ac:dyDescent="0.3">
      <c r="A2015">
        <v>2012</v>
      </c>
      <c r="B2015" t="s">
        <v>2054</v>
      </c>
      <c r="C2015" s="1">
        <v>45775</v>
      </c>
      <c r="D2015" t="s">
        <v>42</v>
      </c>
      <c r="E2015" t="s">
        <v>18</v>
      </c>
      <c r="F2015" t="s">
        <v>48</v>
      </c>
      <c r="G2015" t="s">
        <v>28</v>
      </c>
      <c r="H2015">
        <v>54554</v>
      </c>
      <c r="I2015">
        <v>4255</v>
      </c>
      <c r="J2015">
        <v>189</v>
      </c>
      <c r="K2015" s="2">
        <v>12701.9</v>
      </c>
      <c r="L2015" s="2">
        <v>233523.39</v>
      </c>
      <c r="M2015" s="3">
        <v>7.8</v>
      </c>
      <c r="N2015" s="3">
        <v>4.4400000000000004</v>
      </c>
      <c r="O2015" s="3">
        <v>1738.49</v>
      </c>
    </row>
    <row r="2016" spans="1:15" x14ac:dyDescent="0.3">
      <c r="A2016">
        <v>2013</v>
      </c>
      <c r="B2016" t="s">
        <v>2055</v>
      </c>
      <c r="C2016" s="1">
        <v>45863</v>
      </c>
      <c r="D2016" t="s">
        <v>39</v>
      </c>
      <c r="E2016" t="s">
        <v>18</v>
      </c>
      <c r="F2016" t="s">
        <v>45</v>
      </c>
      <c r="G2016" t="s">
        <v>20</v>
      </c>
      <c r="H2016">
        <v>48332</v>
      </c>
      <c r="I2016">
        <v>4830</v>
      </c>
      <c r="J2016">
        <v>660</v>
      </c>
      <c r="K2016" s="2">
        <v>24855.64</v>
      </c>
      <c r="L2016" s="2">
        <v>408416.02</v>
      </c>
      <c r="M2016" s="3">
        <v>9.99</v>
      </c>
      <c r="N2016" s="3">
        <v>13.66</v>
      </c>
      <c r="O2016" s="3">
        <v>1543.15</v>
      </c>
    </row>
    <row r="2017" spans="1:15" x14ac:dyDescent="0.3">
      <c r="A2017">
        <v>2014</v>
      </c>
      <c r="B2017" t="s">
        <v>2056</v>
      </c>
      <c r="C2017" s="1">
        <v>45928</v>
      </c>
      <c r="D2017" t="s">
        <v>17</v>
      </c>
      <c r="E2017" t="s">
        <v>44</v>
      </c>
      <c r="F2017" t="s">
        <v>56</v>
      </c>
      <c r="G2017" t="s">
        <v>28</v>
      </c>
      <c r="H2017">
        <v>3284</v>
      </c>
      <c r="I2017">
        <v>321</v>
      </c>
      <c r="J2017">
        <v>61</v>
      </c>
      <c r="K2017" s="2">
        <v>9495.43</v>
      </c>
      <c r="L2017" s="2">
        <v>85368</v>
      </c>
      <c r="M2017" s="3">
        <v>9.77</v>
      </c>
      <c r="N2017" s="3">
        <v>19</v>
      </c>
      <c r="O2017" s="3">
        <v>799.04</v>
      </c>
    </row>
    <row r="2018" spans="1:15" x14ac:dyDescent="0.3">
      <c r="A2018">
        <v>2015</v>
      </c>
      <c r="B2018" t="s">
        <v>2057</v>
      </c>
      <c r="C2018" s="1">
        <v>45719</v>
      </c>
      <c r="D2018" t="s">
        <v>22</v>
      </c>
      <c r="E2018" t="s">
        <v>23</v>
      </c>
      <c r="F2018" t="s">
        <v>31</v>
      </c>
      <c r="G2018" t="s">
        <v>20</v>
      </c>
      <c r="H2018">
        <v>93197</v>
      </c>
      <c r="I2018">
        <v>7967</v>
      </c>
      <c r="J2018">
        <v>1379</v>
      </c>
      <c r="K2018" s="2">
        <v>13061.15</v>
      </c>
      <c r="L2018" s="2">
        <v>303045.59999999998</v>
      </c>
      <c r="M2018" s="3">
        <v>8.5500000000000007</v>
      </c>
      <c r="N2018" s="3">
        <v>17.309999999999999</v>
      </c>
      <c r="O2018" s="3">
        <v>2220.21</v>
      </c>
    </row>
    <row r="2019" spans="1:15" x14ac:dyDescent="0.3">
      <c r="A2019">
        <v>2016</v>
      </c>
      <c r="B2019" t="s">
        <v>2058</v>
      </c>
      <c r="C2019" s="1">
        <v>45883</v>
      </c>
      <c r="D2019" t="s">
        <v>42</v>
      </c>
      <c r="E2019" t="s">
        <v>50</v>
      </c>
      <c r="F2019" t="s">
        <v>27</v>
      </c>
      <c r="G2019" t="s">
        <v>28</v>
      </c>
      <c r="H2019">
        <v>88955</v>
      </c>
      <c r="I2019">
        <v>4171</v>
      </c>
      <c r="J2019">
        <v>704</v>
      </c>
      <c r="K2019" s="2">
        <v>20427.7</v>
      </c>
      <c r="L2019" s="2">
        <v>1466485.36</v>
      </c>
      <c r="M2019" s="3">
        <v>4.6900000000000004</v>
      </c>
      <c r="N2019" s="3">
        <v>16.88</v>
      </c>
      <c r="O2019" s="3">
        <v>7078.91</v>
      </c>
    </row>
    <row r="2020" spans="1:15" x14ac:dyDescent="0.3">
      <c r="A2020">
        <v>2017</v>
      </c>
      <c r="B2020" t="s">
        <v>2059</v>
      </c>
      <c r="C2020" s="1">
        <v>45728</v>
      </c>
      <c r="D2020" t="s">
        <v>17</v>
      </c>
      <c r="E2020" t="s">
        <v>62</v>
      </c>
      <c r="F2020" t="s">
        <v>48</v>
      </c>
      <c r="G2020" t="s">
        <v>20</v>
      </c>
      <c r="H2020">
        <v>20518</v>
      </c>
      <c r="I2020">
        <v>528</v>
      </c>
      <c r="J2020">
        <v>55</v>
      </c>
      <c r="K2020" s="2">
        <v>29464.79</v>
      </c>
      <c r="L2020" s="2">
        <v>76056.61</v>
      </c>
      <c r="M2020" s="3">
        <v>2.57</v>
      </c>
      <c r="N2020" s="3">
        <v>10.42</v>
      </c>
      <c r="O2020" s="3">
        <v>158.13</v>
      </c>
    </row>
    <row r="2021" spans="1:15" x14ac:dyDescent="0.3">
      <c r="A2021">
        <v>2018</v>
      </c>
      <c r="B2021" t="s">
        <v>2060</v>
      </c>
      <c r="C2021" s="1">
        <v>45827</v>
      </c>
      <c r="D2021" t="s">
        <v>17</v>
      </c>
      <c r="E2021" t="s">
        <v>23</v>
      </c>
      <c r="F2021" t="s">
        <v>37</v>
      </c>
      <c r="G2021" t="s">
        <v>20</v>
      </c>
      <c r="H2021">
        <v>8547</v>
      </c>
      <c r="I2021">
        <v>629</v>
      </c>
      <c r="J2021">
        <v>115</v>
      </c>
      <c r="K2021" s="2">
        <v>21032.799999999999</v>
      </c>
      <c r="L2021" s="2">
        <v>44320.18</v>
      </c>
      <c r="M2021" s="3">
        <v>7.36</v>
      </c>
      <c r="N2021" s="3">
        <v>18.28</v>
      </c>
      <c r="O2021" s="3">
        <v>110.72</v>
      </c>
    </row>
    <row r="2022" spans="1:15" x14ac:dyDescent="0.3">
      <c r="A2022">
        <v>2019</v>
      </c>
      <c r="B2022" t="s">
        <v>2061</v>
      </c>
      <c r="C2022" s="1">
        <v>45787</v>
      </c>
      <c r="D2022" t="s">
        <v>25</v>
      </c>
      <c r="E2022" t="s">
        <v>23</v>
      </c>
      <c r="F2022" t="s">
        <v>58</v>
      </c>
      <c r="G2022" t="s">
        <v>40</v>
      </c>
      <c r="H2022">
        <v>7629</v>
      </c>
      <c r="I2022">
        <v>991</v>
      </c>
      <c r="J2022">
        <v>169</v>
      </c>
      <c r="K2022" s="2">
        <v>24539.86</v>
      </c>
      <c r="L2022" s="2">
        <v>210961.48</v>
      </c>
      <c r="M2022" s="3">
        <v>12.99</v>
      </c>
      <c r="N2022" s="3">
        <v>17.05</v>
      </c>
      <c r="O2022" s="3">
        <v>759.67</v>
      </c>
    </row>
    <row r="2023" spans="1:15" x14ac:dyDescent="0.3">
      <c r="A2023">
        <v>2020</v>
      </c>
      <c r="B2023" t="s">
        <v>2062</v>
      </c>
      <c r="C2023" s="1">
        <v>46016</v>
      </c>
      <c r="D2023" t="s">
        <v>17</v>
      </c>
      <c r="E2023" t="s">
        <v>33</v>
      </c>
      <c r="F2023" t="s">
        <v>34</v>
      </c>
      <c r="G2023" t="s">
        <v>20</v>
      </c>
      <c r="H2023">
        <v>31926</v>
      </c>
      <c r="I2023">
        <v>4774</v>
      </c>
      <c r="J2023">
        <v>234</v>
      </c>
      <c r="K2023" s="2">
        <v>41117.1</v>
      </c>
      <c r="L2023" s="2">
        <v>344650.14</v>
      </c>
      <c r="M2023" s="3">
        <v>14.95</v>
      </c>
      <c r="N2023" s="3">
        <v>4.9000000000000004</v>
      </c>
      <c r="O2023" s="3">
        <v>738.22</v>
      </c>
    </row>
    <row r="2024" spans="1:15" x14ac:dyDescent="0.3">
      <c r="A2024">
        <v>2021</v>
      </c>
      <c r="B2024" t="s">
        <v>2063</v>
      </c>
      <c r="C2024" s="1">
        <v>45788</v>
      </c>
      <c r="D2024" t="s">
        <v>22</v>
      </c>
      <c r="E2024" t="s">
        <v>23</v>
      </c>
      <c r="F2024" t="s">
        <v>34</v>
      </c>
      <c r="G2024" t="s">
        <v>28</v>
      </c>
      <c r="H2024">
        <v>42293</v>
      </c>
      <c r="I2024">
        <v>2464</v>
      </c>
      <c r="J2024">
        <v>116</v>
      </c>
      <c r="K2024" s="2">
        <v>16174.96</v>
      </c>
      <c r="L2024" s="2">
        <v>64320.07</v>
      </c>
      <c r="M2024" s="3">
        <v>5.83</v>
      </c>
      <c r="N2024" s="3">
        <v>4.71</v>
      </c>
      <c r="O2024" s="3">
        <v>297.64999999999998</v>
      </c>
    </row>
    <row r="2025" spans="1:15" x14ac:dyDescent="0.3">
      <c r="A2025">
        <v>2022</v>
      </c>
      <c r="B2025" t="s">
        <v>2064</v>
      </c>
      <c r="C2025" s="1">
        <v>45968</v>
      </c>
      <c r="D2025" t="s">
        <v>22</v>
      </c>
      <c r="E2025" t="s">
        <v>62</v>
      </c>
      <c r="F2025" t="s">
        <v>45</v>
      </c>
      <c r="G2025" t="s">
        <v>40</v>
      </c>
      <c r="H2025">
        <v>85749</v>
      </c>
      <c r="I2025">
        <v>10653</v>
      </c>
      <c r="J2025">
        <v>2248</v>
      </c>
      <c r="K2025" s="2">
        <v>46498.42</v>
      </c>
      <c r="L2025" s="2">
        <v>2423907.11</v>
      </c>
      <c r="M2025" s="3">
        <v>12.42</v>
      </c>
      <c r="N2025" s="3">
        <v>21.1</v>
      </c>
      <c r="O2025" s="3">
        <v>5112.88</v>
      </c>
    </row>
    <row r="2026" spans="1:15" x14ac:dyDescent="0.3">
      <c r="A2026">
        <v>2023</v>
      </c>
      <c r="B2026" t="s">
        <v>2065</v>
      </c>
      <c r="C2026" s="1">
        <v>45870</v>
      </c>
      <c r="D2026" t="s">
        <v>30</v>
      </c>
      <c r="E2026" t="s">
        <v>33</v>
      </c>
      <c r="F2026" t="s">
        <v>37</v>
      </c>
      <c r="G2026" t="s">
        <v>28</v>
      </c>
      <c r="H2026">
        <v>9535</v>
      </c>
      <c r="I2026">
        <v>501</v>
      </c>
      <c r="J2026">
        <v>69</v>
      </c>
      <c r="K2026" s="2">
        <v>29720.7</v>
      </c>
      <c r="L2026" s="2">
        <v>121448</v>
      </c>
      <c r="M2026" s="3">
        <v>5.25</v>
      </c>
      <c r="N2026" s="3">
        <v>13.77</v>
      </c>
      <c r="O2026" s="3">
        <v>308.63</v>
      </c>
    </row>
    <row r="2027" spans="1:15" x14ac:dyDescent="0.3">
      <c r="A2027">
        <v>2024</v>
      </c>
      <c r="B2027" t="s">
        <v>2066</v>
      </c>
      <c r="C2027" s="1">
        <v>45683</v>
      </c>
      <c r="D2027" t="s">
        <v>30</v>
      </c>
      <c r="E2027" t="s">
        <v>62</v>
      </c>
      <c r="F2027" t="s">
        <v>34</v>
      </c>
      <c r="G2027" t="s">
        <v>28</v>
      </c>
      <c r="H2027">
        <v>51070</v>
      </c>
      <c r="I2027">
        <v>1325</v>
      </c>
      <c r="J2027">
        <v>102</v>
      </c>
      <c r="K2027" s="2">
        <v>11206.04</v>
      </c>
      <c r="L2027" s="2">
        <v>84011.21</v>
      </c>
      <c r="M2027" s="3">
        <v>2.59</v>
      </c>
      <c r="N2027" s="3">
        <v>7.7</v>
      </c>
      <c r="O2027" s="3">
        <v>649.70000000000005</v>
      </c>
    </row>
    <row r="2028" spans="1:15" x14ac:dyDescent="0.3">
      <c r="A2028">
        <v>2025</v>
      </c>
      <c r="B2028" t="s">
        <v>2067</v>
      </c>
      <c r="C2028" s="1">
        <v>45765</v>
      </c>
      <c r="D2028" t="s">
        <v>17</v>
      </c>
      <c r="E2028" t="s">
        <v>33</v>
      </c>
      <c r="F2028" t="s">
        <v>34</v>
      </c>
      <c r="G2028" t="s">
        <v>40</v>
      </c>
      <c r="H2028">
        <v>33537</v>
      </c>
      <c r="I2028">
        <v>2246</v>
      </c>
      <c r="J2028">
        <v>222</v>
      </c>
      <c r="K2028" s="2">
        <v>38228.660000000003</v>
      </c>
      <c r="L2028" s="2">
        <v>261227.44</v>
      </c>
      <c r="M2028" s="3">
        <v>6.7</v>
      </c>
      <c r="N2028" s="3">
        <v>9.8800000000000008</v>
      </c>
      <c r="O2028" s="3">
        <v>583.33000000000004</v>
      </c>
    </row>
    <row r="2029" spans="1:15" x14ac:dyDescent="0.3">
      <c r="A2029">
        <v>2026</v>
      </c>
      <c r="B2029" t="s">
        <v>2068</v>
      </c>
      <c r="C2029" s="1">
        <v>45793</v>
      </c>
      <c r="D2029" t="s">
        <v>39</v>
      </c>
      <c r="E2029" t="s">
        <v>50</v>
      </c>
      <c r="F2029" t="s">
        <v>78</v>
      </c>
      <c r="G2029" t="s">
        <v>20</v>
      </c>
      <c r="H2029">
        <v>15934</v>
      </c>
      <c r="I2029">
        <v>1986</v>
      </c>
      <c r="J2029">
        <v>452</v>
      </c>
      <c r="K2029" s="2">
        <v>1225.69</v>
      </c>
      <c r="L2029" s="2">
        <v>823541.37</v>
      </c>
      <c r="M2029" s="3">
        <v>12.46</v>
      </c>
      <c r="N2029" s="3">
        <v>22.76</v>
      </c>
      <c r="O2029" s="3">
        <v>67090.02</v>
      </c>
    </row>
    <row r="2030" spans="1:15" x14ac:dyDescent="0.3">
      <c r="A2030">
        <v>2027</v>
      </c>
      <c r="B2030" t="s">
        <v>2069</v>
      </c>
      <c r="C2030" s="1">
        <v>45934</v>
      </c>
      <c r="D2030" t="s">
        <v>39</v>
      </c>
      <c r="E2030" t="s">
        <v>18</v>
      </c>
      <c r="F2030" t="s">
        <v>37</v>
      </c>
      <c r="G2030" t="s">
        <v>28</v>
      </c>
      <c r="H2030">
        <v>29094</v>
      </c>
      <c r="I2030">
        <v>2203</v>
      </c>
      <c r="J2030">
        <v>70</v>
      </c>
      <c r="K2030" s="2">
        <v>26020.78</v>
      </c>
      <c r="L2030" s="2">
        <v>145359.35999999999</v>
      </c>
      <c r="M2030" s="3">
        <v>7.57</v>
      </c>
      <c r="N2030" s="3">
        <v>3.18</v>
      </c>
      <c r="O2030" s="3">
        <v>458.63</v>
      </c>
    </row>
    <row r="2031" spans="1:15" x14ac:dyDescent="0.3">
      <c r="A2031">
        <v>2028</v>
      </c>
      <c r="B2031" t="s">
        <v>2070</v>
      </c>
      <c r="C2031" s="1">
        <v>45996</v>
      </c>
      <c r="D2031" t="s">
        <v>17</v>
      </c>
      <c r="E2031" t="s">
        <v>33</v>
      </c>
      <c r="F2031" t="s">
        <v>37</v>
      </c>
      <c r="G2031" t="s">
        <v>40</v>
      </c>
      <c r="H2031">
        <v>8198</v>
      </c>
      <c r="I2031">
        <v>405</v>
      </c>
      <c r="J2031">
        <v>92</v>
      </c>
      <c r="K2031" s="2">
        <v>33435.22</v>
      </c>
      <c r="L2031" s="2">
        <v>19730.240000000002</v>
      </c>
      <c r="M2031" s="3">
        <v>4.9400000000000004</v>
      </c>
      <c r="N2031" s="3">
        <v>22.72</v>
      </c>
      <c r="O2031" s="3">
        <v>-40.99</v>
      </c>
    </row>
    <row r="2032" spans="1:15" x14ac:dyDescent="0.3">
      <c r="A2032">
        <v>2029</v>
      </c>
      <c r="B2032" t="s">
        <v>2071</v>
      </c>
      <c r="C2032" s="1">
        <v>45950</v>
      </c>
      <c r="D2032" t="s">
        <v>22</v>
      </c>
      <c r="E2032" t="s">
        <v>62</v>
      </c>
      <c r="F2032" t="s">
        <v>78</v>
      </c>
      <c r="G2032" t="s">
        <v>20</v>
      </c>
      <c r="H2032">
        <v>11969</v>
      </c>
      <c r="I2032">
        <v>600</v>
      </c>
      <c r="J2032">
        <v>106</v>
      </c>
      <c r="K2032" s="2">
        <v>34375.129999999997</v>
      </c>
      <c r="L2032" s="2">
        <v>202955.58</v>
      </c>
      <c r="M2032" s="3">
        <v>5.01</v>
      </c>
      <c r="N2032" s="3">
        <v>17.670000000000002</v>
      </c>
      <c r="O2032" s="3">
        <v>490.41</v>
      </c>
    </row>
    <row r="2033" spans="1:15" x14ac:dyDescent="0.3">
      <c r="A2033">
        <v>2030</v>
      </c>
      <c r="B2033" t="s">
        <v>2072</v>
      </c>
      <c r="C2033" s="1">
        <v>45978</v>
      </c>
      <c r="D2033" t="s">
        <v>22</v>
      </c>
      <c r="E2033" t="s">
        <v>33</v>
      </c>
      <c r="F2033" t="s">
        <v>19</v>
      </c>
      <c r="G2033" t="s">
        <v>20</v>
      </c>
      <c r="H2033">
        <v>11944</v>
      </c>
      <c r="I2033">
        <v>1029</v>
      </c>
      <c r="J2033">
        <v>25</v>
      </c>
      <c r="K2033" s="2">
        <v>36682.36</v>
      </c>
      <c r="L2033" s="2">
        <v>35328.230000000003</v>
      </c>
      <c r="M2033" s="3">
        <v>8.6199999999999992</v>
      </c>
      <c r="N2033" s="3">
        <v>2.4300000000000002</v>
      </c>
      <c r="O2033" s="3">
        <v>-3.69</v>
      </c>
    </row>
    <row r="2034" spans="1:15" x14ac:dyDescent="0.3">
      <c r="A2034">
        <v>2031</v>
      </c>
      <c r="B2034" t="s">
        <v>2073</v>
      </c>
      <c r="C2034" s="1">
        <v>45728</v>
      </c>
      <c r="D2034" t="s">
        <v>39</v>
      </c>
      <c r="E2034" t="s">
        <v>18</v>
      </c>
      <c r="F2034" t="s">
        <v>56</v>
      </c>
      <c r="G2034" t="s">
        <v>28</v>
      </c>
      <c r="H2034">
        <v>10254</v>
      </c>
      <c r="I2034">
        <v>1221</v>
      </c>
      <c r="J2034">
        <v>228</v>
      </c>
      <c r="K2034" s="2">
        <v>44761.1</v>
      </c>
      <c r="L2034" s="2">
        <v>197144.32000000001</v>
      </c>
      <c r="M2034" s="3">
        <v>11.91</v>
      </c>
      <c r="N2034" s="3">
        <v>18.670000000000002</v>
      </c>
      <c r="O2034" s="3">
        <v>340.44</v>
      </c>
    </row>
    <row r="2035" spans="1:15" x14ac:dyDescent="0.3">
      <c r="A2035">
        <v>2032</v>
      </c>
      <c r="B2035" t="s">
        <v>2074</v>
      </c>
      <c r="C2035" s="1">
        <v>45917</v>
      </c>
      <c r="D2035" t="s">
        <v>42</v>
      </c>
      <c r="E2035" t="s">
        <v>62</v>
      </c>
      <c r="F2035" t="s">
        <v>48</v>
      </c>
      <c r="G2035" t="s">
        <v>40</v>
      </c>
      <c r="H2035">
        <v>69412</v>
      </c>
      <c r="I2035">
        <v>9101</v>
      </c>
      <c r="J2035">
        <v>1136</v>
      </c>
      <c r="K2035" s="2">
        <v>28768.84</v>
      </c>
      <c r="L2035" s="2">
        <v>1345967.96</v>
      </c>
      <c r="M2035" s="3">
        <v>13.11</v>
      </c>
      <c r="N2035" s="3">
        <v>12.48</v>
      </c>
      <c r="O2035" s="3">
        <v>4578.5600000000004</v>
      </c>
    </row>
    <row r="2036" spans="1:15" x14ac:dyDescent="0.3">
      <c r="A2036">
        <v>2033</v>
      </c>
      <c r="B2036" t="s">
        <v>2075</v>
      </c>
      <c r="C2036" s="1">
        <v>45872</v>
      </c>
      <c r="D2036" t="s">
        <v>30</v>
      </c>
      <c r="E2036" t="s">
        <v>44</v>
      </c>
      <c r="F2036" t="s">
        <v>56</v>
      </c>
      <c r="G2036" t="s">
        <v>40</v>
      </c>
      <c r="H2036">
        <v>23619</v>
      </c>
      <c r="I2036">
        <v>488</v>
      </c>
      <c r="J2036">
        <v>112</v>
      </c>
      <c r="K2036" s="2">
        <v>1771.8</v>
      </c>
      <c r="L2036" s="2">
        <v>158953</v>
      </c>
      <c r="M2036" s="3">
        <v>2.0699999999999998</v>
      </c>
      <c r="N2036" s="3">
        <v>22.95</v>
      </c>
      <c r="O2036" s="3">
        <v>8871.27</v>
      </c>
    </row>
    <row r="2037" spans="1:15" x14ac:dyDescent="0.3">
      <c r="A2037">
        <v>2034</v>
      </c>
      <c r="B2037" t="s">
        <v>2076</v>
      </c>
      <c r="C2037" s="1">
        <v>45701</v>
      </c>
      <c r="D2037" t="s">
        <v>42</v>
      </c>
      <c r="E2037" t="s">
        <v>50</v>
      </c>
      <c r="F2037" t="s">
        <v>37</v>
      </c>
      <c r="G2037" t="s">
        <v>40</v>
      </c>
      <c r="H2037">
        <v>13281</v>
      </c>
      <c r="I2037">
        <v>1829</v>
      </c>
      <c r="J2037">
        <v>128</v>
      </c>
      <c r="K2037" s="2">
        <v>42184.88</v>
      </c>
      <c r="L2037" s="2">
        <v>133579.17000000001</v>
      </c>
      <c r="M2037" s="3">
        <v>13.77</v>
      </c>
      <c r="N2037" s="3">
        <v>7</v>
      </c>
      <c r="O2037" s="3">
        <v>216.65</v>
      </c>
    </row>
    <row r="2038" spans="1:15" x14ac:dyDescent="0.3">
      <c r="A2038">
        <v>2035</v>
      </c>
      <c r="B2038" t="s">
        <v>2077</v>
      </c>
      <c r="C2038" s="1">
        <v>45960</v>
      </c>
      <c r="D2038" t="s">
        <v>42</v>
      </c>
      <c r="E2038" t="s">
        <v>26</v>
      </c>
      <c r="F2038" t="s">
        <v>34</v>
      </c>
      <c r="G2038" t="s">
        <v>40</v>
      </c>
      <c r="H2038">
        <v>88553</v>
      </c>
      <c r="I2038">
        <v>2261</v>
      </c>
      <c r="J2038">
        <v>206</v>
      </c>
      <c r="K2038" s="2">
        <v>25789.47</v>
      </c>
      <c r="L2038" s="2">
        <v>272797.19</v>
      </c>
      <c r="M2038" s="3">
        <v>2.5499999999999998</v>
      </c>
      <c r="N2038" s="3">
        <v>9.11</v>
      </c>
      <c r="O2038" s="3">
        <v>957.79</v>
      </c>
    </row>
    <row r="2039" spans="1:15" x14ac:dyDescent="0.3">
      <c r="A2039">
        <v>2036</v>
      </c>
      <c r="B2039" t="s">
        <v>2078</v>
      </c>
      <c r="C2039" s="1">
        <v>45858</v>
      </c>
      <c r="D2039" t="s">
        <v>22</v>
      </c>
      <c r="E2039" t="s">
        <v>62</v>
      </c>
      <c r="F2039" t="s">
        <v>48</v>
      </c>
      <c r="G2039" t="s">
        <v>28</v>
      </c>
      <c r="H2039">
        <v>56505</v>
      </c>
      <c r="I2039">
        <v>5149</v>
      </c>
      <c r="J2039">
        <v>1135</v>
      </c>
      <c r="K2039" s="2">
        <v>7946.63</v>
      </c>
      <c r="L2039" s="2">
        <v>2107221.4700000002</v>
      </c>
      <c r="M2039" s="3">
        <v>9.11</v>
      </c>
      <c r="N2039" s="3">
        <v>22.04</v>
      </c>
      <c r="O2039" s="3">
        <v>26417.17</v>
      </c>
    </row>
    <row r="2040" spans="1:15" x14ac:dyDescent="0.3">
      <c r="A2040">
        <v>2037</v>
      </c>
      <c r="B2040" t="s">
        <v>2079</v>
      </c>
      <c r="C2040" s="1">
        <v>45703</v>
      </c>
      <c r="D2040" t="s">
        <v>22</v>
      </c>
      <c r="E2040" t="s">
        <v>50</v>
      </c>
      <c r="F2040" t="s">
        <v>37</v>
      </c>
      <c r="G2040" t="s">
        <v>28</v>
      </c>
      <c r="H2040">
        <v>6653</v>
      </c>
      <c r="I2040">
        <v>668</v>
      </c>
      <c r="J2040">
        <v>103</v>
      </c>
      <c r="K2040" s="2">
        <v>11852.19</v>
      </c>
      <c r="L2040" s="2">
        <v>43991.08</v>
      </c>
      <c r="M2040" s="3">
        <v>10.039999999999999</v>
      </c>
      <c r="N2040" s="3">
        <v>15.42</v>
      </c>
      <c r="O2040" s="3">
        <v>271.16000000000003</v>
      </c>
    </row>
    <row r="2041" spans="1:15" x14ac:dyDescent="0.3">
      <c r="A2041">
        <v>2038</v>
      </c>
      <c r="B2041" t="s">
        <v>2080</v>
      </c>
      <c r="C2041" s="1">
        <v>45748</v>
      </c>
      <c r="D2041" t="s">
        <v>30</v>
      </c>
      <c r="E2041" t="s">
        <v>33</v>
      </c>
      <c r="F2041" t="s">
        <v>19</v>
      </c>
      <c r="G2041" t="s">
        <v>40</v>
      </c>
      <c r="H2041">
        <v>56987</v>
      </c>
      <c r="I2041">
        <v>929</v>
      </c>
      <c r="J2041">
        <v>144</v>
      </c>
      <c r="K2041" s="2">
        <v>45029.56</v>
      </c>
      <c r="L2041" s="2">
        <v>238963.39</v>
      </c>
      <c r="M2041" s="3">
        <v>1.63</v>
      </c>
      <c r="N2041" s="3">
        <v>15.5</v>
      </c>
      <c r="O2041" s="3">
        <v>430.68</v>
      </c>
    </row>
    <row r="2042" spans="1:15" x14ac:dyDescent="0.3">
      <c r="A2042">
        <v>2039</v>
      </c>
      <c r="B2042" t="s">
        <v>2081</v>
      </c>
      <c r="C2042" s="1">
        <v>45893</v>
      </c>
      <c r="D2042" t="s">
        <v>22</v>
      </c>
      <c r="E2042" t="s">
        <v>50</v>
      </c>
      <c r="F2042" t="s">
        <v>78</v>
      </c>
      <c r="G2042" t="s">
        <v>28</v>
      </c>
      <c r="H2042">
        <v>30377</v>
      </c>
      <c r="I2042">
        <v>3033</v>
      </c>
      <c r="J2042">
        <v>446</v>
      </c>
      <c r="K2042" s="2">
        <v>18025.11</v>
      </c>
      <c r="L2042" s="2">
        <v>883402.06</v>
      </c>
      <c r="M2042" s="3">
        <v>9.98</v>
      </c>
      <c r="N2042" s="3">
        <v>14.7</v>
      </c>
      <c r="O2042" s="3">
        <v>4800.95</v>
      </c>
    </row>
    <row r="2043" spans="1:15" x14ac:dyDescent="0.3">
      <c r="A2043">
        <v>2040</v>
      </c>
      <c r="B2043" t="s">
        <v>2082</v>
      </c>
      <c r="C2043" s="1">
        <v>45802</v>
      </c>
      <c r="D2043" t="s">
        <v>22</v>
      </c>
      <c r="E2043" t="s">
        <v>50</v>
      </c>
      <c r="F2043" t="s">
        <v>27</v>
      </c>
      <c r="G2043" t="s">
        <v>40</v>
      </c>
      <c r="H2043">
        <v>84885</v>
      </c>
      <c r="I2043">
        <v>1588</v>
      </c>
      <c r="J2043">
        <v>340</v>
      </c>
      <c r="K2043" s="2">
        <v>46348.24</v>
      </c>
      <c r="L2043" s="2">
        <v>611906.81000000006</v>
      </c>
      <c r="M2043" s="3">
        <v>1.87</v>
      </c>
      <c r="N2043" s="3">
        <v>21.41</v>
      </c>
      <c r="O2043" s="3">
        <v>1220.24</v>
      </c>
    </row>
    <row r="2044" spans="1:15" x14ac:dyDescent="0.3">
      <c r="A2044">
        <v>2041</v>
      </c>
      <c r="B2044" t="s">
        <v>2083</v>
      </c>
      <c r="C2044" s="1">
        <v>45817</v>
      </c>
      <c r="D2044" t="s">
        <v>39</v>
      </c>
      <c r="E2044" t="s">
        <v>18</v>
      </c>
      <c r="F2044" t="s">
        <v>56</v>
      </c>
      <c r="G2044" t="s">
        <v>20</v>
      </c>
      <c r="H2044">
        <v>33591</v>
      </c>
      <c r="I2044">
        <v>2504</v>
      </c>
      <c r="J2044">
        <v>489</v>
      </c>
      <c r="K2044" s="2">
        <v>1768.24</v>
      </c>
      <c r="L2044" s="2">
        <v>593983.63</v>
      </c>
      <c r="M2044" s="3">
        <v>7.45</v>
      </c>
      <c r="N2044" s="3">
        <v>19.53</v>
      </c>
      <c r="O2044" s="3">
        <v>33491.800000000003</v>
      </c>
    </row>
    <row r="2045" spans="1:15" x14ac:dyDescent="0.3">
      <c r="A2045">
        <v>2042</v>
      </c>
      <c r="B2045" t="s">
        <v>2084</v>
      </c>
      <c r="C2045" s="1">
        <v>45840</v>
      </c>
      <c r="D2045" t="s">
        <v>22</v>
      </c>
      <c r="E2045" t="s">
        <v>36</v>
      </c>
      <c r="F2045" t="s">
        <v>27</v>
      </c>
      <c r="G2045" t="s">
        <v>28</v>
      </c>
      <c r="H2045">
        <v>21047</v>
      </c>
      <c r="I2045">
        <v>2507</v>
      </c>
      <c r="J2045">
        <v>396</v>
      </c>
      <c r="K2045" s="2">
        <v>5559.38</v>
      </c>
      <c r="L2045" s="2">
        <v>191861.32</v>
      </c>
      <c r="M2045" s="3">
        <v>11.91</v>
      </c>
      <c r="N2045" s="3">
        <v>15.8</v>
      </c>
      <c r="O2045" s="3">
        <v>3351.13</v>
      </c>
    </row>
    <row r="2046" spans="1:15" x14ac:dyDescent="0.3">
      <c r="A2046">
        <v>2043</v>
      </c>
      <c r="B2046" t="s">
        <v>2085</v>
      </c>
      <c r="C2046" s="1">
        <v>45771</v>
      </c>
      <c r="D2046" t="s">
        <v>42</v>
      </c>
      <c r="E2046" t="s">
        <v>50</v>
      </c>
      <c r="F2046" t="s">
        <v>19</v>
      </c>
      <c r="G2046" t="s">
        <v>40</v>
      </c>
      <c r="H2046">
        <v>72122</v>
      </c>
      <c r="I2046">
        <v>9678</v>
      </c>
      <c r="J2046">
        <v>705</v>
      </c>
      <c r="K2046" s="2">
        <v>516.99</v>
      </c>
      <c r="L2046" s="2">
        <v>1708922.79</v>
      </c>
      <c r="M2046" s="3">
        <v>13.42</v>
      </c>
      <c r="N2046" s="3">
        <v>7.28</v>
      </c>
      <c r="O2046" s="3">
        <v>330452.39</v>
      </c>
    </row>
    <row r="2047" spans="1:15" x14ac:dyDescent="0.3">
      <c r="A2047">
        <v>2044</v>
      </c>
      <c r="B2047" t="s">
        <v>2086</v>
      </c>
      <c r="C2047" s="1">
        <v>45790</v>
      </c>
      <c r="D2047" t="s">
        <v>30</v>
      </c>
      <c r="E2047" t="s">
        <v>62</v>
      </c>
      <c r="F2047" t="s">
        <v>78</v>
      </c>
      <c r="G2047" t="s">
        <v>40</v>
      </c>
      <c r="H2047">
        <v>66773</v>
      </c>
      <c r="I2047">
        <v>4401</v>
      </c>
      <c r="J2047">
        <v>716</v>
      </c>
      <c r="K2047" s="2">
        <v>2533.85</v>
      </c>
      <c r="L2047" s="2">
        <v>840859.2</v>
      </c>
      <c r="M2047" s="3">
        <v>6.59</v>
      </c>
      <c r="N2047" s="3">
        <v>16.27</v>
      </c>
      <c r="O2047" s="3">
        <v>33085.040000000001</v>
      </c>
    </row>
    <row r="2048" spans="1:15" x14ac:dyDescent="0.3">
      <c r="A2048">
        <v>2045</v>
      </c>
      <c r="B2048" t="s">
        <v>2087</v>
      </c>
      <c r="C2048" s="1">
        <v>45703</v>
      </c>
      <c r="D2048" t="s">
        <v>42</v>
      </c>
      <c r="E2048" t="s">
        <v>18</v>
      </c>
      <c r="F2048" t="s">
        <v>45</v>
      </c>
      <c r="G2048" t="s">
        <v>20</v>
      </c>
      <c r="H2048">
        <v>59349</v>
      </c>
      <c r="I2048">
        <v>1709</v>
      </c>
      <c r="J2048">
        <v>251</v>
      </c>
      <c r="K2048" s="2">
        <v>1591.71</v>
      </c>
      <c r="L2048" s="2">
        <v>529007.21</v>
      </c>
      <c r="M2048" s="3">
        <v>2.88</v>
      </c>
      <c r="N2048" s="3">
        <v>14.69</v>
      </c>
      <c r="O2048" s="3">
        <v>33135.15</v>
      </c>
    </row>
    <row r="2049" spans="1:15" x14ac:dyDescent="0.3">
      <c r="A2049">
        <v>2046</v>
      </c>
      <c r="B2049" t="s">
        <v>2088</v>
      </c>
      <c r="C2049" s="1">
        <v>45985</v>
      </c>
      <c r="D2049" t="s">
        <v>39</v>
      </c>
      <c r="E2049" t="s">
        <v>36</v>
      </c>
      <c r="F2049" t="s">
        <v>27</v>
      </c>
      <c r="G2049" t="s">
        <v>20</v>
      </c>
      <c r="H2049">
        <v>77873</v>
      </c>
      <c r="I2049">
        <v>4845</v>
      </c>
      <c r="J2049">
        <v>828</v>
      </c>
      <c r="K2049" s="2">
        <v>33228.47</v>
      </c>
      <c r="L2049" s="2">
        <v>2044968.8</v>
      </c>
      <c r="M2049" s="3">
        <v>6.22</v>
      </c>
      <c r="N2049" s="3">
        <v>17.09</v>
      </c>
      <c r="O2049" s="3">
        <v>6054.27</v>
      </c>
    </row>
    <row r="2050" spans="1:15" x14ac:dyDescent="0.3">
      <c r="A2050">
        <v>2047</v>
      </c>
      <c r="B2050" t="s">
        <v>2089</v>
      </c>
      <c r="C2050" s="1">
        <v>45832</v>
      </c>
      <c r="D2050" t="s">
        <v>39</v>
      </c>
      <c r="E2050" t="s">
        <v>36</v>
      </c>
      <c r="F2050" t="s">
        <v>48</v>
      </c>
      <c r="G2050" t="s">
        <v>28</v>
      </c>
      <c r="H2050">
        <v>31493</v>
      </c>
      <c r="I2050">
        <v>2061</v>
      </c>
      <c r="J2050">
        <v>284</v>
      </c>
      <c r="K2050" s="2">
        <v>36125.870000000003</v>
      </c>
      <c r="L2050" s="2">
        <v>639550.9</v>
      </c>
      <c r="M2050" s="3">
        <v>6.54</v>
      </c>
      <c r="N2050" s="3">
        <v>13.78</v>
      </c>
      <c r="O2050" s="3">
        <v>1670.34</v>
      </c>
    </row>
    <row r="2051" spans="1:15" x14ac:dyDescent="0.3">
      <c r="A2051">
        <v>2048</v>
      </c>
      <c r="B2051" t="s">
        <v>2090</v>
      </c>
      <c r="C2051" s="1">
        <v>46016</v>
      </c>
      <c r="D2051" t="s">
        <v>25</v>
      </c>
      <c r="E2051" t="s">
        <v>26</v>
      </c>
      <c r="F2051" t="s">
        <v>31</v>
      </c>
      <c r="G2051" t="s">
        <v>28</v>
      </c>
      <c r="H2051">
        <v>43102</v>
      </c>
      <c r="I2051">
        <v>4988</v>
      </c>
      <c r="J2051">
        <v>1145</v>
      </c>
      <c r="K2051" s="2">
        <v>5172.58</v>
      </c>
      <c r="L2051" s="2">
        <v>1066291.76</v>
      </c>
      <c r="M2051" s="3">
        <v>11.57</v>
      </c>
      <c r="N2051" s="3">
        <v>22.96</v>
      </c>
      <c r="O2051" s="3">
        <v>20514.310000000001</v>
      </c>
    </row>
    <row r="2052" spans="1:15" x14ac:dyDescent="0.3">
      <c r="A2052">
        <v>2049</v>
      </c>
      <c r="B2052" t="s">
        <v>2091</v>
      </c>
      <c r="C2052" s="1">
        <v>45707</v>
      </c>
      <c r="D2052" t="s">
        <v>30</v>
      </c>
      <c r="E2052" t="s">
        <v>44</v>
      </c>
      <c r="F2052" t="s">
        <v>48</v>
      </c>
      <c r="G2052" t="s">
        <v>20</v>
      </c>
      <c r="H2052">
        <v>99366</v>
      </c>
      <c r="I2052">
        <v>5942</v>
      </c>
      <c r="J2052">
        <v>1132</v>
      </c>
      <c r="K2052" s="2">
        <v>7659.91</v>
      </c>
      <c r="L2052" s="2">
        <v>501179.33</v>
      </c>
      <c r="M2052" s="3">
        <v>5.98</v>
      </c>
      <c r="N2052" s="3">
        <v>19.05</v>
      </c>
      <c r="O2052" s="3">
        <v>6442.89</v>
      </c>
    </row>
    <row r="2053" spans="1:15" x14ac:dyDescent="0.3">
      <c r="A2053">
        <v>2050</v>
      </c>
      <c r="B2053" t="s">
        <v>2092</v>
      </c>
      <c r="C2053" s="1">
        <v>45863</v>
      </c>
      <c r="D2053" t="s">
        <v>25</v>
      </c>
      <c r="E2053" t="s">
        <v>62</v>
      </c>
      <c r="F2053" t="s">
        <v>56</v>
      </c>
      <c r="G2053" t="s">
        <v>40</v>
      </c>
      <c r="H2053">
        <v>92359</v>
      </c>
      <c r="I2053">
        <v>5660</v>
      </c>
      <c r="J2053">
        <v>673</v>
      </c>
      <c r="K2053" s="2">
        <v>1898.62</v>
      </c>
      <c r="L2053" s="2">
        <v>998035.74</v>
      </c>
      <c r="M2053" s="3">
        <v>6.13</v>
      </c>
      <c r="N2053" s="3">
        <v>11.89</v>
      </c>
      <c r="O2053" s="3">
        <v>52466.38</v>
      </c>
    </row>
    <row r="2054" spans="1:15" x14ac:dyDescent="0.3">
      <c r="A2054">
        <v>2051</v>
      </c>
      <c r="B2054" t="s">
        <v>2093</v>
      </c>
      <c r="C2054" s="1">
        <v>45951</v>
      </c>
      <c r="D2054" t="s">
        <v>22</v>
      </c>
      <c r="E2054" t="s">
        <v>23</v>
      </c>
      <c r="F2054" t="s">
        <v>19</v>
      </c>
      <c r="G2054" t="s">
        <v>40</v>
      </c>
      <c r="H2054">
        <v>9563</v>
      </c>
      <c r="I2054">
        <v>1151</v>
      </c>
      <c r="J2054">
        <v>87</v>
      </c>
      <c r="K2054" s="2">
        <v>35159.629999999997</v>
      </c>
      <c r="L2054" s="2">
        <v>134605.17000000001</v>
      </c>
      <c r="M2054" s="3">
        <v>12.04</v>
      </c>
      <c r="N2054" s="3">
        <v>7.56</v>
      </c>
      <c r="O2054" s="3">
        <v>282.83999999999997</v>
      </c>
    </row>
    <row r="2055" spans="1:15" x14ac:dyDescent="0.3">
      <c r="A2055">
        <v>2052</v>
      </c>
      <c r="B2055" t="s">
        <v>2094</v>
      </c>
      <c r="C2055" s="1">
        <v>45732</v>
      </c>
      <c r="D2055" t="s">
        <v>25</v>
      </c>
      <c r="E2055" t="s">
        <v>33</v>
      </c>
      <c r="F2055" t="s">
        <v>37</v>
      </c>
      <c r="G2055" t="s">
        <v>28</v>
      </c>
      <c r="H2055">
        <v>96615</v>
      </c>
      <c r="I2055">
        <v>1012</v>
      </c>
      <c r="J2055">
        <v>241</v>
      </c>
      <c r="K2055" s="2">
        <v>20334.88</v>
      </c>
      <c r="L2055" s="2">
        <v>508105.28</v>
      </c>
      <c r="M2055" s="3">
        <v>1.05</v>
      </c>
      <c r="N2055" s="3">
        <v>23.81</v>
      </c>
      <c r="O2055" s="3">
        <v>2398.69</v>
      </c>
    </row>
    <row r="2056" spans="1:15" x14ac:dyDescent="0.3">
      <c r="A2056">
        <v>2053</v>
      </c>
      <c r="B2056" t="s">
        <v>2095</v>
      </c>
      <c r="C2056" s="1">
        <v>45773</v>
      </c>
      <c r="D2056" t="s">
        <v>42</v>
      </c>
      <c r="E2056" t="s">
        <v>26</v>
      </c>
      <c r="F2056" t="s">
        <v>27</v>
      </c>
      <c r="G2056" t="s">
        <v>40</v>
      </c>
      <c r="H2056">
        <v>36503</v>
      </c>
      <c r="I2056">
        <v>3754</v>
      </c>
      <c r="J2056">
        <v>604</v>
      </c>
      <c r="K2056" s="2">
        <v>42465.65</v>
      </c>
      <c r="L2056" s="2">
        <v>239049.75</v>
      </c>
      <c r="M2056" s="3">
        <v>10.28</v>
      </c>
      <c r="N2056" s="3">
        <v>16.09</v>
      </c>
      <c r="O2056" s="3">
        <v>462.92</v>
      </c>
    </row>
    <row r="2057" spans="1:15" x14ac:dyDescent="0.3">
      <c r="A2057">
        <v>2054</v>
      </c>
      <c r="B2057" t="s">
        <v>2096</v>
      </c>
      <c r="C2057" s="1">
        <v>45974</v>
      </c>
      <c r="D2057" t="s">
        <v>39</v>
      </c>
      <c r="E2057" t="s">
        <v>50</v>
      </c>
      <c r="F2057" t="s">
        <v>34</v>
      </c>
      <c r="G2057" t="s">
        <v>40</v>
      </c>
      <c r="H2057">
        <v>50352</v>
      </c>
      <c r="I2057">
        <v>2674</v>
      </c>
      <c r="J2057">
        <v>612</v>
      </c>
      <c r="K2057" s="2">
        <v>21398.16</v>
      </c>
      <c r="L2057" s="2">
        <v>1045568.15</v>
      </c>
      <c r="M2057" s="3">
        <v>5.31</v>
      </c>
      <c r="N2057" s="3">
        <v>22.89</v>
      </c>
      <c r="O2057" s="3">
        <v>4786.25</v>
      </c>
    </row>
    <row r="2058" spans="1:15" x14ac:dyDescent="0.3">
      <c r="A2058">
        <v>2055</v>
      </c>
      <c r="B2058" t="s">
        <v>2097</v>
      </c>
      <c r="C2058" s="1">
        <v>45704</v>
      </c>
      <c r="D2058" t="s">
        <v>42</v>
      </c>
      <c r="E2058" t="s">
        <v>44</v>
      </c>
      <c r="F2058" t="s">
        <v>34</v>
      </c>
      <c r="G2058" t="s">
        <v>28</v>
      </c>
      <c r="H2058">
        <v>58717</v>
      </c>
      <c r="I2058">
        <v>5692</v>
      </c>
      <c r="J2058">
        <v>1150</v>
      </c>
      <c r="K2058" s="2">
        <v>19367.54</v>
      </c>
      <c r="L2058" s="2">
        <v>1016626.71</v>
      </c>
      <c r="M2058" s="3">
        <v>9.69</v>
      </c>
      <c r="N2058" s="3">
        <v>20.2</v>
      </c>
      <c r="O2058" s="3">
        <v>5149.13</v>
      </c>
    </row>
    <row r="2059" spans="1:15" x14ac:dyDescent="0.3">
      <c r="A2059">
        <v>2056</v>
      </c>
      <c r="B2059" t="s">
        <v>2098</v>
      </c>
      <c r="C2059" s="1">
        <v>45964</v>
      </c>
      <c r="D2059" t="s">
        <v>17</v>
      </c>
      <c r="E2059" t="s">
        <v>26</v>
      </c>
      <c r="F2059" t="s">
        <v>48</v>
      </c>
      <c r="G2059" t="s">
        <v>40</v>
      </c>
      <c r="H2059">
        <v>42098</v>
      </c>
      <c r="I2059">
        <v>5825</v>
      </c>
      <c r="J2059">
        <v>216</v>
      </c>
      <c r="K2059" s="2">
        <v>5976.98</v>
      </c>
      <c r="L2059" s="2">
        <v>343912.65</v>
      </c>
      <c r="M2059" s="3">
        <v>13.84</v>
      </c>
      <c r="N2059" s="3">
        <v>3.71</v>
      </c>
      <c r="O2059" s="3">
        <v>5653.95</v>
      </c>
    </row>
    <row r="2060" spans="1:15" x14ac:dyDescent="0.3">
      <c r="A2060">
        <v>2057</v>
      </c>
      <c r="B2060" t="s">
        <v>2099</v>
      </c>
      <c r="C2060" s="1">
        <v>46013</v>
      </c>
      <c r="D2060" t="s">
        <v>25</v>
      </c>
      <c r="E2060" t="s">
        <v>44</v>
      </c>
      <c r="F2060" t="s">
        <v>37</v>
      </c>
      <c r="G2060" t="s">
        <v>20</v>
      </c>
      <c r="H2060">
        <v>63620</v>
      </c>
      <c r="I2060">
        <v>6555</v>
      </c>
      <c r="J2060">
        <v>635</v>
      </c>
      <c r="K2060" s="2">
        <v>35001.050000000003</v>
      </c>
      <c r="L2060" s="2">
        <v>664528.31999999995</v>
      </c>
      <c r="M2060" s="3">
        <v>10.3</v>
      </c>
      <c r="N2060" s="3">
        <v>9.69</v>
      </c>
      <c r="O2060" s="3">
        <v>1798.6</v>
      </c>
    </row>
    <row r="2061" spans="1:15" x14ac:dyDescent="0.3">
      <c r="A2061">
        <v>2058</v>
      </c>
      <c r="B2061" t="s">
        <v>2100</v>
      </c>
      <c r="C2061" s="1">
        <v>45963</v>
      </c>
      <c r="D2061" t="s">
        <v>22</v>
      </c>
      <c r="E2061" t="s">
        <v>50</v>
      </c>
      <c r="F2061" t="s">
        <v>45</v>
      </c>
      <c r="G2061" t="s">
        <v>28</v>
      </c>
      <c r="H2061">
        <v>63191</v>
      </c>
      <c r="I2061">
        <v>1918</v>
      </c>
      <c r="J2061">
        <v>254</v>
      </c>
      <c r="K2061" s="2">
        <v>34296.92</v>
      </c>
      <c r="L2061" s="2">
        <v>75028.479999999996</v>
      </c>
      <c r="M2061" s="3">
        <v>3.04</v>
      </c>
      <c r="N2061" s="3">
        <v>13.24</v>
      </c>
      <c r="O2061" s="3">
        <v>118.76</v>
      </c>
    </row>
    <row r="2062" spans="1:15" x14ac:dyDescent="0.3">
      <c r="A2062">
        <v>2059</v>
      </c>
      <c r="B2062" t="s">
        <v>2101</v>
      </c>
      <c r="C2062" s="1">
        <v>45709</v>
      </c>
      <c r="D2062" t="s">
        <v>22</v>
      </c>
      <c r="E2062" t="s">
        <v>33</v>
      </c>
      <c r="F2062" t="s">
        <v>31</v>
      </c>
      <c r="G2062" t="s">
        <v>28</v>
      </c>
      <c r="H2062">
        <v>42207</v>
      </c>
      <c r="I2062">
        <v>2458</v>
      </c>
      <c r="J2062">
        <v>469</v>
      </c>
      <c r="K2062" s="2">
        <v>48805.279999999999</v>
      </c>
      <c r="L2062" s="2">
        <v>784122.73</v>
      </c>
      <c r="M2062" s="3">
        <v>5.82</v>
      </c>
      <c r="N2062" s="3">
        <v>19.079999999999998</v>
      </c>
      <c r="O2062" s="3">
        <v>1506.64</v>
      </c>
    </row>
    <row r="2063" spans="1:15" x14ac:dyDescent="0.3">
      <c r="A2063">
        <v>2060</v>
      </c>
      <c r="B2063" t="s">
        <v>2102</v>
      </c>
      <c r="C2063" s="1">
        <v>45962</v>
      </c>
      <c r="D2063" t="s">
        <v>17</v>
      </c>
      <c r="E2063" t="s">
        <v>33</v>
      </c>
      <c r="F2063" t="s">
        <v>78</v>
      </c>
      <c r="G2063" t="s">
        <v>28</v>
      </c>
      <c r="H2063">
        <v>79576</v>
      </c>
      <c r="I2063">
        <v>1709</v>
      </c>
      <c r="J2063">
        <v>228</v>
      </c>
      <c r="K2063" s="2">
        <v>24532.65</v>
      </c>
      <c r="L2063" s="2">
        <v>60535.49</v>
      </c>
      <c r="M2063" s="3">
        <v>2.15</v>
      </c>
      <c r="N2063" s="3">
        <v>13.34</v>
      </c>
      <c r="O2063" s="3">
        <v>146.75</v>
      </c>
    </row>
    <row r="2064" spans="1:15" x14ac:dyDescent="0.3">
      <c r="A2064">
        <v>2061</v>
      </c>
      <c r="B2064" t="s">
        <v>2103</v>
      </c>
      <c r="C2064" s="1">
        <v>45850</v>
      </c>
      <c r="D2064" t="s">
        <v>30</v>
      </c>
      <c r="E2064" t="s">
        <v>33</v>
      </c>
      <c r="F2064" t="s">
        <v>19</v>
      </c>
      <c r="G2064" t="s">
        <v>40</v>
      </c>
      <c r="H2064">
        <v>70514</v>
      </c>
      <c r="I2064">
        <v>10213</v>
      </c>
      <c r="J2064">
        <v>1228</v>
      </c>
      <c r="K2064" s="2">
        <v>9356.91</v>
      </c>
      <c r="L2064" s="2">
        <v>1030655.24</v>
      </c>
      <c r="M2064" s="3">
        <v>14.48</v>
      </c>
      <c r="N2064" s="3">
        <v>12.02</v>
      </c>
      <c r="O2064" s="3">
        <v>10914.91</v>
      </c>
    </row>
    <row r="2065" spans="1:15" x14ac:dyDescent="0.3">
      <c r="A2065">
        <v>2062</v>
      </c>
      <c r="B2065" t="s">
        <v>2104</v>
      </c>
      <c r="C2065" s="1">
        <v>45881</v>
      </c>
      <c r="D2065" t="s">
        <v>42</v>
      </c>
      <c r="E2065" t="s">
        <v>26</v>
      </c>
      <c r="F2065" t="s">
        <v>48</v>
      </c>
      <c r="G2065" t="s">
        <v>28</v>
      </c>
      <c r="H2065">
        <v>58004</v>
      </c>
      <c r="I2065">
        <v>4113</v>
      </c>
      <c r="J2065">
        <v>591</v>
      </c>
      <c r="K2065" s="2">
        <v>20817.78</v>
      </c>
      <c r="L2065" s="2">
        <v>542629.63</v>
      </c>
      <c r="M2065" s="3">
        <v>7.09</v>
      </c>
      <c r="N2065" s="3">
        <v>14.37</v>
      </c>
      <c r="O2065" s="3">
        <v>2506.5700000000002</v>
      </c>
    </row>
    <row r="2066" spans="1:15" x14ac:dyDescent="0.3">
      <c r="A2066">
        <v>2063</v>
      </c>
      <c r="B2066" t="s">
        <v>2105</v>
      </c>
      <c r="C2066" s="1">
        <v>45832</v>
      </c>
      <c r="D2066" t="s">
        <v>22</v>
      </c>
      <c r="E2066" t="s">
        <v>23</v>
      </c>
      <c r="F2066" t="s">
        <v>34</v>
      </c>
      <c r="G2066" t="s">
        <v>28</v>
      </c>
      <c r="H2066">
        <v>42254</v>
      </c>
      <c r="I2066">
        <v>3892</v>
      </c>
      <c r="J2066">
        <v>962</v>
      </c>
      <c r="K2066" s="2">
        <v>18527.28</v>
      </c>
      <c r="L2066" s="2">
        <v>1853991.22</v>
      </c>
      <c r="M2066" s="3">
        <v>9.2100000000000009</v>
      </c>
      <c r="N2066" s="3">
        <v>24.72</v>
      </c>
      <c r="O2066" s="3">
        <v>9906.82</v>
      </c>
    </row>
    <row r="2067" spans="1:15" x14ac:dyDescent="0.3">
      <c r="A2067">
        <v>2064</v>
      </c>
      <c r="B2067" t="s">
        <v>2106</v>
      </c>
      <c r="C2067" s="1">
        <v>45969</v>
      </c>
      <c r="D2067" t="s">
        <v>25</v>
      </c>
      <c r="E2067" t="s">
        <v>50</v>
      </c>
      <c r="F2067" t="s">
        <v>78</v>
      </c>
      <c r="G2067" t="s">
        <v>20</v>
      </c>
      <c r="H2067">
        <v>41438</v>
      </c>
      <c r="I2067">
        <v>3026</v>
      </c>
      <c r="J2067">
        <v>286</v>
      </c>
      <c r="K2067" s="2">
        <v>10018.23</v>
      </c>
      <c r="L2067" s="2">
        <v>383266.13</v>
      </c>
      <c r="M2067" s="3">
        <v>7.3</v>
      </c>
      <c r="N2067" s="3">
        <v>9.4499999999999993</v>
      </c>
      <c r="O2067" s="3">
        <v>3725.69</v>
      </c>
    </row>
    <row r="2068" spans="1:15" x14ac:dyDescent="0.3">
      <c r="A2068">
        <v>2065</v>
      </c>
      <c r="B2068" t="s">
        <v>2107</v>
      </c>
      <c r="C2068" s="1">
        <v>45982</v>
      </c>
      <c r="D2068" t="s">
        <v>39</v>
      </c>
      <c r="E2068" t="s">
        <v>50</v>
      </c>
      <c r="F2068" t="s">
        <v>31</v>
      </c>
      <c r="G2068" t="s">
        <v>40</v>
      </c>
      <c r="H2068">
        <v>49434</v>
      </c>
      <c r="I2068">
        <v>2608</v>
      </c>
      <c r="J2068">
        <v>466</v>
      </c>
      <c r="K2068" s="2">
        <v>43856.34</v>
      </c>
      <c r="L2068" s="2">
        <v>927668.95</v>
      </c>
      <c r="M2068" s="3">
        <v>5.28</v>
      </c>
      <c r="N2068" s="3">
        <v>17.87</v>
      </c>
      <c r="O2068" s="3">
        <v>2015.24</v>
      </c>
    </row>
    <row r="2069" spans="1:15" x14ac:dyDescent="0.3">
      <c r="A2069">
        <v>2066</v>
      </c>
      <c r="B2069" t="s">
        <v>2108</v>
      </c>
      <c r="C2069" s="1">
        <v>45969</v>
      </c>
      <c r="D2069" t="s">
        <v>42</v>
      </c>
      <c r="E2069" t="s">
        <v>36</v>
      </c>
      <c r="F2069" t="s">
        <v>48</v>
      </c>
      <c r="G2069" t="s">
        <v>20</v>
      </c>
      <c r="H2069">
        <v>38904</v>
      </c>
      <c r="I2069">
        <v>832</v>
      </c>
      <c r="J2069">
        <v>43</v>
      </c>
      <c r="K2069" s="2">
        <v>20126.27</v>
      </c>
      <c r="L2069" s="2">
        <v>40200.910000000003</v>
      </c>
      <c r="M2069" s="3">
        <v>2.14</v>
      </c>
      <c r="N2069" s="3">
        <v>5.17</v>
      </c>
      <c r="O2069" s="3">
        <v>99.74</v>
      </c>
    </row>
    <row r="2070" spans="1:15" x14ac:dyDescent="0.3">
      <c r="A2070">
        <v>2067</v>
      </c>
      <c r="B2070" t="s">
        <v>2109</v>
      </c>
      <c r="C2070" s="1">
        <v>45747</v>
      </c>
      <c r="D2070" t="s">
        <v>39</v>
      </c>
      <c r="E2070" t="s">
        <v>33</v>
      </c>
      <c r="F2070" t="s">
        <v>78</v>
      </c>
      <c r="G2070" t="s">
        <v>28</v>
      </c>
      <c r="H2070">
        <v>92067</v>
      </c>
      <c r="I2070">
        <v>11983</v>
      </c>
      <c r="J2070">
        <v>1981</v>
      </c>
      <c r="K2070" s="2">
        <v>8433.07</v>
      </c>
      <c r="L2070" s="2">
        <v>1166480.99</v>
      </c>
      <c r="M2070" s="3">
        <v>13.02</v>
      </c>
      <c r="N2070" s="3">
        <v>16.53</v>
      </c>
      <c r="O2070" s="3">
        <v>13732.22</v>
      </c>
    </row>
    <row r="2071" spans="1:15" x14ac:dyDescent="0.3">
      <c r="A2071">
        <v>2068</v>
      </c>
      <c r="B2071" t="s">
        <v>2110</v>
      </c>
      <c r="C2071" s="1">
        <v>45817</v>
      </c>
      <c r="D2071" t="s">
        <v>30</v>
      </c>
      <c r="E2071" t="s">
        <v>26</v>
      </c>
      <c r="F2071" t="s">
        <v>31</v>
      </c>
      <c r="G2071" t="s">
        <v>40</v>
      </c>
      <c r="H2071">
        <v>57122</v>
      </c>
      <c r="I2071">
        <v>8470</v>
      </c>
      <c r="J2071">
        <v>1974</v>
      </c>
      <c r="K2071" s="2">
        <v>24179.06</v>
      </c>
      <c r="L2071" s="2">
        <v>3342206.53</v>
      </c>
      <c r="M2071" s="3">
        <v>14.83</v>
      </c>
      <c r="N2071" s="3">
        <v>23.31</v>
      </c>
      <c r="O2071" s="3">
        <v>13722.73</v>
      </c>
    </row>
    <row r="2072" spans="1:15" x14ac:dyDescent="0.3">
      <c r="A2072">
        <v>2069</v>
      </c>
      <c r="B2072" t="s">
        <v>2111</v>
      </c>
      <c r="C2072" s="1">
        <v>46021</v>
      </c>
      <c r="D2072" t="s">
        <v>25</v>
      </c>
      <c r="E2072" t="s">
        <v>18</v>
      </c>
      <c r="F2072" t="s">
        <v>31</v>
      </c>
      <c r="G2072" t="s">
        <v>40</v>
      </c>
      <c r="H2072">
        <v>9825</v>
      </c>
      <c r="I2072">
        <v>897</v>
      </c>
      <c r="J2072">
        <v>24</v>
      </c>
      <c r="K2072" s="2">
        <v>5630.99</v>
      </c>
      <c r="L2072" s="2">
        <v>13575.89</v>
      </c>
      <c r="M2072" s="3">
        <v>9.1300000000000008</v>
      </c>
      <c r="N2072" s="3">
        <v>2.68</v>
      </c>
      <c r="O2072" s="3">
        <v>141.09</v>
      </c>
    </row>
    <row r="2073" spans="1:15" x14ac:dyDescent="0.3">
      <c r="A2073">
        <v>2070</v>
      </c>
      <c r="B2073" t="s">
        <v>2112</v>
      </c>
      <c r="C2073" s="1">
        <v>45661</v>
      </c>
      <c r="D2073" t="s">
        <v>22</v>
      </c>
      <c r="E2073" t="s">
        <v>23</v>
      </c>
      <c r="F2073" t="s">
        <v>37</v>
      </c>
      <c r="G2073" t="s">
        <v>28</v>
      </c>
      <c r="H2073">
        <v>33925</v>
      </c>
      <c r="I2073">
        <v>4708</v>
      </c>
      <c r="J2073">
        <v>1152</v>
      </c>
      <c r="K2073" s="2">
        <v>32151.18</v>
      </c>
      <c r="L2073" s="2">
        <v>2862060.76</v>
      </c>
      <c r="M2073" s="3">
        <v>13.88</v>
      </c>
      <c r="N2073" s="3">
        <v>24.47</v>
      </c>
      <c r="O2073" s="3">
        <v>8801.8799999999992</v>
      </c>
    </row>
    <row r="2074" spans="1:15" x14ac:dyDescent="0.3">
      <c r="A2074">
        <v>2071</v>
      </c>
      <c r="B2074" t="s">
        <v>2113</v>
      </c>
      <c r="C2074" s="1">
        <v>45944</v>
      </c>
      <c r="D2074" t="s">
        <v>39</v>
      </c>
      <c r="E2074" t="s">
        <v>36</v>
      </c>
      <c r="F2074" t="s">
        <v>37</v>
      </c>
      <c r="G2074" t="s">
        <v>20</v>
      </c>
      <c r="H2074">
        <v>78176</v>
      </c>
      <c r="I2074">
        <v>9239</v>
      </c>
      <c r="J2074">
        <v>1806</v>
      </c>
      <c r="K2074" s="2">
        <v>24319.42</v>
      </c>
      <c r="L2074" s="2">
        <v>2369752.67</v>
      </c>
      <c r="M2074" s="3">
        <v>11.82</v>
      </c>
      <c r="N2074" s="3">
        <v>19.55</v>
      </c>
      <c r="O2074" s="3">
        <v>9644.2800000000007</v>
      </c>
    </row>
    <row r="2075" spans="1:15" x14ac:dyDescent="0.3">
      <c r="A2075">
        <v>2072</v>
      </c>
      <c r="B2075" t="s">
        <v>2114</v>
      </c>
      <c r="C2075" s="1">
        <v>45664</v>
      </c>
      <c r="D2075" t="s">
        <v>42</v>
      </c>
      <c r="E2075" t="s">
        <v>62</v>
      </c>
      <c r="F2075" t="s">
        <v>78</v>
      </c>
      <c r="G2075" t="s">
        <v>40</v>
      </c>
      <c r="H2075">
        <v>76738</v>
      </c>
      <c r="I2075">
        <v>10524</v>
      </c>
      <c r="J2075">
        <v>1677</v>
      </c>
      <c r="K2075" s="2">
        <v>22482.37</v>
      </c>
      <c r="L2075" s="2">
        <v>3347534.62</v>
      </c>
      <c r="M2075" s="3">
        <v>13.71</v>
      </c>
      <c r="N2075" s="3">
        <v>15.94</v>
      </c>
      <c r="O2075" s="3">
        <v>14789.6</v>
      </c>
    </row>
    <row r="2076" spans="1:15" x14ac:dyDescent="0.3">
      <c r="A2076">
        <v>2073</v>
      </c>
      <c r="B2076" t="s">
        <v>2115</v>
      </c>
      <c r="C2076" s="1">
        <v>45875</v>
      </c>
      <c r="D2076" t="s">
        <v>25</v>
      </c>
      <c r="E2076" t="s">
        <v>26</v>
      </c>
      <c r="F2076" t="s">
        <v>37</v>
      </c>
      <c r="G2076" t="s">
        <v>20</v>
      </c>
      <c r="H2076">
        <v>54549</v>
      </c>
      <c r="I2076">
        <v>7037</v>
      </c>
      <c r="J2076">
        <v>678</v>
      </c>
      <c r="K2076" s="2">
        <v>42710.720000000001</v>
      </c>
      <c r="L2076" s="2">
        <v>1119171.8999999999</v>
      </c>
      <c r="M2076" s="3">
        <v>12.9</v>
      </c>
      <c r="N2076" s="3">
        <v>9.6300000000000008</v>
      </c>
      <c r="O2076" s="3">
        <v>2520.35</v>
      </c>
    </row>
    <row r="2077" spans="1:15" x14ac:dyDescent="0.3">
      <c r="A2077">
        <v>2074</v>
      </c>
      <c r="B2077" t="s">
        <v>2116</v>
      </c>
      <c r="C2077" s="1">
        <v>45903</v>
      </c>
      <c r="D2077" t="s">
        <v>42</v>
      </c>
      <c r="E2077" t="s">
        <v>36</v>
      </c>
      <c r="F2077" t="s">
        <v>27</v>
      </c>
      <c r="G2077" t="s">
        <v>28</v>
      </c>
      <c r="H2077">
        <v>8008</v>
      </c>
      <c r="I2077">
        <v>497</v>
      </c>
      <c r="J2077">
        <v>76</v>
      </c>
      <c r="K2077" s="2">
        <v>12935.81</v>
      </c>
      <c r="L2077" s="2">
        <v>142745.26</v>
      </c>
      <c r="M2077" s="3">
        <v>6.21</v>
      </c>
      <c r="N2077" s="3">
        <v>15.29</v>
      </c>
      <c r="O2077" s="3">
        <v>1003.49</v>
      </c>
    </row>
    <row r="2078" spans="1:15" x14ac:dyDescent="0.3">
      <c r="A2078">
        <v>2075</v>
      </c>
      <c r="B2078" t="s">
        <v>2117</v>
      </c>
      <c r="C2078" s="1">
        <v>45894</v>
      </c>
      <c r="D2078" t="s">
        <v>22</v>
      </c>
      <c r="E2078" t="s">
        <v>44</v>
      </c>
      <c r="F2078" t="s">
        <v>78</v>
      </c>
      <c r="G2078" t="s">
        <v>28</v>
      </c>
      <c r="H2078">
        <v>92283</v>
      </c>
      <c r="I2078">
        <v>10567</v>
      </c>
      <c r="J2078">
        <v>1791</v>
      </c>
      <c r="K2078" s="2">
        <v>43386.720000000001</v>
      </c>
      <c r="L2078" s="2">
        <v>2508978.5299999998</v>
      </c>
      <c r="M2078" s="3">
        <v>11.45</v>
      </c>
      <c r="N2078" s="3">
        <v>16.95</v>
      </c>
      <c r="O2078" s="3">
        <v>5682.83</v>
      </c>
    </row>
    <row r="2079" spans="1:15" x14ac:dyDescent="0.3">
      <c r="A2079">
        <v>2076</v>
      </c>
      <c r="B2079" t="s">
        <v>2118</v>
      </c>
      <c r="C2079" s="1">
        <v>45943</v>
      </c>
      <c r="D2079" t="s">
        <v>17</v>
      </c>
      <c r="E2079" t="s">
        <v>36</v>
      </c>
      <c r="F2079" t="s">
        <v>19</v>
      </c>
      <c r="G2079" t="s">
        <v>28</v>
      </c>
      <c r="H2079">
        <v>35698</v>
      </c>
      <c r="I2079">
        <v>4567</v>
      </c>
      <c r="J2079">
        <v>449</v>
      </c>
      <c r="K2079" s="2">
        <v>15833.27</v>
      </c>
      <c r="L2079" s="2">
        <v>197561.74</v>
      </c>
      <c r="M2079" s="3">
        <v>12.79</v>
      </c>
      <c r="N2079" s="3">
        <v>9.83</v>
      </c>
      <c r="O2079" s="3">
        <v>1147.76</v>
      </c>
    </row>
    <row r="2080" spans="1:15" x14ac:dyDescent="0.3">
      <c r="A2080">
        <v>2077</v>
      </c>
      <c r="B2080" t="s">
        <v>2119</v>
      </c>
      <c r="C2080" s="1">
        <v>45877</v>
      </c>
      <c r="D2080" t="s">
        <v>42</v>
      </c>
      <c r="E2080" t="s">
        <v>33</v>
      </c>
      <c r="F2080" t="s">
        <v>31</v>
      </c>
      <c r="G2080" t="s">
        <v>28</v>
      </c>
      <c r="H2080">
        <v>34189</v>
      </c>
      <c r="I2080">
        <v>3306</v>
      </c>
      <c r="J2080">
        <v>340</v>
      </c>
      <c r="K2080" s="2">
        <v>2833.88</v>
      </c>
      <c r="L2080" s="2">
        <v>590980.68999999994</v>
      </c>
      <c r="M2080" s="3">
        <v>9.67</v>
      </c>
      <c r="N2080" s="3">
        <v>10.28</v>
      </c>
      <c r="O2080" s="3">
        <v>20754.12</v>
      </c>
    </row>
    <row r="2081" spans="1:15" x14ac:dyDescent="0.3">
      <c r="A2081">
        <v>2078</v>
      </c>
      <c r="B2081" t="s">
        <v>2120</v>
      </c>
      <c r="C2081" s="1">
        <v>45697</v>
      </c>
      <c r="D2081" t="s">
        <v>25</v>
      </c>
      <c r="E2081" t="s">
        <v>26</v>
      </c>
      <c r="F2081" t="s">
        <v>45</v>
      </c>
      <c r="G2081" t="s">
        <v>20</v>
      </c>
      <c r="H2081">
        <v>86486</v>
      </c>
      <c r="I2081">
        <v>8518</v>
      </c>
      <c r="J2081">
        <v>863</v>
      </c>
      <c r="K2081" s="2">
        <v>37118.49</v>
      </c>
      <c r="L2081" s="2">
        <v>1893590.52</v>
      </c>
      <c r="M2081" s="3">
        <v>9.85</v>
      </c>
      <c r="N2081" s="3">
        <v>10.130000000000001</v>
      </c>
      <c r="O2081" s="3">
        <v>5001.4799999999996</v>
      </c>
    </row>
    <row r="2082" spans="1:15" x14ac:dyDescent="0.3">
      <c r="A2082">
        <v>2079</v>
      </c>
      <c r="B2082" t="s">
        <v>2121</v>
      </c>
      <c r="C2082" s="1">
        <v>45909</v>
      </c>
      <c r="D2082" t="s">
        <v>17</v>
      </c>
      <c r="E2082" t="s">
        <v>18</v>
      </c>
      <c r="F2082" t="s">
        <v>56</v>
      </c>
      <c r="G2082" t="s">
        <v>28</v>
      </c>
      <c r="H2082">
        <v>94444</v>
      </c>
      <c r="I2082">
        <v>8275</v>
      </c>
      <c r="J2082">
        <v>749</v>
      </c>
      <c r="K2082" s="2">
        <v>38602.67</v>
      </c>
      <c r="L2082" s="2">
        <v>1194449.06</v>
      </c>
      <c r="M2082" s="3">
        <v>8.76</v>
      </c>
      <c r="N2082" s="3">
        <v>9.0500000000000007</v>
      </c>
      <c r="O2082" s="3">
        <v>2994.21</v>
      </c>
    </row>
    <row r="2083" spans="1:15" x14ac:dyDescent="0.3">
      <c r="A2083">
        <v>2080</v>
      </c>
      <c r="B2083" t="s">
        <v>2122</v>
      </c>
      <c r="C2083" s="1">
        <v>45986</v>
      </c>
      <c r="D2083" t="s">
        <v>17</v>
      </c>
      <c r="E2083" t="s">
        <v>26</v>
      </c>
      <c r="F2083" t="s">
        <v>56</v>
      </c>
      <c r="G2083" t="s">
        <v>20</v>
      </c>
      <c r="H2083">
        <v>53185</v>
      </c>
      <c r="I2083">
        <v>6790</v>
      </c>
      <c r="J2083">
        <v>557</v>
      </c>
      <c r="K2083" s="2">
        <v>12523.36</v>
      </c>
      <c r="L2083" s="2">
        <v>467687.33</v>
      </c>
      <c r="M2083" s="3">
        <v>12.77</v>
      </c>
      <c r="N2083" s="3">
        <v>8.1999999999999993</v>
      </c>
      <c r="O2083" s="3">
        <v>3634.52</v>
      </c>
    </row>
    <row r="2084" spans="1:15" x14ac:dyDescent="0.3">
      <c r="A2084">
        <v>2081</v>
      </c>
      <c r="B2084" t="s">
        <v>2123</v>
      </c>
      <c r="C2084" s="1">
        <v>46008</v>
      </c>
      <c r="D2084" t="s">
        <v>39</v>
      </c>
      <c r="E2084" t="s">
        <v>18</v>
      </c>
      <c r="F2084" t="s">
        <v>56</v>
      </c>
      <c r="G2084" t="s">
        <v>28</v>
      </c>
      <c r="H2084">
        <v>5024</v>
      </c>
      <c r="I2084">
        <v>246</v>
      </c>
      <c r="J2084">
        <v>59</v>
      </c>
      <c r="K2084" s="2">
        <v>41713.9</v>
      </c>
      <c r="L2084" s="2">
        <v>83567.92</v>
      </c>
      <c r="M2084" s="3">
        <v>4.9000000000000004</v>
      </c>
      <c r="N2084" s="3">
        <v>23.98</v>
      </c>
      <c r="O2084" s="3">
        <v>100.34</v>
      </c>
    </row>
    <row r="2085" spans="1:15" x14ac:dyDescent="0.3">
      <c r="A2085">
        <v>2082</v>
      </c>
      <c r="B2085" t="s">
        <v>2124</v>
      </c>
      <c r="C2085" s="1">
        <v>45856</v>
      </c>
      <c r="D2085" t="s">
        <v>39</v>
      </c>
      <c r="E2085" t="s">
        <v>23</v>
      </c>
      <c r="F2085" t="s">
        <v>58</v>
      </c>
      <c r="G2085" t="s">
        <v>28</v>
      </c>
      <c r="H2085">
        <v>94613</v>
      </c>
      <c r="I2085">
        <v>1152</v>
      </c>
      <c r="J2085">
        <v>54</v>
      </c>
      <c r="K2085" s="2">
        <v>40159.21</v>
      </c>
      <c r="L2085" s="2">
        <v>16636.759999999998</v>
      </c>
      <c r="M2085" s="3">
        <v>1.22</v>
      </c>
      <c r="N2085" s="3">
        <v>4.6900000000000004</v>
      </c>
      <c r="O2085" s="3">
        <v>-58.57</v>
      </c>
    </row>
    <row r="2086" spans="1:15" x14ac:dyDescent="0.3">
      <c r="A2086">
        <v>2083</v>
      </c>
      <c r="B2086" t="s">
        <v>2125</v>
      </c>
      <c r="C2086" s="1">
        <v>45775</v>
      </c>
      <c r="D2086" t="s">
        <v>42</v>
      </c>
      <c r="E2086" t="s">
        <v>26</v>
      </c>
      <c r="F2086" t="s">
        <v>58</v>
      </c>
      <c r="G2086" t="s">
        <v>40</v>
      </c>
      <c r="H2086">
        <v>94684</v>
      </c>
      <c r="I2086">
        <v>11355</v>
      </c>
      <c r="J2086">
        <v>1023</v>
      </c>
      <c r="K2086" s="2">
        <v>2143.41</v>
      </c>
      <c r="L2086" s="2">
        <v>1617229.86</v>
      </c>
      <c r="M2086" s="3">
        <v>11.99</v>
      </c>
      <c r="N2086" s="3">
        <v>9.01</v>
      </c>
      <c r="O2086" s="3">
        <v>75351.259999999995</v>
      </c>
    </row>
    <row r="2087" spans="1:15" x14ac:dyDescent="0.3">
      <c r="A2087">
        <v>2084</v>
      </c>
      <c r="B2087" t="s">
        <v>2126</v>
      </c>
      <c r="C2087" s="1">
        <v>46016</v>
      </c>
      <c r="D2087" t="s">
        <v>17</v>
      </c>
      <c r="E2087" t="s">
        <v>18</v>
      </c>
      <c r="F2087" t="s">
        <v>19</v>
      </c>
      <c r="G2087" t="s">
        <v>20</v>
      </c>
      <c r="H2087">
        <v>31072</v>
      </c>
      <c r="I2087">
        <v>3021</v>
      </c>
      <c r="J2087">
        <v>295</v>
      </c>
      <c r="K2087" s="2">
        <v>44114.28</v>
      </c>
      <c r="L2087" s="2">
        <v>52440.959999999999</v>
      </c>
      <c r="M2087" s="3">
        <v>9.7200000000000006</v>
      </c>
      <c r="N2087" s="3">
        <v>9.76</v>
      </c>
      <c r="O2087" s="3">
        <v>18.88</v>
      </c>
    </row>
    <row r="2088" spans="1:15" x14ac:dyDescent="0.3">
      <c r="A2088">
        <v>2085</v>
      </c>
      <c r="B2088" t="s">
        <v>2127</v>
      </c>
      <c r="C2088" s="1">
        <v>45692</v>
      </c>
      <c r="D2088" t="s">
        <v>30</v>
      </c>
      <c r="E2088" t="s">
        <v>44</v>
      </c>
      <c r="F2088" t="s">
        <v>78</v>
      </c>
      <c r="G2088" t="s">
        <v>28</v>
      </c>
      <c r="H2088">
        <v>94736</v>
      </c>
      <c r="I2088">
        <v>7440</v>
      </c>
      <c r="J2088">
        <v>1050</v>
      </c>
      <c r="K2088" s="2">
        <v>23971.45</v>
      </c>
      <c r="L2088" s="2">
        <v>864699.65</v>
      </c>
      <c r="M2088" s="3">
        <v>7.85</v>
      </c>
      <c r="N2088" s="3">
        <v>14.11</v>
      </c>
      <c r="O2088" s="3">
        <v>3507.21</v>
      </c>
    </row>
    <row r="2089" spans="1:15" x14ac:dyDescent="0.3">
      <c r="A2089">
        <v>2086</v>
      </c>
      <c r="B2089" t="s">
        <v>2128</v>
      </c>
      <c r="C2089" s="1">
        <v>45930</v>
      </c>
      <c r="D2089" t="s">
        <v>39</v>
      </c>
      <c r="E2089" t="s">
        <v>44</v>
      </c>
      <c r="F2089" t="s">
        <v>37</v>
      </c>
      <c r="G2089" t="s">
        <v>28</v>
      </c>
      <c r="H2089">
        <v>34305</v>
      </c>
      <c r="I2089">
        <v>2426</v>
      </c>
      <c r="J2089">
        <v>416</v>
      </c>
      <c r="K2089" s="2">
        <v>13451.81</v>
      </c>
      <c r="L2089" s="2">
        <v>480321.53</v>
      </c>
      <c r="M2089" s="3">
        <v>7.07</v>
      </c>
      <c r="N2089" s="3">
        <v>17.149999999999999</v>
      </c>
      <c r="O2089" s="3">
        <v>3470.68</v>
      </c>
    </row>
    <row r="2090" spans="1:15" x14ac:dyDescent="0.3">
      <c r="A2090">
        <v>2087</v>
      </c>
      <c r="B2090" t="s">
        <v>2129</v>
      </c>
      <c r="C2090" s="1">
        <v>45712</v>
      </c>
      <c r="D2090" t="s">
        <v>25</v>
      </c>
      <c r="E2090" t="s">
        <v>44</v>
      </c>
      <c r="F2090" t="s">
        <v>45</v>
      </c>
      <c r="G2090" t="s">
        <v>40</v>
      </c>
      <c r="H2090">
        <v>80005</v>
      </c>
      <c r="I2090">
        <v>10950</v>
      </c>
      <c r="J2090">
        <v>1109</v>
      </c>
      <c r="K2090" s="2">
        <v>22791.65</v>
      </c>
      <c r="L2090" s="2">
        <v>2210296.6800000002</v>
      </c>
      <c r="M2090" s="3">
        <v>13.69</v>
      </c>
      <c r="N2090" s="3">
        <v>10.130000000000001</v>
      </c>
      <c r="O2090" s="3">
        <v>9597.84</v>
      </c>
    </row>
    <row r="2091" spans="1:15" x14ac:dyDescent="0.3">
      <c r="A2091">
        <v>2088</v>
      </c>
      <c r="B2091" t="s">
        <v>2130</v>
      </c>
      <c r="C2091" s="1">
        <v>45920</v>
      </c>
      <c r="D2091" t="s">
        <v>17</v>
      </c>
      <c r="E2091" t="s">
        <v>33</v>
      </c>
      <c r="F2091" t="s">
        <v>19</v>
      </c>
      <c r="G2091" t="s">
        <v>40</v>
      </c>
      <c r="H2091">
        <v>79086</v>
      </c>
      <c r="I2091">
        <v>2810</v>
      </c>
      <c r="J2091">
        <v>206</v>
      </c>
      <c r="K2091" s="2">
        <v>27063.23</v>
      </c>
      <c r="L2091" s="2">
        <v>495803.01</v>
      </c>
      <c r="M2091" s="3">
        <v>3.55</v>
      </c>
      <c r="N2091" s="3">
        <v>7.33</v>
      </c>
      <c r="O2091" s="3">
        <v>1732.02</v>
      </c>
    </row>
    <row r="2092" spans="1:15" x14ac:dyDescent="0.3">
      <c r="A2092">
        <v>2089</v>
      </c>
      <c r="B2092" t="s">
        <v>2131</v>
      </c>
      <c r="C2092" s="1">
        <v>45958</v>
      </c>
      <c r="D2092" t="s">
        <v>22</v>
      </c>
      <c r="E2092" t="s">
        <v>26</v>
      </c>
      <c r="F2092" t="s">
        <v>34</v>
      </c>
      <c r="G2092" t="s">
        <v>20</v>
      </c>
      <c r="H2092">
        <v>51593</v>
      </c>
      <c r="I2092">
        <v>7100</v>
      </c>
      <c r="J2092">
        <v>1416</v>
      </c>
      <c r="K2092" s="2">
        <v>28610.98</v>
      </c>
      <c r="L2092" s="2">
        <v>1628576.5</v>
      </c>
      <c r="M2092" s="3">
        <v>13.76</v>
      </c>
      <c r="N2092" s="3">
        <v>19.940000000000001</v>
      </c>
      <c r="O2092" s="3">
        <v>5592.14</v>
      </c>
    </row>
    <row r="2093" spans="1:15" x14ac:dyDescent="0.3">
      <c r="A2093">
        <v>2090</v>
      </c>
      <c r="B2093" t="s">
        <v>2132</v>
      </c>
      <c r="C2093" s="1">
        <v>45903</v>
      </c>
      <c r="D2093" t="s">
        <v>25</v>
      </c>
      <c r="E2093" t="s">
        <v>33</v>
      </c>
      <c r="F2093" t="s">
        <v>56</v>
      </c>
      <c r="G2093" t="s">
        <v>40</v>
      </c>
      <c r="H2093">
        <v>41117</v>
      </c>
      <c r="I2093">
        <v>2987</v>
      </c>
      <c r="J2093">
        <v>551</v>
      </c>
      <c r="K2093" s="2">
        <v>29149.37</v>
      </c>
      <c r="L2093" s="2">
        <v>254664.22</v>
      </c>
      <c r="M2093" s="3">
        <v>7.26</v>
      </c>
      <c r="N2093" s="3">
        <v>18.45</v>
      </c>
      <c r="O2093" s="3">
        <v>773.65</v>
      </c>
    </row>
    <row r="2094" spans="1:15" x14ac:dyDescent="0.3">
      <c r="A2094">
        <v>2091</v>
      </c>
      <c r="B2094" t="s">
        <v>2133</v>
      </c>
      <c r="C2094" s="1">
        <v>45964</v>
      </c>
      <c r="D2094" t="s">
        <v>22</v>
      </c>
      <c r="E2094" t="s">
        <v>50</v>
      </c>
      <c r="F2094" t="s">
        <v>58</v>
      </c>
      <c r="G2094" t="s">
        <v>20</v>
      </c>
      <c r="H2094">
        <v>19026</v>
      </c>
      <c r="I2094">
        <v>1229</v>
      </c>
      <c r="J2094">
        <v>216</v>
      </c>
      <c r="K2094" s="2">
        <v>12011.28</v>
      </c>
      <c r="L2094" s="2">
        <v>443669.61</v>
      </c>
      <c r="M2094" s="3">
        <v>6.46</v>
      </c>
      <c r="N2094" s="3">
        <v>17.579999999999998</v>
      </c>
      <c r="O2094" s="3">
        <v>3593.77</v>
      </c>
    </row>
    <row r="2095" spans="1:15" x14ac:dyDescent="0.3">
      <c r="A2095">
        <v>2092</v>
      </c>
      <c r="B2095" t="s">
        <v>2134</v>
      </c>
      <c r="C2095" s="1">
        <v>45961</v>
      </c>
      <c r="D2095" t="s">
        <v>30</v>
      </c>
      <c r="E2095" t="s">
        <v>26</v>
      </c>
      <c r="F2095" t="s">
        <v>19</v>
      </c>
      <c r="G2095" t="s">
        <v>20</v>
      </c>
      <c r="H2095">
        <v>36101</v>
      </c>
      <c r="I2095">
        <v>1443</v>
      </c>
      <c r="J2095">
        <v>132</v>
      </c>
      <c r="K2095" s="2">
        <v>41666.26</v>
      </c>
      <c r="L2095" s="2">
        <v>221025.96</v>
      </c>
      <c r="M2095" s="3">
        <v>4</v>
      </c>
      <c r="N2095" s="3">
        <v>9.15</v>
      </c>
      <c r="O2095" s="3">
        <v>430.47</v>
      </c>
    </row>
    <row r="2096" spans="1:15" x14ac:dyDescent="0.3">
      <c r="A2096">
        <v>2093</v>
      </c>
      <c r="B2096" t="s">
        <v>2135</v>
      </c>
      <c r="C2096" s="1">
        <v>45995</v>
      </c>
      <c r="D2096" t="s">
        <v>22</v>
      </c>
      <c r="E2096" t="s">
        <v>62</v>
      </c>
      <c r="F2096" t="s">
        <v>48</v>
      </c>
      <c r="G2096" t="s">
        <v>28</v>
      </c>
      <c r="H2096">
        <v>32230</v>
      </c>
      <c r="I2096">
        <v>1167</v>
      </c>
      <c r="J2096">
        <v>100</v>
      </c>
      <c r="K2096" s="2">
        <v>48801.4</v>
      </c>
      <c r="L2096" s="2">
        <v>246552.67</v>
      </c>
      <c r="M2096" s="3">
        <v>3.62</v>
      </c>
      <c r="N2096" s="3">
        <v>8.57</v>
      </c>
      <c r="O2096" s="3">
        <v>405.22</v>
      </c>
    </row>
    <row r="2097" spans="1:15" x14ac:dyDescent="0.3">
      <c r="A2097">
        <v>2094</v>
      </c>
      <c r="B2097" t="s">
        <v>2136</v>
      </c>
      <c r="C2097" s="1">
        <v>45921</v>
      </c>
      <c r="D2097" t="s">
        <v>25</v>
      </c>
      <c r="E2097" t="s">
        <v>36</v>
      </c>
      <c r="F2097" t="s">
        <v>78</v>
      </c>
      <c r="G2097" t="s">
        <v>20</v>
      </c>
      <c r="H2097">
        <v>21593</v>
      </c>
      <c r="I2097">
        <v>2535</v>
      </c>
      <c r="J2097">
        <v>265</v>
      </c>
      <c r="K2097" s="2">
        <v>49178.57</v>
      </c>
      <c r="L2097" s="2">
        <v>361762.26</v>
      </c>
      <c r="M2097" s="3">
        <v>11.74</v>
      </c>
      <c r="N2097" s="3">
        <v>10.45</v>
      </c>
      <c r="O2097" s="3">
        <v>635.61</v>
      </c>
    </row>
    <row r="2098" spans="1:15" x14ac:dyDescent="0.3">
      <c r="A2098">
        <v>2095</v>
      </c>
      <c r="B2098" t="s">
        <v>2137</v>
      </c>
      <c r="C2098" s="1">
        <v>45659</v>
      </c>
      <c r="D2098" t="s">
        <v>25</v>
      </c>
      <c r="E2098" t="s">
        <v>18</v>
      </c>
      <c r="F2098" t="s">
        <v>19</v>
      </c>
      <c r="G2098" t="s">
        <v>28</v>
      </c>
      <c r="H2098">
        <v>16876</v>
      </c>
      <c r="I2098">
        <v>351</v>
      </c>
      <c r="J2098">
        <v>21</v>
      </c>
      <c r="K2098" s="2">
        <v>1237.69</v>
      </c>
      <c r="L2098" s="2">
        <v>14501.46</v>
      </c>
      <c r="M2098" s="3">
        <v>2.08</v>
      </c>
      <c r="N2098" s="3">
        <v>5.98</v>
      </c>
      <c r="O2098" s="3">
        <v>1071.6600000000001</v>
      </c>
    </row>
    <row r="2099" spans="1:15" x14ac:dyDescent="0.3">
      <c r="A2099">
        <v>2096</v>
      </c>
      <c r="B2099" t="s">
        <v>2138</v>
      </c>
      <c r="C2099" s="1">
        <v>45918</v>
      </c>
      <c r="D2099" t="s">
        <v>17</v>
      </c>
      <c r="E2099" t="s">
        <v>62</v>
      </c>
      <c r="F2099" t="s">
        <v>27</v>
      </c>
      <c r="G2099" t="s">
        <v>20</v>
      </c>
      <c r="H2099">
        <v>61464</v>
      </c>
      <c r="I2099">
        <v>7724</v>
      </c>
      <c r="J2099">
        <v>931</v>
      </c>
      <c r="K2099" s="2">
        <v>6173.41</v>
      </c>
      <c r="L2099" s="2">
        <v>2130682.66</v>
      </c>
      <c r="M2099" s="3">
        <v>12.57</v>
      </c>
      <c r="N2099" s="3">
        <v>12.05</v>
      </c>
      <c r="O2099" s="3">
        <v>34413.870000000003</v>
      </c>
    </row>
    <row r="2100" spans="1:15" x14ac:dyDescent="0.3">
      <c r="A2100">
        <v>2097</v>
      </c>
      <c r="B2100" t="s">
        <v>2139</v>
      </c>
      <c r="C2100" s="1">
        <v>45854</v>
      </c>
      <c r="D2100" t="s">
        <v>25</v>
      </c>
      <c r="E2100" t="s">
        <v>33</v>
      </c>
      <c r="F2100" t="s">
        <v>48</v>
      </c>
      <c r="G2100" t="s">
        <v>40</v>
      </c>
      <c r="H2100">
        <v>2468</v>
      </c>
      <c r="I2100">
        <v>304</v>
      </c>
      <c r="J2100">
        <v>16</v>
      </c>
      <c r="K2100" s="2">
        <v>40982.58</v>
      </c>
      <c r="L2100" s="2">
        <v>9519.59</v>
      </c>
      <c r="M2100" s="3">
        <v>12.32</v>
      </c>
      <c r="N2100" s="3">
        <v>5.26</v>
      </c>
      <c r="O2100" s="3">
        <v>-76.77</v>
      </c>
    </row>
    <row r="2101" spans="1:15" x14ac:dyDescent="0.3">
      <c r="A2101">
        <v>2098</v>
      </c>
      <c r="B2101" t="s">
        <v>2140</v>
      </c>
      <c r="C2101" s="1">
        <v>45701</v>
      </c>
      <c r="D2101" t="s">
        <v>22</v>
      </c>
      <c r="E2101" t="s">
        <v>23</v>
      </c>
      <c r="F2101" t="s">
        <v>56</v>
      </c>
      <c r="G2101" t="s">
        <v>28</v>
      </c>
      <c r="H2101">
        <v>31832</v>
      </c>
      <c r="I2101">
        <v>2688</v>
      </c>
      <c r="J2101">
        <v>379</v>
      </c>
      <c r="K2101" s="2">
        <v>32668.84</v>
      </c>
      <c r="L2101" s="2">
        <v>627893.17000000004</v>
      </c>
      <c r="M2101" s="3">
        <v>8.44</v>
      </c>
      <c r="N2101" s="3">
        <v>14.1</v>
      </c>
      <c r="O2101" s="3">
        <v>1821.99</v>
      </c>
    </row>
    <row r="2102" spans="1:15" x14ac:dyDescent="0.3">
      <c r="A2102">
        <v>2099</v>
      </c>
      <c r="B2102" t="s">
        <v>2141</v>
      </c>
      <c r="C2102" s="1">
        <v>45728</v>
      </c>
      <c r="D2102" t="s">
        <v>39</v>
      </c>
      <c r="E2102" t="s">
        <v>44</v>
      </c>
      <c r="F2102" t="s">
        <v>58</v>
      </c>
      <c r="G2102" t="s">
        <v>28</v>
      </c>
      <c r="H2102">
        <v>56199</v>
      </c>
      <c r="I2102">
        <v>6975</v>
      </c>
      <c r="J2102">
        <v>1677</v>
      </c>
      <c r="K2102" s="2">
        <v>38438.5</v>
      </c>
      <c r="L2102" s="2">
        <v>2420378.7799999998</v>
      </c>
      <c r="M2102" s="3">
        <v>12.41</v>
      </c>
      <c r="N2102" s="3">
        <v>24.04</v>
      </c>
      <c r="O2102" s="3">
        <v>6196.76</v>
      </c>
    </row>
    <row r="2103" spans="1:15" x14ac:dyDescent="0.3">
      <c r="A2103">
        <v>2100</v>
      </c>
      <c r="B2103" t="s">
        <v>2142</v>
      </c>
      <c r="C2103" s="1">
        <v>45666</v>
      </c>
      <c r="D2103" t="s">
        <v>30</v>
      </c>
      <c r="E2103" t="s">
        <v>50</v>
      </c>
      <c r="F2103" t="s">
        <v>78</v>
      </c>
      <c r="G2103" t="s">
        <v>20</v>
      </c>
      <c r="H2103">
        <v>78162</v>
      </c>
      <c r="I2103">
        <v>5964</v>
      </c>
      <c r="J2103">
        <v>319</v>
      </c>
      <c r="K2103" s="2">
        <v>2226.0300000000002</v>
      </c>
      <c r="L2103" s="2">
        <v>196697.31</v>
      </c>
      <c r="M2103" s="3">
        <v>7.63</v>
      </c>
      <c r="N2103" s="3">
        <v>5.35</v>
      </c>
      <c r="O2103" s="3">
        <v>8736.24</v>
      </c>
    </row>
    <row r="2104" spans="1:15" x14ac:dyDescent="0.3">
      <c r="A2104">
        <v>2101</v>
      </c>
      <c r="B2104" t="s">
        <v>2143</v>
      </c>
      <c r="C2104" s="1">
        <v>45959</v>
      </c>
      <c r="D2104" t="s">
        <v>30</v>
      </c>
      <c r="E2104" t="s">
        <v>62</v>
      </c>
      <c r="F2104" t="s">
        <v>37</v>
      </c>
      <c r="G2104" t="s">
        <v>28</v>
      </c>
      <c r="H2104">
        <v>49504</v>
      </c>
      <c r="I2104">
        <v>7190</v>
      </c>
      <c r="J2104">
        <v>714</v>
      </c>
      <c r="K2104" s="2">
        <v>47201.19</v>
      </c>
      <c r="L2104" s="2">
        <v>1705294.51</v>
      </c>
      <c r="M2104" s="3">
        <v>14.52</v>
      </c>
      <c r="N2104" s="3">
        <v>9.93</v>
      </c>
      <c r="O2104" s="3">
        <v>3512.82</v>
      </c>
    </row>
    <row r="2105" spans="1:15" x14ac:dyDescent="0.3">
      <c r="A2105">
        <v>2102</v>
      </c>
      <c r="B2105" t="s">
        <v>2144</v>
      </c>
      <c r="C2105" s="1">
        <v>46000</v>
      </c>
      <c r="D2105" t="s">
        <v>30</v>
      </c>
      <c r="E2105" t="s">
        <v>50</v>
      </c>
      <c r="F2105" t="s">
        <v>58</v>
      </c>
      <c r="G2105" t="s">
        <v>20</v>
      </c>
      <c r="H2105">
        <v>3561</v>
      </c>
      <c r="I2105">
        <v>497</v>
      </c>
      <c r="J2105">
        <v>97</v>
      </c>
      <c r="K2105" s="2">
        <v>2780.82</v>
      </c>
      <c r="L2105" s="2">
        <v>113218.35</v>
      </c>
      <c r="M2105" s="3">
        <v>13.96</v>
      </c>
      <c r="N2105" s="3">
        <v>19.52</v>
      </c>
      <c r="O2105" s="3">
        <v>3971.4</v>
      </c>
    </row>
    <row r="2106" spans="1:15" x14ac:dyDescent="0.3">
      <c r="A2106">
        <v>2103</v>
      </c>
      <c r="B2106" t="s">
        <v>2145</v>
      </c>
      <c r="C2106" s="1">
        <v>45702</v>
      </c>
      <c r="D2106" t="s">
        <v>17</v>
      </c>
      <c r="E2106" t="s">
        <v>18</v>
      </c>
      <c r="F2106" t="s">
        <v>45</v>
      </c>
      <c r="G2106" t="s">
        <v>28</v>
      </c>
      <c r="H2106">
        <v>10676</v>
      </c>
      <c r="I2106">
        <v>132</v>
      </c>
      <c r="J2106">
        <v>27</v>
      </c>
      <c r="K2106" s="2">
        <v>45848.92</v>
      </c>
      <c r="L2106" s="2">
        <v>23027.31</v>
      </c>
      <c r="M2106" s="3">
        <v>1.24</v>
      </c>
      <c r="N2106" s="3">
        <v>20.45</v>
      </c>
      <c r="O2106" s="3">
        <v>-49.78</v>
      </c>
    </row>
    <row r="2107" spans="1:15" x14ac:dyDescent="0.3">
      <c r="A2107">
        <v>2104</v>
      </c>
      <c r="B2107" t="s">
        <v>2146</v>
      </c>
      <c r="C2107" s="1">
        <v>45960</v>
      </c>
      <c r="D2107" t="s">
        <v>42</v>
      </c>
      <c r="E2107" t="s">
        <v>62</v>
      </c>
      <c r="F2107" t="s">
        <v>48</v>
      </c>
      <c r="G2107" t="s">
        <v>40</v>
      </c>
      <c r="H2107">
        <v>1207</v>
      </c>
      <c r="I2107">
        <v>134</v>
      </c>
      <c r="J2107">
        <v>22</v>
      </c>
      <c r="K2107" s="2">
        <v>5478.29</v>
      </c>
      <c r="L2107" s="2">
        <v>35049.93</v>
      </c>
      <c r="M2107" s="3">
        <v>11.1</v>
      </c>
      <c r="N2107" s="3">
        <v>16.420000000000002</v>
      </c>
      <c r="O2107" s="3">
        <v>539.79999999999995</v>
      </c>
    </row>
    <row r="2108" spans="1:15" x14ac:dyDescent="0.3">
      <c r="A2108">
        <v>2105</v>
      </c>
      <c r="B2108" t="s">
        <v>2147</v>
      </c>
      <c r="C2108" s="1">
        <v>45878</v>
      </c>
      <c r="D2108" t="s">
        <v>30</v>
      </c>
      <c r="E2108" t="s">
        <v>36</v>
      </c>
      <c r="F2108" t="s">
        <v>58</v>
      </c>
      <c r="G2108" t="s">
        <v>40</v>
      </c>
      <c r="H2108">
        <v>81632</v>
      </c>
      <c r="I2108">
        <v>1062</v>
      </c>
      <c r="J2108">
        <v>115</v>
      </c>
      <c r="K2108" s="2">
        <v>38763.78</v>
      </c>
      <c r="L2108" s="2">
        <v>222696.42</v>
      </c>
      <c r="M2108" s="3">
        <v>1.3</v>
      </c>
      <c r="N2108" s="3">
        <v>10.83</v>
      </c>
      <c r="O2108" s="3">
        <v>474.5</v>
      </c>
    </row>
    <row r="2109" spans="1:15" x14ac:dyDescent="0.3">
      <c r="A2109">
        <v>2106</v>
      </c>
      <c r="B2109" t="s">
        <v>2148</v>
      </c>
      <c r="C2109" s="1">
        <v>45865</v>
      </c>
      <c r="D2109" t="s">
        <v>39</v>
      </c>
      <c r="E2109" t="s">
        <v>50</v>
      </c>
      <c r="F2109" t="s">
        <v>34</v>
      </c>
      <c r="G2109" t="s">
        <v>28</v>
      </c>
      <c r="H2109">
        <v>19458</v>
      </c>
      <c r="I2109">
        <v>1741</v>
      </c>
      <c r="J2109">
        <v>307</v>
      </c>
      <c r="K2109" s="2">
        <v>36417.97</v>
      </c>
      <c r="L2109" s="2">
        <v>453381.91</v>
      </c>
      <c r="M2109" s="3">
        <v>8.9499999999999993</v>
      </c>
      <c r="N2109" s="3">
        <v>17.63</v>
      </c>
      <c r="O2109" s="3">
        <v>1144.94</v>
      </c>
    </row>
    <row r="2110" spans="1:15" x14ac:dyDescent="0.3">
      <c r="A2110">
        <v>2107</v>
      </c>
      <c r="B2110" t="s">
        <v>2149</v>
      </c>
      <c r="C2110" s="1">
        <v>45924</v>
      </c>
      <c r="D2110" t="s">
        <v>17</v>
      </c>
      <c r="E2110" t="s">
        <v>18</v>
      </c>
      <c r="F2110" t="s">
        <v>56</v>
      </c>
      <c r="G2110" t="s">
        <v>40</v>
      </c>
      <c r="H2110">
        <v>3021</v>
      </c>
      <c r="I2110">
        <v>300</v>
      </c>
      <c r="J2110">
        <v>35</v>
      </c>
      <c r="K2110" s="2">
        <v>27226.81</v>
      </c>
      <c r="L2110" s="2">
        <v>51147.97</v>
      </c>
      <c r="M2110" s="3">
        <v>9.93</v>
      </c>
      <c r="N2110" s="3">
        <v>11.67</v>
      </c>
      <c r="O2110" s="3">
        <v>87.86</v>
      </c>
    </row>
    <row r="2111" spans="1:15" x14ac:dyDescent="0.3">
      <c r="A2111">
        <v>2108</v>
      </c>
      <c r="B2111" t="s">
        <v>2150</v>
      </c>
      <c r="C2111" s="1">
        <v>45844</v>
      </c>
      <c r="D2111" t="s">
        <v>25</v>
      </c>
      <c r="E2111" t="s">
        <v>44</v>
      </c>
      <c r="F2111" t="s">
        <v>34</v>
      </c>
      <c r="G2111" t="s">
        <v>28</v>
      </c>
      <c r="H2111">
        <v>90407</v>
      </c>
      <c r="I2111">
        <v>11724</v>
      </c>
      <c r="J2111">
        <v>2858</v>
      </c>
      <c r="K2111" s="2">
        <v>24522.11</v>
      </c>
      <c r="L2111" s="2">
        <v>4554961.18</v>
      </c>
      <c r="M2111" s="3">
        <v>12.97</v>
      </c>
      <c r="N2111" s="3">
        <v>24.38</v>
      </c>
      <c r="O2111" s="3">
        <v>18474.919999999998</v>
      </c>
    </row>
    <row r="2112" spans="1:15" x14ac:dyDescent="0.3">
      <c r="A2112">
        <v>2109</v>
      </c>
      <c r="B2112" t="s">
        <v>2151</v>
      </c>
      <c r="C2112" s="1">
        <v>45851</v>
      </c>
      <c r="D2112" t="s">
        <v>25</v>
      </c>
      <c r="E2112" t="s">
        <v>36</v>
      </c>
      <c r="F2112" t="s">
        <v>78</v>
      </c>
      <c r="G2112" t="s">
        <v>20</v>
      </c>
      <c r="H2112">
        <v>24672</v>
      </c>
      <c r="I2112">
        <v>1732</v>
      </c>
      <c r="J2112">
        <v>266</v>
      </c>
      <c r="K2112" s="2">
        <v>42272.7</v>
      </c>
      <c r="L2112" s="2">
        <v>395800.49</v>
      </c>
      <c r="M2112" s="3">
        <v>7.02</v>
      </c>
      <c r="N2112" s="3">
        <v>15.36</v>
      </c>
      <c r="O2112" s="3">
        <v>836.3</v>
      </c>
    </row>
    <row r="2113" spans="1:15" x14ac:dyDescent="0.3">
      <c r="A2113">
        <v>2110</v>
      </c>
      <c r="B2113" t="s">
        <v>2152</v>
      </c>
      <c r="C2113" s="1">
        <v>45841</v>
      </c>
      <c r="D2113" t="s">
        <v>30</v>
      </c>
      <c r="E2113" t="s">
        <v>26</v>
      </c>
      <c r="F2113" t="s">
        <v>27</v>
      </c>
      <c r="G2113" t="s">
        <v>20</v>
      </c>
      <c r="H2113">
        <v>12400</v>
      </c>
      <c r="I2113">
        <v>395</v>
      </c>
      <c r="J2113">
        <v>62</v>
      </c>
      <c r="K2113" s="2">
        <v>44118.39</v>
      </c>
      <c r="L2113" s="2">
        <v>120614.87</v>
      </c>
      <c r="M2113" s="3">
        <v>3.19</v>
      </c>
      <c r="N2113" s="3">
        <v>15.7</v>
      </c>
      <c r="O2113" s="3">
        <v>173.39</v>
      </c>
    </row>
    <row r="2114" spans="1:15" x14ac:dyDescent="0.3">
      <c r="A2114">
        <v>2111</v>
      </c>
      <c r="B2114" t="s">
        <v>2153</v>
      </c>
      <c r="C2114" s="1">
        <v>45950</v>
      </c>
      <c r="D2114" t="s">
        <v>42</v>
      </c>
      <c r="E2114" t="s">
        <v>26</v>
      </c>
      <c r="F2114" t="s">
        <v>37</v>
      </c>
      <c r="G2114" t="s">
        <v>28</v>
      </c>
      <c r="H2114">
        <v>40678</v>
      </c>
      <c r="I2114">
        <v>1050</v>
      </c>
      <c r="J2114">
        <v>162</v>
      </c>
      <c r="K2114" s="2">
        <v>42811.64</v>
      </c>
      <c r="L2114" s="2">
        <v>314032.65999999997</v>
      </c>
      <c r="M2114" s="3">
        <v>2.58</v>
      </c>
      <c r="N2114" s="3">
        <v>15.43</v>
      </c>
      <c r="O2114" s="3">
        <v>633.52</v>
      </c>
    </row>
    <row r="2115" spans="1:15" x14ac:dyDescent="0.3">
      <c r="A2115">
        <v>2112</v>
      </c>
      <c r="B2115" t="s">
        <v>2154</v>
      </c>
      <c r="C2115" s="1">
        <v>45893</v>
      </c>
      <c r="D2115" t="s">
        <v>30</v>
      </c>
      <c r="E2115" t="s">
        <v>62</v>
      </c>
      <c r="F2115" t="s">
        <v>58</v>
      </c>
      <c r="G2115" t="s">
        <v>40</v>
      </c>
      <c r="H2115">
        <v>48344</v>
      </c>
      <c r="I2115">
        <v>3232</v>
      </c>
      <c r="J2115">
        <v>586</v>
      </c>
      <c r="K2115" s="2">
        <v>16060.55</v>
      </c>
      <c r="L2115" s="2">
        <v>1406248.66</v>
      </c>
      <c r="M2115" s="3">
        <v>6.69</v>
      </c>
      <c r="N2115" s="3">
        <v>18.13</v>
      </c>
      <c r="O2115" s="3">
        <v>8655.92</v>
      </c>
    </row>
    <row r="2116" spans="1:15" x14ac:dyDescent="0.3">
      <c r="A2116">
        <v>2113</v>
      </c>
      <c r="B2116" t="s">
        <v>2155</v>
      </c>
      <c r="C2116" s="1">
        <v>45752</v>
      </c>
      <c r="D2116" t="s">
        <v>25</v>
      </c>
      <c r="E2116" t="s">
        <v>18</v>
      </c>
      <c r="F2116" t="s">
        <v>19</v>
      </c>
      <c r="G2116" t="s">
        <v>40</v>
      </c>
      <c r="H2116">
        <v>12824</v>
      </c>
      <c r="I2116">
        <v>1502</v>
      </c>
      <c r="J2116">
        <v>100</v>
      </c>
      <c r="K2116" s="2">
        <v>24669.75</v>
      </c>
      <c r="L2116" s="2">
        <v>105497.69</v>
      </c>
      <c r="M2116" s="3">
        <v>11.71</v>
      </c>
      <c r="N2116" s="3">
        <v>6.66</v>
      </c>
      <c r="O2116" s="3">
        <v>327.64</v>
      </c>
    </row>
    <row r="2117" spans="1:15" x14ac:dyDescent="0.3">
      <c r="A2117">
        <v>2114</v>
      </c>
      <c r="B2117" t="s">
        <v>2156</v>
      </c>
      <c r="C2117" s="1">
        <v>45961</v>
      </c>
      <c r="D2117" t="s">
        <v>30</v>
      </c>
      <c r="E2117" t="s">
        <v>26</v>
      </c>
      <c r="F2117" t="s">
        <v>27</v>
      </c>
      <c r="G2117" t="s">
        <v>28</v>
      </c>
      <c r="H2117">
        <v>85538</v>
      </c>
      <c r="I2117">
        <v>9889</v>
      </c>
      <c r="J2117">
        <v>789</v>
      </c>
      <c r="K2117" s="2">
        <v>14376.38</v>
      </c>
      <c r="L2117" s="2">
        <v>1246696.08</v>
      </c>
      <c r="M2117" s="3">
        <v>11.56</v>
      </c>
      <c r="N2117" s="3">
        <v>7.98</v>
      </c>
      <c r="O2117" s="3">
        <v>8571.84</v>
      </c>
    </row>
    <row r="2118" spans="1:15" x14ac:dyDescent="0.3">
      <c r="A2118">
        <v>2115</v>
      </c>
      <c r="B2118" t="s">
        <v>2157</v>
      </c>
      <c r="C2118" s="1">
        <v>45920</v>
      </c>
      <c r="D2118" t="s">
        <v>22</v>
      </c>
      <c r="E2118" t="s">
        <v>18</v>
      </c>
      <c r="F2118" t="s">
        <v>56</v>
      </c>
      <c r="G2118" t="s">
        <v>20</v>
      </c>
      <c r="H2118">
        <v>24203</v>
      </c>
      <c r="I2118">
        <v>908</v>
      </c>
      <c r="J2118">
        <v>54</v>
      </c>
      <c r="K2118" s="2">
        <v>30356.35</v>
      </c>
      <c r="L2118" s="2">
        <v>68698.3</v>
      </c>
      <c r="M2118" s="3">
        <v>3.75</v>
      </c>
      <c r="N2118" s="3">
        <v>5.95</v>
      </c>
      <c r="O2118" s="3">
        <v>126.31</v>
      </c>
    </row>
    <row r="2119" spans="1:15" x14ac:dyDescent="0.3">
      <c r="A2119">
        <v>2116</v>
      </c>
      <c r="B2119" t="s">
        <v>2158</v>
      </c>
      <c r="C2119" s="1">
        <v>45941</v>
      </c>
      <c r="D2119" t="s">
        <v>42</v>
      </c>
      <c r="E2119" t="s">
        <v>33</v>
      </c>
      <c r="F2119" t="s">
        <v>31</v>
      </c>
      <c r="G2119" t="s">
        <v>28</v>
      </c>
      <c r="H2119">
        <v>93685</v>
      </c>
      <c r="I2119">
        <v>5266</v>
      </c>
      <c r="J2119">
        <v>855</v>
      </c>
      <c r="K2119" s="2">
        <v>13686.85</v>
      </c>
      <c r="L2119" s="2">
        <v>393250.69</v>
      </c>
      <c r="M2119" s="3">
        <v>5.62</v>
      </c>
      <c r="N2119" s="3">
        <v>16.239999999999998</v>
      </c>
      <c r="O2119" s="3">
        <v>2773.2</v>
      </c>
    </row>
    <row r="2120" spans="1:15" x14ac:dyDescent="0.3">
      <c r="A2120">
        <v>2117</v>
      </c>
      <c r="B2120" t="s">
        <v>2159</v>
      </c>
      <c r="C2120" s="1">
        <v>45953</v>
      </c>
      <c r="D2120" t="s">
        <v>39</v>
      </c>
      <c r="E2120" t="s">
        <v>26</v>
      </c>
      <c r="F2120" t="s">
        <v>31</v>
      </c>
      <c r="G2120" t="s">
        <v>28</v>
      </c>
      <c r="H2120">
        <v>6946</v>
      </c>
      <c r="I2120">
        <v>395</v>
      </c>
      <c r="J2120">
        <v>62</v>
      </c>
      <c r="K2120" s="2">
        <v>39085.360000000001</v>
      </c>
      <c r="L2120" s="2">
        <v>27719.25</v>
      </c>
      <c r="M2120" s="3">
        <v>5.69</v>
      </c>
      <c r="N2120" s="3">
        <v>15.7</v>
      </c>
      <c r="O2120" s="3">
        <v>-29.08</v>
      </c>
    </row>
    <row r="2121" spans="1:15" x14ac:dyDescent="0.3">
      <c r="A2121">
        <v>2118</v>
      </c>
      <c r="B2121" t="s">
        <v>2160</v>
      </c>
      <c r="C2121" s="1">
        <v>45770</v>
      </c>
      <c r="D2121" t="s">
        <v>17</v>
      </c>
      <c r="E2121" t="s">
        <v>44</v>
      </c>
      <c r="F2121" t="s">
        <v>27</v>
      </c>
      <c r="G2121" t="s">
        <v>28</v>
      </c>
      <c r="H2121">
        <v>1007</v>
      </c>
      <c r="I2121">
        <v>24</v>
      </c>
      <c r="J2121">
        <v>6</v>
      </c>
      <c r="K2121" s="2">
        <v>2964.16</v>
      </c>
      <c r="L2121" s="2">
        <v>9812.8700000000008</v>
      </c>
      <c r="M2121" s="3">
        <v>2.38</v>
      </c>
      <c r="N2121" s="3">
        <v>25</v>
      </c>
      <c r="O2121" s="3">
        <v>231.05</v>
      </c>
    </row>
    <row r="2122" spans="1:15" x14ac:dyDescent="0.3">
      <c r="A2122">
        <v>2119</v>
      </c>
      <c r="B2122" t="s">
        <v>2161</v>
      </c>
      <c r="C2122" s="1">
        <v>45898</v>
      </c>
      <c r="D2122" t="s">
        <v>39</v>
      </c>
      <c r="E2122" t="s">
        <v>26</v>
      </c>
      <c r="F2122" t="s">
        <v>19</v>
      </c>
      <c r="G2122" t="s">
        <v>40</v>
      </c>
      <c r="H2122">
        <v>7925</v>
      </c>
      <c r="I2122">
        <v>1019</v>
      </c>
      <c r="J2122">
        <v>63</v>
      </c>
      <c r="K2122" s="2">
        <v>10957.97</v>
      </c>
      <c r="L2122" s="2">
        <v>29586.639999999999</v>
      </c>
      <c r="M2122" s="3">
        <v>12.86</v>
      </c>
      <c r="N2122" s="3">
        <v>6.18</v>
      </c>
      <c r="O2122" s="3">
        <v>170</v>
      </c>
    </row>
    <row r="2123" spans="1:15" x14ac:dyDescent="0.3">
      <c r="A2123">
        <v>2120</v>
      </c>
      <c r="B2123" t="s">
        <v>2162</v>
      </c>
      <c r="C2123" s="1">
        <v>45924</v>
      </c>
      <c r="D2123" t="s">
        <v>17</v>
      </c>
      <c r="E2123" t="s">
        <v>26</v>
      </c>
      <c r="F2123" t="s">
        <v>78</v>
      </c>
      <c r="G2123" t="s">
        <v>40</v>
      </c>
      <c r="H2123">
        <v>44004</v>
      </c>
      <c r="I2123">
        <v>6347</v>
      </c>
      <c r="J2123">
        <v>699</v>
      </c>
      <c r="K2123" s="2">
        <v>750.31</v>
      </c>
      <c r="L2123" s="2">
        <v>250979.17</v>
      </c>
      <c r="M2123" s="3">
        <v>14.42</v>
      </c>
      <c r="N2123" s="3">
        <v>11.01</v>
      </c>
      <c r="O2123" s="3">
        <v>33350.06</v>
      </c>
    </row>
    <row r="2124" spans="1:15" x14ac:dyDescent="0.3">
      <c r="A2124">
        <v>2121</v>
      </c>
      <c r="B2124" t="s">
        <v>2163</v>
      </c>
      <c r="C2124" s="1">
        <v>45695</v>
      </c>
      <c r="D2124" t="s">
        <v>30</v>
      </c>
      <c r="E2124" t="s">
        <v>44</v>
      </c>
      <c r="F2124" t="s">
        <v>48</v>
      </c>
      <c r="G2124" t="s">
        <v>28</v>
      </c>
      <c r="H2124">
        <v>35316</v>
      </c>
      <c r="I2124">
        <v>4060</v>
      </c>
      <c r="J2124">
        <v>327</v>
      </c>
      <c r="K2124" s="2">
        <v>4959.43</v>
      </c>
      <c r="L2124" s="2">
        <v>812647.85</v>
      </c>
      <c r="M2124" s="3">
        <v>11.5</v>
      </c>
      <c r="N2124" s="3">
        <v>8.0500000000000007</v>
      </c>
      <c r="O2124" s="3">
        <v>16285.91</v>
      </c>
    </row>
    <row r="2125" spans="1:15" x14ac:dyDescent="0.3">
      <c r="A2125">
        <v>2122</v>
      </c>
      <c r="B2125" t="s">
        <v>2164</v>
      </c>
      <c r="C2125" s="1">
        <v>46015</v>
      </c>
      <c r="D2125" t="s">
        <v>25</v>
      </c>
      <c r="E2125" t="s">
        <v>18</v>
      </c>
      <c r="F2125" t="s">
        <v>37</v>
      </c>
      <c r="G2125" t="s">
        <v>40</v>
      </c>
      <c r="H2125">
        <v>9639</v>
      </c>
      <c r="I2125">
        <v>216</v>
      </c>
      <c r="J2125">
        <v>54</v>
      </c>
      <c r="K2125" s="2">
        <v>17895.900000000001</v>
      </c>
      <c r="L2125" s="2">
        <v>79475.95</v>
      </c>
      <c r="M2125" s="3">
        <v>2.2400000000000002</v>
      </c>
      <c r="N2125" s="3">
        <v>25</v>
      </c>
      <c r="O2125" s="3">
        <v>344.1</v>
      </c>
    </row>
    <row r="2126" spans="1:15" x14ac:dyDescent="0.3">
      <c r="A2126">
        <v>2123</v>
      </c>
      <c r="B2126" t="s">
        <v>2165</v>
      </c>
      <c r="C2126" s="1">
        <v>45713</v>
      </c>
      <c r="D2126" t="s">
        <v>17</v>
      </c>
      <c r="E2126" t="s">
        <v>18</v>
      </c>
      <c r="F2126" t="s">
        <v>31</v>
      </c>
      <c r="G2126" t="s">
        <v>20</v>
      </c>
      <c r="H2126">
        <v>49732</v>
      </c>
      <c r="I2126">
        <v>505</v>
      </c>
      <c r="J2126">
        <v>88</v>
      </c>
      <c r="K2126" s="2">
        <v>9311.01</v>
      </c>
      <c r="L2126" s="2">
        <v>109118.36</v>
      </c>
      <c r="M2126" s="3">
        <v>1.02</v>
      </c>
      <c r="N2126" s="3">
        <v>17.43</v>
      </c>
      <c r="O2126" s="3">
        <v>1071.93</v>
      </c>
    </row>
    <row r="2127" spans="1:15" x14ac:dyDescent="0.3">
      <c r="A2127">
        <v>2124</v>
      </c>
      <c r="B2127" t="s">
        <v>2166</v>
      </c>
      <c r="C2127" s="1">
        <v>45883</v>
      </c>
      <c r="D2127" t="s">
        <v>25</v>
      </c>
      <c r="E2127" t="s">
        <v>26</v>
      </c>
      <c r="F2127" t="s">
        <v>45</v>
      </c>
      <c r="G2127" t="s">
        <v>20</v>
      </c>
      <c r="H2127">
        <v>57020</v>
      </c>
      <c r="I2127">
        <v>1232</v>
      </c>
      <c r="J2127">
        <v>46</v>
      </c>
      <c r="K2127" s="2">
        <v>37321.47</v>
      </c>
      <c r="L2127" s="2">
        <v>31483.32</v>
      </c>
      <c r="M2127" s="3">
        <v>2.16</v>
      </c>
      <c r="N2127" s="3">
        <v>3.73</v>
      </c>
      <c r="O2127" s="3">
        <v>-15.64</v>
      </c>
    </row>
    <row r="2128" spans="1:15" x14ac:dyDescent="0.3">
      <c r="A2128">
        <v>2125</v>
      </c>
      <c r="B2128" t="s">
        <v>2167</v>
      </c>
      <c r="C2128" s="1">
        <v>46006</v>
      </c>
      <c r="D2128" t="s">
        <v>25</v>
      </c>
      <c r="E2128" t="s">
        <v>23</v>
      </c>
      <c r="F2128" t="s">
        <v>56</v>
      </c>
      <c r="G2128" t="s">
        <v>28</v>
      </c>
      <c r="H2128">
        <v>5302</v>
      </c>
      <c r="I2128">
        <v>526</v>
      </c>
      <c r="J2128">
        <v>19</v>
      </c>
      <c r="K2128" s="2">
        <v>40578.269999999997</v>
      </c>
      <c r="L2128" s="2">
        <v>29356.400000000001</v>
      </c>
      <c r="M2128" s="3">
        <v>9.92</v>
      </c>
      <c r="N2128" s="3">
        <v>3.61</v>
      </c>
      <c r="O2128" s="3">
        <v>-27.65</v>
      </c>
    </row>
    <row r="2129" spans="1:15" x14ac:dyDescent="0.3">
      <c r="A2129">
        <v>2126</v>
      </c>
      <c r="B2129" t="s">
        <v>2168</v>
      </c>
      <c r="C2129" s="1">
        <v>45817</v>
      </c>
      <c r="D2129" t="s">
        <v>22</v>
      </c>
      <c r="E2129" t="s">
        <v>44</v>
      </c>
      <c r="F2129" t="s">
        <v>58</v>
      </c>
      <c r="G2129" t="s">
        <v>20</v>
      </c>
      <c r="H2129">
        <v>92837</v>
      </c>
      <c r="I2129">
        <v>11637</v>
      </c>
      <c r="J2129">
        <v>586</v>
      </c>
      <c r="K2129" s="2">
        <v>43924.2</v>
      </c>
      <c r="L2129" s="2">
        <v>878358.84</v>
      </c>
      <c r="M2129" s="3">
        <v>12.53</v>
      </c>
      <c r="N2129" s="3">
        <v>5.04</v>
      </c>
      <c r="O2129" s="3">
        <v>1899.72</v>
      </c>
    </row>
    <row r="2130" spans="1:15" x14ac:dyDescent="0.3">
      <c r="A2130">
        <v>2127</v>
      </c>
      <c r="B2130" t="s">
        <v>2169</v>
      </c>
      <c r="C2130" s="1">
        <v>45942</v>
      </c>
      <c r="D2130" t="s">
        <v>22</v>
      </c>
      <c r="E2130" t="s">
        <v>36</v>
      </c>
      <c r="F2130" t="s">
        <v>27</v>
      </c>
      <c r="G2130" t="s">
        <v>28</v>
      </c>
      <c r="H2130">
        <v>85654</v>
      </c>
      <c r="I2130">
        <v>3163</v>
      </c>
      <c r="J2130">
        <v>644</v>
      </c>
      <c r="K2130" s="2">
        <v>26334.2</v>
      </c>
      <c r="L2130" s="2">
        <v>721943.48</v>
      </c>
      <c r="M2130" s="3">
        <v>3.69</v>
      </c>
      <c r="N2130" s="3">
        <v>20.36</v>
      </c>
      <c r="O2130" s="3">
        <v>2641.47</v>
      </c>
    </row>
    <row r="2131" spans="1:15" x14ac:dyDescent="0.3">
      <c r="A2131">
        <v>2128</v>
      </c>
      <c r="B2131" t="s">
        <v>2170</v>
      </c>
      <c r="C2131" s="1">
        <v>45717</v>
      </c>
      <c r="D2131" t="s">
        <v>30</v>
      </c>
      <c r="E2131" t="s">
        <v>18</v>
      </c>
      <c r="F2131" t="s">
        <v>34</v>
      </c>
      <c r="G2131" t="s">
        <v>40</v>
      </c>
      <c r="H2131">
        <v>18236</v>
      </c>
      <c r="I2131">
        <v>2619</v>
      </c>
      <c r="J2131">
        <v>315</v>
      </c>
      <c r="K2131" s="2">
        <v>14311.91</v>
      </c>
      <c r="L2131" s="2">
        <v>396808.93</v>
      </c>
      <c r="M2131" s="3">
        <v>14.36</v>
      </c>
      <c r="N2131" s="3">
        <v>12.03</v>
      </c>
      <c r="O2131" s="3">
        <v>2672.58</v>
      </c>
    </row>
    <row r="2132" spans="1:15" x14ac:dyDescent="0.3">
      <c r="A2132">
        <v>2129</v>
      </c>
      <c r="B2132" t="s">
        <v>2171</v>
      </c>
      <c r="C2132" s="1">
        <v>45933</v>
      </c>
      <c r="D2132" t="s">
        <v>25</v>
      </c>
      <c r="E2132" t="s">
        <v>36</v>
      </c>
      <c r="F2132" t="s">
        <v>37</v>
      </c>
      <c r="G2132" t="s">
        <v>20</v>
      </c>
      <c r="H2132">
        <v>68458</v>
      </c>
      <c r="I2132">
        <v>2998</v>
      </c>
      <c r="J2132">
        <v>544</v>
      </c>
      <c r="K2132" s="2">
        <v>10508.14</v>
      </c>
      <c r="L2132" s="2">
        <v>478996.56</v>
      </c>
      <c r="M2132" s="3">
        <v>4.38</v>
      </c>
      <c r="N2132" s="3">
        <v>18.149999999999999</v>
      </c>
      <c r="O2132" s="3">
        <v>4458.34</v>
      </c>
    </row>
    <row r="2133" spans="1:15" x14ac:dyDescent="0.3">
      <c r="A2133">
        <v>2130</v>
      </c>
      <c r="B2133" t="s">
        <v>2172</v>
      </c>
      <c r="C2133" s="1">
        <v>45997</v>
      </c>
      <c r="D2133" t="s">
        <v>22</v>
      </c>
      <c r="E2133" t="s">
        <v>50</v>
      </c>
      <c r="F2133" t="s">
        <v>45</v>
      </c>
      <c r="G2133" t="s">
        <v>40</v>
      </c>
      <c r="H2133">
        <v>34792</v>
      </c>
      <c r="I2133">
        <v>3069</v>
      </c>
      <c r="J2133">
        <v>107</v>
      </c>
      <c r="K2133" s="2">
        <v>8109.59</v>
      </c>
      <c r="L2133" s="2">
        <v>210844.09</v>
      </c>
      <c r="M2133" s="3">
        <v>8.82</v>
      </c>
      <c r="N2133" s="3">
        <v>3.49</v>
      </c>
      <c r="O2133" s="3">
        <v>2499.94</v>
      </c>
    </row>
    <row r="2134" spans="1:15" x14ac:dyDescent="0.3">
      <c r="A2134">
        <v>2131</v>
      </c>
      <c r="B2134" t="s">
        <v>2173</v>
      </c>
      <c r="C2134" s="1">
        <v>45842</v>
      </c>
      <c r="D2134" t="s">
        <v>30</v>
      </c>
      <c r="E2134" t="s">
        <v>33</v>
      </c>
      <c r="F2134" t="s">
        <v>19</v>
      </c>
      <c r="G2134" t="s">
        <v>20</v>
      </c>
      <c r="H2134">
        <v>25009</v>
      </c>
      <c r="I2134">
        <v>531</v>
      </c>
      <c r="J2134">
        <v>69</v>
      </c>
      <c r="K2134" s="2">
        <v>44673.89</v>
      </c>
      <c r="L2134" s="2">
        <v>44942.39</v>
      </c>
      <c r="M2134" s="3">
        <v>2.12</v>
      </c>
      <c r="N2134" s="3">
        <v>12.99</v>
      </c>
      <c r="O2134" s="3">
        <v>0.6</v>
      </c>
    </row>
    <row r="2135" spans="1:15" x14ac:dyDescent="0.3">
      <c r="A2135">
        <v>2132</v>
      </c>
      <c r="B2135" t="s">
        <v>2174</v>
      </c>
      <c r="C2135" s="1">
        <v>45797</v>
      </c>
      <c r="D2135" t="s">
        <v>22</v>
      </c>
      <c r="E2135" t="s">
        <v>50</v>
      </c>
      <c r="F2135" t="s">
        <v>48</v>
      </c>
      <c r="G2135" t="s">
        <v>40</v>
      </c>
      <c r="H2135">
        <v>45223</v>
      </c>
      <c r="I2135">
        <v>1692</v>
      </c>
      <c r="J2135">
        <v>248</v>
      </c>
      <c r="K2135" s="2">
        <v>26732.01</v>
      </c>
      <c r="L2135" s="2">
        <v>273602.08</v>
      </c>
      <c r="M2135" s="3">
        <v>3.74</v>
      </c>
      <c r="N2135" s="3">
        <v>14.66</v>
      </c>
      <c r="O2135" s="3">
        <v>923.5</v>
      </c>
    </row>
    <row r="2136" spans="1:15" x14ac:dyDescent="0.3">
      <c r="A2136">
        <v>2133</v>
      </c>
      <c r="B2136" t="s">
        <v>2175</v>
      </c>
      <c r="C2136" s="1">
        <v>45786</v>
      </c>
      <c r="D2136" t="s">
        <v>42</v>
      </c>
      <c r="E2136" t="s">
        <v>36</v>
      </c>
      <c r="F2136" t="s">
        <v>19</v>
      </c>
      <c r="G2136" t="s">
        <v>28</v>
      </c>
      <c r="H2136">
        <v>57264</v>
      </c>
      <c r="I2136">
        <v>4240</v>
      </c>
      <c r="J2136">
        <v>282</v>
      </c>
      <c r="K2136" s="2">
        <v>29620.16</v>
      </c>
      <c r="L2136" s="2">
        <v>187450.78</v>
      </c>
      <c r="M2136" s="3">
        <v>7.4</v>
      </c>
      <c r="N2136" s="3">
        <v>6.65</v>
      </c>
      <c r="O2136" s="3">
        <v>532.85</v>
      </c>
    </row>
    <row r="2137" spans="1:15" x14ac:dyDescent="0.3">
      <c r="A2137">
        <v>2134</v>
      </c>
      <c r="B2137" t="s">
        <v>2176</v>
      </c>
      <c r="C2137" s="1">
        <v>45980</v>
      </c>
      <c r="D2137" t="s">
        <v>42</v>
      </c>
      <c r="E2137" t="s">
        <v>50</v>
      </c>
      <c r="F2137" t="s">
        <v>78</v>
      </c>
      <c r="G2137" t="s">
        <v>40</v>
      </c>
      <c r="H2137">
        <v>24183</v>
      </c>
      <c r="I2137">
        <v>1543</v>
      </c>
      <c r="J2137">
        <v>146</v>
      </c>
      <c r="K2137" s="2">
        <v>19439.939999999999</v>
      </c>
      <c r="L2137" s="2">
        <v>358617.4</v>
      </c>
      <c r="M2137" s="3">
        <v>6.38</v>
      </c>
      <c r="N2137" s="3">
        <v>9.4600000000000009</v>
      </c>
      <c r="O2137" s="3">
        <v>1744.75</v>
      </c>
    </row>
    <row r="2138" spans="1:15" x14ac:dyDescent="0.3">
      <c r="A2138">
        <v>2135</v>
      </c>
      <c r="B2138" t="s">
        <v>2177</v>
      </c>
      <c r="C2138" s="1">
        <v>45799</v>
      </c>
      <c r="D2138" t="s">
        <v>17</v>
      </c>
      <c r="E2138" t="s">
        <v>23</v>
      </c>
      <c r="F2138" t="s">
        <v>27</v>
      </c>
      <c r="G2138" t="s">
        <v>28</v>
      </c>
      <c r="H2138">
        <v>7217</v>
      </c>
      <c r="I2138">
        <v>410</v>
      </c>
      <c r="J2138">
        <v>50</v>
      </c>
      <c r="K2138" s="2">
        <v>3127.11</v>
      </c>
      <c r="L2138" s="2">
        <v>103415.77</v>
      </c>
      <c r="M2138" s="3">
        <v>5.68</v>
      </c>
      <c r="N2138" s="3">
        <v>12.2</v>
      </c>
      <c r="O2138" s="3">
        <v>3207.07</v>
      </c>
    </row>
    <row r="2139" spans="1:15" x14ac:dyDescent="0.3">
      <c r="A2139">
        <v>2136</v>
      </c>
      <c r="B2139" t="s">
        <v>2178</v>
      </c>
      <c r="C2139" s="1">
        <v>45739</v>
      </c>
      <c r="D2139" t="s">
        <v>39</v>
      </c>
      <c r="E2139" t="s">
        <v>26</v>
      </c>
      <c r="F2139" t="s">
        <v>48</v>
      </c>
      <c r="G2139" t="s">
        <v>40</v>
      </c>
      <c r="H2139">
        <v>59849</v>
      </c>
      <c r="I2139">
        <v>6095</v>
      </c>
      <c r="J2139">
        <v>842</v>
      </c>
      <c r="K2139" s="2">
        <v>4463.05</v>
      </c>
      <c r="L2139" s="2">
        <v>2027674.25</v>
      </c>
      <c r="M2139" s="3">
        <v>10.18</v>
      </c>
      <c r="N2139" s="3">
        <v>13.81</v>
      </c>
      <c r="O2139" s="3">
        <v>45332.480000000003</v>
      </c>
    </row>
    <row r="2140" spans="1:15" x14ac:dyDescent="0.3">
      <c r="A2140">
        <v>2137</v>
      </c>
      <c r="B2140" t="s">
        <v>2179</v>
      </c>
      <c r="C2140" s="1">
        <v>45679</v>
      </c>
      <c r="D2140" t="s">
        <v>30</v>
      </c>
      <c r="E2140" t="s">
        <v>33</v>
      </c>
      <c r="F2140" t="s">
        <v>48</v>
      </c>
      <c r="G2140" t="s">
        <v>40</v>
      </c>
      <c r="H2140">
        <v>5458</v>
      </c>
      <c r="I2140">
        <v>607</v>
      </c>
      <c r="J2140">
        <v>97</v>
      </c>
      <c r="K2140" s="2">
        <v>45164.51</v>
      </c>
      <c r="L2140" s="2">
        <v>88531.73</v>
      </c>
      <c r="M2140" s="3">
        <v>11.12</v>
      </c>
      <c r="N2140" s="3">
        <v>15.98</v>
      </c>
      <c r="O2140" s="3">
        <v>96.02</v>
      </c>
    </row>
    <row r="2141" spans="1:15" x14ac:dyDescent="0.3">
      <c r="A2141">
        <v>2138</v>
      </c>
      <c r="B2141" t="s">
        <v>2180</v>
      </c>
      <c r="C2141" s="1">
        <v>45709</v>
      </c>
      <c r="D2141" t="s">
        <v>30</v>
      </c>
      <c r="E2141" t="s">
        <v>50</v>
      </c>
      <c r="F2141" t="s">
        <v>37</v>
      </c>
      <c r="G2141" t="s">
        <v>40</v>
      </c>
      <c r="H2141">
        <v>79654</v>
      </c>
      <c r="I2141">
        <v>2462</v>
      </c>
      <c r="J2141">
        <v>288</v>
      </c>
      <c r="K2141" s="2">
        <v>5436.63</v>
      </c>
      <c r="L2141" s="2">
        <v>99600.9</v>
      </c>
      <c r="M2141" s="3">
        <v>3.09</v>
      </c>
      <c r="N2141" s="3">
        <v>11.7</v>
      </c>
      <c r="O2141" s="3">
        <v>1732.03</v>
      </c>
    </row>
    <row r="2142" spans="1:15" x14ac:dyDescent="0.3">
      <c r="A2142">
        <v>2139</v>
      </c>
      <c r="B2142" t="s">
        <v>2181</v>
      </c>
      <c r="C2142" s="1">
        <v>45885</v>
      </c>
      <c r="D2142" t="s">
        <v>17</v>
      </c>
      <c r="E2142" t="s">
        <v>50</v>
      </c>
      <c r="F2142" t="s">
        <v>48</v>
      </c>
      <c r="G2142" t="s">
        <v>40</v>
      </c>
      <c r="H2142">
        <v>91004</v>
      </c>
      <c r="I2142">
        <v>1222</v>
      </c>
      <c r="J2142">
        <v>96</v>
      </c>
      <c r="K2142" s="2">
        <v>16762.43</v>
      </c>
      <c r="L2142" s="2">
        <v>80936.649999999994</v>
      </c>
      <c r="M2142" s="3">
        <v>1.34</v>
      </c>
      <c r="N2142" s="3">
        <v>7.86</v>
      </c>
      <c r="O2142" s="3">
        <v>382.85</v>
      </c>
    </row>
    <row r="2143" spans="1:15" x14ac:dyDescent="0.3">
      <c r="A2143">
        <v>2140</v>
      </c>
      <c r="B2143" t="s">
        <v>2182</v>
      </c>
      <c r="C2143" s="1">
        <v>45975</v>
      </c>
      <c r="D2143" t="s">
        <v>42</v>
      </c>
      <c r="E2143" t="s">
        <v>36</v>
      </c>
      <c r="F2143" t="s">
        <v>31</v>
      </c>
      <c r="G2143" t="s">
        <v>28</v>
      </c>
      <c r="H2143">
        <v>93103</v>
      </c>
      <c r="I2143">
        <v>3833</v>
      </c>
      <c r="J2143">
        <v>248</v>
      </c>
      <c r="K2143" s="2">
        <v>31875.37</v>
      </c>
      <c r="L2143" s="2">
        <v>273888.43</v>
      </c>
      <c r="M2143" s="3">
        <v>4.12</v>
      </c>
      <c r="N2143" s="3">
        <v>6.47</v>
      </c>
      <c r="O2143" s="3">
        <v>759.25</v>
      </c>
    </row>
    <row r="2144" spans="1:15" x14ac:dyDescent="0.3">
      <c r="A2144">
        <v>2141</v>
      </c>
      <c r="B2144" t="s">
        <v>2183</v>
      </c>
      <c r="C2144" s="1">
        <v>45999</v>
      </c>
      <c r="D2144" t="s">
        <v>39</v>
      </c>
      <c r="E2144" t="s">
        <v>26</v>
      </c>
      <c r="F2144" t="s">
        <v>56</v>
      </c>
      <c r="G2144" t="s">
        <v>28</v>
      </c>
      <c r="H2144">
        <v>92571</v>
      </c>
      <c r="I2144">
        <v>2287</v>
      </c>
      <c r="J2144">
        <v>226</v>
      </c>
      <c r="K2144" s="2">
        <v>49911.44</v>
      </c>
      <c r="L2144" s="2">
        <v>508155.74</v>
      </c>
      <c r="M2144" s="3">
        <v>2.4700000000000002</v>
      </c>
      <c r="N2144" s="3">
        <v>9.8800000000000008</v>
      </c>
      <c r="O2144" s="3">
        <v>918.11</v>
      </c>
    </row>
    <row r="2145" spans="1:15" x14ac:dyDescent="0.3">
      <c r="A2145">
        <v>2142</v>
      </c>
      <c r="B2145" t="s">
        <v>2184</v>
      </c>
      <c r="C2145" s="1">
        <v>46016</v>
      </c>
      <c r="D2145" t="s">
        <v>25</v>
      </c>
      <c r="E2145" t="s">
        <v>18</v>
      </c>
      <c r="F2145" t="s">
        <v>31</v>
      </c>
      <c r="G2145" t="s">
        <v>20</v>
      </c>
      <c r="H2145">
        <v>75172</v>
      </c>
      <c r="I2145">
        <v>6605</v>
      </c>
      <c r="J2145">
        <v>253</v>
      </c>
      <c r="K2145" s="2">
        <v>1023.5</v>
      </c>
      <c r="L2145" s="2">
        <v>549222.32999999996</v>
      </c>
      <c r="M2145" s="3">
        <v>8.7899999999999991</v>
      </c>
      <c r="N2145" s="3">
        <v>3.83</v>
      </c>
      <c r="O2145" s="3">
        <v>53561.19</v>
      </c>
    </row>
    <row r="2146" spans="1:15" x14ac:dyDescent="0.3">
      <c r="A2146">
        <v>2143</v>
      </c>
      <c r="B2146" t="s">
        <v>2185</v>
      </c>
      <c r="C2146" s="1">
        <v>45835</v>
      </c>
      <c r="D2146" t="s">
        <v>17</v>
      </c>
      <c r="E2146" t="s">
        <v>33</v>
      </c>
      <c r="F2146" t="s">
        <v>56</v>
      </c>
      <c r="G2146" t="s">
        <v>40</v>
      </c>
      <c r="H2146">
        <v>45205</v>
      </c>
      <c r="I2146">
        <v>2209</v>
      </c>
      <c r="J2146">
        <v>485</v>
      </c>
      <c r="K2146" s="2">
        <v>36113.980000000003</v>
      </c>
      <c r="L2146" s="2">
        <v>281430</v>
      </c>
      <c r="M2146" s="3">
        <v>4.8899999999999997</v>
      </c>
      <c r="N2146" s="3">
        <v>21.96</v>
      </c>
      <c r="O2146" s="3">
        <v>679.28</v>
      </c>
    </row>
    <row r="2147" spans="1:15" x14ac:dyDescent="0.3">
      <c r="A2147">
        <v>2144</v>
      </c>
      <c r="B2147" t="s">
        <v>2186</v>
      </c>
      <c r="C2147" s="1">
        <v>45910</v>
      </c>
      <c r="D2147" t="s">
        <v>25</v>
      </c>
      <c r="E2147" t="s">
        <v>62</v>
      </c>
      <c r="F2147" t="s">
        <v>45</v>
      </c>
      <c r="G2147" t="s">
        <v>20</v>
      </c>
      <c r="H2147">
        <v>81954</v>
      </c>
      <c r="I2147">
        <v>6386</v>
      </c>
      <c r="J2147">
        <v>192</v>
      </c>
      <c r="K2147" s="2">
        <v>22184.05</v>
      </c>
      <c r="L2147" s="2">
        <v>48574.239999999998</v>
      </c>
      <c r="M2147" s="3">
        <v>7.79</v>
      </c>
      <c r="N2147" s="3">
        <v>3.01</v>
      </c>
      <c r="O2147" s="3">
        <v>118.96</v>
      </c>
    </row>
    <row r="2148" spans="1:15" x14ac:dyDescent="0.3">
      <c r="A2148">
        <v>2145</v>
      </c>
      <c r="B2148" t="s">
        <v>2187</v>
      </c>
      <c r="C2148" s="1">
        <v>45845</v>
      </c>
      <c r="D2148" t="s">
        <v>17</v>
      </c>
      <c r="E2148" t="s">
        <v>23</v>
      </c>
      <c r="F2148" t="s">
        <v>45</v>
      </c>
      <c r="G2148" t="s">
        <v>40</v>
      </c>
      <c r="H2148">
        <v>61777</v>
      </c>
      <c r="I2148">
        <v>1428</v>
      </c>
      <c r="J2148">
        <v>209</v>
      </c>
      <c r="K2148" s="2">
        <v>35560.699999999997</v>
      </c>
      <c r="L2148" s="2">
        <v>321073.09000000003</v>
      </c>
      <c r="M2148" s="3">
        <v>2.31</v>
      </c>
      <c r="N2148" s="3">
        <v>14.64</v>
      </c>
      <c r="O2148" s="3">
        <v>802.89</v>
      </c>
    </row>
    <row r="2149" spans="1:15" x14ac:dyDescent="0.3">
      <c r="A2149">
        <v>2146</v>
      </c>
      <c r="B2149" t="s">
        <v>2188</v>
      </c>
      <c r="C2149" s="1">
        <v>45805</v>
      </c>
      <c r="D2149" t="s">
        <v>17</v>
      </c>
      <c r="E2149" t="s">
        <v>36</v>
      </c>
      <c r="F2149" t="s">
        <v>58</v>
      </c>
      <c r="G2149" t="s">
        <v>40</v>
      </c>
      <c r="H2149">
        <v>99434</v>
      </c>
      <c r="I2149">
        <v>14580</v>
      </c>
      <c r="J2149">
        <v>560</v>
      </c>
      <c r="K2149" s="2">
        <v>2883.15</v>
      </c>
      <c r="L2149" s="2">
        <v>1377058.4</v>
      </c>
      <c r="M2149" s="3">
        <v>14.66</v>
      </c>
      <c r="N2149" s="3">
        <v>3.84</v>
      </c>
      <c r="O2149" s="3">
        <v>47662.29</v>
      </c>
    </row>
    <row r="2150" spans="1:15" x14ac:dyDescent="0.3">
      <c r="A2150">
        <v>2147</v>
      </c>
      <c r="B2150" t="s">
        <v>2189</v>
      </c>
      <c r="C2150" s="1">
        <v>45800</v>
      </c>
      <c r="D2150" t="s">
        <v>42</v>
      </c>
      <c r="E2150" t="s">
        <v>26</v>
      </c>
      <c r="F2150" t="s">
        <v>48</v>
      </c>
      <c r="G2150" t="s">
        <v>20</v>
      </c>
      <c r="H2150">
        <v>2599</v>
      </c>
      <c r="I2150">
        <v>129</v>
      </c>
      <c r="J2150">
        <v>24</v>
      </c>
      <c r="K2150" s="2">
        <v>44914.49</v>
      </c>
      <c r="L2150" s="2">
        <v>10284.39</v>
      </c>
      <c r="M2150" s="3">
        <v>4.96</v>
      </c>
      <c r="N2150" s="3">
        <v>18.600000000000001</v>
      </c>
      <c r="O2150" s="3">
        <v>-77.099999999999994</v>
      </c>
    </row>
    <row r="2151" spans="1:15" x14ac:dyDescent="0.3">
      <c r="A2151">
        <v>2148</v>
      </c>
      <c r="B2151" t="s">
        <v>2190</v>
      </c>
      <c r="C2151" s="1">
        <v>45803</v>
      </c>
      <c r="D2151" t="s">
        <v>25</v>
      </c>
      <c r="E2151" t="s">
        <v>18</v>
      </c>
      <c r="F2151" t="s">
        <v>19</v>
      </c>
      <c r="G2151" t="s">
        <v>28</v>
      </c>
      <c r="H2151">
        <v>57152</v>
      </c>
      <c r="I2151">
        <v>944</v>
      </c>
      <c r="J2151">
        <v>147</v>
      </c>
      <c r="K2151" s="2">
        <v>30772.95</v>
      </c>
      <c r="L2151" s="2">
        <v>357932.4</v>
      </c>
      <c r="M2151" s="3">
        <v>1.65</v>
      </c>
      <c r="N2151" s="3">
        <v>15.57</v>
      </c>
      <c r="O2151" s="3">
        <v>1063.1400000000001</v>
      </c>
    </row>
    <row r="2152" spans="1:15" x14ac:dyDescent="0.3">
      <c r="A2152">
        <v>2149</v>
      </c>
      <c r="B2152" t="s">
        <v>2191</v>
      </c>
      <c r="C2152" s="1">
        <v>45830</v>
      </c>
      <c r="D2152" t="s">
        <v>22</v>
      </c>
      <c r="E2152" t="s">
        <v>26</v>
      </c>
      <c r="F2152" t="s">
        <v>19</v>
      </c>
      <c r="G2152" t="s">
        <v>28</v>
      </c>
      <c r="H2152">
        <v>83163</v>
      </c>
      <c r="I2152">
        <v>10881</v>
      </c>
      <c r="J2152">
        <v>601</v>
      </c>
      <c r="K2152" s="2">
        <v>47792.88</v>
      </c>
      <c r="L2152" s="2">
        <v>1489062.41</v>
      </c>
      <c r="M2152" s="3">
        <v>13.08</v>
      </c>
      <c r="N2152" s="3">
        <v>5.52</v>
      </c>
      <c r="O2152" s="3">
        <v>3015.66</v>
      </c>
    </row>
    <row r="2153" spans="1:15" x14ac:dyDescent="0.3">
      <c r="A2153">
        <v>2150</v>
      </c>
      <c r="B2153" t="s">
        <v>2192</v>
      </c>
      <c r="C2153" s="1">
        <v>45948</v>
      </c>
      <c r="D2153" t="s">
        <v>42</v>
      </c>
      <c r="E2153" t="s">
        <v>26</v>
      </c>
      <c r="F2153" t="s">
        <v>48</v>
      </c>
      <c r="G2153" t="s">
        <v>28</v>
      </c>
      <c r="H2153">
        <v>46365</v>
      </c>
      <c r="I2153">
        <v>6688</v>
      </c>
      <c r="J2153">
        <v>1669</v>
      </c>
      <c r="K2153" s="2">
        <v>12559.73</v>
      </c>
      <c r="L2153" s="2">
        <v>1716448.97</v>
      </c>
      <c r="M2153" s="3">
        <v>14.42</v>
      </c>
      <c r="N2153" s="3">
        <v>24.96</v>
      </c>
      <c r="O2153" s="3">
        <v>13566.29</v>
      </c>
    </row>
    <row r="2154" spans="1:15" x14ac:dyDescent="0.3">
      <c r="A2154">
        <v>2151</v>
      </c>
      <c r="B2154" t="s">
        <v>2193</v>
      </c>
      <c r="C2154" s="1">
        <v>45949</v>
      </c>
      <c r="D2154" t="s">
        <v>22</v>
      </c>
      <c r="E2154" t="s">
        <v>23</v>
      </c>
      <c r="F2154" t="s">
        <v>48</v>
      </c>
      <c r="G2154" t="s">
        <v>28</v>
      </c>
      <c r="H2154">
        <v>51845</v>
      </c>
      <c r="I2154">
        <v>1096</v>
      </c>
      <c r="J2154">
        <v>29</v>
      </c>
      <c r="K2154" s="2">
        <v>3436.58</v>
      </c>
      <c r="L2154" s="2">
        <v>70029.84</v>
      </c>
      <c r="M2154" s="3">
        <v>2.11</v>
      </c>
      <c r="N2154" s="3">
        <v>2.65</v>
      </c>
      <c r="O2154" s="3">
        <v>1937.78</v>
      </c>
    </row>
    <row r="2155" spans="1:15" x14ac:dyDescent="0.3">
      <c r="A2155">
        <v>2152</v>
      </c>
      <c r="B2155" t="s">
        <v>2194</v>
      </c>
      <c r="C2155" s="1">
        <v>45856</v>
      </c>
      <c r="D2155" t="s">
        <v>17</v>
      </c>
      <c r="E2155" t="s">
        <v>62</v>
      </c>
      <c r="F2155" t="s">
        <v>56</v>
      </c>
      <c r="G2155" t="s">
        <v>28</v>
      </c>
      <c r="H2155">
        <v>75867</v>
      </c>
      <c r="I2155">
        <v>7778</v>
      </c>
      <c r="J2155">
        <v>1843</v>
      </c>
      <c r="K2155" s="2">
        <v>27601.15</v>
      </c>
      <c r="L2155" s="2">
        <v>595595.30000000005</v>
      </c>
      <c r="M2155" s="3">
        <v>10.25</v>
      </c>
      <c r="N2155" s="3">
        <v>23.7</v>
      </c>
      <c r="O2155" s="3">
        <v>2057.86</v>
      </c>
    </row>
    <row r="2156" spans="1:15" x14ac:dyDescent="0.3">
      <c r="A2156">
        <v>2153</v>
      </c>
      <c r="B2156" t="s">
        <v>2195</v>
      </c>
      <c r="C2156" s="1">
        <v>45914</v>
      </c>
      <c r="D2156" t="s">
        <v>42</v>
      </c>
      <c r="E2156" t="s">
        <v>26</v>
      </c>
      <c r="F2156" t="s">
        <v>45</v>
      </c>
      <c r="G2156" t="s">
        <v>40</v>
      </c>
      <c r="H2156">
        <v>6778</v>
      </c>
      <c r="I2156">
        <v>863</v>
      </c>
      <c r="J2156">
        <v>195</v>
      </c>
      <c r="K2156" s="2">
        <v>44824.21</v>
      </c>
      <c r="L2156" s="2">
        <v>485720.12</v>
      </c>
      <c r="M2156" s="3">
        <v>12.73</v>
      </c>
      <c r="N2156" s="3">
        <v>22.6</v>
      </c>
      <c r="O2156" s="3">
        <v>983.61</v>
      </c>
    </row>
    <row r="2157" spans="1:15" x14ac:dyDescent="0.3">
      <c r="A2157">
        <v>2154</v>
      </c>
      <c r="B2157" t="s">
        <v>2196</v>
      </c>
      <c r="C2157" s="1">
        <v>45849</v>
      </c>
      <c r="D2157" t="s">
        <v>39</v>
      </c>
      <c r="E2157" t="s">
        <v>23</v>
      </c>
      <c r="F2157" t="s">
        <v>48</v>
      </c>
      <c r="G2157" t="s">
        <v>28</v>
      </c>
      <c r="H2157">
        <v>26407</v>
      </c>
      <c r="I2157">
        <v>2599</v>
      </c>
      <c r="J2157">
        <v>346</v>
      </c>
      <c r="K2157" s="2">
        <v>15684.46</v>
      </c>
      <c r="L2157" s="2">
        <v>620166.87</v>
      </c>
      <c r="M2157" s="3">
        <v>9.84</v>
      </c>
      <c r="N2157" s="3">
        <v>13.31</v>
      </c>
      <c r="O2157" s="3">
        <v>3854.02</v>
      </c>
    </row>
    <row r="2158" spans="1:15" x14ac:dyDescent="0.3">
      <c r="A2158">
        <v>2155</v>
      </c>
      <c r="B2158" t="s">
        <v>2197</v>
      </c>
      <c r="C2158" s="1">
        <v>45829</v>
      </c>
      <c r="D2158" t="s">
        <v>42</v>
      </c>
      <c r="E2158" t="s">
        <v>23</v>
      </c>
      <c r="F2158" t="s">
        <v>45</v>
      </c>
      <c r="G2158" t="s">
        <v>20</v>
      </c>
      <c r="H2158">
        <v>65327</v>
      </c>
      <c r="I2158">
        <v>8164</v>
      </c>
      <c r="J2158">
        <v>935</v>
      </c>
      <c r="K2158" s="2">
        <v>38058.76</v>
      </c>
      <c r="L2158" s="2">
        <v>2000247</v>
      </c>
      <c r="M2158" s="3">
        <v>12.5</v>
      </c>
      <c r="N2158" s="3">
        <v>11.45</v>
      </c>
      <c r="O2158" s="3">
        <v>5155.68</v>
      </c>
    </row>
    <row r="2159" spans="1:15" x14ac:dyDescent="0.3">
      <c r="A2159">
        <v>2156</v>
      </c>
      <c r="B2159" t="s">
        <v>2198</v>
      </c>
      <c r="C2159" s="1">
        <v>45852</v>
      </c>
      <c r="D2159" t="s">
        <v>42</v>
      </c>
      <c r="E2159" t="s">
        <v>33</v>
      </c>
      <c r="F2159" t="s">
        <v>78</v>
      </c>
      <c r="G2159" t="s">
        <v>28</v>
      </c>
      <c r="H2159">
        <v>83953</v>
      </c>
      <c r="I2159">
        <v>6539</v>
      </c>
      <c r="J2159">
        <v>152</v>
      </c>
      <c r="K2159" s="2">
        <v>4107.49</v>
      </c>
      <c r="L2159" s="2">
        <v>98710.92</v>
      </c>
      <c r="M2159" s="3">
        <v>7.79</v>
      </c>
      <c r="N2159" s="3">
        <v>2.3199999999999998</v>
      </c>
      <c r="O2159" s="3">
        <v>2303.19</v>
      </c>
    </row>
    <row r="2160" spans="1:15" x14ac:dyDescent="0.3">
      <c r="A2160">
        <v>2157</v>
      </c>
      <c r="B2160" t="s">
        <v>2199</v>
      </c>
      <c r="C2160" s="1">
        <v>45956</v>
      </c>
      <c r="D2160" t="s">
        <v>25</v>
      </c>
      <c r="E2160" t="s">
        <v>26</v>
      </c>
      <c r="F2160" t="s">
        <v>34</v>
      </c>
      <c r="G2160" t="s">
        <v>40</v>
      </c>
      <c r="H2160">
        <v>25070</v>
      </c>
      <c r="I2160">
        <v>1420</v>
      </c>
      <c r="J2160">
        <v>82</v>
      </c>
      <c r="K2160" s="2">
        <v>23239.24</v>
      </c>
      <c r="L2160" s="2">
        <v>61394.400000000001</v>
      </c>
      <c r="M2160" s="3">
        <v>5.66</v>
      </c>
      <c r="N2160" s="3">
        <v>5.77</v>
      </c>
      <c r="O2160" s="3">
        <v>164.18</v>
      </c>
    </row>
    <row r="2161" spans="1:15" x14ac:dyDescent="0.3">
      <c r="A2161">
        <v>2158</v>
      </c>
      <c r="B2161" t="s">
        <v>2200</v>
      </c>
      <c r="C2161" s="1">
        <v>45706</v>
      </c>
      <c r="D2161" t="s">
        <v>25</v>
      </c>
      <c r="E2161" t="s">
        <v>23</v>
      </c>
      <c r="F2161" t="s">
        <v>48</v>
      </c>
      <c r="G2161" t="s">
        <v>40</v>
      </c>
      <c r="H2161">
        <v>20588</v>
      </c>
      <c r="I2161">
        <v>1101</v>
      </c>
      <c r="J2161">
        <v>224</v>
      </c>
      <c r="K2161" s="2">
        <v>11455.46</v>
      </c>
      <c r="L2161" s="2">
        <v>207854.18</v>
      </c>
      <c r="M2161" s="3">
        <v>5.35</v>
      </c>
      <c r="N2161" s="3">
        <v>20.350000000000001</v>
      </c>
      <c r="O2161" s="3">
        <v>1714.46</v>
      </c>
    </row>
    <row r="2162" spans="1:15" x14ac:dyDescent="0.3">
      <c r="A2162">
        <v>2159</v>
      </c>
      <c r="B2162" t="s">
        <v>2201</v>
      </c>
      <c r="C2162" s="1">
        <v>45783</v>
      </c>
      <c r="D2162" t="s">
        <v>25</v>
      </c>
      <c r="E2162" t="s">
        <v>50</v>
      </c>
      <c r="F2162" t="s">
        <v>19</v>
      </c>
      <c r="G2162" t="s">
        <v>28</v>
      </c>
      <c r="H2162">
        <v>6221</v>
      </c>
      <c r="I2162">
        <v>720</v>
      </c>
      <c r="J2162">
        <v>121</v>
      </c>
      <c r="K2162" s="2">
        <v>42027.05</v>
      </c>
      <c r="L2162" s="2">
        <v>31342.38</v>
      </c>
      <c r="M2162" s="3">
        <v>11.57</v>
      </c>
      <c r="N2162" s="3">
        <v>16.809999999999999</v>
      </c>
      <c r="O2162" s="3">
        <v>-25.42</v>
      </c>
    </row>
    <row r="2163" spans="1:15" x14ac:dyDescent="0.3">
      <c r="A2163">
        <v>2160</v>
      </c>
      <c r="B2163" t="s">
        <v>2202</v>
      </c>
      <c r="C2163" s="1">
        <v>45854</v>
      </c>
      <c r="D2163" t="s">
        <v>30</v>
      </c>
      <c r="E2163" t="s">
        <v>62</v>
      </c>
      <c r="F2163" t="s">
        <v>45</v>
      </c>
      <c r="G2163" t="s">
        <v>20</v>
      </c>
      <c r="H2163">
        <v>32847</v>
      </c>
      <c r="I2163">
        <v>442</v>
      </c>
      <c r="J2163">
        <v>27</v>
      </c>
      <c r="K2163" s="2">
        <v>44376.72</v>
      </c>
      <c r="L2163" s="2">
        <v>11451.33</v>
      </c>
      <c r="M2163" s="3">
        <v>1.35</v>
      </c>
      <c r="N2163" s="3">
        <v>6.11</v>
      </c>
      <c r="O2163" s="3">
        <v>-74.2</v>
      </c>
    </row>
    <row r="2164" spans="1:15" x14ac:dyDescent="0.3">
      <c r="A2164">
        <v>2161</v>
      </c>
      <c r="B2164" t="s">
        <v>2203</v>
      </c>
      <c r="C2164" s="1">
        <v>45891</v>
      </c>
      <c r="D2164" t="s">
        <v>42</v>
      </c>
      <c r="E2164" t="s">
        <v>62</v>
      </c>
      <c r="F2164" t="s">
        <v>31</v>
      </c>
      <c r="G2164" t="s">
        <v>40</v>
      </c>
      <c r="H2164">
        <v>81775</v>
      </c>
      <c r="I2164">
        <v>923</v>
      </c>
      <c r="J2164">
        <v>90</v>
      </c>
      <c r="K2164" s="2">
        <v>44871.040000000001</v>
      </c>
      <c r="L2164" s="2">
        <v>84249.23</v>
      </c>
      <c r="M2164" s="3">
        <v>1.1299999999999999</v>
      </c>
      <c r="N2164" s="3">
        <v>9.75</v>
      </c>
      <c r="O2164" s="3">
        <v>87.76</v>
      </c>
    </row>
    <row r="2165" spans="1:15" x14ac:dyDescent="0.3">
      <c r="A2165">
        <v>2162</v>
      </c>
      <c r="B2165" t="s">
        <v>2204</v>
      </c>
      <c r="C2165" s="1">
        <v>45874</v>
      </c>
      <c r="D2165" t="s">
        <v>42</v>
      </c>
      <c r="E2165" t="s">
        <v>26</v>
      </c>
      <c r="F2165" t="s">
        <v>27</v>
      </c>
      <c r="G2165" t="s">
        <v>20</v>
      </c>
      <c r="H2165">
        <v>25388</v>
      </c>
      <c r="I2165">
        <v>612</v>
      </c>
      <c r="J2165">
        <v>55</v>
      </c>
      <c r="K2165" s="2">
        <v>29874.240000000002</v>
      </c>
      <c r="L2165" s="2">
        <v>84972.37</v>
      </c>
      <c r="M2165" s="3">
        <v>2.41</v>
      </c>
      <c r="N2165" s="3">
        <v>8.99</v>
      </c>
      <c r="O2165" s="3">
        <v>184.43</v>
      </c>
    </row>
    <row r="2166" spans="1:15" x14ac:dyDescent="0.3">
      <c r="A2166">
        <v>2163</v>
      </c>
      <c r="B2166" t="s">
        <v>2205</v>
      </c>
      <c r="C2166" s="1">
        <v>45662</v>
      </c>
      <c r="D2166" t="s">
        <v>17</v>
      </c>
      <c r="E2166" t="s">
        <v>26</v>
      </c>
      <c r="F2166" t="s">
        <v>56</v>
      </c>
      <c r="G2166" t="s">
        <v>28</v>
      </c>
      <c r="H2166">
        <v>31270</v>
      </c>
      <c r="I2166">
        <v>2280</v>
      </c>
      <c r="J2166">
        <v>474</v>
      </c>
      <c r="K2166" s="2">
        <v>33716.31</v>
      </c>
      <c r="L2166" s="2">
        <v>1053899.8999999999</v>
      </c>
      <c r="M2166" s="3">
        <v>7.29</v>
      </c>
      <c r="N2166" s="3">
        <v>20.79</v>
      </c>
      <c r="O2166" s="3">
        <v>3025.79</v>
      </c>
    </row>
    <row r="2167" spans="1:15" x14ac:dyDescent="0.3">
      <c r="A2167">
        <v>2164</v>
      </c>
      <c r="B2167" t="s">
        <v>2206</v>
      </c>
      <c r="C2167" s="1">
        <v>45895</v>
      </c>
      <c r="D2167" t="s">
        <v>25</v>
      </c>
      <c r="E2167" t="s">
        <v>26</v>
      </c>
      <c r="F2167" t="s">
        <v>48</v>
      </c>
      <c r="G2167" t="s">
        <v>28</v>
      </c>
      <c r="H2167">
        <v>47363</v>
      </c>
      <c r="I2167">
        <v>4738</v>
      </c>
      <c r="J2167">
        <v>476</v>
      </c>
      <c r="K2167" s="2">
        <v>4348.0200000000004</v>
      </c>
      <c r="L2167" s="2">
        <v>588130.27</v>
      </c>
      <c r="M2167" s="3">
        <v>10</v>
      </c>
      <c r="N2167" s="3">
        <v>10.050000000000001</v>
      </c>
      <c r="O2167" s="3">
        <v>13426.39</v>
      </c>
    </row>
    <row r="2168" spans="1:15" x14ac:dyDescent="0.3">
      <c r="A2168">
        <v>2165</v>
      </c>
      <c r="B2168" t="s">
        <v>2207</v>
      </c>
      <c r="C2168" s="1">
        <v>45939</v>
      </c>
      <c r="D2168" t="s">
        <v>25</v>
      </c>
      <c r="E2168" t="s">
        <v>26</v>
      </c>
      <c r="F2168" t="s">
        <v>45</v>
      </c>
      <c r="G2168" t="s">
        <v>28</v>
      </c>
      <c r="H2168">
        <v>16012</v>
      </c>
      <c r="I2168">
        <v>532</v>
      </c>
      <c r="J2168">
        <v>112</v>
      </c>
      <c r="K2168" s="2">
        <v>17540.490000000002</v>
      </c>
      <c r="L2168" s="2">
        <v>59465.42</v>
      </c>
      <c r="M2168" s="3">
        <v>3.32</v>
      </c>
      <c r="N2168" s="3">
        <v>21.05</v>
      </c>
      <c r="O2168" s="3">
        <v>239.02</v>
      </c>
    </row>
    <row r="2169" spans="1:15" x14ac:dyDescent="0.3">
      <c r="A2169">
        <v>2166</v>
      </c>
      <c r="B2169" t="s">
        <v>2208</v>
      </c>
      <c r="C2169" s="1">
        <v>45996</v>
      </c>
      <c r="D2169" t="s">
        <v>39</v>
      </c>
      <c r="E2169" t="s">
        <v>18</v>
      </c>
      <c r="F2169" t="s">
        <v>31</v>
      </c>
      <c r="G2169" t="s">
        <v>40</v>
      </c>
      <c r="H2169">
        <v>92805</v>
      </c>
      <c r="I2169">
        <v>3684</v>
      </c>
      <c r="J2169">
        <v>174</v>
      </c>
      <c r="K2169" s="2">
        <v>32528.23</v>
      </c>
      <c r="L2169" s="2">
        <v>274708.92</v>
      </c>
      <c r="M2169" s="3">
        <v>3.97</v>
      </c>
      <c r="N2169" s="3">
        <v>4.72</v>
      </c>
      <c r="O2169" s="3">
        <v>744.52</v>
      </c>
    </row>
    <row r="2170" spans="1:15" x14ac:dyDescent="0.3">
      <c r="A2170">
        <v>2167</v>
      </c>
      <c r="B2170" t="s">
        <v>2209</v>
      </c>
      <c r="C2170" s="1">
        <v>45947</v>
      </c>
      <c r="D2170" t="s">
        <v>25</v>
      </c>
      <c r="E2170" t="s">
        <v>50</v>
      </c>
      <c r="F2170" t="s">
        <v>37</v>
      </c>
      <c r="G2170" t="s">
        <v>20</v>
      </c>
      <c r="H2170">
        <v>17317</v>
      </c>
      <c r="I2170">
        <v>2312</v>
      </c>
      <c r="J2170">
        <v>546</v>
      </c>
      <c r="K2170" s="2">
        <v>36278.080000000002</v>
      </c>
      <c r="L2170" s="2">
        <v>962614.01</v>
      </c>
      <c r="M2170" s="3">
        <v>13.35</v>
      </c>
      <c r="N2170" s="3">
        <v>23.62</v>
      </c>
      <c r="O2170" s="3">
        <v>2553.4299999999998</v>
      </c>
    </row>
    <row r="2171" spans="1:15" x14ac:dyDescent="0.3">
      <c r="A2171">
        <v>2168</v>
      </c>
      <c r="B2171" t="s">
        <v>2210</v>
      </c>
      <c r="C2171" s="1">
        <v>45939</v>
      </c>
      <c r="D2171" t="s">
        <v>25</v>
      </c>
      <c r="E2171" t="s">
        <v>44</v>
      </c>
      <c r="F2171" t="s">
        <v>34</v>
      </c>
      <c r="G2171" t="s">
        <v>40</v>
      </c>
      <c r="H2171">
        <v>66946</v>
      </c>
      <c r="I2171">
        <v>7821</v>
      </c>
      <c r="J2171">
        <v>589</v>
      </c>
      <c r="K2171" s="2">
        <v>27008.76</v>
      </c>
      <c r="L2171" s="2">
        <v>548324.84</v>
      </c>
      <c r="M2171" s="3">
        <v>11.68</v>
      </c>
      <c r="N2171" s="3">
        <v>7.53</v>
      </c>
      <c r="O2171" s="3">
        <v>1930.17</v>
      </c>
    </row>
    <row r="2172" spans="1:15" x14ac:dyDescent="0.3">
      <c r="A2172">
        <v>2169</v>
      </c>
      <c r="B2172" t="s">
        <v>2211</v>
      </c>
      <c r="C2172" s="1">
        <v>45942</v>
      </c>
      <c r="D2172" t="s">
        <v>22</v>
      </c>
      <c r="E2172" t="s">
        <v>23</v>
      </c>
      <c r="F2172" t="s">
        <v>48</v>
      </c>
      <c r="G2172" t="s">
        <v>28</v>
      </c>
      <c r="H2172">
        <v>61784</v>
      </c>
      <c r="I2172">
        <v>8324</v>
      </c>
      <c r="J2172">
        <v>508</v>
      </c>
      <c r="K2172" s="2">
        <v>35346.9</v>
      </c>
      <c r="L2172" s="2">
        <v>188651.63</v>
      </c>
      <c r="M2172" s="3">
        <v>13.47</v>
      </c>
      <c r="N2172" s="3">
        <v>6.1</v>
      </c>
      <c r="O2172" s="3">
        <v>433.71</v>
      </c>
    </row>
    <row r="2173" spans="1:15" x14ac:dyDescent="0.3">
      <c r="A2173">
        <v>2170</v>
      </c>
      <c r="B2173" t="s">
        <v>2212</v>
      </c>
      <c r="C2173" s="1">
        <v>45768</v>
      </c>
      <c r="D2173" t="s">
        <v>25</v>
      </c>
      <c r="E2173" t="s">
        <v>50</v>
      </c>
      <c r="F2173" t="s">
        <v>34</v>
      </c>
      <c r="G2173" t="s">
        <v>20</v>
      </c>
      <c r="H2173">
        <v>31976</v>
      </c>
      <c r="I2173">
        <v>4240</v>
      </c>
      <c r="J2173">
        <v>631</v>
      </c>
      <c r="K2173" s="2">
        <v>38396.6</v>
      </c>
      <c r="L2173" s="2">
        <v>1131702.22</v>
      </c>
      <c r="M2173" s="3">
        <v>13.26</v>
      </c>
      <c r="N2173" s="3">
        <v>14.88</v>
      </c>
      <c r="O2173" s="3">
        <v>2847.4</v>
      </c>
    </row>
    <row r="2174" spans="1:15" x14ac:dyDescent="0.3">
      <c r="A2174">
        <v>2171</v>
      </c>
      <c r="B2174" t="s">
        <v>2213</v>
      </c>
      <c r="C2174" s="1">
        <v>45827</v>
      </c>
      <c r="D2174" t="s">
        <v>42</v>
      </c>
      <c r="E2174" t="s">
        <v>23</v>
      </c>
      <c r="F2174" t="s">
        <v>37</v>
      </c>
      <c r="G2174" t="s">
        <v>40</v>
      </c>
      <c r="H2174">
        <v>67652</v>
      </c>
      <c r="I2174">
        <v>8533</v>
      </c>
      <c r="J2174">
        <v>2011</v>
      </c>
      <c r="K2174" s="2">
        <v>9032.7199999999993</v>
      </c>
      <c r="L2174" s="2">
        <v>2707412.56</v>
      </c>
      <c r="M2174" s="3">
        <v>12.61</v>
      </c>
      <c r="N2174" s="3">
        <v>23.57</v>
      </c>
      <c r="O2174" s="3">
        <v>29873.39</v>
      </c>
    </row>
    <row r="2175" spans="1:15" x14ac:dyDescent="0.3">
      <c r="A2175">
        <v>2172</v>
      </c>
      <c r="B2175" t="s">
        <v>2214</v>
      </c>
      <c r="C2175" s="1">
        <v>45685</v>
      </c>
      <c r="D2175" t="s">
        <v>39</v>
      </c>
      <c r="E2175" t="s">
        <v>36</v>
      </c>
      <c r="F2175" t="s">
        <v>34</v>
      </c>
      <c r="G2175" t="s">
        <v>28</v>
      </c>
      <c r="H2175">
        <v>19101</v>
      </c>
      <c r="I2175">
        <v>879</v>
      </c>
      <c r="J2175">
        <v>201</v>
      </c>
      <c r="K2175" s="2">
        <v>37822.639999999999</v>
      </c>
      <c r="L2175" s="2">
        <v>106913.29</v>
      </c>
      <c r="M2175" s="3">
        <v>4.5999999999999996</v>
      </c>
      <c r="N2175" s="3">
        <v>22.87</v>
      </c>
      <c r="O2175" s="3">
        <v>182.67</v>
      </c>
    </row>
    <row r="2176" spans="1:15" x14ac:dyDescent="0.3">
      <c r="A2176">
        <v>2173</v>
      </c>
      <c r="B2176" t="s">
        <v>2215</v>
      </c>
      <c r="C2176" s="1">
        <v>45727</v>
      </c>
      <c r="D2176" t="s">
        <v>17</v>
      </c>
      <c r="E2176" t="s">
        <v>26</v>
      </c>
      <c r="F2176" t="s">
        <v>48</v>
      </c>
      <c r="G2176" t="s">
        <v>28</v>
      </c>
      <c r="H2176">
        <v>71340</v>
      </c>
      <c r="I2176">
        <v>2801</v>
      </c>
      <c r="J2176">
        <v>696</v>
      </c>
      <c r="K2176" s="2">
        <v>46367.75</v>
      </c>
      <c r="L2176" s="2">
        <v>1706277.76</v>
      </c>
      <c r="M2176" s="3">
        <v>3.93</v>
      </c>
      <c r="N2176" s="3">
        <v>24.85</v>
      </c>
      <c r="O2176" s="3">
        <v>3579.88</v>
      </c>
    </row>
    <row r="2177" spans="1:15" x14ac:dyDescent="0.3">
      <c r="A2177">
        <v>2174</v>
      </c>
      <c r="B2177" t="s">
        <v>2216</v>
      </c>
      <c r="C2177" s="1">
        <v>45766</v>
      </c>
      <c r="D2177" t="s">
        <v>17</v>
      </c>
      <c r="E2177" t="s">
        <v>26</v>
      </c>
      <c r="F2177" t="s">
        <v>19</v>
      </c>
      <c r="G2177" t="s">
        <v>40</v>
      </c>
      <c r="H2177">
        <v>12623</v>
      </c>
      <c r="I2177">
        <v>694</v>
      </c>
      <c r="J2177">
        <v>84</v>
      </c>
      <c r="K2177" s="2">
        <v>24620.1</v>
      </c>
      <c r="L2177" s="2">
        <v>67627.45</v>
      </c>
      <c r="M2177" s="3">
        <v>5.5</v>
      </c>
      <c r="N2177" s="3">
        <v>12.1</v>
      </c>
      <c r="O2177" s="3">
        <v>174.68</v>
      </c>
    </row>
    <row r="2178" spans="1:15" x14ac:dyDescent="0.3">
      <c r="A2178">
        <v>2175</v>
      </c>
      <c r="B2178" t="s">
        <v>2217</v>
      </c>
      <c r="C2178" s="1">
        <v>45953</v>
      </c>
      <c r="D2178" t="s">
        <v>22</v>
      </c>
      <c r="E2178" t="s">
        <v>36</v>
      </c>
      <c r="F2178" t="s">
        <v>48</v>
      </c>
      <c r="G2178" t="s">
        <v>40</v>
      </c>
      <c r="H2178">
        <v>15379</v>
      </c>
      <c r="I2178">
        <v>423</v>
      </c>
      <c r="J2178">
        <v>61</v>
      </c>
      <c r="K2178" s="2">
        <v>48709.94</v>
      </c>
      <c r="L2178" s="2">
        <v>146272.66</v>
      </c>
      <c r="M2178" s="3">
        <v>2.75</v>
      </c>
      <c r="N2178" s="3">
        <v>14.42</v>
      </c>
      <c r="O2178" s="3">
        <v>200.29</v>
      </c>
    </row>
    <row r="2179" spans="1:15" x14ac:dyDescent="0.3">
      <c r="A2179">
        <v>2176</v>
      </c>
      <c r="B2179" t="s">
        <v>2218</v>
      </c>
      <c r="C2179" s="1">
        <v>45683</v>
      </c>
      <c r="D2179" t="s">
        <v>42</v>
      </c>
      <c r="E2179" t="s">
        <v>26</v>
      </c>
      <c r="F2179" t="s">
        <v>45</v>
      </c>
      <c r="G2179" t="s">
        <v>20</v>
      </c>
      <c r="H2179">
        <v>17584</v>
      </c>
      <c r="I2179">
        <v>228</v>
      </c>
      <c r="J2179">
        <v>12</v>
      </c>
      <c r="K2179" s="2">
        <v>2287.73</v>
      </c>
      <c r="L2179" s="2">
        <v>7661.59</v>
      </c>
      <c r="M2179" s="3">
        <v>1.3</v>
      </c>
      <c r="N2179" s="3">
        <v>5.26</v>
      </c>
      <c r="O2179" s="3">
        <v>234.9</v>
      </c>
    </row>
    <row r="2180" spans="1:15" x14ac:dyDescent="0.3">
      <c r="A2180">
        <v>2177</v>
      </c>
      <c r="B2180" t="s">
        <v>2219</v>
      </c>
      <c r="C2180" s="1">
        <v>46014</v>
      </c>
      <c r="D2180" t="s">
        <v>25</v>
      </c>
      <c r="E2180" t="s">
        <v>36</v>
      </c>
      <c r="F2180" t="s">
        <v>31</v>
      </c>
      <c r="G2180" t="s">
        <v>40</v>
      </c>
      <c r="H2180">
        <v>18115</v>
      </c>
      <c r="I2180">
        <v>1978</v>
      </c>
      <c r="J2180">
        <v>293</v>
      </c>
      <c r="K2180" s="2">
        <v>18279.18</v>
      </c>
      <c r="L2180" s="2">
        <v>684554.63</v>
      </c>
      <c r="M2180" s="3">
        <v>10.92</v>
      </c>
      <c r="N2180" s="3">
        <v>14.81</v>
      </c>
      <c r="O2180" s="3">
        <v>3645</v>
      </c>
    </row>
    <row r="2181" spans="1:15" x14ac:dyDescent="0.3">
      <c r="A2181">
        <v>2178</v>
      </c>
      <c r="B2181" t="s">
        <v>2220</v>
      </c>
      <c r="C2181" s="1">
        <v>45871</v>
      </c>
      <c r="D2181" t="s">
        <v>42</v>
      </c>
      <c r="E2181" t="s">
        <v>23</v>
      </c>
      <c r="F2181" t="s">
        <v>27</v>
      </c>
      <c r="G2181" t="s">
        <v>28</v>
      </c>
      <c r="H2181">
        <v>26423</v>
      </c>
      <c r="I2181">
        <v>433</v>
      </c>
      <c r="J2181">
        <v>107</v>
      </c>
      <c r="K2181" s="2">
        <v>38085.550000000003</v>
      </c>
      <c r="L2181" s="2">
        <v>142614.37</v>
      </c>
      <c r="M2181" s="3">
        <v>1.64</v>
      </c>
      <c r="N2181" s="3">
        <v>24.71</v>
      </c>
      <c r="O2181" s="3">
        <v>274.45999999999998</v>
      </c>
    </row>
    <row r="2182" spans="1:15" x14ac:dyDescent="0.3">
      <c r="A2182">
        <v>2179</v>
      </c>
      <c r="B2182" t="s">
        <v>2221</v>
      </c>
      <c r="C2182" s="1">
        <v>45834</v>
      </c>
      <c r="D2182" t="s">
        <v>17</v>
      </c>
      <c r="E2182" t="s">
        <v>36</v>
      </c>
      <c r="F2182" t="s">
        <v>56</v>
      </c>
      <c r="G2182" t="s">
        <v>28</v>
      </c>
      <c r="H2182">
        <v>52887</v>
      </c>
      <c r="I2182">
        <v>2142</v>
      </c>
      <c r="J2182">
        <v>43</v>
      </c>
      <c r="K2182" s="2">
        <v>34268.01</v>
      </c>
      <c r="L2182" s="2">
        <v>89803.97</v>
      </c>
      <c r="M2182" s="3">
        <v>4.05</v>
      </c>
      <c r="N2182" s="3">
        <v>2.0099999999999998</v>
      </c>
      <c r="O2182" s="3">
        <v>162.06</v>
      </c>
    </row>
    <row r="2183" spans="1:15" x14ac:dyDescent="0.3">
      <c r="A2183">
        <v>2180</v>
      </c>
      <c r="B2183" t="s">
        <v>2222</v>
      </c>
      <c r="C2183" s="1">
        <v>45933</v>
      </c>
      <c r="D2183" t="s">
        <v>39</v>
      </c>
      <c r="E2183" t="s">
        <v>26</v>
      </c>
      <c r="F2183" t="s">
        <v>37</v>
      </c>
      <c r="G2183" t="s">
        <v>40</v>
      </c>
      <c r="H2183">
        <v>61240</v>
      </c>
      <c r="I2183">
        <v>6442</v>
      </c>
      <c r="J2183">
        <v>942</v>
      </c>
      <c r="K2183" s="2">
        <v>45203.12</v>
      </c>
      <c r="L2183" s="2">
        <v>353712.94</v>
      </c>
      <c r="M2183" s="3">
        <v>10.52</v>
      </c>
      <c r="N2183" s="3">
        <v>14.62</v>
      </c>
      <c r="O2183" s="3">
        <v>682.5</v>
      </c>
    </row>
    <row r="2184" spans="1:15" x14ac:dyDescent="0.3">
      <c r="A2184">
        <v>2181</v>
      </c>
      <c r="B2184" t="s">
        <v>2223</v>
      </c>
      <c r="C2184" s="1">
        <v>46009</v>
      </c>
      <c r="D2184" t="s">
        <v>17</v>
      </c>
      <c r="E2184" t="s">
        <v>18</v>
      </c>
      <c r="F2184" t="s">
        <v>56</v>
      </c>
      <c r="G2184" t="s">
        <v>28</v>
      </c>
      <c r="H2184">
        <v>4003</v>
      </c>
      <c r="I2184">
        <v>205</v>
      </c>
      <c r="J2184">
        <v>42</v>
      </c>
      <c r="K2184" s="2">
        <v>4938.1099999999997</v>
      </c>
      <c r="L2184" s="2">
        <v>73676.2</v>
      </c>
      <c r="M2184" s="3">
        <v>5.12</v>
      </c>
      <c r="N2184" s="3">
        <v>20.49</v>
      </c>
      <c r="O2184" s="3">
        <v>1391.99</v>
      </c>
    </row>
    <row r="2185" spans="1:15" x14ac:dyDescent="0.3">
      <c r="A2185">
        <v>2182</v>
      </c>
      <c r="B2185" t="s">
        <v>2224</v>
      </c>
      <c r="C2185" s="1">
        <v>45929</v>
      </c>
      <c r="D2185" t="s">
        <v>39</v>
      </c>
      <c r="E2185" t="s">
        <v>18</v>
      </c>
      <c r="F2185" t="s">
        <v>48</v>
      </c>
      <c r="G2185" t="s">
        <v>28</v>
      </c>
      <c r="H2185">
        <v>50560</v>
      </c>
      <c r="I2185">
        <v>5486</v>
      </c>
      <c r="J2185">
        <v>192</v>
      </c>
      <c r="K2185" s="2">
        <v>43099.73</v>
      </c>
      <c r="L2185" s="2">
        <v>100595.55</v>
      </c>
      <c r="M2185" s="3">
        <v>10.85</v>
      </c>
      <c r="N2185" s="3">
        <v>3.5</v>
      </c>
      <c r="O2185" s="3">
        <v>133.4</v>
      </c>
    </row>
    <row r="2186" spans="1:15" x14ac:dyDescent="0.3">
      <c r="A2186">
        <v>2183</v>
      </c>
      <c r="B2186" t="s">
        <v>2225</v>
      </c>
      <c r="C2186" s="1">
        <v>45741</v>
      </c>
      <c r="D2186" t="s">
        <v>39</v>
      </c>
      <c r="E2186" t="s">
        <v>18</v>
      </c>
      <c r="F2186" t="s">
        <v>45</v>
      </c>
      <c r="G2186" t="s">
        <v>20</v>
      </c>
      <c r="H2186">
        <v>33498</v>
      </c>
      <c r="I2186">
        <v>4767</v>
      </c>
      <c r="J2186">
        <v>660</v>
      </c>
      <c r="K2186" s="2">
        <v>3810.6</v>
      </c>
      <c r="L2186" s="2">
        <v>699391.13</v>
      </c>
      <c r="M2186" s="3">
        <v>14.23</v>
      </c>
      <c r="N2186" s="3">
        <v>13.85</v>
      </c>
      <c r="O2186" s="3">
        <v>18253.830000000002</v>
      </c>
    </row>
    <row r="2187" spans="1:15" x14ac:dyDescent="0.3">
      <c r="A2187">
        <v>2184</v>
      </c>
      <c r="B2187" t="s">
        <v>2226</v>
      </c>
      <c r="C2187" s="1">
        <v>45943</v>
      </c>
      <c r="D2187" t="s">
        <v>42</v>
      </c>
      <c r="E2187" t="s">
        <v>50</v>
      </c>
      <c r="F2187" t="s">
        <v>27</v>
      </c>
      <c r="G2187" t="s">
        <v>28</v>
      </c>
      <c r="H2187">
        <v>56023</v>
      </c>
      <c r="I2187">
        <v>4548</v>
      </c>
      <c r="J2187">
        <v>118</v>
      </c>
      <c r="K2187" s="2">
        <v>25303.82</v>
      </c>
      <c r="L2187" s="2">
        <v>119439.29</v>
      </c>
      <c r="M2187" s="3">
        <v>8.1199999999999992</v>
      </c>
      <c r="N2187" s="3">
        <v>2.59</v>
      </c>
      <c r="O2187" s="3">
        <v>372.02</v>
      </c>
    </row>
    <row r="2188" spans="1:15" x14ac:dyDescent="0.3">
      <c r="A2188">
        <v>2185</v>
      </c>
      <c r="B2188" t="s">
        <v>2227</v>
      </c>
      <c r="C2188" s="1">
        <v>45736</v>
      </c>
      <c r="D2188" t="s">
        <v>25</v>
      </c>
      <c r="E2188" t="s">
        <v>50</v>
      </c>
      <c r="F2188" t="s">
        <v>31</v>
      </c>
      <c r="G2188" t="s">
        <v>28</v>
      </c>
      <c r="H2188">
        <v>99715</v>
      </c>
      <c r="I2188">
        <v>1661</v>
      </c>
      <c r="J2188">
        <v>229</v>
      </c>
      <c r="K2188" s="2">
        <v>12076.46</v>
      </c>
      <c r="L2188" s="2">
        <v>246381.76</v>
      </c>
      <c r="M2188" s="3">
        <v>1.67</v>
      </c>
      <c r="N2188" s="3">
        <v>13.79</v>
      </c>
      <c r="O2188" s="3">
        <v>1940.18</v>
      </c>
    </row>
    <row r="2189" spans="1:15" x14ac:dyDescent="0.3">
      <c r="A2189">
        <v>2186</v>
      </c>
      <c r="B2189" t="s">
        <v>2228</v>
      </c>
      <c r="C2189" s="1">
        <v>45788</v>
      </c>
      <c r="D2189" t="s">
        <v>42</v>
      </c>
      <c r="E2189" t="s">
        <v>23</v>
      </c>
      <c r="F2189" t="s">
        <v>56</v>
      </c>
      <c r="G2189" t="s">
        <v>28</v>
      </c>
      <c r="H2189">
        <v>8922</v>
      </c>
      <c r="I2189">
        <v>709</v>
      </c>
      <c r="J2189">
        <v>162</v>
      </c>
      <c r="K2189" s="2">
        <v>14703.52</v>
      </c>
      <c r="L2189" s="2">
        <v>314799.63</v>
      </c>
      <c r="M2189" s="3">
        <v>7.95</v>
      </c>
      <c r="N2189" s="3">
        <v>22.85</v>
      </c>
      <c r="O2189" s="3">
        <v>2040.98</v>
      </c>
    </row>
    <row r="2190" spans="1:15" x14ac:dyDescent="0.3">
      <c r="A2190">
        <v>2187</v>
      </c>
      <c r="B2190" t="s">
        <v>2229</v>
      </c>
      <c r="C2190" s="1">
        <v>45773</v>
      </c>
      <c r="D2190" t="s">
        <v>22</v>
      </c>
      <c r="E2190" t="s">
        <v>50</v>
      </c>
      <c r="F2190" t="s">
        <v>31</v>
      </c>
      <c r="G2190" t="s">
        <v>20</v>
      </c>
      <c r="H2190">
        <v>52316</v>
      </c>
      <c r="I2190">
        <v>2131</v>
      </c>
      <c r="J2190">
        <v>392</v>
      </c>
      <c r="K2190" s="2">
        <v>15655.39</v>
      </c>
      <c r="L2190" s="2">
        <v>768317.67</v>
      </c>
      <c r="M2190" s="3">
        <v>4.07</v>
      </c>
      <c r="N2190" s="3">
        <v>18.399999999999999</v>
      </c>
      <c r="O2190" s="3">
        <v>4807.6899999999996</v>
      </c>
    </row>
    <row r="2191" spans="1:15" x14ac:dyDescent="0.3">
      <c r="A2191">
        <v>2188</v>
      </c>
      <c r="B2191" t="s">
        <v>2230</v>
      </c>
      <c r="C2191" s="1">
        <v>45724</v>
      </c>
      <c r="D2191" t="s">
        <v>39</v>
      </c>
      <c r="E2191" t="s">
        <v>50</v>
      </c>
      <c r="F2191" t="s">
        <v>78</v>
      </c>
      <c r="G2191" t="s">
        <v>28</v>
      </c>
      <c r="H2191">
        <v>40623</v>
      </c>
      <c r="I2191">
        <v>5708</v>
      </c>
      <c r="J2191">
        <v>1352</v>
      </c>
      <c r="K2191" s="2">
        <v>19157.98</v>
      </c>
      <c r="L2191" s="2">
        <v>1644026.66</v>
      </c>
      <c r="M2191" s="3">
        <v>14.05</v>
      </c>
      <c r="N2191" s="3">
        <v>23.69</v>
      </c>
      <c r="O2191" s="3">
        <v>8481.42</v>
      </c>
    </row>
    <row r="2192" spans="1:15" x14ac:dyDescent="0.3">
      <c r="A2192">
        <v>2189</v>
      </c>
      <c r="B2192" t="s">
        <v>2231</v>
      </c>
      <c r="C2192" s="1">
        <v>45868</v>
      </c>
      <c r="D2192" t="s">
        <v>17</v>
      </c>
      <c r="E2192" t="s">
        <v>26</v>
      </c>
      <c r="F2192" t="s">
        <v>31</v>
      </c>
      <c r="G2192" t="s">
        <v>40</v>
      </c>
      <c r="H2192">
        <v>16397</v>
      </c>
      <c r="I2192">
        <v>525</v>
      </c>
      <c r="J2192">
        <v>47</v>
      </c>
      <c r="K2192" s="2">
        <v>48448.54</v>
      </c>
      <c r="L2192" s="2">
        <v>35294.980000000003</v>
      </c>
      <c r="M2192" s="3">
        <v>3.2</v>
      </c>
      <c r="N2192" s="3">
        <v>8.9499999999999993</v>
      </c>
      <c r="O2192" s="3">
        <v>-27.15</v>
      </c>
    </row>
    <row r="2193" spans="1:15" x14ac:dyDescent="0.3">
      <c r="A2193">
        <v>2190</v>
      </c>
      <c r="B2193" t="s">
        <v>2232</v>
      </c>
      <c r="C2193" s="1">
        <v>45921</v>
      </c>
      <c r="D2193" t="s">
        <v>22</v>
      </c>
      <c r="E2193" t="s">
        <v>23</v>
      </c>
      <c r="F2193" t="s">
        <v>19</v>
      </c>
      <c r="G2193" t="s">
        <v>40</v>
      </c>
      <c r="H2193">
        <v>73719</v>
      </c>
      <c r="I2193">
        <v>5989</v>
      </c>
      <c r="J2193">
        <v>664</v>
      </c>
      <c r="K2193" s="2">
        <v>33838.550000000003</v>
      </c>
      <c r="L2193" s="2">
        <v>257843.07</v>
      </c>
      <c r="M2193" s="3">
        <v>8.1199999999999992</v>
      </c>
      <c r="N2193" s="3">
        <v>11.09</v>
      </c>
      <c r="O2193" s="3">
        <v>661.98</v>
      </c>
    </row>
    <row r="2194" spans="1:15" x14ac:dyDescent="0.3">
      <c r="A2194">
        <v>2191</v>
      </c>
      <c r="B2194" t="s">
        <v>2233</v>
      </c>
      <c r="C2194" s="1">
        <v>45817</v>
      </c>
      <c r="D2194" t="s">
        <v>17</v>
      </c>
      <c r="E2194" t="s">
        <v>18</v>
      </c>
      <c r="F2194" t="s">
        <v>34</v>
      </c>
      <c r="G2194" t="s">
        <v>40</v>
      </c>
      <c r="H2194">
        <v>65617</v>
      </c>
      <c r="I2194">
        <v>2263</v>
      </c>
      <c r="J2194">
        <v>462</v>
      </c>
      <c r="K2194" s="2">
        <v>7802.19</v>
      </c>
      <c r="L2194" s="2">
        <v>329978.83</v>
      </c>
      <c r="M2194" s="3">
        <v>3.45</v>
      </c>
      <c r="N2194" s="3">
        <v>20.420000000000002</v>
      </c>
      <c r="O2194" s="3">
        <v>4129.3100000000004</v>
      </c>
    </row>
    <row r="2195" spans="1:15" x14ac:dyDescent="0.3">
      <c r="A2195">
        <v>2192</v>
      </c>
      <c r="B2195" t="s">
        <v>2234</v>
      </c>
      <c r="C2195" s="1">
        <v>45780</v>
      </c>
      <c r="D2195" t="s">
        <v>39</v>
      </c>
      <c r="E2195" t="s">
        <v>33</v>
      </c>
      <c r="F2195" t="s">
        <v>56</v>
      </c>
      <c r="G2195" t="s">
        <v>20</v>
      </c>
      <c r="H2195">
        <v>90482</v>
      </c>
      <c r="I2195">
        <v>7134</v>
      </c>
      <c r="J2195">
        <v>681</v>
      </c>
      <c r="K2195" s="2">
        <v>11419.86</v>
      </c>
      <c r="L2195" s="2">
        <v>997874.89</v>
      </c>
      <c r="M2195" s="3">
        <v>7.88</v>
      </c>
      <c r="N2195" s="3">
        <v>9.5500000000000007</v>
      </c>
      <c r="O2195" s="3">
        <v>8638.07</v>
      </c>
    </row>
    <row r="2196" spans="1:15" x14ac:dyDescent="0.3">
      <c r="A2196">
        <v>2193</v>
      </c>
      <c r="B2196" t="s">
        <v>2235</v>
      </c>
      <c r="C2196" s="1">
        <v>45783</v>
      </c>
      <c r="D2196" t="s">
        <v>42</v>
      </c>
      <c r="E2196" t="s">
        <v>36</v>
      </c>
      <c r="F2196" t="s">
        <v>48</v>
      </c>
      <c r="G2196" t="s">
        <v>40</v>
      </c>
      <c r="H2196">
        <v>48924</v>
      </c>
      <c r="I2196">
        <v>5950</v>
      </c>
      <c r="J2196">
        <v>236</v>
      </c>
      <c r="K2196" s="2">
        <v>18551.189999999999</v>
      </c>
      <c r="L2196" s="2">
        <v>166202.53</v>
      </c>
      <c r="M2196" s="3">
        <v>12.16</v>
      </c>
      <c r="N2196" s="3">
        <v>3.97</v>
      </c>
      <c r="O2196" s="3">
        <v>795.91</v>
      </c>
    </row>
    <row r="2197" spans="1:15" x14ac:dyDescent="0.3">
      <c r="A2197">
        <v>2194</v>
      </c>
      <c r="B2197" t="s">
        <v>2236</v>
      </c>
      <c r="C2197" s="1">
        <v>46000</v>
      </c>
      <c r="D2197" t="s">
        <v>22</v>
      </c>
      <c r="E2197" t="s">
        <v>62</v>
      </c>
      <c r="F2197" t="s">
        <v>27</v>
      </c>
      <c r="G2197" t="s">
        <v>20</v>
      </c>
      <c r="H2197">
        <v>32573</v>
      </c>
      <c r="I2197">
        <v>960</v>
      </c>
      <c r="J2197">
        <v>39</v>
      </c>
      <c r="K2197" s="2">
        <v>35467.089999999997</v>
      </c>
      <c r="L2197" s="2">
        <v>39379.629999999997</v>
      </c>
      <c r="M2197" s="3">
        <v>2.95</v>
      </c>
      <c r="N2197" s="3">
        <v>4.0599999999999996</v>
      </c>
      <c r="O2197" s="3">
        <v>11.03</v>
      </c>
    </row>
    <row r="2198" spans="1:15" x14ac:dyDescent="0.3">
      <c r="A2198">
        <v>2195</v>
      </c>
      <c r="B2198" t="s">
        <v>2237</v>
      </c>
      <c r="C2198" s="1">
        <v>45857</v>
      </c>
      <c r="D2198" t="s">
        <v>17</v>
      </c>
      <c r="E2198" t="s">
        <v>33</v>
      </c>
      <c r="F2198" t="s">
        <v>56</v>
      </c>
      <c r="G2198" t="s">
        <v>28</v>
      </c>
      <c r="H2198">
        <v>50002</v>
      </c>
      <c r="I2198">
        <v>6388</v>
      </c>
      <c r="J2198">
        <v>673</v>
      </c>
      <c r="K2198" s="2">
        <v>18804.849999999999</v>
      </c>
      <c r="L2198" s="2">
        <v>839382.78</v>
      </c>
      <c r="M2198" s="3">
        <v>12.78</v>
      </c>
      <c r="N2198" s="3">
        <v>10.54</v>
      </c>
      <c r="O2198" s="3">
        <v>4363.6499999999996</v>
      </c>
    </row>
    <row r="2199" spans="1:15" x14ac:dyDescent="0.3">
      <c r="A2199">
        <v>2196</v>
      </c>
      <c r="B2199" t="s">
        <v>2238</v>
      </c>
      <c r="C2199" s="1">
        <v>45795</v>
      </c>
      <c r="D2199" t="s">
        <v>17</v>
      </c>
      <c r="E2199" t="s">
        <v>44</v>
      </c>
      <c r="F2199" t="s">
        <v>45</v>
      </c>
      <c r="G2199" t="s">
        <v>28</v>
      </c>
      <c r="H2199">
        <v>60445</v>
      </c>
      <c r="I2199">
        <v>7180</v>
      </c>
      <c r="J2199">
        <v>1344</v>
      </c>
      <c r="K2199" s="2">
        <v>35749.26</v>
      </c>
      <c r="L2199" s="2">
        <v>2477391.4700000002</v>
      </c>
      <c r="M2199" s="3">
        <v>11.88</v>
      </c>
      <c r="N2199" s="3">
        <v>18.72</v>
      </c>
      <c r="O2199" s="3">
        <v>6829.91</v>
      </c>
    </row>
    <row r="2200" spans="1:15" x14ac:dyDescent="0.3">
      <c r="A2200">
        <v>2197</v>
      </c>
      <c r="B2200" t="s">
        <v>2239</v>
      </c>
      <c r="C2200" s="1">
        <v>45796</v>
      </c>
      <c r="D2200" t="s">
        <v>30</v>
      </c>
      <c r="E2200" t="s">
        <v>50</v>
      </c>
      <c r="F2200" t="s">
        <v>34</v>
      </c>
      <c r="G2200" t="s">
        <v>40</v>
      </c>
      <c r="H2200">
        <v>32447</v>
      </c>
      <c r="I2200">
        <v>3900</v>
      </c>
      <c r="J2200">
        <v>457</v>
      </c>
      <c r="K2200" s="2">
        <v>28433.72</v>
      </c>
      <c r="L2200" s="2">
        <v>1132972.1399999999</v>
      </c>
      <c r="M2200" s="3">
        <v>12.02</v>
      </c>
      <c r="N2200" s="3">
        <v>11.72</v>
      </c>
      <c r="O2200" s="3">
        <v>3884.61</v>
      </c>
    </row>
    <row r="2201" spans="1:15" x14ac:dyDescent="0.3">
      <c r="A2201">
        <v>2198</v>
      </c>
      <c r="B2201" t="s">
        <v>2240</v>
      </c>
      <c r="C2201" s="1">
        <v>45722</v>
      </c>
      <c r="D2201" t="s">
        <v>25</v>
      </c>
      <c r="E2201" t="s">
        <v>26</v>
      </c>
      <c r="F2201" t="s">
        <v>31</v>
      </c>
      <c r="G2201" t="s">
        <v>28</v>
      </c>
      <c r="H2201">
        <v>51109</v>
      </c>
      <c r="I2201">
        <v>7121</v>
      </c>
      <c r="J2201">
        <v>272</v>
      </c>
      <c r="K2201" s="2">
        <v>21829.95</v>
      </c>
      <c r="L2201" s="2">
        <v>619879.9</v>
      </c>
      <c r="M2201" s="3">
        <v>13.93</v>
      </c>
      <c r="N2201" s="3">
        <v>3.82</v>
      </c>
      <c r="O2201" s="3">
        <v>2739.58</v>
      </c>
    </row>
    <row r="2202" spans="1:15" x14ac:dyDescent="0.3">
      <c r="A2202">
        <v>2199</v>
      </c>
      <c r="B2202" t="s">
        <v>2241</v>
      </c>
      <c r="C2202" s="1">
        <v>45828</v>
      </c>
      <c r="D2202" t="s">
        <v>22</v>
      </c>
      <c r="E2202" t="s">
        <v>33</v>
      </c>
      <c r="F2202" t="s">
        <v>19</v>
      </c>
      <c r="G2202" t="s">
        <v>20</v>
      </c>
      <c r="H2202">
        <v>49488</v>
      </c>
      <c r="I2202">
        <v>675</v>
      </c>
      <c r="J2202">
        <v>150</v>
      </c>
      <c r="K2202" s="2">
        <v>35038.199999999997</v>
      </c>
      <c r="L2202" s="2">
        <v>25291.57</v>
      </c>
      <c r="M2202" s="3">
        <v>1.36</v>
      </c>
      <c r="N2202" s="3">
        <v>22.22</v>
      </c>
      <c r="O2202" s="3">
        <v>-27.82</v>
      </c>
    </row>
    <row r="2203" spans="1:15" x14ac:dyDescent="0.3">
      <c r="A2203">
        <v>2200</v>
      </c>
      <c r="B2203" t="s">
        <v>2242</v>
      </c>
      <c r="C2203" s="1">
        <v>45848</v>
      </c>
      <c r="D2203" t="s">
        <v>22</v>
      </c>
      <c r="E2203" t="s">
        <v>50</v>
      </c>
      <c r="F2203" t="s">
        <v>27</v>
      </c>
      <c r="G2203" t="s">
        <v>28</v>
      </c>
      <c r="H2203">
        <v>45786</v>
      </c>
      <c r="I2203">
        <v>1975</v>
      </c>
      <c r="J2203">
        <v>428</v>
      </c>
      <c r="K2203" s="2">
        <v>20255.5</v>
      </c>
      <c r="L2203" s="2">
        <v>207622.43</v>
      </c>
      <c r="M2203" s="3">
        <v>4.3099999999999996</v>
      </c>
      <c r="N2203" s="3">
        <v>21.67</v>
      </c>
      <c r="O2203" s="3">
        <v>925.02</v>
      </c>
    </row>
    <row r="2204" spans="1:15" x14ac:dyDescent="0.3">
      <c r="A2204">
        <v>2201</v>
      </c>
      <c r="B2204" t="s">
        <v>2243</v>
      </c>
      <c r="C2204" s="1">
        <v>45890</v>
      </c>
      <c r="D2204" t="s">
        <v>42</v>
      </c>
      <c r="E2204" t="s">
        <v>26</v>
      </c>
      <c r="F2204" t="s">
        <v>45</v>
      </c>
      <c r="G2204" t="s">
        <v>28</v>
      </c>
      <c r="H2204">
        <v>59547</v>
      </c>
      <c r="I2204">
        <v>3572</v>
      </c>
      <c r="J2204">
        <v>186</v>
      </c>
      <c r="K2204" s="2">
        <v>42745.7</v>
      </c>
      <c r="L2204" s="2">
        <v>132598.18</v>
      </c>
      <c r="M2204" s="3">
        <v>6</v>
      </c>
      <c r="N2204" s="3">
        <v>5.21</v>
      </c>
      <c r="O2204" s="3">
        <v>210.2</v>
      </c>
    </row>
    <row r="2205" spans="1:15" x14ac:dyDescent="0.3">
      <c r="A2205">
        <v>2202</v>
      </c>
      <c r="B2205" t="s">
        <v>2244</v>
      </c>
      <c r="C2205" s="1">
        <v>45804</v>
      </c>
      <c r="D2205" t="s">
        <v>25</v>
      </c>
      <c r="E2205" t="s">
        <v>33</v>
      </c>
      <c r="F2205" t="s">
        <v>19</v>
      </c>
      <c r="G2205" t="s">
        <v>40</v>
      </c>
      <c r="H2205">
        <v>95031</v>
      </c>
      <c r="I2205">
        <v>10592</v>
      </c>
      <c r="J2205">
        <v>697</v>
      </c>
      <c r="K2205" s="2">
        <v>13651.91</v>
      </c>
      <c r="L2205" s="2">
        <v>734842.93</v>
      </c>
      <c r="M2205" s="3">
        <v>11.15</v>
      </c>
      <c r="N2205" s="3">
        <v>6.58</v>
      </c>
      <c r="O2205" s="3">
        <v>5282.71</v>
      </c>
    </row>
    <row r="2206" spans="1:15" x14ac:dyDescent="0.3">
      <c r="A2206">
        <v>2203</v>
      </c>
      <c r="B2206" t="s">
        <v>2245</v>
      </c>
      <c r="C2206" s="1">
        <v>45812</v>
      </c>
      <c r="D2206" t="s">
        <v>42</v>
      </c>
      <c r="E2206" t="s">
        <v>33</v>
      </c>
      <c r="F2206" t="s">
        <v>45</v>
      </c>
      <c r="G2206" t="s">
        <v>40</v>
      </c>
      <c r="H2206">
        <v>26613</v>
      </c>
      <c r="I2206">
        <v>1281</v>
      </c>
      <c r="J2206">
        <v>105</v>
      </c>
      <c r="K2206" s="2">
        <v>47077.45</v>
      </c>
      <c r="L2206" s="2">
        <v>217240.63</v>
      </c>
      <c r="M2206" s="3">
        <v>4.8099999999999996</v>
      </c>
      <c r="N2206" s="3">
        <v>8.1999999999999993</v>
      </c>
      <c r="O2206" s="3">
        <v>361.45</v>
      </c>
    </row>
    <row r="2207" spans="1:15" x14ac:dyDescent="0.3">
      <c r="A2207">
        <v>2204</v>
      </c>
      <c r="B2207" t="s">
        <v>2246</v>
      </c>
      <c r="C2207" s="1">
        <v>45892</v>
      </c>
      <c r="D2207" t="s">
        <v>39</v>
      </c>
      <c r="E2207" t="s">
        <v>18</v>
      </c>
      <c r="F2207" t="s">
        <v>48</v>
      </c>
      <c r="G2207" t="s">
        <v>20</v>
      </c>
      <c r="H2207">
        <v>8318</v>
      </c>
      <c r="I2207">
        <v>1010</v>
      </c>
      <c r="J2207">
        <v>165</v>
      </c>
      <c r="K2207" s="2">
        <v>20926.14</v>
      </c>
      <c r="L2207" s="2">
        <v>279806.32</v>
      </c>
      <c r="M2207" s="3">
        <v>12.14</v>
      </c>
      <c r="N2207" s="3">
        <v>16.34</v>
      </c>
      <c r="O2207" s="3">
        <v>1237.1099999999999</v>
      </c>
    </row>
    <row r="2208" spans="1:15" x14ac:dyDescent="0.3">
      <c r="A2208">
        <v>2205</v>
      </c>
      <c r="B2208" t="s">
        <v>2247</v>
      </c>
      <c r="C2208" s="1">
        <v>45743</v>
      </c>
      <c r="D2208" t="s">
        <v>39</v>
      </c>
      <c r="E2208" t="s">
        <v>18</v>
      </c>
      <c r="F2208" t="s">
        <v>37</v>
      </c>
      <c r="G2208" t="s">
        <v>28</v>
      </c>
      <c r="H2208">
        <v>71013</v>
      </c>
      <c r="I2208">
        <v>2708</v>
      </c>
      <c r="J2208">
        <v>561</v>
      </c>
      <c r="K2208" s="2">
        <v>47037.26</v>
      </c>
      <c r="L2208" s="2">
        <v>1167769.94</v>
      </c>
      <c r="M2208" s="3">
        <v>3.81</v>
      </c>
      <c r="N2208" s="3">
        <v>20.72</v>
      </c>
      <c r="O2208" s="3">
        <v>2382.65</v>
      </c>
    </row>
    <row r="2209" spans="1:15" x14ac:dyDescent="0.3">
      <c r="A2209">
        <v>2206</v>
      </c>
      <c r="B2209" t="s">
        <v>2248</v>
      </c>
      <c r="C2209" s="1">
        <v>45801</v>
      </c>
      <c r="D2209" t="s">
        <v>42</v>
      </c>
      <c r="E2209" t="s">
        <v>26</v>
      </c>
      <c r="F2209" t="s">
        <v>45</v>
      </c>
      <c r="G2209" t="s">
        <v>28</v>
      </c>
      <c r="H2209">
        <v>96668</v>
      </c>
      <c r="I2209">
        <v>9960</v>
      </c>
      <c r="J2209">
        <v>2028</v>
      </c>
      <c r="K2209" s="2">
        <v>5072.72</v>
      </c>
      <c r="L2209" s="2">
        <v>4748461.01</v>
      </c>
      <c r="M2209" s="3">
        <v>10.3</v>
      </c>
      <c r="N2209" s="3">
        <v>20.36</v>
      </c>
      <c r="O2209" s="3">
        <v>93507.79</v>
      </c>
    </row>
    <row r="2210" spans="1:15" x14ac:dyDescent="0.3">
      <c r="A2210">
        <v>2207</v>
      </c>
      <c r="B2210" t="s">
        <v>2249</v>
      </c>
      <c r="C2210" s="1">
        <v>45893</v>
      </c>
      <c r="D2210" t="s">
        <v>42</v>
      </c>
      <c r="E2210" t="s">
        <v>33</v>
      </c>
      <c r="F2210" t="s">
        <v>56</v>
      </c>
      <c r="G2210" t="s">
        <v>20</v>
      </c>
      <c r="H2210">
        <v>87237</v>
      </c>
      <c r="I2210">
        <v>5449</v>
      </c>
      <c r="J2210">
        <v>468</v>
      </c>
      <c r="K2210" s="2">
        <v>21930.81</v>
      </c>
      <c r="L2210" s="2">
        <v>1066446.75</v>
      </c>
      <c r="M2210" s="3">
        <v>6.25</v>
      </c>
      <c r="N2210" s="3">
        <v>8.59</v>
      </c>
      <c r="O2210" s="3">
        <v>4762.78</v>
      </c>
    </row>
    <row r="2211" spans="1:15" x14ac:dyDescent="0.3">
      <c r="A2211">
        <v>2208</v>
      </c>
      <c r="B2211" t="s">
        <v>2250</v>
      </c>
      <c r="C2211" s="1">
        <v>45989</v>
      </c>
      <c r="D2211" t="s">
        <v>17</v>
      </c>
      <c r="E2211" t="s">
        <v>23</v>
      </c>
      <c r="F2211" t="s">
        <v>19</v>
      </c>
      <c r="G2211" t="s">
        <v>28</v>
      </c>
      <c r="H2211">
        <v>15736</v>
      </c>
      <c r="I2211">
        <v>2193</v>
      </c>
      <c r="J2211">
        <v>142</v>
      </c>
      <c r="K2211" s="2">
        <v>32319.38</v>
      </c>
      <c r="L2211" s="2">
        <v>75893.539999999994</v>
      </c>
      <c r="M2211" s="3">
        <v>13.94</v>
      </c>
      <c r="N2211" s="3">
        <v>6.48</v>
      </c>
      <c r="O2211" s="3">
        <v>134.82</v>
      </c>
    </row>
    <row r="2212" spans="1:15" x14ac:dyDescent="0.3">
      <c r="A2212">
        <v>2209</v>
      </c>
      <c r="B2212" t="s">
        <v>2251</v>
      </c>
      <c r="C2212" s="1">
        <v>45889</v>
      </c>
      <c r="D2212" t="s">
        <v>39</v>
      </c>
      <c r="E2212" t="s">
        <v>50</v>
      </c>
      <c r="F2212" t="s">
        <v>27</v>
      </c>
      <c r="G2212" t="s">
        <v>40</v>
      </c>
      <c r="H2212">
        <v>45752</v>
      </c>
      <c r="I2212">
        <v>6535</v>
      </c>
      <c r="J2212">
        <v>432</v>
      </c>
      <c r="K2212" s="2">
        <v>11516.94</v>
      </c>
      <c r="L2212" s="2">
        <v>516269.16</v>
      </c>
      <c r="M2212" s="3">
        <v>14.28</v>
      </c>
      <c r="N2212" s="3">
        <v>6.61</v>
      </c>
      <c r="O2212" s="3">
        <v>4382.6899999999996</v>
      </c>
    </row>
    <row r="2213" spans="1:15" x14ac:dyDescent="0.3">
      <c r="A2213">
        <v>2210</v>
      </c>
      <c r="B2213" t="s">
        <v>2252</v>
      </c>
      <c r="C2213" s="1">
        <v>45800</v>
      </c>
      <c r="D2213" t="s">
        <v>25</v>
      </c>
      <c r="E2213" t="s">
        <v>23</v>
      </c>
      <c r="F2213" t="s">
        <v>31</v>
      </c>
      <c r="G2213" t="s">
        <v>20</v>
      </c>
      <c r="H2213">
        <v>43456</v>
      </c>
      <c r="I2213">
        <v>3765</v>
      </c>
      <c r="J2213">
        <v>267</v>
      </c>
      <c r="K2213" s="2">
        <v>10151.469999999999</v>
      </c>
      <c r="L2213" s="2">
        <v>42186.65</v>
      </c>
      <c r="M2213" s="3">
        <v>8.66</v>
      </c>
      <c r="N2213" s="3">
        <v>7.09</v>
      </c>
      <c r="O2213" s="3">
        <v>315.57</v>
      </c>
    </row>
    <row r="2214" spans="1:15" x14ac:dyDescent="0.3">
      <c r="A2214">
        <v>2211</v>
      </c>
      <c r="B2214" t="s">
        <v>2253</v>
      </c>
      <c r="C2214" s="1">
        <v>45990</v>
      </c>
      <c r="D2214" t="s">
        <v>22</v>
      </c>
      <c r="E2214" t="s">
        <v>23</v>
      </c>
      <c r="F2214" t="s">
        <v>48</v>
      </c>
      <c r="G2214" t="s">
        <v>20</v>
      </c>
      <c r="H2214">
        <v>58583</v>
      </c>
      <c r="I2214">
        <v>1615</v>
      </c>
      <c r="J2214">
        <v>44</v>
      </c>
      <c r="K2214" s="2">
        <v>46414.79</v>
      </c>
      <c r="L2214" s="2">
        <v>44598.22</v>
      </c>
      <c r="M2214" s="3">
        <v>2.76</v>
      </c>
      <c r="N2214" s="3">
        <v>2.72</v>
      </c>
      <c r="O2214" s="3">
        <v>-3.91</v>
      </c>
    </row>
    <row r="2215" spans="1:15" x14ac:dyDescent="0.3">
      <c r="A2215">
        <v>2212</v>
      </c>
      <c r="B2215" t="s">
        <v>2254</v>
      </c>
      <c r="C2215" s="1">
        <v>45691</v>
      </c>
      <c r="D2215" t="s">
        <v>42</v>
      </c>
      <c r="E2215" t="s">
        <v>26</v>
      </c>
      <c r="F2215" t="s">
        <v>31</v>
      </c>
      <c r="G2215" t="s">
        <v>28</v>
      </c>
      <c r="H2215">
        <v>20920</v>
      </c>
      <c r="I2215">
        <v>2190</v>
      </c>
      <c r="J2215">
        <v>481</v>
      </c>
      <c r="K2215" s="2">
        <v>34279.71</v>
      </c>
      <c r="L2215" s="2">
        <v>896727.01</v>
      </c>
      <c r="M2215" s="3">
        <v>10.47</v>
      </c>
      <c r="N2215" s="3">
        <v>21.96</v>
      </c>
      <c r="O2215" s="3">
        <v>2515.91</v>
      </c>
    </row>
    <row r="2216" spans="1:15" x14ac:dyDescent="0.3">
      <c r="A2216">
        <v>2213</v>
      </c>
      <c r="B2216" t="s">
        <v>2255</v>
      </c>
      <c r="C2216" s="1">
        <v>45774</v>
      </c>
      <c r="D2216" t="s">
        <v>22</v>
      </c>
      <c r="E2216" t="s">
        <v>18</v>
      </c>
      <c r="F2216" t="s">
        <v>45</v>
      </c>
      <c r="G2216" t="s">
        <v>28</v>
      </c>
      <c r="H2216">
        <v>87844</v>
      </c>
      <c r="I2216">
        <v>4070</v>
      </c>
      <c r="J2216">
        <v>203</v>
      </c>
      <c r="K2216" s="2">
        <v>21558.42</v>
      </c>
      <c r="L2216" s="2">
        <v>318690.92</v>
      </c>
      <c r="M2216" s="3">
        <v>4.63</v>
      </c>
      <c r="N2216" s="3">
        <v>4.99</v>
      </c>
      <c r="O2216" s="3">
        <v>1378.27</v>
      </c>
    </row>
    <row r="2217" spans="1:15" x14ac:dyDescent="0.3">
      <c r="A2217">
        <v>2214</v>
      </c>
      <c r="B2217" t="s">
        <v>2256</v>
      </c>
      <c r="C2217" s="1">
        <v>45759</v>
      </c>
      <c r="D2217" t="s">
        <v>25</v>
      </c>
      <c r="E2217" t="s">
        <v>36</v>
      </c>
      <c r="F2217" t="s">
        <v>27</v>
      </c>
      <c r="G2217" t="s">
        <v>40</v>
      </c>
      <c r="H2217">
        <v>70348</v>
      </c>
      <c r="I2217">
        <v>2125</v>
      </c>
      <c r="J2217">
        <v>295</v>
      </c>
      <c r="K2217" s="2">
        <v>49676</v>
      </c>
      <c r="L2217" s="2">
        <v>674021.26</v>
      </c>
      <c r="M2217" s="3">
        <v>3.02</v>
      </c>
      <c r="N2217" s="3">
        <v>13.88</v>
      </c>
      <c r="O2217" s="3">
        <v>1256.83</v>
      </c>
    </row>
    <row r="2218" spans="1:15" x14ac:dyDescent="0.3">
      <c r="A2218">
        <v>2215</v>
      </c>
      <c r="B2218" t="s">
        <v>2257</v>
      </c>
      <c r="C2218" s="1">
        <v>45748</v>
      </c>
      <c r="D2218" t="s">
        <v>17</v>
      </c>
      <c r="E2218" t="s">
        <v>23</v>
      </c>
      <c r="F2218" t="s">
        <v>34</v>
      </c>
      <c r="G2218" t="s">
        <v>40</v>
      </c>
      <c r="H2218">
        <v>46332</v>
      </c>
      <c r="I2218">
        <v>3338</v>
      </c>
      <c r="J2218">
        <v>792</v>
      </c>
      <c r="K2218" s="2">
        <v>8131.65</v>
      </c>
      <c r="L2218" s="2">
        <v>1562282.41</v>
      </c>
      <c r="M2218" s="3">
        <v>7.2</v>
      </c>
      <c r="N2218" s="3">
        <v>23.73</v>
      </c>
      <c r="O2218" s="3">
        <v>19112.37</v>
      </c>
    </row>
    <row r="2219" spans="1:15" x14ac:dyDescent="0.3">
      <c r="A2219">
        <v>2216</v>
      </c>
      <c r="B2219" t="s">
        <v>2258</v>
      </c>
      <c r="C2219" s="1">
        <v>45849</v>
      </c>
      <c r="D2219" t="s">
        <v>22</v>
      </c>
      <c r="E2219" t="s">
        <v>44</v>
      </c>
      <c r="F2219" t="s">
        <v>45</v>
      </c>
      <c r="G2219" t="s">
        <v>20</v>
      </c>
      <c r="H2219">
        <v>25443</v>
      </c>
      <c r="I2219">
        <v>2611</v>
      </c>
      <c r="J2219">
        <v>548</v>
      </c>
      <c r="K2219" s="2">
        <v>39312.61</v>
      </c>
      <c r="L2219" s="2">
        <v>525163.79</v>
      </c>
      <c r="M2219" s="3">
        <v>10.26</v>
      </c>
      <c r="N2219" s="3">
        <v>20.99</v>
      </c>
      <c r="O2219" s="3">
        <v>1235.8699999999999</v>
      </c>
    </row>
    <row r="2220" spans="1:15" x14ac:dyDescent="0.3">
      <c r="A2220">
        <v>2217</v>
      </c>
      <c r="B2220" t="s">
        <v>2259</v>
      </c>
      <c r="C2220" s="1">
        <v>45884</v>
      </c>
      <c r="D2220" t="s">
        <v>39</v>
      </c>
      <c r="E2220" t="s">
        <v>36</v>
      </c>
      <c r="F2220" t="s">
        <v>19</v>
      </c>
      <c r="G2220" t="s">
        <v>40</v>
      </c>
      <c r="H2220">
        <v>20445</v>
      </c>
      <c r="I2220">
        <v>896</v>
      </c>
      <c r="J2220">
        <v>55</v>
      </c>
      <c r="K2220" s="2">
        <v>32176.86</v>
      </c>
      <c r="L2220" s="2">
        <v>107883.37</v>
      </c>
      <c r="M2220" s="3">
        <v>4.38</v>
      </c>
      <c r="N2220" s="3">
        <v>6.14</v>
      </c>
      <c r="O2220" s="3">
        <v>235.28</v>
      </c>
    </row>
    <row r="2221" spans="1:15" x14ac:dyDescent="0.3">
      <c r="A2221">
        <v>2218</v>
      </c>
      <c r="B2221" t="s">
        <v>2260</v>
      </c>
      <c r="C2221" s="1">
        <v>46011</v>
      </c>
      <c r="D2221" t="s">
        <v>17</v>
      </c>
      <c r="E2221" t="s">
        <v>36</v>
      </c>
      <c r="F2221" t="s">
        <v>31</v>
      </c>
      <c r="G2221" t="s">
        <v>20</v>
      </c>
      <c r="H2221">
        <v>80681</v>
      </c>
      <c r="I2221">
        <v>3661</v>
      </c>
      <c r="J2221">
        <v>74</v>
      </c>
      <c r="K2221" s="2">
        <v>14722.81</v>
      </c>
      <c r="L2221" s="2">
        <v>159413.07</v>
      </c>
      <c r="M2221" s="3">
        <v>4.54</v>
      </c>
      <c r="N2221" s="3">
        <v>2.02</v>
      </c>
      <c r="O2221" s="3">
        <v>982.76</v>
      </c>
    </row>
    <row r="2222" spans="1:15" x14ac:dyDescent="0.3">
      <c r="A2222">
        <v>2219</v>
      </c>
      <c r="B2222" t="s">
        <v>2261</v>
      </c>
      <c r="C2222" s="1">
        <v>45675</v>
      </c>
      <c r="D2222" t="s">
        <v>30</v>
      </c>
      <c r="E2222" t="s">
        <v>50</v>
      </c>
      <c r="F2222" t="s">
        <v>37</v>
      </c>
      <c r="G2222" t="s">
        <v>20</v>
      </c>
      <c r="H2222">
        <v>17934</v>
      </c>
      <c r="I2222">
        <v>1107</v>
      </c>
      <c r="J2222">
        <v>130</v>
      </c>
      <c r="K2222" s="2">
        <v>21627.66</v>
      </c>
      <c r="L2222" s="2">
        <v>174472.79</v>
      </c>
      <c r="M2222" s="3">
        <v>6.17</v>
      </c>
      <c r="N2222" s="3">
        <v>11.74</v>
      </c>
      <c r="O2222" s="3">
        <v>706.71</v>
      </c>
    </row>
    <row r="2223" spans="1:15" x14ac:dyDescent="0.3">
      <c r="A2223">
        <v>2220</v>
      </c>
      <c r="B2223" t="s">
        <v>2262</v>
      </c>
      <c r="C2223" s="1">
        <v>45912</v>
      </c>
      <c r="D2223" t="s">
        <v>25</v>
      </c>
      <c r="E2223" t="s">
        <v>26</v>
      </c>
      <c r="F2223" t="s">
        <v>45</v>
      </c>
      <c r="G2223" t="s">
        <v>28</v>
      </c>
      <c r="H2223">
        <v>73250</v>
      </c>
      <c r="I2223">
        <v>8254</v>
      </c>
      <c r="J2223">
        <v>258</v>
      </c>
      <c r="K2223" s="2">
        <v>25816.81</v>
      </c>
      <c r="L2223" s="2">
        <v>274605.24</v>
      </c>
      <c r="M2223" s="3">
        <v>11.27</v>
      </c>
      <c r="N2223" s="3">
        <v>3.13</v>
      </c>
      <c r="O2223" s="3">
        <v>963.67</v>
      </c>
    </row>
    <row r="2224" spans="1:15" x14ac:dyDescent="0.3">
      <c r="A2224">
        <v>2221</v>
      </c>
      <c r="B2224" t="s">
        <v>2263</v>
      </c>
      <c r="C2224" s="1">
        <v>45709</v>
      </c>
      <c r="D2224" t="s">
        <v>42</v>
      </c>
      <c r="E2224" t="s">
        <v>36</v>
      </c>
      <c r="F2224" t="s">
        <v>19</v>
      </c>
      <c r="G2224" t="s">
        <v>40</v>
      </c>
      <c r="H2224">
        <v>6056</v>
      </c>
      <c r="I2224">
        <v>161</v>
      </c>
      <c r="J2224">
        <v>3</v>
      </c>
      <c r="K2224" s="2">
        <v>24823.91</v>
      </c>
      <c r="L2224" s="2">
        <v>1549.59</v>
      </c>
      <c r="M2224" s="3">
        <v>2.66</v>
      </c>
      <c r="N2224" s="3">
        <v>1.86</v>
      </c>
      <c r="O2224" s="3">
        <v>-93.76</v>
      </c>
    </row>
    <row r="2225" spans="1:15" x14ac:dyDescent="0.3">
      <c r="A2225">
        <v>2222</v>
      </c>
      <c r="B2225" t="s">
        <v>2264</v>
      </c>
      <c r="C2225" s="1">
        <v>45910</v>
      </c>
      <c r="D2225" t="s">
        <v>17</v>
      </c>
      <c r="E2225" t="s">
        <v>50</v>
      </c>
      <c r="F2225" t="s">
        <v>58</v>
      </c>
      <c r="G2225" t="s">
        <v>40</v>
      </c>
      <c r="H2225">
        <v>74429</v>
      </c>
      <c r="I2225">
        <v>11100</v>
      </c>
      <c r="J2225">
        <v>971</v>
      </c>
      <c r="K2225" s="2">
        <v>35451.31</v>
      </c>
      <c r="L2225" s="2">
        <v>2344571.86</v>
      </c>
      <c r="M2225" s="3">
        <v>14.91</v>
      </c>
      <c r="N2225" s="3">
        <v>8.75</v>
      </c>
      <c r="O2225" s="3">
        <v>6513.5</v>
      </c>
    </row>
    <row r="2226" spans="1:15" x14ac:dyDescent="0.3">
      <c r="A2226">
        <v>2223</v>
      </c>
      <c r="B2226" t="s">
        <v>2265</v>
      </c>
      <c r="C2226" s="1">
        <v>45792</v>
      </c>
      <c r="D2226" t="s">
        <v>39</v>
      </c>
      <c r="E2226" t="s">
        <v>26</v>
      </c>
      <c r="F2226" t="s">
        <v>45</v>
      </c>
      <c r="G2226" t="s">
        <v>20</v>
      </c>
      <c r="H2226">
        <v>34852</v>
      </c>
      <c r="I2226">
        <v>3645</v>
      </c>
      <c r="J2226">
        <v>561</v>
      </c>
      <c r="K2226" s="2">
        <v>10415.049999999999</v>
      </c>
      <c r="L2226" s="2">
        <v>667673.1</v>
      </c>
      <c r="M2226" s="3">
        <v>10.46</v>
      </c>
      <c r="N2226" s="3">
        <v>15.39</v>
      </c>
      <c r="O2226" s="3">
        <v>6310.66</v>
      </c>
    </row>
    <row r="2227" spans="1:15" x14ac:dyDescent="0.3">
      <c r="A2227">
        <v>2224</v>
      </c>
      <c r="B2227" t="s">
        <v>2266</v>
      </c>
      <c r="C2227" s="1">
        <v>45918</v>
      </c>
      <c r="D2227" t="s">
        <v>25</v>
      </c>
      <c r="E2227" t="s">
        <v>18</v>
      </c>
      <c r="F2227" t="s">
        <v>34</v>
      </c>
      <c r="G2227" t="s">
        <v>28</v>
      </c>
      <c r="H2227">
        <v>91551</v>
      </c>
      <c r="I2227">
        <v>3417</v>
      </c>
      <c r="J2227">
        <v>213</v>
      </c>
      <c r="K2227" s="2">
        <v>47638.06</v>
      </c>
      <c r="L2227" s="2">
        <v>492277.13</v>
      </c>
      <c r="M2227" s="3">
        <v>3.73</v>
      </c>
      <c r="N2227" s="3">
        <v>6.23</v>
      </c>
      <c r="O2227" s="3">
        <v>933.37</v>
      </c>
    </row>
    <row r="2228" spans="1:15" x14ac:dyDescent="0.3">
      <c r="A2228">
        <v>2225</v>
      </c>
      <c r="B2228" t="s">
        <v>2267</v>
      </c>
      <c r="C2228" s="1">
        <v>45947</v>
      </c>
      <c r="D2228" t="s">
        <v>39</v>
      </c>
      <c r="E2228" t="s">
        <v>26</v>
      </c>
      <c r="F2228" t="s">
        <v>78</v>
      </c>
      <c r="G2228" t="s">
        <v>40</v>
      </c>
      <c r="H2228">
        <v>34260</v>
      </c>
      <c r="I2228">
        <v>1603</v>
      </c>
      <c r="J2228">
        <v>209</v>
      </c>
      <c r="K2228" s="2">
        <v>28230.55</v>
      </c>
      <c r="L2228" s="2">
        <v>360593.85</v>
      </c>
      <c r="M2228" s="3">
        <v>4.68</v>
      </c>
      <c r="N2228" s="3">
        <v>13.04</v>
      </c>
      <c r="O2228" s="3">
        <v>1177.32</v>
      </c>
    </row>
    <row r="2229" spans="1:15" x14ac:dyDescent="0.3">
      <c r="A2229">
        <v>2226</v>
      </c>
      <c r="B2229" t="s">
        <v>2268</v>
      </c>
      <c r="C2229" s="1">
        <v>45974</v>
      </c>
      <c r="D2229" t="s">
        <v>42</v>
      </c>
      <c r="E2229" t="s">
        <v>36</v>
      </c>
      <c r="F2229" t="s">
        <v>31</v>
      </c>
      <c r="G2229" t="s">
        <v>40</v>
      </c>
      <c r="H2229">
        <v>47365</v>
      </c>
      <c r="I2229">
        <v>3790</v>
      </c>
      <c r="J2229">
        <v>133</v>
      </c>
      <c r="K2229" s="2">
        <v>19162.830000000002</v>
      </c>
      <c r="L2229" s="2">
        <v>276570.08</v>
      </c>
      <c r="M2229" s="3">
        <v>8</v>
      </c>
      <c r="N2229" s="3">
        <v>3.51</v>
      </c>
      <c r="O2229" s="3">
        <v>1343.26</v>
      </c>
    </row>
    <row r="2230" spans="1:15" x14ac:dyDescent="0.3">
      <c r="A2230">
        <v>2227</v>
      </c>
      <c r="B2230" t="s">
        <v>2269</v>
      </c>
      <c r="C2230" s="1">
        <v>45903</v>
      </c>
      <c r="D2230" t="s">
        <v>39</v>
      </c>
      <c r="E2230" t="s">
        <v>18</v>
      </c>
      <c r="F2230" t="s">
        <v>37</v>
      </c>
      <c r="G2230" t="s">
        <v>40</v>
      </c>
      <c r="H2230">
        <v>7463</v>
      </c>
      <c r="I2230">
        <v>871</v>
      </c>
      <c r="J2230">
        <v>79</v>
      </c>
      <c r="K2230" s="2">
        <v>41739.25</v>
      </c>
      <c r="L2230" s="2">
        <v>129817.9</v>
      </c>
      <c r="M2230" s="3">
        <v>11.67</v>
      </c>
      <c r="N2230" s="3">
        <v>9.07</v>
      </c>
      <c r="O2230" s="3">
        <v>211.02</v>
      </c>
    </row>
    <row r="2231" spans="1:15" x14ac:dyDescent="0.3">
      <c r="A2231">
        <v>2228</v>
      </c>
      <c r="B2231" t="s">
        <v>2270</v>
      </c>
      <c r="C2231" s="1">
        <v>45711</v>
      </c>
      <c r="D2231" t="s">
        <v>39</v>
      </c>
      <c r="E2231" t="s">
        <v>23</v>
      </c>
      <c r="F2231" t="s">
        <v>56</v>
      </c>
      <c r="G2231" t="s">
        <v>40</v>
      </c>
      <c r="H2231">
        <v>8264</v>
      </c>
      <c r="I2231">
        <v>638</v>
      </c>
      <c r="J2231">
        <v>113</v>
      </c>
      <c r="K2231" s="2">
        <v>34341.870000000003</v>
      </c>
      <c r="L2231" s="2">
        <v>147541.20000000001</v>
      </c>
      <c r="M2231" s="3">
        <v>7.72</v>
      </c>
      <c r="N2231" s="3">
        <v>17.71</v>
      </c>
      <c r="O2231" s="3">
        <v>329.62</v>
      </c>
    </row>
    <row r="2232" spans="1:15" x14ac:dyDescent="0.3">
      <c r="A2232">
        <v>2229</v>
      </c>
      <c r="B2232" t="s">
        <v>2271</v>
      </c>
      <c r="C2232" s="1">
        <v>45823</v>
      </c>
      <c r="D2232" t="s">
        <v>39</v>
      </c>
      <c r="E2232" t="s">
        <v>23</v>
      </c>
      <c r="F2232" t="s">
        <v>37</v>
      </c>
      <c r="G2232" t="s">
        <v>20</v>
      </c>
      <c r="H2232">
        <v>42321</v>
      </c>
      <c r="I2232">
        <v>2299</v>
      </c>
      <c r="J2232">
        <v>357</v>
      </c>
      <c r="K2232" s="2">
        <v>38722.43</v>
      </c>
      <c r="L2232" s="2">
        <v>601553.11</v>
      </c>
      <c r="M2232" s="3">
        <v>5.43</v>
      </c>
      <c r="N2232" s="3">
        <v>15.53</v>
      </c>
      <c r="O2232" s="3">
        <v>1453.5</v>
      </c>
    </row>
    <row r="2233" spans="1:15" x14ac:dyDescent="0.3">
      <c r="A2233">
        <v>2230</v>
      </c>
      <c r="B2233" t="s">
        <v>2272</v>
      </c>
      <c r="C2233" s="1">
        <v>45804</v>
      </c>
      <c r="D2233" t="s">
        <v>17</v>
      </c>
      <c r="E2233" t="s">
        <v>50</v>
      </c>
      <c r="F2233" t="s">
        <v>45</v>
      </c>
      <c r="G2233" t="s">
        <v>40</v>
      </c>
      <c r="H2233">
        <v>51510</v>
      </c>
      <c r="I2233">
        <v>1944</v>
      </c>
      <c r="J2233">
        <v>243</v>
      </c>
      <c r="K2233" s="2">
        <v>33224.370000000003</v>
      </c>
      <c r="L2233" s="2">
        <v>326953.40000000002</v>
      </c>
      <c r="M2233" s="3">
        <v>3.77</v>
      </c>
      <c r="N2233" s="3">
        <v>12.5</v>
      </c>
      <c r="O2233" s="3">
        <v>884.08</v>
      </c>
    </row>
    <row r="2234" spans="1:15" x14ac:dyDescent="0.3">
      <c r="A2234">
        <v>2231</v>
      </c>
      <c r="B2234" t="s">
        <v>2273</v>
      </c>
      <c r="C2234" s="1">
        <v>45799</v>
      </c>
      <c r="D2234" t="s">
        <v>30</v>
      </c>
      <c r="E2234" t="s">
        <v>23</v>
      </c>
      <c r="F2234" t="s">
        <v>31</v>
      </c>
      <c r="G2234" t="s">
        <v>28</v>
      </c>
      <c r="H2234">
        <v>95384</v>
      </c>
      <c r="I2234">
        <v>8711</v>
      </c>
      <c r="J2234">
        <v>1519</v>
      </c>
      <c r="K2234" s="2">
        <v>18586.060000000001</v>
      </c>
      <c r="L2234" s="2">
        <v>453657.3</v>
      </c>
      <c r="M2234" s="3">
        <v>9.1300000000000008</v>
      </c>
      <c r="N2234" s="3">
        <v>17.440000000000001</v>
      </c>
      <c r="O2234" s="3">
        <v>2340.85</v>
      </c>
    </row>
    <row r="2235" spans="1:15" x14ac:dyDescent="0.3">
      <c r="A2235">
        <v>2232</v>
      </c>
      <c r="B2235" t="s">
        <v>2274</v>
      </c>
      <c r="C2235" s="1">
        <v>45995</v>
      </c>
      <c r="D2235" t="s">
        <v>25</v>
      </c>
      <c r="E2235" t="s">
        <v>44</v>
      </c>
      <c r="F2235" t="s">
        <v>37</v>
      </c>
      <c r="G2235" t="s">
        <v>28</v>
      </c>
      <c r="H2235">
        <v>33955</v>
      </c>
      <c r="I2235">
        <v>4997</v>
      </c>
      <c r="J2235">
        <v>247</v>
      </c>
      <c r="K2235" s="2">
        <v>40064.47</v>
      </c>
      <c r="L2235" s="2">
        <v>580805.98</v>
      </c>
      <c r="M2235" s="3">
        <v>14.72</v>
      </c>
      <c r="N2235" s="3">
        <v>4.9400000000000004</v>
      </c>
      <c r="O2235" s="3">
        <v>1349.68</v>
      </c>
    </row>
    <row r="2236" spans="1:15" x14ac:dyDescent="0.3">
      <c r="A2236">
        <v>2233</v>
      </c>
      <c r="B2236" t="s">
        <v>2275</v>
      </c>
      <c r="C2236" s="1">
        <v>46002</v>
      </c>
      <c r="D2236" t="s">
        <v>42</v>
      </c>
      <c r="E2236" t="s">
        <v>44</v>
      </c>
      <c r="F2236" t="s">
        <v>27</v>
      </c>
      <c r="G2236" t="s">
        <v>28</v>
      </c>
      <c r="H2236">
        <v>95421</v>
      </c>
      <c r="I2236">
        <v>5339</v>
      </c>
      <c r="J2236">
        <v>253</v>
      </c>
      <c r="K2236" s="2">
        <v>4335.91</v>
      </c>
      <c r="L2236" s="2">
        <v>493629.25</v>
      </c>
      <c r="M2236" s="3">
        <v>5.6</v>
      </c>
      <c r="N2236" s="3">
        <v>4.74</v>
      </c>
      <c r="O2236" s="3">
        <v>11284.67</v>
      </c>
    </row>
    <row r="2237" spans="1:15" x14ac:dyDescent="0.3">
      <c r="A2237">
        <v>2234</v>
      </c>
      <c r="B2237" t="s">
        <v>2276</v>
      </c>
      <c r="C2237" s="1">
        <v>45766</v>
      </c>
      <c r="D2237" t="s">
        <v>22</v>
      </c>
      <c r="E2237" t="s">
        <v>44</v>
      </c>
      <c r="F2237" t="s">
        <v>56</v>
      </c>
      <c r="G2237" t="s">
        <v>40</v>
      </c>
      <c r="H2237">
        <v>3216</v>
      </c>
      <c r="I2237">
        <v>323</v>
      </c>
      <c r="J2237">
        <v>17</v>
      </c>
      <c r="K2237" s="2">
        <v>29023.48</v>
      </c>
      <c r="L2237" s="2">
        <v>17570.21</v>
      </c>
      <c r="M2237" s="3">
        <v>10.039999999999999</v>
      </c>
      <c r="N2237" s="3">
        <v>5.26</v>
      </c>
      <c r="O2237" s="3">
        <v>-39.46</v>
      </c>
    </row>
    <row r="2238" spans="1:15" x14ac:dyDescent="0.3">
      <c r="A2238">
        <v>2235</v>
      </c>
      <c r="B2238" t="s">
        <v>2277</v>
      </c>
      <c r="C2238" s="1">
        <v>45728</v>
      </c>
      <c r="D2238" t="s">
        <v>25</v>
      </c>
      <c r="E2238" t="s">
        <v>33</v>
      </c>
      <c r="F2238" t="s">
        <v>78</v>
      </c>
      <c r="G2238" t="s">
        <v>28</v>
      </c>
      <c r="H2238">
        <v>66097</v>
      </c>
      <c r="I2238">
        <v>6521</v>
      </c>
      <c r="J2238">
        <v>508</v>
      </c>
      <c r="K2238" s="2">
        <v>3479.81</v>
      </c>
      <c r="L2238" s="2">
        <v>1035332.49</v>
      </c>
      <c r="M2238" s="3">
        <v>9.8699999999999992</v>
      </c>
      <c r="N2238" s="3">
        <v>7.79</v>
      </c>
      <c r="O2238" s="3">
        <v>29652.560000000001</v>
      </c>
    </row>
    <row r="2239" spans="1:15" x14ac:dyDescent="0.3">
      <c r="A2239">
        <v>2236</v>
      </c>
      <c r="B2239" t="s">
        <v>2278</v>
      </c>
      <c r="C2239" s="1">
        <v>45912</v>
      </c>
      <c r="D2239" t="s">
        <v>25</v>
      </c>
      <c r="E2239" t="s">
        <v>26</v>
      </c>
      <c r="F2239" t="s">
        <v>37</v>
      </c>
      <c r="G2239" t="s">
        <v>20</v>
      </c>
      <c r="H2239">
        <v>21748</v>
      </c>
      <c r="I2239">
        <v>2947</v>
      </c>
      <c r="J2239">
        <v>73</v>
      </c>
      <c r="K2239" s="2">
        <v>4020.47</v>
      </c>
      <c r="L2239" s="2">
        <v>159662.79</v>
      </c>
      <c r="M2239" s="3">
        <v>13.55</v>
      </c>
      <c r="N2239" s="3">
        <v>2.48</v>
      </c>
      <c r="O2239" s="3">
        <v>3871.25</v>
      </c>
    </row>
    <row r="2240" spans="1:15" x14ac:dyDescent="0.3">
      <c r="A2240">
        <v>2237</v>
      </c>
      <c r="B2240" t="s">
        <v>2279</v>
      </c>
      <c r="C2240" s="1">
        <v>45878</v>
      </c>
      <c r="D2240" t="s">
        <v>22</v>
      </c>
      <c r="E2240" t="s">
        <v>50</v>
      </c>
      <c r="F2240" t="s">
        <v>56</v>
      </c>
      <c r="G2240" t="s">
        <v>40</v>
      </c>
      <c r="H2240">
        <v>41302</v>
      </c>
      <c r="I2240">
        <v>1013</v>
      </c>
      <c r="J2240">
        <v>71</v>
      </c>
      <c r="K2240" s="2">
        <v>28792.89</v>
      </c>
      <c r="L2240" s="2">
        <v>136104.14000000001</v>
      </c>
      <c r="M2240" s="3">
        <v>2.4500000000000002</v>
      </c>
      <c r="N2240" s="3">
        <v>7.01</v>
      </c>
      <c r="O2240" s="3">
        <v>372.7</v>
      </c>
    </row>
    <row r="2241" spans="1:15" x14ac:dyDescent="0.3">
      <c r="A2241">
        <v>2238</v>
      </c>
      <c r="B2241" t="s">
        <v>2280</v>
      </c>
      <c r="C2241" s="1">
        <v>45900</v>
      </c>
      <c r="D2241" t="s">
        <v>39</v>
      </c>
      <c r="E2241" t="s">
        <v>18</v>
      </c>
      <c r="F2241" t="s">
        <v>78</v>
      </c>
      <c r="G2241" t="s">
        <v>28</v>
      </c>
      <c r="H2241">
        <v>75256</v>
      </c>
      <c r="I2241">
        <v>8188</v>
      </c>
      <c r="J2241">
        <v>994</v>
      </c>
      <c r="K2241" s="2">
        <v>2298.62</v>
      </c>
      <c r="L2241" s="2">
        <v>2379630.04</v>
      </c>
      <c r="M2241" s="3">
        <v>10.88</v>
      </c>
      <c r="N2241" s="3">
        <v>12.14</v>
      </c>
      <c r="O2241" s="3">
        <v>103424.29</v>
      </c>
    </row>
    <row r="2242" spans="1:15" x14ac:dyDescent="0.3">
      <c r="A2242">
        <v>2239</v>
      </c>
      <c r="B2242" t="s">
        <v>2281</v>
      </c>
      <c r="C2242" s="1">
        <v>45752</v>
      </c>
      <c r="D2242" t="s">
        <v>39</v>
      </c>
      <c r="E2242" t="s">
        <v>62</v>
      </c>
      <c r="F2242" t="s">
        <v>27</v>
      </c>
      <c r="G2242" t="s">
        <v>40</v>
      </c>
      <c r="H2242">
        <v>65297</v>
      </c>
      <c r="I2242">
        <v>8579</v>
      </c>
      <c r="J2242">
        <v>644</v>
      </c>
      <c r="K2242" s="2">
        <v>4455.1899999999996</v>
      </c>
      <c r="L2242" s="2">
        <v>1007579.21</v>
      </c>
      <c r="M2242" s="3">
        <v>13.14</v>
      </c>
      <c r="N2242" s="3">
        <v>7.51</v>
      </c>
      <c r="O2242" s="3">
        <v>22515.85</v>
      </c>
    </row>
    <row r="2243" spans="1:15" x14ac:dyDescent="0.3">
      <c r="A2243">
        <v>2240</v>
      </c>
      <c r="B2243" t="s">
        <v>2282</v>
      </c>
      <c r="C2243" s="1">
        <v>45931</v>
      </c>
      <c r="D2243" t="s">
        <v>22</v>
      </c>
      <c r="E2243" t="s">
        <v>62</v>
      </c>
      <c r="F2243" t="s">
        <v>19</v>
      </c>
      <c r="G2243" t="s">
        <v>28</v>
      </c>
      <c r="H2243">
        <v>4711</v>
      </c>
      <c r="I2243">
        <v>518</v>
      </c>
      <c r="J2243">
        <v>53</v>
      </c>
      <c r="K2243" s="2">
        <v>34924.92</v>
      </c>
      <c r="L2243" s="2">
        <v>127995.62</v>
      </c>
      <c r="M2243" s="3">
        <v>11</v>
      </c>
      <c r="N2243" s="3">
        <v>10.23</v>
      </c>
      <c r="O2243" s="3">
        <v>266.49</v>
      </c>
    </row>
    <row r="2244" spans="1:15" x14ac:dyDescent="0.3">
      <c r="A2244">
        <v>2241</v>
      </c>
      <c r="B2244" t="s">
        <v>2283</v>
      </c>
      <c r="C2244" s="1">
        <v>46015</v>
      </c>
      <c r="D2244" t="s">
        <v>17</v>
      </c>
      <c r="E2244" t="s">
        <v>33</v>
      </c>
      <c r="F2244" t="s">
        <v>45</v>
      </c>
      <c r="G2244" t="s">
        <v>20</v>
      </c>
      <c r="H2244">
        <v>47191</v>
      </c>
      <c r="I2244">
        <v>2414</v>
      </c>
      <c r="J2244">
        <v>260</v>
      </c>
      <c r="K2244" s="2">
        <v>47064.88</v>
      </c>
      <c r="L2244" s="2">
        <v>457496.99</v>
      </c>
      <c r="M2244" s="3">
        <v>5.12</v>
      </c>
      <c r="N2244" s="3">
        <v>10.77</v>
      </c>
      <c r="O2244" s="3">
        <v>872.06</v>
      </c>
    </row>
    <row r="2245" spans="1:15" x14ac:dyDescent="0.3">
      <c r="A2245">
        <v>2242</v>
      </c>
      <c r="B2245" t="s">
        <v>2284</v>
      </c>
      <c r="C2245" s="1">
        <v>45920</v>
      </c>
      <c r="D2245" t="s">
        <v>17</v>
      </c>
      <c r="E2245" t="s">
        <v>44</v>
      </c>
      <c r="F2245" t="s">
        <v>78</v>
      </c>
      <c r="G2245" t="s">
        <v>20</v>
      </c>
      <c r="H2245">
        <v>79986</v>
      </c>
      <c r="I2245">
        <v>2301</v>
      </c>
      <c r="J2245">
        <v>437</v>
      </c>
      <c r="K2245" s="2">
        <v>16776.38</v>
      </c>
      <c r="L2245" s="2">
        <v>259002.83</v>
      </c>
      <c r="M2245" s="3">
        <v>2.88</v>
      </c>
      <c r="N2245" s="3">
        <v>18.989999999999998</v>
      </c>
      <c r="O2245" s="3">
        <v>1443.85</v>
      </c>
    </row>
    <row r="2246" spans="1:15" x14ac:dyDescent="0.3">
      <c r="A2246">
        <v>2243</v>
      </c>
      <c r="B2246" t="s">
        <v>2285</v>
      </c>
      <c r="C2246" s="1">
        <v>45838</v>
      </c>
      <c r="D2246" t="s">
        <v>25</v>
      </c>
      <c r="E2246" t="s">
        <v>44</v>
      </c>
      <c r="F2246" t="s">
        <v>56</v>
      </c>
      <c r="G2246" t="s">
        <v>28</v>
      </c>
      <c r="H2246">
        <v>17343</v>
      </c>
      <c r="I2246">
        <v>765</v>
      </c>
      <c r="J2246">
        <v>26</v>
      </c>
      <c r="K2246" s="2">
        <v>8347.7099999999991</v>
      </c>
      <c r="L2246" s="2">
        <v>39710.31</v>
      </c>
      <c r="M2246" s="3">
        <v>4.41</v>
      </c>
      <c r="N2246" s="3">
        <v>3.4</v>
      </c>
      <c r="O2246" s="3">
        <v>375.7</v>
      </c>
    </row>
    <row r="2247" spans="1:15" x14ac:dyDescent="0.3">
      <c r="A2247">
        <v>2244</v>
      </c>
      <c r="B2247" t="s">
        <v>2286</v>
      </c>
      <c r="C2247" s="1">
        <v>45803</v>
      </c>
      <c r="D2247" t="s">
        <v>30</v>
      </c>
      <c r="E2247" t="s">
        <v>23</v>
      </c>
      <c r="F2247" t="s">
        <v>48</v>
      </c>
      <c r="G2247" t="s">
        <v>20</v>
      </c>
      <c r="H2247">
        <v>36689</v>
      </c>
      <c r="I2247">
        <v>2682</v>
      </c>
      <c r="J2247">
        <v>629</v>
      </c>
      <c r="K2247" s="2">
        <v>32184.15</v>
      </c>
      <c r="L2247" s="2">
        <v>1276191.3799999999</v>
      </c>
      <c r="M2247" s="3">
        <v>7.31</v>
      </c>
      <c r="N2247" s="3">
        <v>23.45</v>
      </c>
      <c r="O2247" s="3">
        <v>3865.28</v>
      </c>
    </row>
    <row r="2248" spans="1:15" x14ac:dyDescent="0.3">
      <c r="A2248">
        <v>2245</v>
      </c>
      <c r="B2248" t="s">
        <v>2287</v>
      </c>
      <c r="C2248" s="1">
        <v>45936</v>
      </c>
      <c r="D2248" t="s">
        <v>17</v>
      </c>
      <c r="E2248" t="s">
        <v>50</v>
      </c>
      <c r="F2248" t="s">
        <v>56</v>
      </c>
      <c r="G2248" t="s">
        <v>28</v>
      </c>
      <c r="H2248">
        <v>19386</v>
      </c>
      <c r="I2248">
        <v>1916</v>
      </c>
      <c r="J2248">
        <v>325</v>
      </c>
      <c r="K2248" s="2">
        <v>23481.23</v>
      </c>
      <c r="L2248" s="2">
        <v>282587.61</v>
      </c>
      <c r="M2248" s="3">
        <v>9.8800000000000008</v>
      </c>
      <c r="N2248" s="3">
        <v>16.96</v>
      </c>
      <c r="O2248" s="3">
        <v>1103.46</v>
      </c>
    </row>
    <row r="2249" spans="1:15" x14ac:dyDescent="0.3">
      <c r="A2249">
        <v>2246</v>
      </c>
      <c r="B2249" t="s">
        <v>2288</v>
      </c>
      <c r="C2249" s="1">
        <v>45703</v>
      </c>
      <c r="D2249" t="s">
        <v>30</v>
      </c>
      <c r="E2249" t="s">
        <v>36</v>
      </c>
      <c r="F2249" t="s">
        <v>27</v>
      </c>
      <c r="G2249" t="s">
        <v>28</v>
      </c>
      <c r="H2249">
        <v>40025</v>
      </c>
      <c r="I2249">
        <v>5089</v>
      </c>
      <c r="J2249">
        <v>1018</v>
      </c>
      <c r="K2249" s="2">
        <v>29857.75</v>
      </c>
      <c r="L2249" s="2">
        <v>2361647.5299999998</v>
      </c>
      <c r="M2249" s="3">
        <v>12.71</v>
      </c>
      <c r="N2249" s="3">
        <v>20</v>
      </c>
      <c r="O2249" s="3">
        <v>7809.66</v>
      </c>
    </row>
    <row r="2250" spans="1:15" x14ac:dyDescent="0.3">
      <c r="A2250">
        <v>2247</v>
      </c>
      <c r="B2250" t="s">
        <v>2289</v>
      </c>
      <c r="C2250" s="1">
        <v>45669</v>
      </c>
      <c r="D2250" t="s">
        <v>30</v>
      </c>
      <c r="E2250" t="s">
        <v>36</v>
      </c>
      <c r="F2250" t="s">
        <v>31</v>
      </c>
      <c r="G2250" t="s">
        <v>28</v>
      </c>
      <c r="H2250">
        <v>56919</v>
      </c>
      <c r="I2250">
        <v>6226</v>
      </c>
      <c r="J2250">
        <v>193</v>
      </c>
      <c r="K2250" s="2">
        <v>13218.11</v>
      </c>
      <c r="L2250" s="2">
        <v>178905.36</v>
      </c>
      <c r="M2250" s="3">
        <v>10.94</v>
      </c>
      <c r="N2250" s="3">
        <v>3.1</v>
      </c>
      <c r="O2250" s="3">
        <v>1253.49</v>
      </c>
    </row>
    <row r="2251" spans="1:15" x14ac:dyDescent="0.3">
      <c r="A2251">
        <v>2248</v>
      </c>
      <c r="B2251" t="s">
        <v>2290</v>
      </c>
      <c r="C2251" s="1">
        <v>45855</v>
      </c>
      <c r="D2251" t="s">
        <v>42</v>
      </c>
      <c r="E2251" t="s">
        <v>50</v>
      </c>
      <c r="F2251" t="s">
        <v>34</v>
      </c>
      <c r="G2251" t="s">
        <v>20</v>
      </c>
      <c r="H2251">
        <v>92623</v>
      </c>
      <c r="I2251">
        <v>4540</v>
      </c>
      <c r="J2251">
        <v>1053</v>
      </c>
      <c r="K2251" s="2">
        <v>10359.4</v>
      </c>
      <c r="L2251" s="2">
        <v>1615121.71</v>
      </c>
      <c r="M2251" s="3">
        <v>4.9000000000000004</v>
      </c>
      <c r="N2251" s="3">
        <v>23.19</v>
      </c>
      <c r="O2251" s="3">
        <v>15490.88</v>
      </c>
    </row>
    <row r="2252" spans="1:15" x14ac:dyDescent="0.3">
      <c r="A2252">
        <v>2249</v>
      </c>
      <c r="B2252" t="s">
        <v>2291</v>
      </c>
      <c r="C2252" s="1">
        <v>45990</v>
      </c>
      <c r="D2252" t="s">
        <v>42</v>
      </c>
      <c r="E2252" t="s">
        <v>26</v>
      </c>
      <c r="F2252" t="s">
        <v>34</v>
      </c>
      <c r="G2252" t="s">
        <v>40</v>
      </c>
      <c r="H2252">
        <v>61870</v>
      </c>
      <c r="I2252">
        <v>7849</v>
      </c>
      <c r="J2252">
        <v>317</v>
      </c>
      <c r="K2252" s="2">
        <v>5940.54</v>
      </c>
      <c r="L2252" s="2">
        <v>520585.6</v>
      </c>
      <c r="M2252" s="3">
        <v>12.69</v>
      </c>
      <c r="N2252" s="3">
        <v>4.04</v>
      </c>
      <c r="O2252" s="3">
        <v>8663.27</v>
      </c>
    </row>
    <row r="2253" spans="1:15" x14ac:dyDescent="0.3">
      <c r="A2253">
        <v>2250</v>
      </c>
      <c r="B2253" t="s">
        <v>2292</v>
      </c>
      <c r="C2253" s="1">
        <v>45961</v>
      </c>
      <c r="D2253" t="s">
        <v>30</v>
      </c>
      <c r="E2253" t="s">
        <v>23</v>
      </c>
      <c r="F2253" t="s">
        <v>78</v>
      </c>
      <c r="G2253" t="s">
        <v>28</v>
      </c>
      <c r="H2253">
        <v>50827</v>
      </c>
      <c r="I2253">
        <v>2332</v>
      </c>
      <c r="J2253">
        <v>374</v>
      </c>
      <c r="K2253" s="2">
        <v>10691.49</v>
      </c>
      <c r="L2253" s="2">
        <v>666690.72</v>
      </c>
      <c r="M2253" s="3">
        <v>4.59</v>
      </c>
      <c r="N2253" s="3">
        <v>16.04</v>
      </c>
      <c r="O2253" s="3">
        <v>6135.71</v>
      </c>
    </row>
    <row r="2254" spans="1:15" x14ac:dyDescent="0.3">
      <c r="A2254">
        <v>2251</v>
      </c>
      <c r="B2254" t="s">
        <v>2293</v>
      </c>
      <c r="C2254" s="1">
        <v>46003</v>
      </c>
      <c r="D2254" t="s">
        <v>39</v>
      </c>
      <c r="E2254" t="s">
        <v>50</v>
      </c>
      <c r="F2254" t="s">
        <v>58</v>
      </c>
      <c r="G2254" t="s">
        <v>20</v>
      </c>
      <c r="H2254">
        <v>46844</v>
      </c>
      <c r="I2254">
        <v>1370</v>
      </c>
      <c r="J2254">
        <v>109</v>
      </c>
      <c r="K2254" s="2">
        <v>26686.3</v>
      </c>
      <c r="L2254" s="2">
        <v>134863.57</v>
      </c>
      <c r="M2254" s="3">
        <v>2.92</v>
      </c>
      <c r="N2254" s="3">
        <v>7.96</v>
      </c>
      <c r="O2254" s="3">
        <v>405.37</v>
      </c>
    </row>
    <row r="2255" spans="1:15" x14ac:dyDescent="0.3">
      <c r="A2255">
        <v>2252</v>
      </c>
      <c r="B2255" t="s">
        <v>2294</v>
      </c>
      <c r="C2255" s="1">
        <v>45944</v>
      </c>
      <c r="D2255" t="s">
        <v>22</v>
      </c>
      <c r="E2255" t="s">
        <v>44</v>
      </c>
      <c r="F2255" t="s">
        <v>34</v>
      </c>
      <c r="G2255" t="s">
        <v>28</v>
      </c>
      <c r="H2255">
        <v>11271</v>
      </c>
      <c r="I2255">
        <v>755</v>
      </c>
      <c r="J2255">
        <v>172</v>
      </c>
      <c r="K2255" s="2">
        <v>14854.05</v>
      </c>
      <c r="L2255" s="2">
        <v>237811.09</v>
      </c>
      <c r="M2255" s="3">
        <v>6.7</v>
      </c>
      <c r="N2255" s="3">
        <v>22.78</v>
      </c>
      <c r="O2255" s="3">
        <v>1500.98</v>
      </c>
    </row>
    <row r="2256" spans="1:15" x14ac:dyDescent="0.3">
      <c r="A2256">
        <v>2253</v>
      </c>
      <c r="B2256" t="s">
        <v>2295</v>
      </c>
      <c r="C2256" s="1">
        <v>45827</v>
      </c>
      <c r="D2256" t="s">
        <v>42</v>
      </c>
      <c r="E2256" t="s">
        <v>33</v>
      </c>
      <c r="F2256" t="s">
        <v>45</v>
      </c>
      <c r="G2256" t="s">
        <v>28</v>
      </c>
      <c r="H2256">
        <v>46702</v>
      </c>
      <c r="I2256">
        <v>2774</v>
      </c>
      <c r="J2256">
        <v>478</v>
      </c>
      <c r="K2256" s="2">
        <v>33044.230000000003</v>
      </c>
      <c r="L2256" s="2">
        <v>350293.76000000001</v>
      </c>
      <c r="M2256" s="3">
        <v>5.94</v>
      </c>
      <c r="N2256" s="3">
        <v>17.23</v>
      </c>
      <c r="O2256" s="3">
        <v>960.08</v>
      </c>
    </row>
    <row r="2257" spans="1:15" x14ac:dyDescent="0.3">
      <c r="A2257">
        <v>2254</v>
      </c>
      <c r="B2257" t="s">
        <v>2296</v>
      </c>
      <c r="C2257" s="1">
        <v>45720</v>
      </c>
      <c r="D2257" t="s">
        <v>30</v>
      </c>
      <c r="E2257" t="s">
        <v>36</v>
      </c>
      <c r="F2257" t="s">
        <v>34</v>
      </c>
      <c r="G2257" t="s">
        <v>20</v>
      </c>
      <c r="H2257">
        <v>93934</v>
      </c>
      <c r="I2257">
        <v>5156</v>
      </c>
      <c r="J2257">
        <v>252</v>
      </c>
      <c r="K2257" s="2">
        <v>39689.5</v>
      </c>
      <c r="L2257" s="2">
        <v>218629.76000000001</v>
      </c>
      <c r="M2257" s="3">
        <v>5.49</v>
      </c>
      <c r="N2257" s="3">
        <v>4.8899999999999997</v>
      </c>
      <c r="O2257" s="3">
        <v>450.85</v>
      </c>
    </row>
    <row r="2258" spans="1:15" x14ac:dyDescent="0.3">
      <c r="A2258">
        <v>2255</v>
      </c>
      <c r="B2258" t="s">
        <v>2297</v>
      </c>
      <c r="C2258" s="1">
        <v>45952</v>
      </c>
      <c r="D2258" t="s">
        <v>42</v>
      </c>
      <c r="E2258" t="s">
        <v>50</v>
      </c>
      <c r="F2258" t="s">
        <v>58</v>
      </c>
      <c r="G2258" t="s">
        <v>20</v>
      </c>
      <c r="H2258">
        <v>93495</v>
      </c>
      <c r="I2258">
        <v>5168</v>
      </c>
      <c r="J2258">
        <v>667</v>
      </c>
      <c r="K2258" s="2">
        <v>29126.81</v>
      </c>
      <c r="L2258" s="2">
        <v>546912.56999999995</v>
      </c>
      <c r="M2258" s="3">
        <v>5.53</v>
      </c>
      <c r="N2258" s="3">
        <v>12.91</v>
      </c>
      <c r="O2258" s="3">
        <v>1777.69</v>
      </c>
    </row>
    <row r="2259" spans="1:15" x14ac:dyDescent="0.3">
      <c r="A2259">
        <v>2256</v>
      </c>
      <c r="B2259" t="s">
        <v>2298</v>
      </c>
      <c r="C2259" s="1">
        <v>45826</v>
      </c>
      <c r="D2259" t="s">
        <v>22</v>
      </c>
      <c r="E2259" t="s">
        <v>50</v>
      </c>
      <c r="F2259" t="s">
        <v>78</v>
      </c>
      <c r="G2259" t="s">
        <v>40</v>
      </c>
      <c r="H2259">
        <v>69920</v>
      </c>
      <c r="I2259">
        <v>9896</v>
      </c>
      <c r="J2259">
        <v>898</v>
      </c>
      <c r="K2259" s="2">
        <v>7732.16</v>
      </c>
      <c r="L2259" s="2">
        <v>235454.66</v>
      </c>
      <c r="M2259" s="3">
        <v>14.15</v>
      </c>
      <c r="N2259" s="3">
        <v>9.07</v>
      </c>
      <c r="O2259" s="3">
        <v>2945.13</v>
      </c>
    </row>
    <row r="2260" spans="1:15" x14ac:dyDescent="0.3">
      <c r="A2260">
        <v>2257</v>
      </c>
      <c r="B2260" t="s">
        <v>2299</v>
      </c>
      <c r="C2260" s="1">
        <v>46000</v>
      </c>
      <c r="D2260" t="s">
        <v>22</v>
      </c>
      <c r="E2260" t="s">
        <v>33</v>
      </c>
      <c r="F2260" t="s">
        <v>37</v>
      </c>
      <c r="G2260" t="s">
        <v>20</v>
      </c>
      <c r="H2260">
        <v>95758</v>
      </c>
      <c r="I2260">
        <v>8772</v>
      </c>
      <c r="J2260">
        <v>1656</v>
      </c>
      <c r="K2260" s="2">
        <v>46791.37</v>
      </c>
      <c r="L2260" s="2">
        <v>4094574.02</v>
      </c>
      <c r="M2260" s="3">
        <v>9.16</v>
      </c>
      <c r="N2260" s="3">
        <v>18.88</v>
      </c>
      <c r="O2260" s="3">
        <v>8650.7000000000007</v>
      </c>
    </row>
    <row r="2261" spans="1:15" x14ac:dyDescent="0.3">
      <c r="A2261">
        <v>2258</v>
      </c>
      <c r="B2261" t="s">
        <v>2300</v>
      </c>
      <c r="C2261" s="1">
        <v>45886</v>
      </c>
      <c r="D2261" t="s">
        <v>39</v>
      </c>
      <c r="E2261" t="s">
        <v>23</v>
      </c>
      <c r="F2261" t="s">
        <v>78</v>
      </c>
      <c r="G2261" t="s">
        <v>20</v>
      </c>
      <c r="H2261">
        <v>21669</v>
      </c>
      <c r="I2261">
        <v>640</v>
      </c>
      <c r="J2261">
        <v>14</v>
      </c>
      <c r="K2261" s="2">
        <v>49886.46</v>
      </c>
      <c r="L2261" s="2">
        <v>27112.19</v>
      </c>
      <c r="M2261" s="3">
        <v>2.95</v>
      </c>
      <c r="N2261" s="3">
        <v>2.19</v>
      </c>
      <c r="O2261" s="3">
        <v>-45.65</v>
      </c>
    </row>
    <row r="2262" spans="1:15" x14ac:dyDescent="0.3">
      <c r="A2262">
        <v>2259</v>
      </c>
      <c r="B2262" t="s">
        <v>2301</v>
      </c>
      <c r="C2262" s="1">
        <v>45923</v>
      </c>
      <c r="D2262" t="s">
        <v>42</v>
      </c>
      <c r="E2262" t="s">
        <v>36</v>
      </c>
      <c r="F2262" t="s">
        <v>58</v>
      </c>
      <c r="G2262" t="s">
        <v>40</v>
      </c>
      <c r="H2262">
        <v>63749</v>
      </c>
      <c r="I2262">
        <v>1347</v>
      </c>
      <c r="J2262">
        <v>271</v>
      </c>
      <c r="K2262" s="2">
        <v>16677.759999999998</v>
      </c>
      <c r="L2262" s="2">
        <v>613329.57999999996</v>
      </c>
      <c r="M2262" s="3">
        <v>2.11</v>
      </c>
      <c r="N2262" s="3">
        <v>20.12</v>
      </c>
      <c r="O2262" s="3">
        <v>3577.53</v>
      </c>
    </row>
    <row r="2263" spans="1:15" x14ac:dyDescent="0.3">
      <c r="A2263">
        <v>2260</v>
      </c>
      <c r="B2263" t="s">
        <v>2302</v>
      </c>
      <c r="C2263" s="1">
        <v>45957</v>
      </c>
      <c r="D2263" t="s">
        <v>39</v>
      </c>
      <c r="E2263" t="s">
        <v>26</v>
      </c>
      <c r="F2263" t="s">
        <v>48</v>
      </c>
      <c r="G2263" t="s">
        <v>20</v>
      </c>
      <c r="H2263">
        <v>94029</v>
      </c>
      <c r="I2263">
        <v>13791</v>
      </c>
      <c r="J2263">
        <v>1965</v>
      </c>
      <c r="K2263" s="2">
        <v>18841.93</v>
      </c>
      <c r="L2263" s="2">
        <v>2477180.0699999998</v>
      </c>
      <c r="M2263" s="3">
        <v>14.67</v>
      </c>
      <c r="N2263" s="3">
        <v>14.25</v>
      </c>
      <c r="O2263" s="3">
        <v>13047.17</v>
      </c>
    </row>
    <row r="2264" spans="1:15" x14ac:dyDescent="0.3">
      <c r="A2264">
        <v>2261</v>
      </c>
      <c r="B2264" t="s">
        <v>2303</v>
      </c>
      <c r="C2264" s="1">
        <v>45813</v>
      </c>
      <c r="D2264" t="s">
        <v>30</v>
      </c>
      <c r="E2264" t="s">
        <v>18</v>
      </c>
      <c r="F2264" t="s">
        <v>78</v>
      </c>
      <c r="G2264" t="s">
        <v>40</v>
      </c>
      <c r="H2264">
        <v>2331</v>
      </c>
      <c r="I2264">
        <v>44</v>
      </c>
      <c r="J2264">
        <v>5</v>
      </c>
      <c r="K2264" s="2">
        <v>14267.81</v>
      </c>
      <c r="L2264" s="2">
        <v>5835.84</v>
      </c>
      <c r="M2264" s="3">
        <v>1.89</v>
      </c>
      <c r="N2264" s="3">
        <v>11.36</v>
      </c>
      <c r="O2264" s="3">
        <v>-59.1</v>
      </c>
    </row>
    <row r="2265" spans="1:15" x14ac:dyDescent="0.3">
      <c r="A2265">
        <v>2262</v>
      </c>
      <c r="B2265" t="s">
        <v>2304</v>
      </c>
      <c r="C2265" s="1">
        <v>45840</v>
      </c>
      <c r="D2265" t="s">
        <v>25</v>
      </c>
      <c r="E2265" t="s">
        <v>26</v>
      </c>
      <c r="F2265" t="s">
        <v>37</v>
      </c>
      <c r="G2265" t="s">
        <v>20</v>
      </c>
      <c r="H2265">
        <v>81076</v>
      </c>
      <c r="I2265">
        <v>4470</v>
      </c>
      <c r="J2265">
        <v>200</v>
      </c>
      <c r="K2265" s="2">
        <v>41236.550000000003</v>
      </c>
      <c r="L2265" s="2">
        <v>96474.52</v>
      </c>
      <c r="M2265" s="3">
        <v>5.51</v>
      </c>
      <c r="N2265" s="3">
        <v>4.47</v>
      </c>
      <c r="O2265" s="3">
        <v>133.94999999999999</v>
      </c>
    </row>
    <row r="2266" spans="1:15" x14ac:dyDescent="0.3">
      <c r="A2266">
        <v>2263</v>
      </c>
      <c r="B2266" t="s">
        <v>2305</v>
      </c>
      <c r="C2266" s="1">
        <v>45928</v>
      </c>
      <c r="D2266" t="s">
        <v>17</v>
      </c>
      <c r="E2266" t="s">
        <v>50</v>
      </c>
      <c r="F2266" t="s">
        <v>45</v>
      </c>
      <c r="G2266" t="s">
        <v>28</v>
      </c>
      <c r="H2266">
        <v>97185</v>
      </c>
      <c r="I2266">
        <v>8531</v>
      </c>
      <c r="J2266">
        <v>852</v>
      </c>
      <c r="K2266" s="2">
        <v>42994.35</v>
      </c>
      <c r="L2266" s="2">
        <v>1858339.8</v>
      </c>
      <c r="M2266" s="3">
        <v>8.7799999999999994</v>
      </c>
      <c r="N2266" s="3">
        <v>9.99</v>
      </c>
      <c r="O2266" s="3">
        <v>4222.29</v>
      </c>
    </row>
    <row r="2267" spans="1:15" x14ac:dyDescent="0.3">
      <c r="A2267">
        <v>2264</v>
      </c>
      <c r="B2267" t="s">
        <v>2306</v>
      </c>
      <c r="C2267" s="1">
        <v>45659</v>
      </c>
      <c r="D2267" t="s">
        <v>22</v>
      </c>
      <c r="E2267" t="s">
        <v>50</v>
      </c>
      <c r="F2267" t="s">
        <v>37</v>
      </c>
      <c r="G2267" t="s">
        <v>40</v>
      </c>
      <c r="H2267">
        <v>77329</v>
      </c>
      <c r="I2267">
        <v>6300</v>
      </c>
      <c r="J2267">
        <v>1412</v>
      </c>
      <c r="K2267" s="2">
        <v>34038.269999999997</v>
      </c>
      <c r="L2267" s="2">
        <v>1775844.57</v>
      </c>
      <c r="M2267" s="3">
        <v>8.15</v>
      </c>
      <c r="N2267" s="3">
        <v>22.41</v>
      </c>
      <c r="O2267" s="3">
        <v>5117.2</v>
      </c>
    </row>
    <row r="2268" spans="1:15" x14ac:dyDescent="0.3">
      <c r="A2268">
        <v>2265</v>
      </c>
      <c r="B2268" t="s">
        <v>2307</v>
      </c>
      <c r="C2268" s="1">
        <v>45940</v>
      </c>
      <c r="D2268" t="s">
        <v>42</v>
      </c>
      <c r="E2268" t="s">
        <v>36</v>
      </c>
      <c r="F2268" t="s">
        <v>58</v>
      </c>
      <c r="G2268" t="s">
        <v>40</v>
      </c>
      <c r="H2268">
        <v>80886</v>
      </c>
      <c r="I2268">
        <v>4386</v>
      </c>
      <c r="J2268">
        <v>1054</v>
      </c>
      <c r="K2268" s="2">
        <v>3904.82</v>
      </c>
      <c r="L2268" s="2">
        <v>1906336.32</v>
      </c>
      <c r="M2268" s="3">
        <v>5.42</v>
      </c>
      <c r="N2268" s="3">
        <v>24.03</v>
      </c>
      <c r="O2268" s="3">
        <v>48720.08</v>
      </c>
    </row>
    <row r="2269" spans="1:15" x14ac:dyDescent="0.3">
      <c r="A2269">
        <v>2266</v>
      </c>
      <c r="B2269" t="s">
        <v>2308</v>
      </c>
      <c r="C2269" s="1">
        <v>45935</v>
      </c>
      <c r="D2269" t="s">
        <v>22</v>
      </c>
      <c r="E2269" t="s">
        <v>44</v>
      </c>
      <c r="F2269" t="s">
        <v>48</v>
      </c>
      <c r="G2269" t="s">
        <v>20</v>
      </c>
      <c r="H2269">
        <v>43894</v>
      </c>
      <c r="I2269">
        <v>3686</v>
      </c>
      <c r="J2269">
        <v>470</v>
      </c>
      <c r="K2269" s="2">
        <v>11453.72</v>
      </c>
      <c r="L2269" s="2">
        <v>150553.04</v>
      </c>
      <c r="M2269" s="3">
        <v>8.4</v>
      </c>
      <c r="N2269" s="3">
        <v>12.75</v>
      </c>
      <c r="O2269" s="3">
        <v>1214.45</v>
      </c>
    </row>
    <row r="2270" spans="1:15" x14ac:dyDescent="0.3">
      <c r="A2270">
        <v>2267</v>
      </c>
      <c r="B2270" t="s">
        <v>2309</v>
      </c>
      <c r="C2270" s="1">
        <v>46001</v>
      </c>
      <c r="D2270" t="s">
        <v>17</v>
      </c>
      <c r="E2270" t="s">
        <v>26</v>
      </c>
      <c r="F2270" t="s">
        <v>48</v>
      </c>
      <c r="G2270" t="s">
        <v>20</v>
      </c>
      <c r="H2270">
        <v>39879</v>
      </c>
      <c r="I2270">
        <v>1901</v>
      </c>
      <c r="J2270">
        <v>135</v>
      </c>
      <c r="K2270" s="2">
        <v>41526.269999999997</v>
      </c>
      <c r="L2270" s="2">
        <v>70239.5</v>
      </c>
      <c r="M2270" s="3">
        <v>4.7699999999999996</v>
      </c>
      <c r="N2270" s="3">
        <v>7.1</v>
      </c>
      <c r="O2270" s="3">
        <v>69.14</v>
      </c>
    </row>
    <row r="2271" spans="1:15" x14ac:dyDescent="0.3">
      <c r="A2271">
        <v>2268</v>
      </c>
      <c r="B2271" t="s">
        <v>2310</v>
      </c>
      <c r="C2271" s="1">
        <v>45764</v>
      </c>
      <c r="D2271" t="s">
        <v>17</v>
      </c>
      <c r="E2271" t="s">
        <v>18</v>
      </c>
      <c r="F2271" t="s">
        <v>48</v>
      </c>
      <c r="G2271" t="s">
        <v>28</v>
      </c>
      <c r="H2271">
        <v>26546</v>
      </c>
      <c r="I2271">
        <v>1534</v>
      </c>
      <c r="J2271">
        <v>264</v>
      </c>
      <c r="K2271" s="2">
        <v>14991.38</v>
      </c>
      <c r="L2271" s="2">
        <v>204082.39</v>
      </c>
      <c r="M2271" s="3">
        <v>5.78</v>
      </c>
      <c r="N2271" s="3">
        <v>17.21</v>
      </c>
      <c r="O2271" s="3">
        <v>1261.33</v>
      </c>
    </row>
    <row r="2272" spans="1:15" x14ac:dyDescent="0.3">
      <c r="A2272">
        <v>2269</v>
      </c>
      <c r="B2272" t="s">
        <v>2311</v>
      </c>
      <c r="C2272" s="1">
        <v>46012</v>
      </c>
      <c r="D2272" t="s">
        <v>17</v>
      </c>
      <c r="E2272" t="s">
        <v>50</v>
      </c>
      <c r="F2272" t="s">
        <v>19</v>
      </c>
      <c r="G2272" t="s">
        <v>20</v>
      </c>
      <c r="H2272">
        <v>31407</v>
      </c>
      <c r="I2272">
        <v>4006</v>
      </c>
      <c r="J2272">
        <v>811</v>
      </c>
      <c r="K2272" s="2">
        <v>29182.560000000001</v>
      </c>
      <c r="L2272" s="2">
        <v>1083026.8600000001</v>
      </c>
      <c r="M2272" s="3">
        <v>12.76</v>
      </c>
      <c r="N2272" s="3">
        <v>20.239999999999998</v>
      </c>
      <c r="O2272" s="3">
        <v>3611.21</v>
      </c>
    </row>
    <row r="2273" spans="1:15" x14ac:dyDescent="0.3">
      <c r="A2273">
        <v>2270</v>
      </c>
      <c r="B2273" t="s">
        <v>2312</v>
      </c>
      <c r="C2273" s="1">
        <v>45949</v>
      </c>
      <c r="D2273" t="s">
        <v>42</v>
      </c>
      <c r="E2273" t="s">
        <v>50</v>
      </c>
      <c r="F2273" t="s">
        <v>34</v>
      </c>
      <c r="G2273" t="s">
        <v>20</v>
      </c>
      <c r="H2273">
        <v>5282</v>
      </c>
      <c r="I2273">
        <v>617</v>
      </c>
      <c r="J2273">
        <v>92</v>
      </c>
      <c r="K2273" s="2">
        <v>35682.400000000001</v>
      </c>
      <c r="L2273" s="2">
        <v>207771.7</v>
      </c>
      <c r="M2273" s="3">
        <v>11.68</v>
      </c>
      <c r="N2273" s="3">
        <v>14.91</v>
      </c>
      <c r="O2273" s="3">
        <v>482.28</v>
      </c>
    </row>
    <row r="2274" spans="1:15" x14ac:dyDescent="0.3">
      <c r="A2274">
        <v>2271</v>
      </c>
      <c r="B2274" t="s">
        <v>2313</v>
      </c>
      <c r="C2274" s="1">
        <v>45882</v>
      </c>
      <c r="D2274" t="s">
        <v>42</v>
      </c>
      <c r="E2274" t="s">
        <v>18</v>
      </c>
      <c r="F2274" t="s">
        <v>56</v>
      </c>
      <c r="G2274" t="s">
        <v>28</v>
      </c>
      <c r="H2274">
        <v>21052</v>
      </c>
      <c r="I2274">
        <v>2888</v>
      </c>
      <c r="J2274">
        <v>148</v>
      </c>
      <c r="K2274" s="2">
        <v>32508.34</v>
      </c>
      <c r="L2274" s="2">
        <v>360358.6</v>
      </c>
      <c r="M2274" s="3">
        <v>13.72</v>
      </c>
      <c r="N2274" s="3">
        <v>5.12</v>
      </c>
      <c r="O2274" s="3">
        <v>1008.51</v>
      </c>
    </row>
    <row r="2275" spans="1:15" x14ac:dyDescent="0.3">
      <c r="A2275">
        <v>2272</v>
      </c>
      <c r="B2275" t="s">
        <v>2314</v>
      </c>
      <c r="C2275" s="1">
        <v>45737</v>
      </c>
      <c r="D2275" t="s">
        <v>39</v>
      </c>
      <c r="E2275" t="s">
        <v>44</v>
      </c>
      <c r="F2275" t="s">
        <v>48</v>
      </c>
      <c r="G2275" t="s">
        <v>20</v>
      </c>
      <c r="H2275">
        <v>25683</v>
      </c>
      <c r="I2275">
        <v>409</v>
      </c>
      <c r="J2275">
        <v>46</v>
      </c>
      <c r="K2275" s="2">
        <v>10788.05</v>
      </c>
      <c r="L2275" s="2">
        <v>41333.85</v>
      </c>
      <c r="M2275" s="3">
        <v>1.59</v>
      </c>
      <c r="N2275" s="3">
        <v>11.25</v>
      </c>
      <c r="O2275" s="3">
        <v>283.14</v>
      </c>
    </row>
    <row r="2276" spans="1:15" x14ac:dyDescent="0.3">
      <c r="A2276">
        <v>2273</v>
      </c>
      <c r="B2276" t="s">
        <v>2315</v>
      </c>
      <c r="C2276" s="1">
        <v>45887</v>
      </c>
      <c r="D2276" t="s">
        <v>42</v>
      </c>
      <c r="E2276" t="s">
        <v>26</v>
      </c>
      <c r="F2276" t="s">
        <v>45</v>
      </c>
      <c r="G2276" t="s">
        <v>20</v>
      </c>
      <c r="H2276">
        <v>22231</v>
      </c>
      <c r="I2276">
        <v>2512</v>
      </c>
      <c r="J2276">
        <v>337</v>
      </c>
      <c r="K2276" s="2">
        <v>21395.15</v>
      </c>
      <c r="L2276" s="2">
        <v>318498.71999999997</v>
      </c>
      <c r="M2276" s="3">
        <v>11.3</v>
      </c>
      <c r="N2276" s="3">
        <v>13.42</v>
      </c>
      <c r="O2276" s="3">
        <v>1388.65</v>
      </c>
    </row>
    <row r="2277" spans="1:15" x14ac:dyDescent="0.3">
      <c r="A2277">
        <v>2274</v>
      </c>
      <c r="B2277" t="s">
        <v>2316</v>
      </c>
      <c r="C2277" s="1">
        <v>45727</v>
      </c>
      <c r="D2277" t="s">
        <v>25</v>
      </c>
      <c r="E2277" t="s">
        <v>26</v>
      </c>
      <c r="F2277" t="s">
        <v>31</v>
      </c>
      <c r="G2277" t="s">
        <v>28</v>
      </c>
      <c r="H2277">
        <v>18495</v>
      </c>
      <c r="I2277">
        <v>2315</v>
      </c>
      <c r="J2277">
        <v>202</v>
      </c>
      <c r="K2277" s="2">
        <v>31368.62</v>
      </c>
      <c r="L2277" s="2">
        <v>141272.1</v>
      </c>
      <c r="M2277" s="3">
        <v>12.52</v>
      </c>
      <c r="N2277" s="3">
        <v>8.73</v>
      </c>
      <c r="O2277" s="3">
        <v>350.36</v>
      </c>
    </row>
    <row r="2278" spans="1:15" x14ac:dyDescent="0.3">
      <c r="A2278">
        <v>2275</v>
      </c>
      <c r="B2278" t="s">
        <v>2317</v>
      </c>
      <c r="C2278" s="1">
        <v>45669</v>
      </c>
      <c r="D2278" t="s">
        <v>39</v>
      </c>
      <c r="E2278" t="s">
        <v>36</v>
      </c>
      <c r="F2278" t="s">
        <v>58</v>
      </c>
      <c r="G2278" t="s">
        <v>28</v>
      </c>
      <c r="H2278">
        <v>76185</v>
      </c>
      <c r="I2278">
        <v>2527</v>
      </c>
      <c r="J2278">
        <v>270</v>
      </c>
      <c r="K2278" s="2">
        <v>10618.35</v>
      </c>
      <c r="L2278" s="2">
        <v>46820.14</v>
      </c>
      <c r="M2278" s="3">
        <v>3.32</v>
      </c>
      <c r="N2278" s="3">
        <v>10.68</v>
      </c>
      <c r="O2278" s="3">
        <v>340.94</v>
      </c>
    </row>
    <row r="2279" spans="1:15" x14ac:dyDescent="0.3">
      <c r="A2279">
        <v>2276</v>
      </c>
      <c r="B2279" t="s">
        <v>2318</v>
      </c>
      <c r="C2279" s="1">
        <v>45877</v>
      </c>
      <c r="D2279" t="s">
        <v>30</v>
      </c>
      <c r="E2279" t="s">
        <v>44</v>
      </c>
      <c r="F2279" t="s">
        <v>48</v>
      </c>
      <c r="G2279" t="s">
        <v>28</v>
      </c>
      <c r="H2279">
        <v>62400</v>
      </c>
      <c r="I2279">
        <v>7848</v>
      </c>
      <c r="J2279">
        <v>294</v>
      </c>
      <c r="K2279" s="2">
        <v>36836.129999999997</v>
      </c>
      <c r="L2279" s="2">
        <v>128981.03</v>
      </c>
      <c r="M2279" s="3">
        <v>12.58</v>
      </c>
      <c r="N2279" s="3">
        <v>3.75</v>
      </c>
      <c r="O2279" s="3">
        <v>250.15</v>
      </c>
    </row>
    <row r="2280" spans="1:15" x14ac:dyDescent="0.3">
      <c r="A2280">
        <v>2277</v>
      </c>
      <c r="B2280" t="s">
        <v>2319</v>
      </c>
      <c r="C2280" s="1">
        <v>45819</v>
      </c>
      <c r="D2280" t="s">
        <v>39</v>
      </c>
      <c r="E2280" t="s">
        <v>23</v>
      </c>
      <c r="F2280" t="s">
        <v>78</v>
      </c>
      <c r="G2280" t="s">
        <v>28</v>
      </c>
      <c r="H2280">
        <v>56950</v>
      </c>
      <c r="I2280">
        <v>1732</v>
      </c>
      <c r="J2280">
        <v>431</v>
      </c>
      <c r="K2280" s="2">
        <v>24180.21</v>
      </c>
      <c r="L2280" s="2">
        <v>682449.16</v>
      </c>
      <c r="M2280" s="3">
        <v>3.04</v>
      </c>
      <c r="N2280" s="3">
        <v>24.88</v>
      </c>
      <c r="O2280" s="3">
        <v>2722.35</v>
      </c>
    </row>
    <row r="2281" spans="1:15" x14ac:dyDescent="0.3">
      <c r="A2281">
        <v>2278</v>
      </c>
      <c r="B2281" t="s">
        <v>2320</v>
      </c>
      <c r="C2281" s="1">
        <v>45746</v>
      </c>
      <c r="D2281" t="s">
        <v>39</v>
      </c>
      <c r="E2281" t="s">
        <v>33</v>
      </c>
      <c r="F2281" t="s">
        <v>56</v>
      </c>
      <c r="G2281" t="s">
        <v>20</v>
      </c>
      <c r="H2281">
        <v>85116</v>
      </c>
      <c r="I2281">
        <v>6916</v>
      </c>
      <c r="J2281">
        <v>569</v>
      </c>
      <c r="K2281" s="2">
        <v>3274.48</v>
      </c>
      <c r="L2281" s="2">
        <v>1344359.8</v>
      </c>
      <c r="M2281" s="3">
        <v>8.1300000000000008</v>
      </c>
      <c r="N2281" s="3">
        <v>8.23</v>
      </c>
      <c r="O2281" s="3">
        <v>40955.67</v>
      </c>
    </row>
    <row r="2282" spans="1:15" x14ac:dyDescent="0.3">
      <c r="A2282">
        <v>2279</v>
      </c>
      <c r="B2282" t="s">
        <v>2321</v>
      </c>
      <c r="C2282" s="1">
        <v>45725</v>
      </c>
      <c r="D2282" t="s">
        <v>25</v>
      </c>
      <c r="E2282" t="s">
        <v>26</v>
      </c>
      <c r="F2282" t="s">
        <v>19</v>
      </c>
      <c r="G2282" t="s">
        <v>28</v>
      </c>
      <c r="H2282">
        <v>31800</v>
      </c>
      <c r="I2282">
        <v>555</v>
      </c>
      <c r="J2282">
        <v>66</v>
      </c>
      <c r="K2282" s="2">
        <v>13907.24</v>
      </c>
      <c r="L2282" s="2">
        <v>152266.26</v>
      </c>
      <c r="M2282" s="3">
        <v>1.75</v>
      </c>
      <c r="N2282" s="3">
        <v>11.89</v>
      </c>
      <c r="O2282" s="3">
        <v>994.87</v>
      </c>
    </row>
    <row r="2283" spans="1:15" x14ac:dyDescent="0.3">
      <c r="A2283">
        <v>2280</v>
      </c>
      <c r="B2283" t="s">
        <v>2322</v>
      </c>
      <c r="C2283" s="1">
        <v>45666</v>
      </c>
      <c r="D2283" t="s">
        <v>25</v>
      </c>
      <c r="E2283" t="s">
        <v>62</v>
      </c>
      <c r="F2283" t="s">
        <v>78</v>
      </c>
      <c r="G2283" t="s">
        <v>20</v>
      </c>
      <c r="H2283">
        <v>61090</v>
      </c>
      <c r="I2283">
        <v>1725</v>
      </c>
      <c r="J2283">
        <v>331</v>
      </c>
      <c r="K2283" s="2">
        <v>40570.22</v>
      </c>
      <c r="L2283" s="2">
        <v>669723.44999999995</v>
      </c>
      <c r="M2283" s="3">
        <v>2.82</v>
      </c>
      <c r="N2283" s="3">
        <v>19.190000000000001</v>
      </c>
      <c r="O2283" s="3">
        <v>1550.78</v>
      </c>
    </row>
    <row r="2284" spans="1:15" x14ac:dyDescent="0.3">
      <c r="A2284">
        <v>2281</v>
      </c>
      <c r="B2284" t="s">
        <v>2323</v>
      </c>
      <c r="C2284" s="1">
        <v>45882</v>
      </c>
      <c r="D2284" t="s">
        <v>17</v>
      </c>
      <c r="E2284" t="s">
        <v>50</v>
      </c>
      <c r="F2284" t="s">
        <v>58</v>
      </c>
      <c r="G2284" t="s">
        <v>40</v>
      </c>
      <c r="H2284">
        <v>87758</v>
      </c>
      <c r="I2284">
        <v>3046</v>
      </c>
      <c r="J2284">
        <v>359</v>
      </c>
      <c r="K2284" s="2">
        <v>3079.9</v>
      </c>
      <c r="L2284" s="2">
        <v>368784.45</v>
      </c>
      <c r="M2284" s="3">
        <v>3.47</v>
      </c>
      <c r="N2284" s="3">
        <v>11.79</v>
      </c>
      <c r="O2284" s="3">
        <v>11873.91</v>
      </c>
    </row>
    <row r="2285" spans="1:15" x14ac:dyDescent="0.3">
      <c r="A2285">
        <v>2282</v>
      </c>
      <c r="B2285" t="s">
        <v>2324</v>
      </c>
      <c r="C2285" s="1">
        <v>45901</v>
      </c>
      <c r="D2285" t="s">
        <v>17</v>
      </c>
      <c r="E2285" t="s">
        <v>62</v>
      </c>
      <c r="F2285" t="s">
        <v>31</v>
      </c>
      <c r="G2285" t="s">
        <v>28</v>
      </c>
      <c r="H2285">
        <v>72626</v>
      </c>
      <c r="I2285">
        <v>8304</v>
      </c>
      <c r="J2285">
        <v>1660</v>
      </c>
      <c r="K2285" s="2">
        <v>38921.300000000003</v>
      </c>
      <c r="L2285" s="2">
        <v>645303.72</v>
      </c>
      <c r="M2285" s="3">
        <v>11.43</v>
      </c>
      <c r="N2285" s="3">
        <v>19.989999999999998</v>
      </c>
      <c r="O2285" s="3">
        <v>1557.97</v>
      </c>
    </row>
    <row r="2286" spans="1:15" x14ac:dyDescent="0.3">
      <c r="A2286">
        <v>2283</v>
      </c>
      <c r="B2286" t="s">
        <v>2325</v>
      </c>
      <c r="C2286" s="1">
        <v>45751</v>
      </c>
      <c r="D2286" t="s">
        <v>42</v>
      </c>
      <c r="E2286" t="s">
        <v>23</v>
      </c>
      <c r="F2286" t="s">
        <v>27</v>
      </c>
      <c r="G2286" t="s">
        <v>28</v>
      </c>
      <c r="H2286">
        <v>55253</v>
      </c>
      <c r="I2286">
        <v>1419</v>
      </c>
      <c r="J2286">
        <v>346</v>
      </c>
      <c r="K2286" s="2">
        <v>39439.660000000003</v>
      </c>
      <c r="L2286" s="2">
        <v>540345.59999999998</v>
      </c>
      <c r="M2286" s="3">
        <v>2.57</v>
      </c>
      <c r="N2286" s="3">
        <v>24.38</v>
      </c>
      <c r="O2286" s="3">
        <v>1270.06</v>
      </c>
    </row>
    <row r="2287" spans="1:15" x14ac:dyDescent="0.3">
      <c r="A2287">
        <v>2284</v>
      </c>
      <c r="B2287" t="s">
        <v>2326</v>
      </c>
      <c r="C2287" s="1">
        <v>45736</v>
      </c>
      <c r="D2287" t="s">
        <v>17</v>
      </c>
      <c r="E2287" t="s">
        <v>62</v>
      </c>
      <c r="F2287" t="s">
        <v>78</v>
      </c>
      <c r="G2287" t="s">
        <v>28</v>
      </c>
      <c r="H2287">
        <v>84862</v>
      </c>
      <c r="I2287">
        <v>9721</v>
      </c>
      <c r="J2287">
        <v>1125</v>
      </c>
      <c r="K2287" s="2">
        <v>27072.74</v>
      </c>
      <c r="L2287" s="2">
        <v>2602317.1</v>
      </c>
      <c r="M2287" s="3">
        <v>11.46</v>
      </c>
      <c r="N2287" s="3">
        <v>11.57</v>
      </c>
      <c r="O2287" s="3">
        <v>9512.32</v>
      </c>
    </row>
    <row r="2288" spans="1:15" x14ac:dyDescent="0.3">
      <c r="A2288">
        <v>2285</v>
      </c>
      <c r="B2288" t="s">
        <v>2327</v>
      </c>
      <c r="C2288" s="1">
        <v>45957</v>
      </c>
      <c r="D2288" t="s">
        <v>17</v>
      </c>
      <c r="E2288" t="s">
        <v>44</v>
      </c>
      <c r="F2288" t="s">
        <v>27</v>
      </c>
      <c r="G2288" t="s">
        <v>28</v>
      </c>
      <c r="H2288">
        <v>67294</v>
      </c>
      <c r="I2288">
        <v>1722</v>
      </c>
      <c r="J2288">
        <v>126</v>
      </c>
      <c r="K2288" s="2">
        <v>8199.82</v>
      </c>
      <c r="L2288" s="2">
        <v>196203.85</v>
      </c>
      <c r="M2288" s="3">
        <v>2.56</v>
      </c>
      <c r="N2288" s="3">
        <v>7.32</v>
      </c>
      <c r="O2288" s="3">
        <v>2292.7800000000002</v>
      </c>
    </row>
    <row r="2289" spans="1:15" x14ac:dyDescent="0.3">
      <c r="A2289">
        <v>2286</v>
      </c>
      <c r="B2289" t="s">
        <v>2328</v>
      </c>
      <c r="C2289" s="1">
        <v>45733</v>
      </c>
      <c r="D2289" t="s">
        <v>39</v>
      </c>
      <c r="E2289" t="s">
        <v>62</v>
      </c>
      <c r="F2289" t="s">
        <v>45</v>
      </c>
      <c r="G2289" t="s">
        <v>40</v>
      </c>
      <c r="H2289">
        <v>70963</v>
      </c>
      <c r="I2289">
        <v>5325</v>
      </c>
      <c r="J2289">
        <v>627</v>
      </c>
      <c r="K2289" s="2">
        <v>45785.48</v>
      </c>
      <c r="L2289" s="2">
        <v>1161869.67</v>
      </c>
      <c r="M2289" s="3">
        <v>7.5</v>
      </c>
      <c r="N2289" s="3">
        <v>11.77</v>
      </c>
      <c r="O2289" s="3">
        <v>2437.64</v>
      </c>
    </row>
    <row r="2290" spans="1:15" x14ac:dyDescent="0.3">
      <c r="A2290">
        <v>2287</v>
      </c>
      <c r="B2290" t="s">
        <v>2329</v>
      </c>
      <c r="C2290" s="1">
        <v>45753</v>
      </c>
      <c r="D2290" t="s">
        <v>25</v>
      </c>
      <c r="E2290" t="s">
        <v>26</v>
      </c>
      <c r="F2290" t="s">
        <v>37</v>
      </c>
      <c r="G2290" t="s">
        <v>20</v>
      </c>
      <c r="H2290">
        <v>25592</v>
      </c>
      <c r="I2290">
        <v>2103</v>
      </c>
      <c r="J2290">
        <v>335</v>
      </c>
      <c r="K2290" s="2">
        <v>38586.339999999997</v>
      </c>
      <c r="L2290" s="2">
        <v>110324.37</v>
      </c>
      <c r="M2290" s="3">
        <v>8.2200000000000006</v>
      </c>
      <c r="N2290" s="3">
        <v>15.93</v>
      </c>
      <c r="O2290" s="3">
        <v>185.92</v>
      </c>
    </row>
    <row r="2291" spans="1:15" x14ac:dyDescent="0.3">
      <c r="A2291">
        <v>2288</v>
      </c>
      <c r="B2291" t="s">
        <v>2330</v>
      </c>
      <c r="C2291" s="1">
        <v>45778</v>
      </c>
      <c r="D2291" t="s">
        <v>17</v>
      </c>
      <c r="E2291" t="s">
        <v>44</v>
      </c>
      <c r="F2291" t="s">
        <v>19</v>
      </c>
      <c r="G2291" t="s">
        <v>28</v>
      </c>
      <c r="H2291">
        <v>7179</v>
      </c>
      <c r="I2291">
        <v>193</v>
      </c>
      <c r="J2291">
        <v>36</v>
      </c>
      <c r="K2291" s="2">
        <v>23165.54</v>
      </c>
      <c r="L2291" s="2">
        <v>48843.18</v>
      </c>
      <c r="M2291" s="3">
        <v>2.69</v>
      </c>
      <c r="N2291" s="3">
        <v>18.649999999999999</v>
      </c>
      <c r="O2291" s="3">
        <v>110.84</v>
      </c>
    </row>
    <row r="2292" spans="1:15" x14ac:dyDescent="0.3">
      <c r="A2292">
        <v>2289</v>
      </c>
      <c r="B2292" t="s">
        <v>2331</v>
      </c>
      <c r="C2292" s="1">
        <v>45695</v>
      </c>
      <c r="D2292" t="s">
        <v>30</v>
      </c>
      <c r="E2292" t="s">
        <v>23</v>
      </c>
      <c r="F2292" t="s">
        <v>56</v>
      </c>
      <c r="G2292" t="s">
        <v>28</v>
      </c>
      <c r="H2292">
        <v>98353</v>
      </c>
      <c r="I2292">
        <v>11045</v>
      </c>
      <c r="J2292">
        <v>424</v>
      </c>
      <c r="K2292" s="2">
        <v>33645.68</v>
      </c>
      <c r="L2292" s="2">
        <v>951248.32</v>
      </c>
      <c r="M2292" s="3">
        <v>11.23</v>
      </c>
      <c r="N2292" s="3">
        <v>3.84</v>
      </c>
      <c r="O2292" s="3">
        <v>2727.25</v>
      </c>
    </row>
    <row r="2293" spans="1:15" x14ac:dyDescent="0.3">
      <c r="A2293">
        <v>2290</v>
      </c>
      <c r="B2293" t="s">
        <v>2332</v>
      </c>
      <c r="C2293" s="1">
        <v>45838</v>
      </c>
      <c r="D2293" t="s">
        <v>25</v>
      </c>
      <c r="E2293" t="s">
        <v>33</v>
      </c>
      <c r="F2293" t="s">
        <v>31</v>
      </c>
      <c r="G2293" t="s">
        <v>20</v>
      </c>
      <c r="H2293">
        <v>91909</v>
      </c>
      <c r="I2293">
        <v>1509</v>
      </c>
      <c r="J2293">
        <v>352</v>
      </c>
      <c r="K2293" s="2">
        <v>46660.35</v>
      </c>
      <c r="L2293" s="2">
        <v>547684.17000000004</v>
      </c>
      <c r="M2293" s="3">
        <v>1.64</v>
      </c>
      <c r="N2293" s="3">
        <v>23.33</v>
      </c>
      <c r="O2293" s="3">
        <v>1073.77</v>
      </c>
    </row>
    <row r="2294" spans="1:15" x14ac:dyDescent="0.3">
      <c r="A2294">
        <v>2291</v>
      </c>
      <c r="B2294" t="s">
        <v>2333</v>
      </c>
      <c r="C2294" s="1">
        <v>45730</v>
      </c>
      <c r="D2294" t="s">
        <v>30</v>
      </c>
      <c r="E2294" t="s">
        <v>50</v>
      </c>
      <c r="F2294" t="s">
        <v>58</v>
      </c>
      <c r="G2294" t="s">
        <v>20</v>
      </c>
      <c r="H2294">
        <v>79404</v>
      </c>
      <c r="I2294">
        <v>6009</v>
      </c>
      <c r="J2294">
        <v>344</v>
      </c>
      <c r="K2294" s="2">
        <v>24952.59</v>
      </c>
      <c r="L2294" s="2">
        <v>191181.16</v>
      </c>
      <c r="M2294" s="3">
        <v>7.57</v>
      </c>
      <c r="N2294" s="3">
        <v>5.72</v>
      </c>
      <c r="O2294" s="3">
        <v>666.18</v>
      </c>
    </row>
    <row r="2295" spans="1:15" x14ac:dyDescent="0.3">
      <c r="A2295">
        <v>2292</v>
      </c>
      <c r="B2295" t="s">
        <v>2334</v>
      </c>
      <c r="C2295" s="1">
        <v>45806</v>
      </c>
      <c r="D2295" t="s">
        <v>39</v>
      </c>
      <c r="E2295" t="s">
        <v>26</v>
      </c>
      <c r="F2295" t="s">
        <v>37</v>
      </c>
      <c r="G2295" t="s">
        <v>28</v>
      </c>
      <c r="H2295">
        <v>29876</v>
      </c>
      <c r="I2295">
        <v>4020</v>
      </c>
      <c r="J2295">
        <v>266</v>
      </c>
      <c r="K2295" s="2">
        <v>8595.7099999999991</v>
      </c>
      <c r="L2295" s="2">
        <v>265383.92</v>
      </c>
      <c r="M2295" s="3">
        <v>13.46</v>
      </c>
      <c r="N2295" s="3">
        <v>6.62</v>
      </c>
      <c r="O2295" s="3">
        <v>2987.4</v>
      </c>
    </row>
    <row r="2296" spans="1:15" x14ac:dyDescent="0.3">
      <c r="A2296">
        <v>2293</v>
      </c>
      <c r="B2296" t="s">
        <v>2335</v>
      </c>
      <c r="C2296" s="1">
        <v>45960</v>
      </c>
      <c r="D2296" t="s">
        <v>17</v>
      </c>
      <c r="E2296" t="s">
        <v>50</v>
      </c>
      <c r="F2296" t="s">
        <v>45</v>
      </c>
      <c r="G2296" t="s">
        <v>20</v>
      </c>
      <c r="H2296">
        <v>24088</v>
      </c>
      <c r="I2296">
        <v>1783</v>
      </c>
      <c r="J2296">
        <v>382</v>
      </c>
      <c r="K2296" s="2">
        <v>16364.88</v>
      </c>
      <c r="L2296" s="2">
        <v>785252.89</v>
      </c>
      <c r="M2296" s="3">
        <v>7.4</v>
      </c>
      <c r="N2296" s="3">
        <v>21.42</v>
      </c>
      <c r="O2296" s="3">
        <v>4698.3999999999996</v>
      </c>
    </row>
    <row r="2297" spans="1:15" x14ac:dyDescent="0.3">
      <c r="A2297">
        <v>2294</v>
      </c>
      <c r="B2297" t="s">
        <v>2336</v>
      </c>
      <c r="C2297" s="1">
        <v>45761</v>
      </c>
      <c r="D2297" t="s">
        <v>42</v>
      </c>
      <c r="E2297" t="s">
        <v>33</v>
      </c>
      <c r="F2297" t="s">
        <v>58</v>
      </c>
      <c r="G2297" t="s">
        <v>28</v>
      </c>
      <c r="H2297">
        <v>97998</v>
      </c>
      <c r="I2297">
        <v>13036</v>
      </c>
      <c r="J2297">
        <v>266</v>
      </c>
      <c r="K2297" s="2">
        <v>34771.629999999997</v>
      </c>
      <c r="L2297" s="2">
        <v>550265.38</v>
      </c>
      <c r="M2297" s="3">
        <v>13.3</v>
      </c>
      <c r="N2297" s="3">
        <v>2.04</v>
      </c>
      <c r="O2297" s="3">
        <v>1482.51</v>
      </c>
    </row>
    <row r="2298" spans="1:15" x14ac:dyDescent="0.3">
      <c r="A2298">
        <v>2295</v>
      </c>
      <c r="B2298" t="s">
        <v>2337</v>
      </c>
      <c r="C2298" s="1">
        <v>45964</v>
      </c>
      <c r="D2298" t="s">
        <v>22</v>
      </c>
      <c r="E2298" t="s">
        <v>44</v>
      </c>
      <c r="F2298" t="s">
        <v>48</v>
      </c>
      <c r="G2298" t="s">
        <v>28</v>
      </c>
      <c r="H2298">
        <v>3427</v>
      </c>
      <c r="I2298">
        <v>190</v>
      </c>
      <c r="J2298">
        <v>35</v>
      </c>
      <c r="K2298" s="2">
        <v>42110.58</v>
      </c>
      <c r="L2298" s="2">
        <v>46300.63</v>
      </c>
      <c r="M2298" s="3">
        <v>5.54</v>
      </c>
      <c r="N2298" s="3">
        <v>18.420000000000002</v>
      </c>
      <c r="O2298" s="3">
        <v>9.9499999999999993</v>
      </c>
    </row>
    <row r="2299" spans="1:15" x14ac:dyDescent="0.3">
      <c r="A2299">
        <v>2296</v>
      </c>
      <c r="B2299" t="s">
        <v>2338</v>
      </c>
      <c r="C2299" s="1">
        <v>45972</v>
      </c>
      <c r="D2299" t="s">
        <v>17</v>
      </c>
      <c r="E2299" t="s">
        <v>50</v>
      </c>
      <c r="F2299" t="s">
        <v>19</v>
      </c>
      <c r="G2299" t="s">
        <v>40</v>
      </c>
      <c r="H2299">
        <v>61899</v>
      </c>
      <c r="I2299">
        <v>958</v>
      </c>
      <c r="J2299">
        <v>224</v>
      </c>
      <c r="K2299" s="2">
        <v>8727.4</v>
      </c>
      <c r="L2299" s="2">
        <v>486399.49</v>
      </c>
      <c r="M2299" s="3">
        <v>1.55</v>
      </c>
      <c r="N2299" s="3">
        <v>23.38</v>
      </c>
      <c r="O2299" s="3">
        <v>5473.25</v>
      </c>
    </row>
    <row r="2300" spans="1:15" x14ac:dyDescent="0.3">
      <c r="A2300">
        <v>2297</v>
      </c>
      <c r="B2300" t="s">
        <v>2339</v>
      </c>
      <c r="C2300" s="1">
        <v>46007</v>
      </c>
      <c r="D2300" t="s">
        <v>30</v>
      </c>
      <c r="E2300" t="s">
        <v>62</v>
      </c>
      <c r="F2300" t="s">
        <v>58</v>
      </c>
      <c r="G2300" t="s">
        <v>40</v>
      </c>
      <c r="H2300">
        <v>46791</v>
      </c>
      <c r="I2300">
        <v>1051</v>
      </c>
      <c r="J2300">
        <v>177</v>
      </c>
      <c r="K2300" s="2">
        <v>38421.39</v>
      </c>
      <c r="L2300" s="2">
        <v>156834.60999999999</v>
      </c>
      <c r="M2300" s="3">
        <v>2.25</v>
      </c>
      <c r="N2300" s="3">
        <v>16.84</v>
      </c>
      <c r="O2300" s="3">
        <v>308.2</v>
      </c>
    </row>
    <row r="2301" spans="1:15" x14ac:dyDescent="0.3">
      <c r="A2301">
        <v>2298</v>
      </c>
      <c r="B2301" t="s">
        <v>2340</v>
      </c>
      <c r="C2301" s="1">
        <v>45739</v>
      </c>
      <c r="D2301" t="s">
        <v>22</v>
      </c>
      <c r="E2301" t="s">
        <v>44</v>
      </c>
      <c r="F2301" t="s">
        <v>27</v>
      </c>
      <c r="G2301" t="s">
        <v>20</v>
      </c>
      <c r="H2301">
        <v>93011</v>
      </c>
      <c r="I2301">
        <v>3906</v>
      </c>
      <c r="J2301">
        <v>484</v>
      </c>
      <c r="K2301" s="2">
        <v>21643.360000000001</v>
      </c>
      <c r="L2301" s="2">
        <v>820932.57</v>
      </c>
      <c r="M2301" s="3">
        <v>4.2</v>
      </c>
      <c r="N2301" s="3">
        <v>12.39</v>
      </c>
      <c r="O2301" s="3">
        <v>3693</v>
      </c>
    </row>
    <row r="2302" spans="1:15" x14ac:dyDescent="0.3">
      <c r="A2302">
        <v>2299</v>
      </c>
      <c r="B2302" t="s">
        <v>2341</v>
      </c>
      <c r="C2302" s="1">
        <v>45745</v>
      </c>
      <c r="D2302" t="s">
        <v>39</v>
      </c>
      <c r="E2302" t="s">
        <v>44</v>
      </c>
      <c r="F2302" t="s">
        <v>34</v>
      </c>
      <c r="G2302" t="s">
        <v>20</v>
      </c>
      <c r="H2302">
        <v>36128</v>
      </c>
      <c r="I2302">
        <v>1876</v>
      </c>
      <c r="J2302">
        <v>268</v>
      </c>
      <c r="K2302" s="2">
        <v>46103.45</v>
      </c>
      <c r="L2302" s="2">
        <v>338829.31</v>
      </c>
      <c r="M2302" s="3">
        <v>5.19</v>
      </c>
      <c r="N2302" s="3">
        <v>14.29</v>
      </c>
      <c r="O2302" s="3">
        <v>634.92999999999995</v>
      </c>
    </row>
    <row r="2303" spans="1:15" x14ac:dyDescent="0.3">
      <c r="A2303">
        <v>2300</v>
      </c>
      <c r="B2303" t="s">
        <v>2342</v>
      </c>
      <c r="C2303" s="1">
        <v>45700</v>
      </c>
      <c r="D2303" t="s">
        <v>39</v>
      </c>
      <c r="E2303" t="s">
        <v>26</v>
      </c>
      <c r="F2303" t="s">
        <v>48</v>
      </c>
      <c r="G2303" t="s">
        <v>40</v>
      </c>
      <c r="H2303">
        <v>3298</v>
      </c>
      <c r="I2303">
        <v>246</v>
      </c>
      <c r="J2303">
        <v>9</v>
      </c>
      <c r="K2303" s="2">
        <v>44348.2</v>
      </c>
      <c r="L2303" s="2">
        <v>8737.48</v>
      </c>
      <c r="M2303" s="3">
        <v>7.46</v>
      </c>
      <c r="N2303" s="3">
        <v>3.66</v>
      </c>
      <c r="O2303" s="3">
        <v>-80.3</v>
      </c>
    </row>
    <row r="2304" spans="1:15" x14ac:dyDescent="0.3">
      <c r="A2304">
        <v>2301</v>
      </c>
      <c r="B2304" t="s">
        <v>2343</v>
      </c>
      <c r="C2304" s="1">
        <v>45694</v>
      </c>
      <c r="D2304" t="s">
        <v>42</v>
      </c>
      <c r="E2304" t="s">
        <v>50</v>
      </c>
      <c r="F2304" t="s">
        <v>45</v>
      </c>
      <c r="G2304" t="s">
        <v>20</v>
      </c>
      <c r="H2304">
        <v>49350</v>
      </c>
      <c r="I2304">
        <v>5184</v>
      </c>
      <c r="J2304">
        <v>425</v>
      </c>
      <c r="K2304" s="2">
        <v>7970.01</v>
      </c>
      <c r="L2304" s="2">
        <v>349230.24</v>
      </c>
      <c r="M2304" s="3">
        <v>10.5</v>
      </c>
      <c r="N2304" s="3">
        <v>8.1999999999999993</v>
      </c>
      <c r="O2304" s="3">
        <v>4281.8</v>
      </c>
    </row>
    <row r="2305" spans="1:15" x14ac:dyDescent="0.3">
      <c r="A2305">
        <v>2302</v>
      </c>
      <c r="B2305" t="s">
        <v>2344</v>
      </c>
      <c r="C2305" s="1">
        <v>45955</v>
      </c>
      <c r="D2305" t="s">
        <v>30</v>
      </c>
      <c r="E2305" t="s">
        <v>36</v>
      </c>
      <c r="F2305" t="s">
        <v>27</v>
      </c>
      <c r="G2305" t="s">
        <v>20</v>
      </c>
      <c r="H2305">
        <v>20875</v>
      </c>
      <c r="I2305">
        <v>2630</v>
      </c>
      <c r="J2305">
        <v>377</v>
      </c>
      <c r="K2305" s="2">
        <v>16132.33</v>
      </c>
      <c r="L2305" s="2">
        <v>645565.46</v>
      </c>
      <c r="M2305" s="3">
        <v>12.6</v>
      </c>
      <c r="N2305" s="3">
        <v>14.33</v>
      </c>
      <c r="O2305" s="3">
        <v>3901.69</v>
      </c>
    </row>
    <row r="2306" spans="1:15" x14ac:dyDescent="0.3">
      <c r="A2306">
        <v>2303</v>
      </c>
      <c r="B2306" t="s">
        <v>2345</v>
      </c>
      <c r="C2306" s="1">
        <v>45809</v>
      </c>
      <c r="D2306" t="s">
        <v>17</v>
      </c>
      <c r="E2306" t="s">
        <v>26</v>
      </c>
      <c r="F2306" t="s">
        <v>48</v>
      </c>
      <c r="G2306" t="s">
        <v>28</v>
      </c>
      <c r="H2306">
        <v>61722</v>
      </c>
      <c r="I2306">
        <v>3142</v>
      </c>
      <c r="J2306">
        <v>723</v>
      </c>
      <c r="K2306" s="2">
        <v>20725.97</v>
      </c>
      <c r="L2306" s="2">
        <v>1513000.5</v>
      </c>
      <c r="M2306" s="3">
        <v>5.09</v>
      </c>
      <c r="N2306" s="3">
        <v>23.01</v>
      </c>
      <c r="O2306" s="3">
        <v>7200.02</v>
      </c>
    </row>
    <row r="2307" spans="1:15" x14ac:dyDescent="0.3">
      <c r="A2307">
        <v>2304</v>
      </c>
      <c r="B2307" t="s">
        <v>2346</v>
      </c>
      <c r="C2307" s="1">
        <v>45671</v>
      </c>
      <c r="D2307" t="s">
        <v>17</v>
      </c>
      <c r="E2307" t="s">
        <v>44</v>
      </c>
      <c r="F2307" t="s">
        <v>37</v>
      </c>
      <c r="G2307" t="s">
        <v>20</v>
      </c>
      <c r="H2307">
        <v>50411</v>
      </c>
      <c r="I2307">
        <v>1126</v>
      </c>
      <c r="J2307">
        <v>193</v>
      </c>
      <c r="K2307" s="2">
        <v>33330.639999999999</v>
      </c>
      <c r="L2307" s="2">
        <v>311739.5</v>
      </c>
      <c r="M2307" s="3">
        <v>2.23</v>
      </c>
      <c r="N2307" s="3">
        <v>17.14</v>
      </c>
      <c r="O2307" s="3">
        <v>835.29</v>
      </c>
    </row>
    <row r="2308" spans="1:15" x14ac:dyDescent="0.3">
      <c r="A2308">
        <v>2305</v>
      </c>
      <c r="B2308" t="s">
        <v>2347</v>
      </c>
      <c r="C2308" s="1">
        <v>45678</v>
      </c>
      <c r="D2308" t="s">
        <v>25</v>
      </c>
      <c r="E2308" t="s">
        <v>33</v>
      </c>
      <c r="F2308" t="s">
        <v>34</v>
      </c>
      <c r="G2308" t="s">
        <v>40</v>
      </c>
      <c r="H2308">
        <v>27838</v>
      </c>
      <c r="I2308">
        <v>3242</v>
      </c>
      <c r="J2308">
        <v>173</v>
      </c>
      <c r="K2308" s="2">
        <v>11540.25</v>
      </c>
      <c r="L2308" s="2">
        <v>244799.84</v>
      </c>
      <c r="M2308" s="3">
        <v>11.65</v>
      </c>
      <c r="N2308" s="3">
        <v>5.34</v>
      </c>
      <c r="O2308" s="3">
        <v>2021.27</v>
      </c>
    </row>
    <row r="2309" spans="1:15" x14ac:dyDescent="0.3">
      <c r="A2309">
        <v>2306</v>
      </c>
      <c r="B2309" t="s">
        <v>2348</v>
      </c>
      <c r="C2309" s="1">
        <v>45735</v>
      </c>
      <c r="D2309" t="s">
        <v>25</v>
      </c>
      <c r="E2309" t="s">
        <v>26</v>
      </c>
      <c r="F2309" t="s">
        <v>37</v>
      </c>
      <c r="G2309" t="s">
        <v>28</v>
      </c>
      <c r="H2309">
        <v>30419</v>
      </c>
      <c r="I2309">
        <v>1590</v>
      </c>
      <c r="J2309">
        <v>63</v>
      </c>
      <c r="K2309" s="2">
        <v>41036.639999999999</v>
      </c>
      <c r="L2309" s="2">
        <v>21842.959999999999</v>
      </c>
      <c r="M2309" s="3">
        <v>5.23</v>
      </c>
      <c r="N2309" s="3">
        <v>3.96</v>
      </c>
      <c r="O2309" s="3">
        <v>-46.77</v>
      </c>
    </row>
    <row r="2310" spans="1:15" x14ac:dyDescent="0.3">
      <c r="A2310">
        <v>2307</v>
      </c>
      <c r="B2310" t="s">
        <v>2349</v>
      </c>
      <c r="C2310" s="1">
        <v>46022</v>
      </c>
      <c r="D2310" t="s">
        <v>42</v>
      </c>
      <c r="E2310" t="s">
        <v>26</v>
      </c>
      <c r="F2310" t="s">
        <v>27</v>
      </c>
      <c r="G2310" t="s">
        <v>40</v>
      </c>
      <c r="H2310">
        <v>99196</v>
      </c>
      <c r="I2310">
        <v>5841</v>
      </c>
      <c r="J2310">
        <v>1163</v>
      </c>
      <c r="K2310" s="2">
        <v>33305.94</v>
      </c>
      <c r="L2310" s="2">
        <v>2588924.16</v>
      </c>
      <c r="M2310" s="3">
        <v>5.89</v>
      </c>
      <c r="N2310" s="3">
        <v>19.91</v>
      </c>
      <c r="O2310" s="3">
        <v>7673.16</v>
      </c>
    </row>
    <row r="2311" spans="1:15" x14ac:dyDescent="0.3">
      <c r="A2311">
        <v>2308</v>
      </c>
      <c r="B2311" t="s">
        <v>2350</v>
      </c>
      <c r="C2311" s="1">
        <v>45662</v>
      </c>
      <c r="D2311" t="s">
        <v>25</v>
      </c>
      <c r="E2311" t="s">
        <v>18</v>
      </c>
      <c r="F2311" t="s">
        <v>19</v>
      </c>
      <c r="G2311" t="s">
        <v>28</v>
      </c>
      <c r="H2311">
        <v>55677</v>
      </c>
      <c r="I2311">
        <v>4945</v>
      </c>
      <c r="J2311">
        <v>1120</v>
      </c>
      <c r="K2311" s="2">
        <v>49575.98</v>
      </c>
      <c r="L2311" s="2">
        <v>952215.59</v>
      </c>
      <c r="M2311" s="3">
        <v>8.8800000000000008</v>
      </c>
      <c r="N2311" s="3">
        <v>22.65</v>
      </c>
      <c r="O2311" s="3">
        <v>1820.72</v>
      </c>
    </row>
    <row r="2312" spans="1:15" x14ac:dyDescent="0.3">
      <c r="A2312">
        <v>2309</v>
      </c>
      <c r="B2312" t="s">
        <v>2351</v>
      </c>
      <c r="C2312" s="1">
        <v>45814</v>
      </c>
      <c r="D2312" t="s">
        <v>39</v>
      </c>
      <c r="E2312" t="s">
        <v>23</v>
      </c>
      <c r="F2312" t="s">
        <v>48</v>
      </c>
      <c r="G2312" t="s">
        <v>28</v>
      </c>
      <c r="H2312">
        <v>35359</v>
      </c>
      <c r="I2312">
        <v>4909</v>
      </c>
      <c r="J2312">
        <v>1198</v>
      </c>
      <c r="K2312" s="2">
        <v>3395.14</v>
      </c>
      <c r="L2312" s="2">
        <v>1050483.23</v>
      </c>
      <c r="M2312" s="3">
        <v>13.88</v>
      </c>
      <c r="N2312" s="3">
        <v>24.4</v>
      </c>
      <c r="O2312" s="3">
        <v>30840.79</v>
      </c>
    </row>
    <row r="2313" spans="1:15" x14ac:dyDescent="0.3">
      <c r="A2313">
        <v>2310</v>
      </c>
      <c r="B2313" t="s">
        <v>2352</v>
      </c>
      <c r="C2313" s="1">
        <v>45984</v>
      </c>
      <c r="D2313" t="s">
        <v>22</v>
      </c>
      <c r="E2313" t="s">
        <v>62</v>
      </c>
      <c r="F2313" t="s">
        <v>45</v>
      </c>
      <c r="G2313" t="s">
        <v>28</v>
      </c>
      <c r="H2313">
        <v>24286</v>
      </c>
      <c r="I2313">
        <v>2576</v>
      </c>
      <c r="J2313">
        <v>565</v>
      </c>
      <c r="K2313" s="2">
        <v>45820.53</v>
      </c>
      <c r="L2313" s="2">
        <v>745741.15</v>
      </c>
      <c r="M2313" s="3">
        <v>10.61</v>
      </c>
      <c r="N2313" s="3">
        <v>21.93</v>
      </c>
      <c r="O2313" s="3">
        <v>1527.53</v>
      </c>
    </row>
    <row r="2314" spans="1:15" x14ac:dyDescent="0.3">
      <c r="A2314">
        <v>2311</v>
      </c>
      <c r="B2314" t="s">
        <v>2353</v>
      </c>
      <c r="C2314" s="1">
        <v>45862</v>
      </c>
      <c r="D2314" t="s">
        <v>17</v>
      </c>
      <c r="E2314" t="s">
        <v>33</v>
      </c>
      <c r="F2314" t="s">
        <v>37</v>
      </c>
      <c r="G2314" t="s">
        <v>40</v>
      </c>
      <c r="H2314">
        <v>69259</v>
      </c>
      <c r="I2314">
        <v>6054</v>
      </c>
      <c r="J2314">
        <v>915</v>
      </c>
      <c r="K2314" s="2">
        <v>32071.39</v>
      </c>
      <c r="L2314" s="2">
        <v>743123.74</v>
      </c>
      <c r="M2314" s="3">
        <v>8.74</v>
      </c>
      <c r="N2314" s="3">
        <v>15.11</v>
      </c>
      <c r="O2314" s="3">
        <v>2217.09</v>
      </c>
    </row>
    <row r="2315" spans="1:15" x14ac:dyDescent="0.3">
      <c r="A2315">
        <v>2312</v>
      </c>
      <c r="B2315" t="s">
        <v>2354</v>
      </c>
      <c r="C2315" s="1">
        <v>45715</v>
      </c>
      <c r="D2315" t="s">
        <v>22</v>
      </c>
      <c r="E2315" t="s">
        <v>26</v>
      </c>
      <c r="F2315" t="s">
        <v>27</v>
      </c>
      <c r="G2315" t="s">
        <v>20</v>
      </c>
      <c r="H2315">
        <v>58061</v>
      </c>
      <c r="I2315">
        <v>6512</v>
      </c>
      <c r="J2315">
        <v>394</v>
      </c>
      <c r="K2315" s="2">
        <v>11276.72</v>
      </c>
      <c r="L2315" s="2">
        <v>668808.86</v>
      </c>
      <c r="M2315" s="3">
        <v>11.22</v>
      </c>
      <c r="N2315" s="3">
        <v>6.05</v>
      </c>
      <c r="O2315" s="3">
        <v>5830.88</v>
      </c>
    </row>
    <row r="2316" spans="1:15" x14ac:dyDescent="0.3">
      <c r="A2316">
        <v>2313</v>
      </c>
      <c r="B2316" t="s">
        <v>2355</v>
      </c>
      <c r="C2316" s="1">
        <v>45690</v>
      </c>
      <c r="D2316" t="s">
        <v>25</v>
      </c>
      <c r="E2316" t="s">
        <v>33</v>
      </c>
      <c r="F2316" t="s">
        <v>78</v>
      </c>
      <c r="G2316" t="s">
        <v>40</v>
      </c>
      <c r="H2316">
        <v>24467</v>
      </c>
      <c r="I2316">
        <v>551</v>
      </c>
      <c r="J2316">
        <v>35</v>
      </c>
      <c r="K2316" s="2">
        <v>9559.58</v>
      </c>
      <c r="L2316" s="2">
        <v>30388.75</v>
      </c>
      <c r="M2316" s="3">
        <v>2.25</v>
      </c>
      <c r="N2316" s="3">
        <v>6.35</v>
      </c>
      <c r="O2316" s="3">
        <v>217.89</v>
      </c>
    </row>
    <row r="2317" spans="1:15" x14ac:dyDescent="0.3">
      <c r="A2317">
        <v>2314</v>
      </c>
      <c r="B2317" t="s">
        <v>2356</v>
      </c>
      <c r="C2317" s="1">
        <v>45906</v>
      </c>
      <c r="D2317" t="s">
        <v>22</v>
      </c>
      <c r="E2317" t="s">
        <v>18</v>
      </c>
      <c r="F2317" t="s">
        <v>37</v>
      </c>
      <c r="G2317" t="s">
        <v>28</v>
      </c>
      <c r="H2317">
        <v>34152</v>
      </c>
      <c r="I2317">
        <v>4698</v>
      </c>
      <c r="J2317">
        <v>537</v>
      </c>
      <c r="K2317" s="2">
        <v>39893.97</v>
      </c>
      <c r="L2317" s="2">
        <v>222857.45</v>
      </c>
      <c r="M2317" s="3">
        <v>13.76</v>
      </c>
      <c r="N2317" s="3">
        <v>11.43</v>
      </c>
      <c r="O2317" s="3">
        <v>458.62</v>
      </c>
    </row>
    <row r="2318" spans="1:15" x14ac:dyDescent="0.3">
      <c r="A2318">
        <v>2315</v>
      </c>
      <c r="B2318" t="s">
        <v>2357</v>
      </c>
      <c r="C2318" s="1">
        <v>45970</v>
      </c>
      <c r="D2318" t="s">
        <v>22</v>
      </c>
      <c r="E2318" t="s">
        <v>33</v>
      </c>
      <c r="F2318" t="s">
        <v>34</v>
      </c>
      <c r="G2318" t="s">
        <v>40</v>
      </c>
      <c r="H2318">
        <v>81608</v>
      </c>
      <c r="I2318">
        <v>8131</v>
      </c>
      <c r="J2318">
        <v>476</v>
      </c>
      <c r="K2318" s="2">
        <v>41356.43</v>
      </c>
      <c r="L2318" s="2">
        <v>525832.67000000004</v>
      </c>
      <c r="M2318" s="3">
        <v>9.9600000000000009</v>
      </c>
      <c r="N2318" s="3">
        <v>5.85</v>
      </c>
      <c r="O2318" s="3">
        <v>1171.47</v>
      </c>
    </row>
    <row r="2319" spans="1:15" x14ac:dyDescent="0.3">
      <c r="A2319">
        <v>2316</v>
      </c>
      <c r="B2319" t="s">
        <v>2358</v>
      </c>
      <c r="C2319" s="1">
        <v>45939</v>
      </c>
      <c r="D2319" t="s">
        <v>25</v>
      </c>
      <c r="E2319" t="s">
        <v>23</v>
      </c>
      <c r="F2319" t="s">
        <v>45</v>
      </c>
      <c r="G2319" t="s">
        <v>28</v>
      </c>
      <c r="H2319">
        <v>70054</v>
      </c>
      <c r="I2319">
        <v>2281</v>
      </c>
      <c r="J2319">
        <v>209</v>
      </c>
      <c r="K2319" s="2">
        <v>25927.52</v>
      </c>
      <c r="L2319" s="2">
        <v>129168.65</v>
      </c>
      <c r="M2319" s="3">
        <v>3.26</v>
      </c>
      <c r="N2319" s="3">
        <v>9.16</v>
      </c>
      <c r="O2319" s="3">
        <v>398.19</v>
      </c>
    </row>
    <row r="2320" spans="1:15" x14ac:dyDescent="0.3">
      <c r="A2320">
        <v>2317</v>
      </c>
      <c r="B2320" t="s">
        <v>2359</v>
      </c>
      <c r="C2320" s="1">
        <v>46019</v>
      </c>
      <c r="D2320" t="s">
        <v>25</v>
      </c>
      <c r="E2320" t="s">
        <v>23</v>
      </c>
      <c r="F2320" t="s">
        <v>48</v>
      </c>
      <c r="G2320" t="s">
        <v>28</v>
      </c>
      <c r="H2320">
        <v>56344</v>
      </c>
      <c r="I2320">
        <v>3920</v>
      </c>
      <c r="J2320">
        <v>99</v>
      </c>
      <c r="K2320" s="2">
        <v>37006.269999999997</v>
      </c>
      <c r="L2320" s="2">
        <v>188203.57</v>
      </c>
      <c r="M2320" s="3">
        <v>6.96</v>
      </c>
      <c r="N2320" s="3">
        <v>2.5299999999999998</v>
      </c>
      <c r="O2320" s="3">
        <v>408.57</v>
      </c>
    </row>
    <row r="2321" spans="1:15" x14ac:dyDescent="0.3">
      <c r="A2321">
        <v>2318</v>
      </c>
      <c r="B2321" t="s">
        <v>2360</v>
      </c>
      <c r="C2321" s="1">
        <v>45860</v>
      </c>
      <c r="D2321" t="s">
        <v>39</v>
      </c>
      <c r="E2321" t="s">
        <v>18</v>
      </c>
      <c r="F2321" t="s">
        <v>48</v>
      </c>
      <c r="G2321" t="s">
        <v>28</v>
      </c>
      <c r="H2321">
        <v>26782</v>
      </c>
      <c r="I2321">
        <v>3330</v>
      </c>
      <c r="J2321">
        <v>231</v>
      </c>
      <c r="K2321" s="2">
        <v>27192.45</v>
      </c>
      <c r="L2321" s="2">
        <v>139632.73000000001</v>
      </c>
      <c r="M2321" s="3">
        <v>12.43</v>
      </c>
      <c r="N2321" s="3">
        <v>6.94</v>
      </c>
      <c r="O2321" s="3">
        <v>413.5</v>
      </c>
    </row>
    <row r="2322" spans="1:15" x14ac:dyDescent="0.3">
      <c r="A2322">
        <v>2319</v>
      </c>
      <c r="B2322" t="s">
        <v>2361</v>
      </c>
      <c r="C2322" s="1">
        <v>45929</v>
      </c>
      <c r="D2322" t="s">
        <v>39</v>
      </c>
      <c r="E2322" t="s">
        <v>23</v>
      </c>
      <c r="F2322" t="s">
        <v>31</v>
      </c>
      <c r="G2322" t="s">
        <v>40</v>
      </c>
      <c r="H2322">
        <v>83812</v>
      </c>
      <c r="I2322">
        <v>1598</v>
      </c>
      <c r="J2322">
        <v>198</v>
      </c>
      <c r="K2322" s="2">
        <v>40575.85</v>
      </c>
      <c r="L2322" s="2">
        <v>155402.1</v>
      </c>
      <c r="M2322" s="3">
        <v>1.91</v>
      </c>
      <c r="N2322" s="3">
        <v>12.39</v>
      </c>
      <c r="O2322" s="3">
        <v>282.99</v>
      </c>
    </row>
    <row r="2323" spans="1:15" x14ac:dyDescent="0.3">
      <c r="A2323">
        <v>2320</v>
      </c>
      <c r="B2323" t="s">
        <v>2362</v>
      </c>
      <c r="C2323" s="1">
        <v>45995</v>
      </c>
      <c r="D2323" t="s">
        <v>22</v>
      </c>
      <c r="E2323" t="s">
        <v>23</v>
      </c>
      <c r="F2323" t="s">
        <v>48</v>
      </c>
      <c r="G2323" t="s">
        <v>28</v>
      </c>
      <c r="H2323">
        <v>91323</v>
      </c>
      <c r="I2323">
        <v>3564</v>
      </c>
      <c r="J2323">
        <v>498</v>
      </c>
      <c r="K2323" s="2">
        <v>42201.34</v>
      </c>
      <c r="L2323" s="2">
        <v>795539.79</v>
      </c>
      <c r="M2323" s="3">
        <v>3.9</v>
      </c>
      <c r="N2323" s="3">
        <v>13.97</v>
      </c>
      <c r="O2323" s="3">
        <v>1785.11</v>
      </c>
    </row>
    <row r="2324" spans="1:15" x14ac:dyDescent="0.3">
      <c r="A2324">
        <v>2321</v>
      </c>
      <c r="B2324" t="s">
        <v>2363</v>
      </c>
      <c r="C2324" s="1">
        <v>45881</v>
      </c>
      <c r="D2324" t="s">
        <v>39</v>
      </c>
      <c r="E2324" t="s">
        <v>36</v>
      </c>
      <c r="F2324" t="s">
        <v>78</v>
      </c>
      <c r="G2324" t="s">
        <v>40</v>
      </c>
      <c r="H2324">
        <v>53180</v>
      </c>
      <c r="I2324">
        <v>4905</v>
      </c>
      <c r="J2324">
        <v>983</v>
      </c>
      <c r="K2324" s="2">
        <v>8618.7000000000007</v>
      </c>
      <c r="L2324" s="2">
        <v>1204040.6200000001</v>
      </c>
      <c r="M2324" s="3">
        <v>9.2200000000000006</v>
      </c>
      <c r="N2324" s="3">
        <v>20.04</v>
      </c>
      <c r="O2324" s="3">
        <v>13870.1</v>
      </c>
    </row>
    <row r="2325" spans="1:15" x14ac:dyDescent="0.3">
      <c r="A2325">
        <v>2322</v>
      </c>
      <c r="B2325" t="s">
        <v>2364</v>
      </c>
      <c r="C2325" s="1">
        <v>46002</v>
      </c>
      <c r="D2325" t="s">
        <v>39</v>
      </c>
      <c r="E2325" t="s">
        <v>36</v>
      </c>
      <c r="F2325" t="s">
        <v>56</v>
      </c>
      <c r="G2325" t="s">
        <v>28</v>
      </c>
      <c r="H2325">
        <v>28106</v>
      </c>
      <c r="I2325">
        <v>3893</v>
      </c>
      <c r="J2325">
        <v>970</v>
      </c>
      <c r="K2325" s="2">
        <v>25329.279999999999</v>
      </c>
      <c r="L2325" s="2">
        <v>2180995.1</v>
      </c>
      <c r="M2325" s="3">
        <v>13.85</v>
      </c>
      <c r="N2325" s="3">
        <v>24.92</v>
      </c>
      <c r="O2325" s="3">
        <v>8510.57</v>
      </c>
    </row>
    <row r="2326" spans="1:15" x14ac:dyDescent="0.3">
      <c r="A2326">
        <v>2323</v>
      </c>
      <c r="B2326" t="s">
        <v>2365</v>
      </c>
      <c r="C2326" s="1">
        <v>45981</v>
      </c>
      <c r="D2326" t="s">
        <v>22</v>
      </c>
      <c r="E2326" t="s">
        <v>50</v>
      </c>
      <c r="F2326" t="s">
        <v>78</v>
      </c>
      <c r="G2326" t="s">
        <v>28</v>
      </c>
      <c r="H2326">
        <v>98908</v>
      </c>
      <c r="I2326">
        <v>2353</v>
      </c>
      <c r="J2326">
        <v>564</v>
      </c>
      <c r="K2326" s="2">
        <v>17143.009999999998</v>
      </c>
      <c r="L2326" s="2">
        <v>235754.87</v>
      </c>
      <c r="M2326" s="3">
        <v>2.38</v>
      </c>
      <c r="N2326" s="3">
        <v>23.97</v>
      </c>
      <c r="O2326" s="3">
        <v>1275.22</v>
      </c>
    </row>
    <row r="2327" spans="1:15" x14ac:dyDescent="0.3">
      <c r="A2327">
        <v>2324</v>
      </c>
      <c r="B2327" t="s">
        <v>2366</v>
      </c>
      <c r="C2327" s="1">
        <v>45713</v>
      </c>
      <c r="D2327" t="s">
        <v>25</v>
      </c>
      <c r="E2327" t="s">
        <v>18</v>
      </c>
      <c r="F2327" t="s">
        <v>45</v>
      </c>
      <c r="G2327" t="s">
        <v>20</v>
      </c>
      <c r="H2327">
        <v>60621</v>
      </c>
      <c r="I2327">
        <v>2322</v>
      </c>
      <c r="J2327">
        <v>299</v>
      </c>
      <c r="K2327" s="2">
        <v>21985.65</v>
      </c>
      <c r="L2327" s="2">
        <v>258949.42</v>
      </c>
      <c r="M2327" s="3">
        <v>3.83</v>
      </c>
      <c r="N2327" s="3">
        <v>12.88</v>
      </c>
      <c r="O2327" s="3">
        <v>1077.81</v>
      </c>
    </row>
    <row r="2328" spans="1:15" x14ac:dyDescent="0.3">
      <c r="A2328">
        <v>2325</v>
      </c>
      <c r="B2328" t="s">
        <v>2367</v>
      </c>
      <c r="C2328" s="1">
        <v>45969</v>
      </c>
      <c r="D2328" t="s">
        <v>39</v>
      </c>
      <c r="E2328" t="s">
        <v>18</v>
      </c>
      <c r="F2328" t="s">
        <v>19</v>
      </c>
      <c r="G2328" t="s">
        <v>40</v>
      </c>
      <c r="H2328">
        <v>88008</v>
      </c>
      <c r="I2328">
        <v>9167</v>
      </c>
      <c r="J2328">
        <v>825</v>
      </c>
      <c r="K2328" s="2">
        <v>10455.69</v>
      </c>
      <c r="L2328" s="2">
        <v>561149.12</v>
      </c>
      <c r="M2328" s="3">
        <v>10.42</v>
      </c>
      <c r="N2328" s="3">
        <v>9</v>
      </c>
      <c r="O2328" s="3">
        <v>5266.93</v>
      </c>
    </row>
    <row r="2329" spans="1:15" x14ac:dyDescent="0.3">
      <c r="A2329">
        <v>2326</v>
      </c>
      <c r="B2329" t="s">
        <v>2368</v>
      </c>
      <c r="C2329" s="1">
        <v>45965</v>
      </c>
      <c r="D2329" t="s">
        <v>17</v>
      </c>
      <c r="E2329" t="s">
        <v>18</v>
      </c>
      <c r="F2329" t="s">
        <v>19</v>
      </c>
      <c r="G2329" t="s">
        <v>28</v>
      </c>
      <c r="H2329">
        <v>96825</v>
      </c>
      <c r="I2329">
        <v>4634</v>
      </c>
      <c r="J2329">
        <v>807</v>
      </c>
      <c r="K2329" s="2">
        <v>44936.72</v>
      </c>
      <c r="L2329" s="2">
        <v>995477.69</v>
      </c>
      <c r="M2329" s="3">
        <v>4.79</v>
      </c>
      <c r="N2329" s="3">
        <v>17.41</v>
      </c>
      <c r="O2329" s="3">
        <v>2115.29</v>
      </c>
    </row>
    <row r="2330" spans="1:15" x14ac:dyDescent="0.3">
      <c r="A2330">
        <v>2327</v>
      </c>
      <c r="B2330" t="s">
        <v>2369</v>
      </c>
      <c r="C2330" s="1">
        <v>45904</v>
      </c>
      <c r="D2330" t="s">
        <v>30</v>
      </c>
      <c r="E2330" t="s">
        <v>50</v>
      </c>
      <c r="F2330" t="s">
        <v>37</v>
      </c>
      <c r="G2330" t="s">
        <v>40</v>
      </c>
      <c r="H2330">
        <v>43646</v>
      </c>
      <c r="I2330">
        <v>6237</v>
      </c>
      <c r="J2330">
        <v>1558</v>
      </c>
      <c r="K2330" s="2">
        <v>1479.35</v>
      </c>
      <c r="L2330" s="2">
        <v>3721701.83</v>
      </c>
      <c r="M2330" s="3">
        <v>14.29</v>
      </c>
      <c r="N2330" s="3">
        <v>24.98</v>
      </c>
      <c r="O2330" s="3">
        <v>251476.83</v>
      </c>
    </row>
    <row r="2331" spans="1:15" x14ac:dyDescent="0.3">
      <c r="A2331">
        <v>2328</v>
      </c>
      <c r="B2331" t="s">
        <v>2370</v>
      </c>
      <c r="C2331" s="1">
        <v>45955</v>
      </c>
      <c r="D2331" t="s">
        <v>39</v>
      </c>
      <c r="E2331" t="s">
        <v>23</v>
      </c>
      <c r="F2331" t="s">
        <v>19</v>
      </c>
      <c r="G2331" t="s">
        <v>40</v>
      </c>
      <c r="H2331">
        <v>6694</v>
      </c>
      <c r="I2331">
        <v>498</v>
      </c>
      <c r="J2331">
        <v>105</v>
      </c>
      <c r="K2331" s="2">
        <v>31642.91</v>
      </c>
      <c r="L2331" s="2">
        <v>107105.26</v>
      </c>
      <c r="M2331" s="3">
        <v>7.44</v>
      </c>
      <c r="N2331" s="3">
        <v>21.08</v>
      </c>
      <c r="O2331" s="3">
        <v>238.48</v>
      </c>
    </row>
    <row r="2332" spans="1:15" x14ac:dyDescent="0.3">
      <c r="A2332">
        <v>2329</v>
      </c>
      <c r="B2332" t="s">
        <v>2371</v>
      </c>
      <c r="C2332" s="1">
        <v>45696</v>
      </c>
      <c r="D2332" t="s">
        <v>22</v>
      </c>
      <c r="E2332" t="s">
        <v>26</v>
      </c>
      <c r="F2332" t="s">
        <v>56</v>
      </c>
      <c r="G2332" t="s">
        <v>40</v>
      </c>
      <c r="H2332">
        <v>14166</v>
      </c>
      <c r="I2332">
        <v>1894</v>
      </c>
      <c r="J2332">
        <v>371</v>
      </c>
      <c r="K2332" s="2">
        <v>40754.32</v>
      </c>
      <c r="L2332" s="2">
        <v>271312.81</v>
      </c>
      <c r="M2332" s="3">
        <v>13.37</v>
      </c>
      <c r="N2332" s="3">
        <v>19.59</v>
      </c>
      <c r="O2332" s="3">
        <v>565.73</v>
      </c>
    </row>
    <row r="2333" spans="1:15" x14ac:dyDescent="0.3">
      <c r="A2333">
        <v>2330</v>
      </c>
      <c r="B2333" t="s">
        <v>2372</v>
      </c>
      <c r="C2333" s="1">
        <v>45714</v>
      </c>
      <c r="D2333" t="s">
        <v>42</v>
      </c>
      <c r="E2333" t="s">
        <v>50</v>
      </c>
      <c r="F2333" t="s">
        <v>34</v>
      </c>
      <c r="G2333" t="s">
        <v>40</v>
      </c>
      <c r="H2333">
        <v>59273</v>
      </c>
      <c r="I2333">
        <v>7305</v>
      </c>
      <c r="J2333">
        <v>385</v>
      </c>
      <c r="K2333" s="2">
        <v>23301.89</v>
      </c>
      <c r="L2333" s="2">
        <v>512991.23</v>
      </c>
      <c r="M2333" s="3">
        <v>12.32</v>
      </c>
      <c r="N2333" s="3">
        <v>5.27</v>
      </c>
      <c r="O2333" s="3">
        <v>2101.5</v>
      </c>
    </row>
    <row r="2334" spans="1:15" x14ac:dyDescent="0.3">
      <c r="A2334">
        <v>2331</v>
      </c>
      <c r="B2334" t="s">
        <v>2373</v>
      </c>
      <c r="C2334" s="1">
        <v>45912</v>
      </c>
      <c r="D2334" t="s">
        <v>39</v>
      </c>
      <c r="E2334" t="s">
        <v>23</v>
      </c>
      <c r="F2334" t="s">
        <v>78</v>
      </c>
      <c r="G2334" t="s">
        <v>40</v>
      </c>
      <c r="H2334">
        <v>85312</v>
      </c>
      <c r="I2334">
        <v>4899</v>
      </c>
      <c r="J2334">
        <v>1205</v>
      </c>
      <c r="K2334" s="2">
        <v>34792.57</v>
      </c>
      <c r="L2334" s="2">
        <v>1171702.55</v>
      </c>
      <c r="M2334" s="3">
        <v>5.74</v>
      </c>
      <c r="N2334" s="3">
        <v>24.6</v>
      </c>
      <c r="O2334" s="3">
        <v>3267.68</v>
      </c>
    </row>
    <row r="2335" spans="1:15" x14ac:dyDescent="0.3">
      <c r="A2335">
        <v>2332</v>
      </c>
      <c r="B2335" t="s">
        <v>2374</v>
      </c>
      <c r="C2335" s="1">
        <v>45931</v>
      </c>
      <c r="D2335" t="s">
        <v>30</v>
      </c>
      <c r="E2335" t="s">
        <v>26</v>
      </c>
      <c r="F2335" t="s">
        <v>34</v>
      </c>
      <c r="G2335" t="s">
        <v>28</v>
      </c>
      <c r="H2335">
        <v>52221</v>
      </c>
      <c r="I2335">
        <v>3609</v>
      </c>
      <c r="J2335">
        <v>449</v>
      </c>
      <c r="K2335" s="2">
        <v>34948.589999999997</v>
      </c>
      <c r="L2335" s="2">
        <v>934657.25</v>
      </c>
      <c r="M2335" s="3">
        <v>6.91</v>
      </c>
      <c r="N2335" s="3">
        <v>12.44</v>
      </c>
      <c r="O2335" s="3">
        <v>2574.38</v>
      </c>
    </row>
    <row r="2336" spans="1:15" x14ac:dyDescent="0.3">
      <c r="A2336">
        <v>2333</v>
      </c>
      <c r="B2336" t="s">
        <v>2375</v>
      </c>
      <c r="C2336" s="1">
        <v>45973</v>
      </c>
      <c r="D2336" t="s">
        <v>22</v>
      </c>
      <c r="E2336" t="s">
        <v>26</v>
      </c>
      <c r="F2336" t="s">
        <v>31</v>
      </c>
      <c r="G2336" t="s">
        <v>28</v>
      </c>
      <c r="H2336">
        <v>76333</v>
      </c>
      <c r="I2336">
        <v>2306</v>
      </c>
      <c r="J2336">
        <v>187</v>
      </c>
      <c r="K2336" s="2">
        <v>16521.8</v>
      </c>
      <c r="L2336" s="2">
        <v>117759.33</v>
      </c>
      <c r="M2336" s="3">
        <v>3.02</v>
      </c>
      <c r="N2336" s="3">
        <v>8.11</v>
      </c>
      <c r="O2336" s="3">
        <v>612.75</v>
      </c>
    </row>
    <row r="2337" spans="1:15" x14ac:dyDescent="0.3">
      <c r="A2337">
        <v>2334</v>
      </c>
      <c r="B2337" t="s">
        <v>2376</v>
      </c>
      <c r="C2337" s="1">
        <v>45885</v>
      </c>
      <c r="D2337" t="s">
        <v>17</v>
      </c>
      <c r="E2337" t="s">
        <v>33</v>
      </c>
      <c r="F2337" t="s">
        <v>78</v>
      </c>
      <c r="G2337" t="s">
        <v>40</v>
      </c>
      <c r="H2337">
        <v>30296</v>
      </c>
      <c r="I2337">
        <v>2537</v>
      </c>
      <c r="J2337">
        <v>495</v>
      </c>
      <c r="K2337" s="2">
        <v>31599.59</v>
      </c>
      <c r="L2337" s="2">
        <v>84757.01</v>
      </c>
      <c r="M2337" s="3">
        <v>8.3699999999999992</v>
      </c>
      <c r="N2337" s="3">
        <v>19.510000000000002</v>
      </c>
      <c r="O2337" s="3">
        <v>168.22</v>
      </c>
    </row>
    <row r="2338" spans="1:15" x14ac:dyDescent="0.3">
      <c r="A2338">
        <v>2335</v>
      </c>
      <c r="B2338" t="s">
        <v>2377</v>
      </c>
      <c r="C2338" s="1">
        <v>45974</v>
      </c>
      <c r="D2338" t="s">
        <v>30</v>
      </c>
      <c r="E2338" t="s">
        <v>50</v>
      </c>
      <c r="F2338" t="s">
        <v>34</v>
      </c>
      <c r="G2338" t="s">
        <v>28</v>
      </c>
      <c r="H2338">
        <v>80669</v>
      </c>
      <c r="I2338">
        <v>1174</v>
      </c>
      <c r="J2338">
        <v>250</v>
      </c>
      <c r="K2338" s="2">
        <v>13771.8</v>
      </c>
      <c r="L2338" s="2">
        <v>316667.96999999997</v>
      </c>
      <c r="M2338" s="3">
        <v>1.46</v>
      </c>
      <c r="N2338" s="3">
        <v>21.29</v>
      </c>
      <c r="O2338" s="3">
        <v>2199.39</v>
      </c>
    </row>
    <row r="2339" spans="1:15" x14ac:dyDescent="0.3">
      <c r="A2339">
        <v>2336</v>
      </c>
      <c r="B2339" t="s">
        <v>2378</v>
      </c>
      <c r="C2339" s="1">
        <v>45945</v>
      </c>
      <c r="D2339" t="s">
        <v>25</v>
      </c>
      <c r="E2339" t="s">
        <v>62</v>
      </c>
      <c r="F2339" t="s">
        <v>58</v>
      </c>
      <c r="G2339" t="s">
        <v>40</v>
      </c>
      <c r="H2339">
        <v>9248</v>
      </c>
      <c r="I2339">
        <v>988</v>
      </c>
      <c r="J2339">
        <v>165</v>
      </c>
      <c r="K2339" s="2">
        <v>31127.43</v>
      </c>
      <c r="L2339" s="2">
        <v>212588.2</v>
      </c>
      <c r="M2339" s="3">
        <v>10.68</v>
      </c>
      <c r="N2339" s="3">
        <v>16.7</v>
      </c>
      <c r="O2339" s="3">
        <v>582.96</v>
      </c>
    </row>
    <row r="2340" spans="1:15" x14ac:dyDescent="0.3">
      <c r="A2340">
        <v>2337</v>
      </c>
      <c r="B2340" t="s">
        <v>2379</v>
      </c>
      <c r="C2340" s="1">
        <v>45950</v>
      </c>
      <c r="D2340" t="s">
        <v>42</v>
      </c>
      <c r="E2340" t="s">
        <v>50</v>
      </c>
      <c r="F2340" t="s">
        <v>58</v>
      </c>
      <c r="G2340" t="s">
        <v>20</v>
      </c>
      <c r="H2340">
        <v>90091</v>
      </c>
      <c r="I2340">
        <v>9059</v>
      </c>
      <c r="J2340">
        <v>1225</v>
      </c>
      <c r="K2340" s="2">
        <v>28177.919999999998</v>
      </c>
      <c r="L2340" s="2">
        <v>2157374.7400000002</v>
      </c>
      <c r="M2340" s="3">
        <v>10.06</v>
      </c>
      <c r="N2340" s="3">
        <v>13.52</v>
      </c>
      <c r="O2340" s="3">
        <v>7556.26</v>
      </c>
    </row>
    <row r="2341" spans="1:15" x14ac:dyDescent="0.3">
      <c r="A2341">
        <v>2338</v>
      </c>
      <c r="B2341" t="s">
        <v>2380</v>
      </c>
      <c r="C2341" s="1">
        <v>45812</v>
      </c>
      <c r="D2341" t="s">
        <v>25</v>
      </c>
      <c r="E2341" t="s">
        <v>50</v>
      </c>
      <c r="F2341" t="s">
        <v>56</v>
      </c>
      <c r="G2341" t="s">
        <v>20</v>
      </c>
      <c r="H2341">
        <v>67723</v>
      </c>
      <c r="I2341">
        <v>3847</v>
      </c>
      <c r="J2341">
        <v>897</v>
      </c>
      <c r="K2341" s="2">
        <v>30609</v>
      </c>
      <c r="L2341" s="2">
        <v>1197100.8799999999</v>
      </c>
      <c r="M2341" s="3">
        <v>5.68</v>
      </c>
      <c r="N2341" s="3">
        <v>23.32</v>
      </c>
      <c r="O2341" s="3">
        <v>3810.94</v>
      </c>
    </row>
    <row r="2342" spans="1:15" x14ac:dyDescent="0.3">
      <c r="A2342">
        <v>2339</v>
      </c>
      <c r="B2342" t="s">
        <v>2381</v>
      </c>
      <c r="C2342" s="1">
        <v>45862</v>
      </c>
      <c r="D2342" t="s">
        <v>17</v>
      </c>
      <c r="E2342" t="s">
        <v>18</v>
      </c>
      <c r="F2342" t="s">
        <v>27</v>
      </c>
      <c r="G2342" t="s">
        <v>28</v>
      </c>
      <c r="H2342">
        <v>38876</v>
      </c>
      <c r="I2342">
        <v>4142</v>
      </c>
      <c r="J2342">
        <v>613</v>
      </c>
      <c r="K2342" s="2">
        <v>47214.33</v>
      </c>
      <c r="L2342" s="2">
        <v>586581.11</v>
      </c>
      <c r="M2342" s="3">
        <v>10.65</v>
      </c>
      <c r="N2342" s="3">
        <v>14.8</v>
      </c>
      <c r="O2342" s="3">
        <v>1142.3800000000001</v>
      </c>
    </row>
    <row r="2343" spans="1:15" x14ac:dyDescent="0.3">
      <c r="A2343">
        <v>2340</v>
      </c>
      <c r="B2343" t="s">
        <v>2382</v>
      </c>
      <c r="C2343" s="1">
        <v>45967</v>
      </c>
      <c r="D2343" t="s">
        <v>39</v>
      </c>
      <c r="E2343" t="s">
        <v>50</v>
      </c>
      <c r="F2343" t="s">
        <v>48</v>
      </c>
      <c r="G2343" t="s">
        <v>28</v>
      </c>
      <c r="H2343">
        <v>77582</v>
      </c>
      <c r="I2343">
        <v>9519</v>
      </c>
      <c r="J2343">
        <v>304</v>
      </c>
      <c r="K2343" s="2">
        <v>13628.44</v>
      </c>
      <c r="L2343" s="2">
        <v>271376.90000000002</v>
      </c>
      <c r="M2343" s="3">
        <v>12.27</v>
      </c>
      <c r="N2343" s="3">
        <v>3.19</v>
      </c>
      <c r="O2343" s="3">
        <v>1891.25</v>
      </c>
    </row>
    <row r="2344" spans="1:15" x14ac:dyDescent="0.3">
      <c r="A2344">
        <v>2341</v>
      </c>
      <c r="B2344" t="s">
        <v>2383</v>
      </c>
      <c r="C2344" s="1">
        <v>45892</v>
      </c>
      <c r="D2344" t="s">
        <v>25</v>
      </c>
      <c r="E2344" t="s">
        <v>50</v>
      </c>
      <c r="F2344" t="s">
        <v>27</v>
      </c>
      <c r="G2344" t="s">
        <v>28</v>
      </c>
      <c r="H2344">
        <v>23400</v>
      </c>
      <c r="I2344">
        <v>718</v>
      </c>
      <c r="J2344">
        <v>22</v>
      </c>
      <c r="K2344" s="2">
        <v>8619.31</v>
      </c>
      <c r="L2344" s="2">
        <v>10514.27</v>
      </c>
      <c r="M2344" s="3">
        <v>3.07</v>
      </c>
      <c r="N2344" s="3">
        <v>3.06</v>
      </c>
      <c r="O2344" s="3">
        <v>21.99</v>
      </c>
    </row>
    <row r="2345" spans="1:15" x14ac:dyDescent="0.3">
      <c r="A2345">
        <v>2342</v>
      </c>
      <c r="B2345" t="s">
        <v>2384</v>
      </c>
      <c r="C2345" s="1">
        <v>45796</v>
      </c>
      <c r="D2345" t="s">
        <v>22</v>
      </c>
      <c r="E2345" t="s">
        <v>33</v>
      </c>
      <c r="F2345" t="s">
        <v>31</v>
      </c>
      <c r="G2345" t="s">
        <v>40</v>
      </c>
      <c r="H2345">
        <v>73466</v>
      </c>
      <c r="I2345">
        <v>10594</v>
      </c>
      <c r="J2345">
        <v>461</v>
      </c>
      <c r="K2345" s="2">
        <v>1394.87</v>
      </c>
      <c r="L2345" s="2">
        <v>658886.96</v>
      </c>
      <c r="M2345" s="3">
        <v>14.42</v>
      </c>
      <c r="N2345" s="3">
        <v>4.3499999999999996</v>
      </c>
      <c r="O2345" s="3">
        <v>47136.44</v>
      </c>
    </row>
    <row r="2346" spans="1:15" x14ac:dyDescent="0.3">
      <c r="A2346">
        <v>2343</v>
      </c>
      <c r="B2346" t="s">
        <v>2385</v>
      </c>
      <c r="C2346" s="1">
        <v>45942</v>
      </c>
      <c r="D2346" t="s">
        <v>39</v>
      </c>
      <c r="E2346" t="s">
        <v>23</v>
      </c>
      <c r="F2346" t="s">
        <v>31</v>
      </c>
      <c r="G2346" t="s">
        <v>28</v>
      </c>
      <c r="H2346">
        <v>14680</v>
      </c>
      <c r="I2346">
        <v>1053</v>
      </c>
      <c r="J2346">
        <v>21</v>
      </c>
      <c r="K2346" s="2">
        <v>28035.96</v>
      </c>
      <c r="L2346" s="2">
        <v>29780.44</v>
      </c>
      <c r="M2346" s="3">
        <v>7.17</v>
      </c>
      <c r="N2346" s="3">
        <v>1.99</v>
      </c>
      <c r="O2346" s="3">
        <v>6.22</v>
      </c>
    </row>
    <row r="2347" spans="1:15" x14ac:dyDescent="0.3">
      <c r="A2347">
        <v>2344</v>
      </c>
      <c r="B2347" t="s">
        <v>2386</v>
      </c>
      <c r="C2347" s="1">
        <v>45900</v>
      </c>
      <c r="D2347" t="s">
        <v>42</v>
      </c>
      <c r="E2347" t="s">
        <v>18</v>
      </c>
      <c r="F2347" t="s">
        <v>19</v>
      </c>
      <c r="G2347" t="s">
        <v>28</v>
      </c>
      <c r="H2347">
        <v>40992</v>
      </c>
      <c r="I2347">
        <v>5871</v>
      </c>
      <c r="J2347">
        <v>1224</v>
      </c>
      <c r="K2347" s="2">
        <v>27777.73</v>
      </c>
      <c r="L2347" s="2">
        <v>1963672.71</v>
      </c>
      <c r="M2347" s="3">
        <v>14.32</v>
      </c>
      <c r="N2347" s="3">
        <v>20.85</v>
      </c>
      <c r="O2347" s="3">
        <v>6969.23</v>
      </c>
    </row>
    <row r="2348" spans="1:15" x14ac:dyDescent="0.3">
      <c r="A2348">
        <v>2345</v>
      </c>
      <c r="B2348" t="s">
        <v>2387</v>
      </c>
      <c r="C2348" s="1">
        <v>45886</v>
      </c>
      <c r="D2348" t="s">
        <v>42</v>
      </c>
      <c r="E2348" t="s">
        <v>23</v>
      </c>
      <c r="F2348" t="s">
        <v>48</v>
      </c>
      <c r="G2348" t="s">
        <v>20</v>
      </c>
      <c r="H2348">
        <v>55525</v>
      </c>
      <c r="I2348">
        <v>7645</v>
      </c>
      <c r="J2348">
        <v>636</v>
      </c>
      <c r="K2348" s="2">
        <v>1221.1600000000001</v>
      </c>
      <c r="L2348" s="2">
        <v>1478584.06</v>
      </c>
      <c r="M2348" s="3">
        <v>13.77</v>
      </c>
      <c r="N2348" s="3">
        <v>8.32</v>
      </c>
      <c r="O2348" s="3">
        <v>120980.29</v>
      </c>
    </row>
    <row r="2349" spans="1:15" x14ac:dyDescent="0.3">
      <c r="A2349">
        <v>2346</v>
      </c>
      <c r="B2349" t="s">
        <v>2388</v>
      </c>
      <c r="C2349" s="1">
        <v>46005</v>
      </c>
      <c r="D2349" t="s">
        <v>30</v>
      </c>
      <c r="E2349" t="s">
        <v>18</v>
      </c>
      <c r="F2349" t="s">
        <v>34</v>
      </c>
      <c r="G2349" t="s">
        <v>40</v>
      </c>
      <c r="H2349">
        <v>28899</v>
      </c>
      <c r="I2349">
        <v>476</v>
      </c>
      <c r="J2349">
        <v>95</v>
      </c>
      <c r="K2349" s="2">
        <v>17573.21</v>
      </c>
      <c r="L2349" s="2">
        <v>101401.74</v>
      </c>
      <c r="M2349" s="3">
        <v>1.65</v>
      </c>
      <c r="N2349" s="3">
        <v>19.96</v>
      </c>
      <c r="O2349" s="3">
        <v>477.02</v>
      </c>
    </row>
    <row r="2350" spans="1:15" x14ac:dyDescent="0.3">
      <c r="A2350">
        <v>2347</v>
      </c>
      <c r="B2350" t="s">
        <v>2389</v>
      </c>
      <c r="C2350" s="1">
        <v>45841</v>
      </c>
      <c r="D2350" t="s">
        <v>30</v>
      </c>
      <c r="E2350" t="s">
        <v>33</v>
      </c>
      <c r="F2350" t="s">
        <v>37</v>
      </c>
      <c r="G2350" t="s">
        <v>40</v>
      </c>
      <c r="H2350">
        <v>47647</v>
      </c>
      <c r="I2350">
        <v>5760</v>
      </c>
      <c r="J2350">
        <v>531</v>
      </c>
      <c r="K2350" s="2">
        <v>1355.73</v>
      </c>
      <c r="L2350" s="2">
        <v>1287869.46</v>
      </c>
      <c r="M2350" s="3">
        <v>12.09</v>
      </c>
      <c r="N2350" s="3">
        <v>9.2200000000000006</v>
      </c>
      <c r="O2350" s="3">
        <v>94894.54</v>
      </c>
    </row>
    <row r="2351" spans="1:15" x14ac:dyDescent="0.3">
      <c r="A2351">
        <v>2348</v>
      </c>
      <c r="B2351" t="s">
        <v>2390</v>
      </c>
      <c r="C2351" s="1">
        <v>45998</v>
      </c>
      <c r="D2351" t="s">
        <v>42</v>
      </c>
      <c r="E2351" t="s">
        <v>50</v>
      </c>
      <c r="F2351" t="s">
        <v>56</v>
      </c>
      <c r="G2351" t="s">
        <v>40</v>
      </c>
      <c r="H2351">
        <v>35217</v>
      </c>
      <c r="I2351">
        <v>4983</v>
      </c>
      <c r="J2351">
        <v>491</v>
      </c>
      <c r="K2351" s="2">
        <v>41360.67</v>
      </c>
      <c r="L2351" s="2">
        <v>1202978.28</v>
      </c>
      <c r="M2351" s="3">
        <v>14.15</v>
      </c>
      <c r="N2351" s="3">
        <v>9.85</v>
      </c>
      <c r="O2351" s="3">
        <v>2808.51</v>
      </c>
    </row>
    <row r="2352" spans="1:15" x14ac:dyDescent="0.3">
      <c r="A2352">
        <v>2349</v>
      </c>
      <c r="B2352" t="s">
        <v>2391</v>
      </c>
      <c r="C2352" s="1">
        <v>45667</v>
      </c>
      <c r="D2352" t="s">
        <v>17</v>
      </c>
      <c r="E2352" t="s">
        <v>18</v>
      </c>
      <c r="F2352" t="s">
        <v>19</v>
      </c>
      <c r="G2352" t="s">
        <v>28</v>
      </c>
      <c r="H2352">
        <v>7787</v>
      </c>
      <c r="I2352">
        <v>1106</v>
      </c>
      <c r="J2352">
        <v>216</v>
      </c>
      <c r="K2352" s="2">
        <v>24252.69</v>
      </c>
      <c r="L2352" s="2">
        <v>398386.39</v>
      </c>
      <c r="M2352" s="3">
        <v>14.2</v>
      </c>
      <c r="N2352" s="3">
        <v>19.53</v>
      </c>
      <c r="O2352" s="3">
        <v>1542.65</v>
      </c>
    </row>
    <row r="2353" spans="1:15" x14ac:dyDescent="0.3">
      <c r="A2353">
        <v>2350</v>
      </c>
      <c r="B2353" t="s">
        <v>2392</v>
      </c>
      <c r="C2353" s="1">
        <v>45981</v>
      </c>
      <c r="D2353" t="s">
        <v>39</v>
      </c>
      <c r="E2353" t="s">
        <v>50</v>
      </c>
      <c r="F2353" t="s">
        <v>31</v>
      </c>
      <c r="G2353" t="s">
        <v>40</v>
      </c>
      <c r="H2353">
        <v>22233</v>
      </c>
      <c r="I2353">
        <v>1919</v>
      </c>
      <c r="J2353">
        <v>367</v>
      </c>
      <c r="K2353" s="2">
        <v>40280.47</v>
      </c>
      <c r="L2353" s="2">
        <v>81984.320000000007</v>
      </c>
      <c r="M2353" s="3">
        <v>8.6300000000000008</v>
      </c>
      <c r="N2353" s="3">
        <v>19.12</v>
      </c>
      <c r="O2353" s="3">
        <v>103.53</v>
      </c>
    </row>
    <row r="2354" spans="1:15" x14ac:dyDescent="0.3">
      <c r="A2354">
        <v>2351</v>
      </c>
      <c r="B2354" t="s">
        <v>2393</v>
      </c>
      <c r="C2354" s="1">
        <v>45787</v>
      </c>
      <c r="D2354" t="s">
        <v>39</v>
      </c>
      <c r="E2354" t="s">
        <v>23</v>
      </c>
      <c r="F2354" t="s">
        <v>27</v>
      </c>
      <c r="G2354" t="s">
        <v>28</v>
      </c>
      <c r="H2354">
        <v>17105</v>
      </c>
      <c r="I2354">
        <v>365</v>
      </c>
      <c r="J2354">
        <v>36</v>
      </c>
      <c r="K2354" s="2">
        <v>13933.47</v>
      </c>
      <c r="L2354" s="2">
        <v>30409.99</v>
      </c>
      <c r="M2354" s="3">
        <v>2.13</v>
      </c>
      <c r="N2354" s="3">
        <v>9.86</v>
      </c>
      <c r="O2354" s="3">
        <v>118.25</v>
      </c>
    </row>
    <row r="2355" spans="1:15" x14ac:dyDescent="0.3">
      <c r="A2355">
        <v>2352</v>
      </c>
      <c r="B2355" t="s">
        <v>2394</v>
      </c>
      <c r="C2355" s="1">
        <v>45849</v>
      </c>
      <c r="D2355" t="s">
        <v>39</v>
      </c>
      <c r="E2355" t="s">
        <v>33</v>
      </c>
      <c r="F2355" t="s">
        <v>48</v>
      </c>
      <c r="G2355" t="s">
        <v>28</v>
      </c>
      <c r="H2355">
        <v>36947</v>
      </c>
      <c r="I2355">
        <v>3178</v>
      </c>
      <c r="J2355">
        <v>495</v>
      </c>
      <c r="K2355" s="2">
        <v>28151.99</v>
      </c>
      <c r="L2355" s="2">
        <v>1155055.3799999999</v>
      </c>
      <c r="M2355" s="3">
        <v>8.6</v>
      </c>
      <c r="N2355" s="3">
        <v>15.58</v>
      </c>
      <c r="O2355" s="3">
        <v>4002.93</v>
      </c>
    </row>
    <row r="2356" spans="1:15" x14ac:dyDescent="0.3">
      <c r="A2356">
        <v>2353</v>
      </c>
      <c r="B2356" t="s">
        <v>2395</v>
      </c>
      <c r="C2356" s="1">
        <v>45963</v>
      </c>
      <c r="D2356" t="s">
        <v>30</v>
      </c>
      <c r="E2356" t="s">
        <v>62</v>
      </c>
      <c r="F2356" t="s">
        <v>78</v>
      </c>
      <c r="G2356" t="s">
        <v>28</v>
      </c>
      <c r="H2356">
        <v>19581</v>
      </c>
      <c r="I2356">
        <v>711</v>
      </c>
      <c r="J2356">
        <v>43</v>
      </c>
      <c r="K2356" s="2">
        <v>16518.560000000001</v>
      </c>
      <c r="L2356" s="2">
        <v>41230.699999999997</v>
      </c>
      <c r="M2356" s="3">
        <v>3.63</v>
      </c>
      <c r="N2356" s="3">
        <v>6.05</v>
      </c>
      <c r="O2356" s="3">
        <v>149.6</v>
      </c>
    </row>
    <row r="2357" spans="1:15" x14ac:dyDescent="0.3">
      <c r="A2357">
        <v>2354</v>
      </c>
      <c r="B2357" t="s">
        <v>2396</v>
      </c>
      <c r="C2357" s="1">
        <v>45721</v>
      </c>
      <c r="D2357" t="s">
        <v>22</v>
      </c>
      <c r="E2357" t="s">
        <v>23</v>
      </c>
      <c r="F2357" t="s">
        <v>31</v>
      </c>
      <c r="G2357" t="s">
        <v>20</v>
      </c>
      <c r="H2357">
        <v>56767</v>
      </c>
      <c r="I2357">
        <v>6859</v>
      </c>
      <c r="J2357">
        <v>502</v>
      </c>
      <c r="K2357" s="2">
        <v>9619.7199999999993</v>
      </c>
      <c r="L2357" s="2">
        <v>1084071.3700000001</v>
      </c>
      <c r="M2357" s="3">
        <v>12.08</v>
      </c>
      <c r="N2357" s="3">
        <v>7.32</v>
      </c>
      <c r="O2357" s="3">
        <v>11169.26</v>
      </c>
    </row>
    <row r="2358" spans="1:15" x14ac:dyDescent="0.3">
      <c r="A2358">
        <v>2355</v>
      </c>
      <c r="B2358" t="s">
        <v>2397</v>
      </c>
      <c r="C2358" s="1">
        <v>45673</v>
      </c>
      <c r="D2358" t="s">
        <v>42</v>
      </c>
      <c r="E2358" t="s">
        <v>62</v>
      </c>
      <c r="F2358" t="s">
        <v>58</v>
      </c>
      <c r="G2358" t="s">
        <v>28</v>
      </c>
      <c r="H2358">
        <v>29240</v>
      </c>
      <c r="I2358">
        <v>4108</v>
      </c>
      <c r="J2358">
        <v>732</v>
      </c>
      <c r="K2358" s="2">
        <v>32552.06</v>
      </c>
      <c r="L2358" s="2">
        <v>617078.74</v>
      </c>
      <c r="M2358" s="3">
        <v>14.05</v>
      </c>
      <c r="N2358" s="3">
        <v>17.82</v>
      </c>
      <c r="O2358" s="3">
        <v>1795.67</v>
      </c>
    </row>
    <row r="2359" spans="1:15" x14ac:dyDescent="0.3">
      <c r="A2359">
        <v>2356</v>
      </c>
      <c r="B2359" t="s">
        <v>2398</v>
      </c>
      <c r="C2359" s="1">
        <v>45848</v>
      </c>
      <c r="D2359" t="s">
        <v>22</v>
      </c>
      <c r="E2359" t="s">
        <v>36</v>
      </c>
      <c r="F2359" t="s">
        <v>34</v>
      </c>
      <c r="G2359" t="s">
        <v>28</v>
      </c>
      <c r="H2359">
        <v>51960</v>
      </c>
      <c r="I2359">
        <v>3005</v>
      </c>
      <c r="J2359">
        <v>614</v>
      </c>
      <c r="K2359" s="2">
        <v>14784.4</v>
      </c>
      <c r="L2359" s="2">
        <v>1225450.8600000001</v>
      </c>
      <c r="M2359" s="3">
        <v>5.78</v>
      </c>
      <c r="N2359" s="3">
        <v>20.43</v>
      </c>
      <c r="O2359" s="3">
        <v>8188.81</v>
      </c>
    </row>
    <row r="2360" spans="1:15" x14ac:dyDescent="0.3">
      <c r="A2360">
        <v>2357</v>
      </c>
      <c r="B2360" t="s">
        <v>2399</v>
      </c>
      <c r="C2360" s="1">
        <v>45931</v>
      </c>
      <c r="D2360" t="s">
        <v>39</v>
      </c>
      <c r="E2360" t="s">
        <v>44</v>
      </c>
      <c r="F2360" t="s">
        <v>48</v>
      </c>
      <c r="G2360" t="s">
        <v>28</v>
      </c>
      <c r="H2360">
        <v>43763</v>
      </c>
      <c r="I2360">
        <v>1835</v>
      </c>
      <c r="J2360">
        <v>85</v>
      </c>
      <c r="K2360" s="2">
        <v>42481.11</v>
      </c>
      <c r="L2360" s="2">
        <v>176101.79</v>
      </c>
      <c r="M2360" s="3">
        <v>4.1900000000000004</v>
      </c>
      <c r="N2360" s="3">
        <v>4.63</v>
      </c>
      <c r="O2360" s="3">
        <v>314.54000000000002</v>
      </c>
    </row>
    <row r="2361" spans="1:15" x14ac:dyDescent="0.3">
      <c r="A2361">
        <v>2358</v>
      </c>
      <c r="B2361" t="s">
        <v>2400</v>
      </c>
      <c r="C2361" s="1">
        <v>45710</v>
      </c>
      <c r="D2361" t="s">
        <v>39</v>
      </c>
      <c r="E2361" t="s">
        <v>23</v>
      </c>
      <c r="F2361" t="s">
        <v>48</v>
      </c>
      <c r="G2361" t="s">
        <v>40</v>
      </c>
      <c r="H2361">
        <v>11726</v>
      </c>
      <c r="I2361">
        <v>397</v>
      </c>
      <c r="J2361">
        <v>43</v>
      </c>
      <c r="K2361" s="2">
        <v>16984.34</v>
      </c>
      <c r="L2361" s="2">
        <v>41584.9</v>
      </c>
      <c r="M2361" s="3">
        <v>3.39</v>
      </c>
      <c r="N2361" s="3">
        <v>10.83</v>
      </c>
      <c r="O2361" s="3">
        <v>144.84</v>
      </c>
    </row>
    <row r="2362" spans="1:15" x14ac:dyDescent="0.3">
      <c r="A2362">
        <v>2359</v>
      </c>
      <c r="B2362" t="s">
        <v>2401</v>
      </c>
      <c r="C2362" s="1">
        <v>45692</v>
      </c>
      <c r="D2362" t="s">
        <v>17</v>
      </c>
      <c r="E2362" t="s">
        <v>62</v>
      </c>
      <c r="F2362" t="s">
        <v>45</v>
      </c>
      <c r="G2362" t="s">
        <v>40</v>
      </c>
      <c r="H2362">
        <v>33654</v>
      </c>
      <c r="I2362">
        <v>3566</v>
      </c>
      <c r="J2362">
        <v>201</v>
      </c>
      <c r="K2362" s="2">
        <v>33091.4</v>
      </c>
      <c r="L2362" s="2">
        <v>477231.57</v>
      </c>
      <c r="M2362" s="3">
        <v>10.6</v>
      </c>
      <c r="N2362" s="3">
        <v>5.64</v>
      </c>
      <c r="O2362" s="3">
        <v>1342.16</v>
      </c>
    </row>
    <row r="2363" spans="1:15" x14ac:dyDescent="0.3">
      <c r="A2363">
        <v>2360</v>
      </c>
      <c r="B2363" t="s">
        <v>2402</v>
      </c>
      <c r="C2363" s="1">
        <v>45796</v>
      </c>
      <c r="D2363" t="s">
        <v>22</v>
      </c>
      <c r="E2363" t="s">
        <v>36</v>
      </c>
      <c r="F2363" t="s">
        <v>34</v>
      </c>
      <c r="G2363" t="s">
        <v>28</v>
      </c>
      <c r="H2363">
        <v>19767</v>
      </c>
      <c r="I2363">
        <v>2791</v>
      </c>
      <c r="J2363">
        <v>529</v>
      </c>
      <c r="K2363" s="2">
        <v>24985.35</v>
      </c>
      <c r="L2363" s="2">
        <v>608433.01</v>
      </c>
      <c r="M2363" s="3">
        <v>14.12</v>
      </c>
      <c r="N2363" s="3">
        <v>18.95</v>
      </c>
      <c r="O2363" s="3">
        <v>2335.16</v>
      </c>
    </row>
    <row r="2364" spans="1:15" x14ac:dyDescent="0.3">
      <c r="A2364">
        <v>2361</v>
      </c>
      <c r="B2364" t="s">
        <v>2403</v>
      </c>
      <c r="C2364" s="1">
        <v>45957</v>
      </c>
      <c r="D2364" t="s">
        <v>17</v>
      </c>
      <c r="E2364" t="s">
        <v>33</v>
      </c>
      <c r="F2364" t="s">
        <v>78</v>
      </c>
      <c r="G2364" t="s">
        <v>40</v>
      </c>
      <c r="H2364">
        <v>73834</v>
      </c>
      <c r="I2364">
        <v>5997</v>
      </c>
      <c r="J2364">
        <v>776</v>
      </c>
      <c r="K2364" s="2">
        <v>27930.12</v>
      </c>
      <c r="L2364" s="2">
        <v>428179.41</v>
      </c>
      <c r="M2364" s="3">
        <v>8.1199999999999992</v>
      </c>
      <c r="N2364" s="3">
        <v>12.94</v>
      </c>
      <c r="O2364" s="3">
        <v>1433.04</v>
      </c>
    </row>
    <row r="2365" spans="1:15" x14ac:dyDescent="0.3">
      <c r="A2365">
        <v>2362</v>
      </c>
      <c r="B2365" t="s">
        <v>2404</v>
      </c>
      <c r="C2365" s="1">
        <v>45717</v>
      </c>
      <c r="D2365" t="s">
        <v>22</v>
      </c>
      <c r="E2365" t="s">
        <v>44</v>
      </c>
      <c r="F2365" t="s">
        <v>56</v>
      </c>
      <c r="G2365" t="s">
        <v>28</v>
      </c>
      <c r="H2365">
        <v>46387</v>
      </c>
      <c r="I2365">
        <v>1609</v>
      </c>
      <c r="J2365">
        <v>396</v>
      </c>
      <c r="K2365" s="2">
        <v>43031.26</v>
      </c>
      <c r="L2365" s="2">
        <v>153765.76999999999</v>
      </c>
      <c r="M2365" s="3">
        <v>3.47</v>
      </c>
      <c r="N2365" s="3">
        <v>24.61</v>
      </c>
      <c r="O2365" s="3">
        <v>257.33999999999997</v>
      </c>
    </row>
    <row r="2366" spans="1:15" x14ac:dyDescent="0.3">
      <c r="A2366">
        <v>2363</v>
      </c>
      <c r="B2366" t="s">
        <v>2405</v>
      </c>
      <c r="C2366" s="1">
        <v>45684</v>
      </c>
      <c r="D2366" t="s">
        <v>22</v>
      </c>
      <c r="E2366" t="s">
        <v>23</v>
      </c>
      <c r="F2366" t="s">
        <v>31</v>
      </c>
      <c r="G2366" t="s">
        <v>28</v>
      </c>
      <c r="H2366">
        <v>81602</v>
      </c>
      <c r="I2366">
        <v>2192</v>
      </c>
      <c r="J2366">
        <v>272</v>
      </c>
      <c r="K2366" s="2">
        <v>3794.73</v>
      </c>
      <c r="L2366" s="2">
        <v>255563.69</v>
      </c>
      <c r="M2366" s="3">
        <v>2.69</v>
      </c>
      <c r="N2366" s="3">
        <v>12.41</v>
      </c>
      <c r="O2366" s="3">
        <v>6634.7</v>
      </c>
    </row>
    <row r="2367" spans="1:15" x14ac:dyDescent="0.3">
      <c r="A2367">
        <v>2364</v>
      </c>
      <c r="B2367" t="s">
        <v>2406</v>
      </c>
      <c r="C2367" s="1">
        <v>45899</v>
      </c>
      <c r="D2367" t="s">
        <v>39</v>
      </c>
      <c r="E2367" t="s">
        <v>44</v>
      </c>
      <c r="F2367" t="s">
        <v>45</v>
      </c>
      <c r="G2367" t="s">
        <v>28</v>
      </c>
      <c r="H2367">
        <v>79549</v>
      </c>
      <c r="I2367">
        <v>2314</v>
      </c>
      <c r="J2367">
        <v>310</v>
      </c>
      <c r="K2367" s="2">
        <v>22687.72</v>
      </c>
      <c r="L2367" s="2">
        <v>270336.21999999997</v>
      </c>
      <c r="M2367" s="3">
        <v>2.91</v>
      </c>
      <c r="N2367" s="3">
        <v>13.4</v>
      </c>
      <c r="O2367" s="3">
        <v>1091.55</v>
      </c>
    </row>
    <row r="2368" spans="1:15" x14ac:dyDescent="0.3">
      <c r="A2368">
        <v>2365</v>
      </c>
      <c r="B2368" t="s">
        <v>2407</v>
      </c>
      <c r="C2368" s="1">
        <v>45809</v>
      </c>
      <c r="D2368" t="s">
        <v>25</v>
      </c>
      <c r="E2368" t="s">
        <v>62</v>
      </c>
      <c r="F2368" t="s">
        <v>37</v>
      </c>
      <c r="G2368" t="s">
        <v>28</v>
      </c>
      <c r="H2368">
        <v>19500</v>
      </c>
      <c r="I2368">
        <v>1413</v>
      </c>
      <c r="J2368">
        <v>252</v>
      </c>
      <c r="K2368" s="2">
        <v>43755.33</v>
      </c>
      <c r="L2368" s="2">
        <v>471172.04</v>
      </c>
      <c r="M2368" s="3">
        <v>7.25</v>
      </c>
      <c r="N2368" s="3">
        <v>17.829999999999998</v>
      </c>
      <c r="O2368" s="3">
        <v>976.83</v>
      </c>
    </row>
    <row r="2369" spans="1:15" x14ac:dyDescent="0.3">
      <c r="A2369">
        <v>2366</v>
      </c>
      <c r="B2369" t="s">
        <v>2408</v>
      </c>
      <c r="C2369" s="1">
        <v>45966</v>
      </c>
      <c r="D2369" t="s">
        <v>39</v>
      </c>
      <c r="E2369" t="s">
        <v>23</v>
      </c>
      <c r="F2369" t="s">
        <v>31</v>
      </c>
      <c r="G2369" t="s">
        <v>20</v>
      </c>
      <c r="H2369">
        <v>77097</v>
      </c>
      <c r="I2369">
        <v>5689</v>
      </c>
      <c r="J2369">
        <v>1282</v>
      </c>
      <c r="K2369" s="2">
        <v>23243.39</v>
      </c>
      <c r="L2369" s="2">
        <v>975473.88</v>
      </c>
      <c r="M2369" s="3">
        <v>7.38</v>
      </c>
      <c r="N2369" s="3">
        <v>22.53</v>
      </c>
      <c r="O2369" s="3">
        <v>4096.78</v>
      </c>
    </row>
    <row r="2370" spans="1:15" x14ac:dyDescent="0.3">
      <c r="A2370">
        <v>2367</v>
      </c>
      <c r="B2370" t="s">
        <v>2409</v>
      </c>
      <c r="C2370" s="1">
        <v>45769</v>
      </c>
      <c r="D2370" t="s">
        <v>30</v>
      </c>
      <c r="E2370" t="s">
        <v>18</v>
      </c>
      <c r="F2370" t="s">
        <v>37</v>
      </c>
      <c r="G2370" t="s">
        <v>40</v>
      </c>
      <c r="H2370">
        <v>65006</v>
      </c>
      <c r="I2370">
        <v>9014</v>
      </c>
      <c r="J2370">
        <v>304</v>
      </c>
      <c r="K2370" s="2">
        <v>11501.15</v>
      </c>
      <c r="L2370" s="2">
        <v>134765.51999999999</v>
      </c>
      <c r="M2370" s="3">
        <v>13.87</v>
      </c>
      <c r="N2370" s="3">
        <v>3.37</v>
      </c>
      <c r="O2370" s="3">
        <v>1071.76</v>
      </c>
    </row>
    <row r="2371" spans="1:15" x14ac:dyDescent="0.3">
      <c r="A2371">
        <v>2368</v>
      </c>
      <c r="B2371" t="s">
        <v>2410</v>
      </c>
      <c r="C2371" s="1">
        <v>45876</v>
      </c>
      <c r="D2371" t="s">
        <v>25</v>
      </c>
      <c r="E2371" t="s">
        <v>62</v>
      </c>
      <c r="F2371" t="s">
        <v>19</v>
      </c>
      <c r="G2371" t="s">
        <v>40</v>
      </c>
      <c r="H2371">
        <v>27350</v>
      </c>
      <c r="I2371">
        <v>1254</v>
      </c>
      <c r="J2371">
        <v>291</v>
      </c>
      <c r="K2371" s="2">
        <v>45962.99</v>
      </c>
      <c r="L2371" s="2">
        <v>714098.62</v>
      </c>
      <c r="M2371" s="3">
        <v>4.59</v>
      </c>
      <c r="N2371" s="3">
        <v>23.21</v>
      </c>
      <c r="O2371" s="3">
        <v>1453.64</v>
      </c>
    </row>
    <row r="2372" spans="1:15" x14ac:dyDescent="0.3">
      <c r="A2372">
        <v>2369</v>
      </c>
      <c r="B2372" t="s">
        <v>2411</v>
      </c>
      <c r="C2372" s="1">
        <v>45903</v>
      </c>
      <c r="D2372" t="s">
        <v>22</v>
      </c>
      <c r="E2372" t="s">
        <v>62</v>
      </c>
      <c r="F2372" t="s">
        <v>45</v>
      </c>
      <c r="G2372" t="s">
        <v>20</v>
      </c>
      <c r="H2372">
        <v>23948</v>
      </c>
      <c r="I2372">
        <v>3565</v>
      </c>
      <c r="J2372">
        <v>641</v>
      </c>
      <c r="K2372" s="2">
        <v>3881.71</v>
      </c>
      <c r="L2372" s="2">
        <v>1292800.3</v>
      </c>
      <c r="M2372" s="3">
        <v>14.89</v>
      </c>
      <c r="N2372" s="3">
        <v>17.98</v>
      </c>
      <c r="O2372" s="3">
        <v>33204.92</v>
      </c>
    </row>
    <row r="2373" spans="1:15" x14ac:dyDescent="0.3">
      <c r="A2373">
        <v>2370</v>
      </c>
      <c r="B2373" t="s">
        <v>2412</v>
      </c>
      <c r="C2373" s="1">
        <v>45818</v>
      </c>
      <c r="D2373" t="s">
        <v>39</v>
      </c>
      <c r="E2373" t="s">
        <v>18</v>
      </c>
      <c r="F2373" t="s">
        <v>56</v>
      </c>
      <c r="G2373" t="s">
        <v>40</v>
      </c>
      <c r="H2373">
        <v>38387</v>
      </c>
      <c r="I2373">
        <v>4928</v>
      </c>
      <c r="J2373">
        <v>988</v>
      </c>
      <c r="K2373" s="2">
        <v>9605.75</v>
      </c>
      <c r="L2373" s="2">
        <v>1736940.89</v>
      </c>
      <c r="M2373" s="3">
        <v>12.84</v>
      </c>
      <c r="N2373" s="3">
        <v>20.05</v>
      </c>
      <c r="O2373" s="3">
        <v>17982.3</v>
      </c>
    </row>
    <row r="2374" spans="1:15" x14ac:dyDescent="0.3">
      <c r="A2374">
        <v>2371</v>
      </c>
      <c r="B2374" t="s">
        <v>2413</v>
      </c>
      <c r="C2374" s="1">
        <v>45825</v>
      </c>
      <c r="D2374" t="s">
        <v>17</v>
      </c>
      <c r="E2374" t="s">
        <v>36</v>
      </c>
      <c r="F2374" t="s">
        <v>56</v>
      </c>
      <c r="G2374" t="s">
        <v>40</v>
      </c>
      <c r="H2374">
        <v>41072</v>
      </c>
      <c r="I2374">
        <v>3757</v>
      </c>
      <c r="J2374">
        <v>409</v>
      </c>
      <c r="K2374" s="2">
        <v>41670.75</v>
      </c>
      <c r="L2374" s="2">
        <v>265793.23</v>
      </c>
      <c r="M2374" s="3">
        <v>9.15</v>
      </c>
      <c r="N2374" s="3">
        <v>10.89</v>
      </c>
      <c r="O2374" s="3">
        <v>537.84</v>
      </c>
    </row>
    <row r="2375" spans="1:15" x14ac:dyDescent="0.3">
      <c r="A2375">
        <v>2372</v>
      </c>
      <c r="B2375" t="s">
        <v>2414</v>
      </c>
      <c r="C2375" s="1">
        <v>45875</v>
      </c>
      <c r="D2375" t="s">
        <v>17</v>
      </c>
      <c r="E2375" t="s">
        <v>62</v>
      </c>
      <c r="F2375" t="s">
        <v>45</v>
      </c>
      <c r="G2375" t="s">
        <v>28</v>
      </c>
      <c r="H2375">
        <v>7553</v>
      </c>
      <c r="I2375">
        <v>282</v>
      </c>
      <c r="J2375">
        <v>70</v>
      </c>
      <c r="K2375" s="2">
        <v>28443.99</v>
      </c>
      <c r="L2375" s="2">
        <v>28164</v>
      </c>
      <c r="M2375" s="3">
        <v>3.73</v>
      </c>
      <c r="N2375" s="3">
        <v>24.82</v>
      </c>
      <c r="O2375" s="3">
        <v>-0.98</v>
      </c>
    </row>
    <row r="2376" spans="1:15" x14ac:dyDescent="0.3">
      <c r="A2376">
        <v>2373</v>
      </c>
      <c r="B2376" t="s">
        <v>2415</v>
      </c>
      <c r="C2376" s="1">
        <v>45851</v>
      </c>
      <c r="D2376" t="s">
        <v>39</v>
      </c>
      <c r="E2376" t="s">
        <v>50</v>
      </c>
      <c r="F2376" t="s">
        <v>34</v>
      </c>
      <c r="G2376" t="s">
        <v>20</v>
      </c>
      <c r="H2376">
        <v>37597</v>
      </c>
      <c r="I2376">
        <v>3500</v>
      </c>
      <c r="J2376">
        <v>578</v>
      </c>
      <c r="K2376" s="2">
        <v>4837.3100000000004</v>
      </c>
      <c r="L2376" s="2">
        <v>737584.88</v>
      </c>
      <c r="M2376" s="3">
        <v>9.31</v>
      </c>
      <c r="N2376" s="3">
        <v>16.510000000000002</v>
      </c>
      <c r="O2376" s="3">
        <v>15147.83</v>
      </c>
    </row>
    <row r="2377" spans="1:15" x14ac:dyDescent="0.3">
      <c r="A2377">
        <v>2374</v>
      </c>
      <c r="B2377" t="s">
        <v>2416</v>
      </c>
      <c r="C2377" s="1">
        <v>45967</v>
      </c>
      <c r="D2377" t="s">
        <v>22</v>
      </c>
      <c r="E2377" t="s">
        <v>33</v>
      </c>
      <c r="F2377" t="s">
        <v>27</v>
      </c>
      <c r="G2377" t="s">
        <v>40</v>
      </c>
      <c r="H2377">
        <v>41683</v>
      </c>
      <c r="I2377">
        <v>2254</v>
      </c>
      <c r="J2377">
        <v>259</v>
      </c>
      <c r="K2377" s="2">
        <v>40774.82</v>
      </c>
      <c r="L2377" s="2">
        <v>121962.2</v>
      </c>
      <c r="M2377" s="3">
        <v>5.41</v>
      </c>
      <c r="N2377" s="3">
        <v>11.49</v>
      </c>
      <c r="O2377" s="3">
        <v>199.11</v>
      </c>
    </row>
    <row r="2378" spans="1:15" x14ac:dyDescent="0.3">
      <c r="A2378">
        <v>2375</v>
      </c>
      <c r="B2378" t="s">
        <v>2417</v>
      </c>
      <c r="C2378" s="1">
        <v>45957</v>
      </c>
      <c r="D2378" t="s">
        <v>25</v>
      </c>
      <c r="E2378" t="s">
        <v>23</v>
      </c>
      <c r="F2378" t="s">
        <v>37</v>
      </c>
      <c r="G2378" t="s">
        <v>20</v>
      </c>
      <c r="H2378">
        <v>57362</v>
      </c>
      <c r="I2378">
        <v>2719</v>
      </c>
      <c r="J2378">
        <v>403</v>
      </c>
      <c r="K2378" s="2">
        <v>3106.59</v>
      </c>
      <c r="L2378" s="2">
        <v>616881.59</v>
      </c>
      <c r="M2378" s="3">
        <v>4.74</v>
      </c>
      <c r="N2378" s="3">
        <v>14.82</v>
      </c>
      <c r="O2378" s="3">
        <v>19757.189999999999</v>
      </c>
    </row>
    <row r="2379" spans="1:15" x14ac:dyDescent="0.3">
      <c r="A2379">
        <v>2376</v>
      </c>
      <c r="B2379" t="s">
        <v>2418</v>
      </c>
      <c r="C2379" s="1">
        <v>45666</v>
      </c>
      <c r="D2379" t="s">
        <v>22</v>
      </c>
      <c r="E2379" t="s">
        <v>36</v>
      </c>
      <c r="F2379" t="s">
        <v>31</v>
      </c>
      <c r="G2379" t="s">
        <v>20</v>
      </c>
      <c r="H2379">
        <v>70765</v>
      </c>
      <c r="I2379">
        <v>10464</v>
      </c>
      <c r="J2379">
        <v>2478</v>
      </c>
      <c r="K2379" s="2">
        <v>17344.07</v>
      </c>
      <c r="L2379" s="2">
        <v>1698684.7</v>
      </c>
      <c r="M2379" s="3">
        <v>14.79</v>
      </c>
      <c r="N2379" s="3">
        <v>23.68</v>
      </c>
      <c r="O2379" s="3">
        <v>9694.0400000000009</v>
      </c>
    </row>
    <row r="2380" spans="1:15" x14ac:dyDescent="0.3">
      <c r="A2380">
        <v>2377</v>
      </c>
      <c r="B2380" t="s">
        <v>2419</v>
      </c>
      <c r="C2380" s="1">
        <v>45925</v>
      </c>
      <c r="D2380" t="s">
        <v>42</v>
      </c>
      <c r="E2380" t="s">
        <v>33</v>
      </c>
      <c r="F2380" t="s">
        <v>78</v>
      </c>
      <c r="G2380" t="s">
        <v>40</v>
      </c>
      <c r="H2380">
        <v>13478</v>
      </c>
      <c r="I2380">
        <v>1576</v>
      </c>
      <c r="J2380">
        <v>74</v>
      </c>
      <c r="K2380" s="2">
        <v>27244.98</v>
      </c>
      <c r="L2380" s="2">
        <v>82329.22</v>
      </c>
      <c r="M2380" s="3">
        <v>11.69</v>
      </c>
      <c r="N2380" s="3">
        <v>4.7</v>
      </c>
      <c r="O2380" s="3">
        <v>202.18</v>
      </c>
    </row>
    <row r="2381" spans="1:15" x14ac:dyDescent="0.3">
      <c r="A2381">
        <v>2378</v>
      </c>
      <c r="B2381" t="s">
        <v>2420</v>
      </c>
      <c r="C2381" s="1">
        <v>45922</v>
      </c>
      <c r="D2381" t="s">
        <v>42</v>
      </c>
      <c r="E2381" t="s">
        <v>62</v>
      </c>
      <c r="F2381" t="s">
        <v>34</v>
      </c>
      <c r="G2381" t="s">
        <v>28</v>
      </c>
      <c r="H2381">
        <v>39641</v>
      </c>
      <c r="I2381">
        <v>3589</v>
      </c>
      <c r="J2381">
        <v>354</v>
      </c>
      <c r="K2381" s="2">
        <v>36938.07</v>
      </c>
      <c r="L2381" s="2">
        <v>481195.56</v>
      </c>
      <c r="M2381" s="3">
        <v>9.0500000000000007</v>
      </c>
      <c r="N2381" s="3">
        <v>9.86</v>
      </c>
      <c r="O2381" s="3">
        <v>1202.71</v>
      </c>
    </row>
    <row r="2382" spans="1:15" x14ac:dyDescent="0.3">
      <c r="A2382">
        <v>2379</v>
      </c>
      <c r="B2382" t="s">
        <v>2421</v>
      </c>
      <c r="C2382" s="1">
        <v>45909</v>
      </c>
      <c r="D2382" t="s">
        <v>42</v>
      </c>
      <c r="E2382" t="s">
        <v>44</v>
      </c>
      <c r="F2382" t="s">
        <v>19</v>
      </c>
      <c r="G2382" t="s">
        <v>20</v>
      </c>
      <c r="H2382">
        <v>58414</v>
      </c>
      <c r="I2382">
        <v>1982</v>
      </c>
      <c r="J2382">
        <v>326</v>
      </c>
      <c r="K2382" s="2">
        <v>45586.51</v>
      </c>
      <c r="L2382" s="2">
        <v>333073.5</v>
      </c>
      <c r="M2382" s="3">
        <v>3.39</v>
      </c>
      <c r="N2382" s="3">
        <v>16.45</v>
      </c>
      <c r="O2382" s="3">
        <v>630.64</v>
      </c>
    </row>
    <row r="2383" spans="1:15" x14ac:dyDescent="0.3">
      <c r="A2383">
        <v>2380</v>
      </c>
      <c r="B2383" t="s">
        <v>2422</v>
      </c>
      <c r="C2383" s="1">
        <v>45956</v>
      </c>
      <c r="D2383" t="s">
        <v>30</v>
      </c>
      <c r="E2383" t="s">
        <v>18</v>
      </c>
      <c r="F2383" t="s">
        <v>78</v>
      </c>
      <c r="G2383" t="s">
        <v>28</v>
      </c>
      <c r="H2383">
        <v>68936</v>
      </c>
      <c r="I2383">
        <v>2510</v>
      </c>
      <c r="J2383">
        <v>102</v>
      </c>
      <c r="K2383" s="2">
        <v>9367.93</v>
      </c>
      <c r="L2383" s="2">
        <v>32428.27</v>
      </c>
      <c r="M2383" s="3">
        <v>3.64</v>
      </c>
      <c r="N2383" s="3">
        <v>4.0599999999999996</v>
      </c>
      <c r="O2383" s="3">
        <v>246.16</v>
      </c>
    </row>
    <row r="2384" spans="1:15" x14ac:dyDescent="0.3">
      <c r="A2384">
        <v>2381</v>
      </c>
      <c r="B2384" t="s">
        <v>2423</v>
      </c>
      <c r="C2384" s="1">
        <v>45889</v>
      </c>
      <c r="D2384" t="s">
        <v>25</v>
      </c>
      <c r="E2384" t="s">
        <v>62</v>
      </c>
      <c r="F2384" t="s">
        <v>48</v>
      </c>
      <c r="G2384" t="s">
        <v>28</v>
      </c>
      <c r="H2384">
        <v>70313</v>
      </c>
      <c r="I2384">
        <v>9557</v>
      </c>
      <c r="J2384">
        <v>959</v>
      </c>
      <c r="K2384" s="2">
        <v>32145.24</v>
      </c>
      <c r="L2384" s="2">
        <v>2188595.46</v>
      </c>
      <c r="M2384" s="3">
        <v>13.59</v>
      </c>
      <c r="N2384" s="3">
        <v>10.029999999999999</v>
      </c>
      <c r="O2384" s="3">
        <v>6708.46</v>
      </c>
    </row>
    <row r="2385" spans="1:15" x14ac:dyDescent="0.3">
      <c r="A2385">
        <v>2382</v>
      </c>
      <c r="B2385" t="s">
        <v>2424</v>
      </c>
      <c r="C2385" s="1">
        <v>45826</v>
      </c>
      <c r="D2385" t="s">
        <v>25</v>
      </c>
      <c r="E2385" t="s">
        <v>33</v>
      </c>
      <c r="F2385" t="s">
        <v>45</v>
      </c>
      <c r="G2385" t="s">
        <v>28</v>
      </c>
      <c r="H2385">
        <v>99384</v>
      </c>
      <c r="I2385">
        <v>10505</v>
      </c>
      <c r="J2385">
        <v>2377</v>
      </c>
      <c r="K2385" s="2">
        <v>15312.81</v>
      </c>
      <c r="L2385" s="2">
        <v>5749707.9299999997</v>
      </c>
      <c r="M2385" s="3">
        <v>10.57</v>
      </c>
      <c r="N2385" s="3">
        <v>22.63</v>
      </c>
      <c r="O2385" s="3">
        <v>37448.35</v>
      </c>
    </row>
    <row r="2386" spans="1:15" x14ac:dyDescent="0.3">
      <c r="A2386">
        <v>2383</v>
      </c>
      <c r="B2386" t="s">
        <v>2425</v>
      </c>
      <c r="C2386" s="1">
        <v>45711</v>
      </c>
      <c r="D2386" t="s">
        <v>25</v>
      </c>
      <c r="E2386" t="s">
        <v>26</v>
      </c>
      <c r="F2386" t="s">
        <v>45</v>
      </c>
      <c r="G2386" t="s">
        <v>40</v>
      </c>
      <c r="H2386">
        <v>66056</v>
      </c>
      <c r="I2386">
        <v>3279</v>
      </c>
      <c r="J2386">
        <v>600</v>
      </c>
      <c r="K2386" s="2">
        <v>49748.23</v>
      </c>
      <c r="L2386" s="2">
        <v>1474680.01</v>
      </c>
      <c r="M2386" s="3">
        <v>4.96</v>
      </c>
      <c r="N2386" s="3">
        <v>18.3</v>
      </c>
      <c r="O2386" s="3">
        <v>2864.29</v>
      </c>
    </row>
    <row r="2387" spans="1:15" x14ac:dyDescent="0.3">
      <c r="A2387">
        <v>2384</v>
      </c>
      <c r="B2387" t="s">
        <v>2426</v>
      </c>
      <c r="C2387" s="1">
        <v>45932</v>
      </c>
      <c r="D2387" t="s">
        <v>25</v>
      </c>
      <c r="E2387" t="s">
        <v>18</v>
      </c>
      <c r="F2387" t="s">
        <v>34</v>
      </c>
      <c r="G2387" t="s">
        <v>20</v>
      </c>
      <c r="H2387">
        <v>4890</v>
      </c>
      <c r="I2387">
        <v>262</v>
      </c>
      <c r="J2387">
        <v>38</v>
      </c>
      <c r="K2387" s="2">
        <v>25387.49</v>
      </c>
      <c r="L2387" s="2">
        <v>72852.31</v>
      </c>
      <c r="M2387" s="3">
        <v>5.36</v>
      </c>
      <c r="N2387" s="3">
        <v>14.5</v>
      </c>
      <c r="O2387" s="3">
        <v>186.96</v>
      </c>
    </row>
    <row r="2388" spans="1:15" x14ac:dyDescent="0.3">
      <c r="A2388">
        <v>2385</v>
      </c>
      <c r="B2388" t="s">
        <v>2427</v>
      </c>
      <c r="C2388" s="1">
        <v>45830</v>
      </c>
      <c r="D2388" t="s">
        <v>22</v>
      </c>
      <c r="E2388" t="s">
        <v>23</v>
      </c>
      <c r="F2388" t="s">
        <v>48</v>
      </c>
      <c r="G2388" t="s">
        <v>40</v>
      </c>
      <c r="H2388">
        <v>80921</v>
      </c>
      <c r="I2388">
        <v>8864</v>
      </c>
      <c r="J2388">
        <v>1885</v>
      </c>
      <c r="K2388" s="2">
        <v>27169.14</v>
      </c>
      <c r="L2388" s="2">
        <v>1501384.16</v>
      </c>
      <c r="M2388" s="3">
        <v>10.95</v>
      </c>
      <c r="N2388" s="3">
        <v>21.27</v>
      </c>
      <c r="O2388" s="3">
        <v>5426.06</v>
      </c>
    </row>
    <row r="2389" spans="1:15" x14ac:dyDescent="0.3">
      <c r="A2389">
        <v>2386</v>
      </c>
      <c r="B2389" t="s">
        <v>2428</v>
      </c>
      <c r="C2389" s="1">
        <v>45711</v>
      </c>
      <c r="D2389" t="s">
        <v>30</v>
      </c>
      <c r="E2389" t="s">
        <v>62</v>
      </c>
      <c r="F2389" t="s">
        <v>34</v>
      </c>
      <c r="G2389" t="s">
        <v>20</v>
      </c>
      <c r="H2389">
        <v>81897</v>
      </c>
      <c r="I2389">
        <v>11577</v>
      </c>
      <c r="J2389">
        <v>2577</v>
      </c>
      <c r="K2389" s="2">
        <v>31698.61</v>
      </c>
      <c r="L2389" s="2">
        <v>1397433.16</v>
      </c>
      <c r="M2389" s="3">
        <v>14.14</v>
      </c>
      <c r="N2389" s="3">
        <v>22.26</v>
      </c>
      <c r="O2389" s="3">
        <v>4308.5</v>
      </c>
    </row>
    <row r="2390" spans="1:15" x14ac:dyDescent="0.3">
      <c r="A2390">
        <v>2387</v>
      </c>
      <c r="B2390" t="s">
        <v>2429</v>
      </c>
      <c r="C2390" s="1">
        <v>45874</v>
      </c>
      <c r="D2390" t="s">
        <v>22</v>
      </c>
      <c r="E2390" t="s">
        <v>36</v>
      </c>
      <c r="F2390" t="s">
        <v>45</v>
      </c>
      <c r="G2390" t="s">
        <v>28</v>
      </c>
      <c r="H2390">
        <v>49549</v>
      </c>
      <c r="I2390">
        <v>3080</v>
      </c>
      <c r="J2390">
        <v>212</v>
      </c>
      <c r="K2390" s="2">
        <v>28233.56</v>
      </c>
      <c r="L2390" s="2">
        <v>243647.32</v>
      </c>
      <c r="M2390" s="3">
        <v>6.22</v>
      </c>
      <c r="N2390" s="3">
        <v>6.88</v>
      </c>
      <c r="O2390" s="3">
        <v>762.97</v>
      </c>
    </row>
    <row r="2391" spans="1:15" x14ac:dyDescent="0.3">
      <c r="A2391">
        <v>2388</v>
      </c>
      <c r="B2391" t="s">
        <v>2430</v>
      </c>
      <c r="C2391" s="1">
        <v>45668</v>
      </c>
      <c r="D2391" t="s">
        <v>17</v>
      </c>
      <c r="E2391" t="s">
        <v>62</v>
      </c>
      <c r="F2391" t="s">
        <v>48</v>
      </c>
      <c r="G2391" t="s">
        <v>40</v>
      </c>
      <c r="H2391">
        <v>12721</v>
      </c>
      <c r="I2391">
        <v>1413</v>
      </c>
      <c r="J2391">
        <v>188</v>
      </c>
      <c r="K2391" s="2">
        <v>37353.42</v>
      </c>
      <c r="L2391" s="2">
        <v>266092.09000000003</v>
      </c>
      <c r="M2391" s="3">
        <v>11.11</v>
      </c>
      <c r="N2391" s="3">
        <v>13.31</v>
      </c>
      <c r="O2391" s="3">
        <v>612.36</v>
      </c>
    </row>
    <row r="2392" spans="1:15" x14ac:dyDescent="0.3">
      <c r="A2392">
        <v>2389</v>
      </c>
      <c r="B2392" t="s">
        <v>2431</v>
      </c>
      <c r="C2392" s="1">
        <v>45720</v>
      </c>
      <c r="D2392" t="s">
        <v>25</v>
      </c>
      <c r="E2392" t="s">
        <v>36</v>
      </c>
      <c r="F2392" t="s">
        <v>34</v>
      </c>
      <c r="G2392" t="s">
        <v>20</v>
      </c>
      <c r="H2392">
        <v>42735</v>
      </c>
      <c r="I2392">
        <v>2025</v>
      </c>
      <c r="J2392">
        <v>104</v>
      </c>
      <c r="K2392" s="2">
        <v>33830.06</v>
      </c>
      <c r="L2392" s="2">
        <v>20481.939999999999</v>
      </c>
      <c r="M2392" s="3">
        <v>4.74</v>
      </c>
      <c r="N2392" s="3">
        <v>5.14</v>
      </c>
      <c r="O2392" s="3">
        <v>-39.46</v>
      </c>
    </row>
    <row r="2393" spans="1:15" x14ac:dyDescent="0.3">
      <c r="A2393">
        <v>2390</v>
      </c>
      <c r="B2393" t="s">
        <v>2432</v>
      </c>
      <c r="C2393" s="1">
        <v>45900</v>
      </c>
      <c r="D2393" t="s">
        <v>42</v>
      </c>
      <c r="E2393" t="s">
        <v>26</v>
      </c>
      <c r="F2393" t="s">
        <v>31</v>
      </c>
      <c r="G2393" t="s">
        <v>28</v>
      </c>
      <c r="H2393">
        <v>2367</v>
      </c>
      <c r="I2393">
        <v>150</v>
      </c>
      <c r="J2393">
        <v>37</v>
      </c>
      <c r="K2393" s="2">
        <v>6719.69</v>
      </c>
      <c r="L2393" s="2">
        <v>55416.28</v>
      </c>
      <c r="M2393" s="3">
        <v>6.34</v>
      </c>
      <c r="N2393" s="3">
        <v>24.67</v>
      </c>
      <c r="O2393" s="3">
        <v>724.69</v>
      </c>
    </row>
    <row r="2394" spans="1:15" x14ac:dyDescent="0.3">
      <c r="A2394">
        <v>2391</v>
      </c>
      <c r="B2394" t="s">
        <v>2433</v>
      </c>
      <c r="C2394" s="1">
        <v>45929</v>
      </c>
      <c r="D2394" t="s">
        <v>42</v>
      </c>
      <c r="E2394" t="s">
        <v>18</v>
      </c>
      <c r="F2394" t="s">
        <v>19</v>
      </c>
      <c r="G2394" t="s">
        <v>40</v>
      </c>
      <c r="H2394">
        <v>16894</v>
      </c>
      <c r="I2394">
        <v>1164</v>
      </c>
      <c r="J2394">
        <v>241</v>
      </c>
      <c r="K2394" s="2">
        <v>2592</v>
      </c>
      <c r="L2394" s="2">
        <v>69604.75</v>
      </c>
      <c r="M2394" s="3">
        <v>6.89</v>
      </c>
      <c r="N2394" s="3">
        <v>20.7</v>
      </c>
      <c r="O2394" s="3">
        <v>2585.37</v>
      </c>
    </row>
    <row r="2395" spans="1:15" x14ac:dyDescent="0.3">
      <c r="A2395">
        <v>2392</v>
      </c>
      <c r="B2395" t="s">
        <v>2434</v>
      </c>
      <c r="C2395" s="1">
        <v>45811</v>
      </c>
      <c r="D2395" t="s">
        <v>39</v>
      </c>
      <c r="E2395" t="s">
        <v>62</v>
      </c>
      <c r="F2395" t="s">
        <v>45</v>
      </c>
      <c r="G2395" t="s">
        <v>28</v>
      </c>
      <c r="H2395">
        <v>17124</v>
      </c>
      <c r="I2395">
        <v>345</v>
      </c>
      <c r="J2395">
        <v>42</v>
      </c>
      <c r="K2395" s="2">
        <v>16723.14</v>
      </c>
      <c r="L2395" s="2">
        <v>93088.85</v>
      </c>
      <c r="M2395" s="3">
        <v>2.0099999999999998</v>
      </c>
      <c r="N2395" s="3">
        <v>12.17</v>
      </c>
      <c r="O2395" s="3">
        <v>456.65</v>
      </c>
    </row>
    <row r="2396" spans="1:15" x14ac:dyDescent="0.3">
      <c r="A2396">
        <v>2393</v>
      </c>
      <c r="B2396" t="s">
        <v>2435</v>
      </c>
      <c r="C2396" s="1">
        <v>45763</v>
      </c>
      <c r="D2396" t="s">
        <v>30</v>
      </c>
      <c r="E2396" t="s">
        <v>50</v>
      </c>
      <c r="F2396" t="s">
        <v>78</v>
      </c>
      <c r="G2396" t="s">
        <v>28</v>
      </c>
      <c r="H2396">
        <v>10132</v>
      </c>
      <c r="I2396">
        <v>803</v>
      </c>
      <c r="J2396">
        <v>194</v>
      </c>
      <c r="K2396" s="2">
        <v>39856.199999999997</v>
      </c>
      <c r="L2396" s="2">
        <v>271150.82</v>
      </c>
      <c r="M2396" s="3">
        <v>7.93</v>
      </c>
      <c r="N2396" s="3">
        <v>24.16</v>
      </c>
      <c r="O2396" s="3">
        <v>580.32000000000005</v>
      </c>
    </row>
    <row r="2397" spans="1:15" x14ac:dyDescent="0.3">
      <c r="A2397">
        <v>2394</v>
      </c>
      <c r="B2397" t="s">
        <v>2436</v>
      </c>
      <c r="C2397" s="1">
        <v>45948</v>
      </c>
      <c r="D2397" t="s">
        <v>39</v>
      </c>
      <c r="E2397" t="s">
        <v>36</v>
      </c>
      <c r="F2397" t="s">
        <v>31</v>
      </c>
      <c r="G2397" t="s">
        <v>20</v>
      </c>
      <c r="H2397">
        <v>11337</v>
      </c>
      <c r="I2397">
        <v>557</v>
      </c>
      <c r="J2397">
        <v>100</v>
      </c>
      <c r="K2397" s="2">
        <v>25728.02</v>
      </c>
      <c r="L2397" s="2">
        <v>155902.21</v>
      </c>
      <c r="M2397" s="3">
        <v>4.91</v>
      </c>
      <c r="N2397" s="3">
        <v>17.95</v>
      </c>
      <c r="O2397" s="3">
        <v>505.96</v>
      </c>
    </row>
    <row r="2398" spans="1:15" x14ac:dyDescent="0.3">
      <c r="A2398">
        <v>2395</v>
      </c>
      <c r="B2398" t="s">
        <v>2437</v>
      </c>
      <c r="C2398" s="1">
        <v>45822</v>
      </c>
      <c r="D2398" t="s">
        <v>30</v>
      </c>
      <c r="E2398" t="s">
        <v>18</v>
      </c>
      <c r="F2398" t="s">
        <v>31</v>
      </c>
      <c r="G2398" t="s">
        <v>40</v>
      </c>
      <c r="H2398">
        <v>82091</v>
      </c>
      <c r="I2398">
        <v>1808</v>
      </c>
      <c r="J2398">
        <v>396</v>
      </c>
      <c r="K2398" s="2">
        <v>852.16</v>
      </c>
      <c r="L2398" s="2">
        <v>370093.28</v>
      </c>
      <c r="M2398" s="3">
        <v>2.2000000000000002</v>
      </c>
      <c r="N2398" s="3">
        <v>21.9</v>
      </c>
      <c r="O2398" s="3">
        <v>43330.02</v>
      </c>
    </row>
    <row r="2399" spans="1:15" x14ac:dyDescent="0.3">
      <c r="A2399">
        <v>2396</v>
      </c>
      <c r="B2399" t="s">
        <v>2438</v>
      </c>
      <c r="C2399" s="1">
        <v>45855</v>
      </c>
      <c r="D2399" t="s">
        <v>30</v>
      </c>
      <c r="E2399" t="s">
        <v>36</v>
      </c>
      <c r="F2399" t="s">
        <v>34</v>
      </c>
      <c r="G2399" t="s">
        <v>28</v>
      </c>
      <c r="H2399">
        <v>39259</v>
      </c>
      <c r="I2399">
        <v>4081</v>
      </c>
      <c r="J2399">
        <v>762</v>
      </c>
      <c r="K2399" s="2">
        <v>12692.36</v>
      </c>
      <c r="L2399" s="2">
        <v>1279439.5900000001</v>
      </c>
      <c r="M2399" s="3">
        <v>10.4</v>
      </c>
      <c r="N2399" s="3">
        <v>18.670000000000002</v>
      </c>
      <c r="O2399" s="3">
        <v>9980.39</v>
      </c>
    </row>
    <row r="2400" spans="1:15" x14ac:dyDescent="0.3">
      <c r="A2400">
        <v>2397</v>
      </c>
      <c r="B2400" t="s">
        <v>2439</v>
      </c>
      <c r="C2400" s="1">
        <v>45709</v>
      </c>
      <c r="D2400" t="s">
        <v>30</v>
      </c>
      <c r="E2400" t="s">
        <v>33</v>
      </c>
      <c r="F2400" t="s">
        <v>45</v>
      </c>
      <c r="G2400" t="s">
        <v>28</v>
      </c>
      <c r="H2400">
        <v>75461</v>
      </c>
      <c r="I2400">
        <v>3800</v>
      </c>
      <c r="J2400">
        <v>441</v>
      </c>
      <c r="K2400" s="2">
        <v>17662.509999999998</v>
      </c>
      <c r="L2400" s="2">
        <v>975257.72</v>
      </c>
      <c r="M2400" s="3">
        <v>5.04</v>
      </c>
      <c r="N2400" s="3">
        <v>11.61</v>
      </c>
      <c r="O2400" s="3">
        <v>5421.63</v>
      </c>
    </row>
    <row r="2401" spans="1:15" x14ac:dyDescent="0.3">
      <c r="A2401">
        <v>2398</v>
      </c>
      <c r="B2401" t="s">
        <v>2440</v>
      </c>
      <c r="C2401" s="1">
        <v>45780</v>
      </c>
      <c r="D2401" t="s">
        <v>30</v>
      </c>
      <c r="E2401" t="s">
        <v>62</v>
      </c>
      <c r="F2401" t="s">
        <v>78</v>
      </c>
      <c r="G2401" t="s">
        <v>28</v>
      </c>
      <c r="H2401">
        <v>89977</v>
      </c>
      <c r="I2401">
        <v>10949</v>
      </c>
      <c r="J2401">
        <v>392</v>
      </c>
      <c r="K2401" s="2">
        <v>33171.22</v>
      </c>
      <c r="L2401" s="2">
        <v>831059.61</v>
      </c>
      <c r="M2401" s="3">
        <v>12.17</v>
      </c>
      <c r="N2401" s="3">
        <v>3.58</v>
      </c>
      <c r="O2401" s="3">
        <v>2405.36</v>
      </c>
    </row>
    <row r="2402" spans="1:15" x14ac:dyDescent="0.3">
      <c r="A2402">
        <v>2399</v>
      </c>
      <c r="B2402" t="s">
        <v>2441</v>
      </c>
      <c r="C2402" s="1">
        <v>45990</v>
      </c>
      <c r="D2402" t="s">
        <v>30</v>
      </c>
      <c r="E2402" t="s">
        <v>50</v>
      </c>
      <c r="F2402" t="s">
        <v>48</v>
      </c>
      <c r="G2402" t="s">
        <v>28</v>
      </c>
      <c r="H2402">
        <v>4692</v>
      </c>
      <c r="I2402">
        <v>208</v>
      </c>
      <c r="J2402">
        <v>38</v>
      </c>
      <c r="K2402" s="2">
        <v>29927.82</v>
      </c>
      <c r="L2402" s="2">
        <v>94711.42</v>
      </c>
      <c r="M2402" s="3">
        <v>4.43</v>
      </c>
      <c r="N2402" s="3">
        <v>18.27</v>
      </c>
      <c r="O2402" s="3">
        <v>216.47</v>
      </c>
    </row>
    <row r="2403" spans="1:15" x14ac:dyDescent="0.3">
      <c r="A2403">
        <v>2400</v>
      </c>
      <c r="B2403" t="s">
        <v>2442</v>
      </c>
      <c r="C2403" s="1">
        <v>45788</v>
      </c>
      <c r="D2403" t="s">
        <v>42</v>
      </c>
      <c r="E2403" t="s">
        <v>18</v>
      </c>
      <c r="F2403" t="s">
        <v>27</v>
      </c>
      <c r="G2403" t="s">
        <v>20</v>
      </c>
      <c r="H2403">
        <v>33685</v>
      </c>
      <c r="I2403">
        <v>2752</v>
      </c>
      <c r="J2403">
        <v>236</v>
      </c>
      <c r="K2403" s="2">
        <v>26301.38</v>
      </c>
      <c r="L2403" s="2">
        <v>244878.51</v>
      </c>
      <c r="M2403" s="3">
        <v>8.17</v>
      </c>
      <c r="N2403" s="3">
        <v>8.58</v>
      </c>
      <c r="O2403" s="3">
        <v>831.05</v>
      </c>
    </row>
    <row r="2404" spans="1:15" x14ac:dyDescent="0.3">
      <c r="A2404">
        <v>2401</v>
      </c>
      <c r="B2404" t="s">
        <v>2443</v>
      </c>
      <c r="C2404" s="1">
        <v>45762</v>
      </c>
      <c r="D2404" t="s">
        <v>42</v>
      </c>
      <c r="E2404" t="s">
        <v>33</v>
      </c>
      <c r="F2404" t="s">
        <v>27</v>
      </c>
      <c r="G2404" t="s">
        <v>28</v>
      </c>
      <c r="H2404">
        <v>5582</v>
      </c>
      <c r="I2404">
        <v>162</v>
      </c>
      <c r="J2404">
        <v>32</v>
      </c>
      <c r="K2404" s="2">
        <v>47965.53</v>
      </c>
      <c r="L2404" s="2">
        <v>29114.400000000001</v>
      </c>
      <c r="M2404" s="3">
        <v>2.9</v>
      </c>
      <c r="N2404" s="3">
        <v>19.75</v>
      </c>
      <c r="O2404" s="3">
        <v>-39.299999999999997</v>
      </c>
    </row>
    <row r="2405" spans="1:15" x14ac:dyDescent="0.3">
      <c r="A2405">
        <v>2402</v>
      </c>
      <c r="B2405" t="s">
        <v>2444</v>
      </c>
      <c r="C2405" s="1">
        <v>45937</v>
      </c>
      <c r="D2405" t="s">
        <v>25</v>
      </c>
      <c r="E2405" t="s">
        <v>26</v>
      </c>
      <c r="F2405" t="s">
        <v>56</v>
      </c>
      <c r="G2405" t="s">
        <v>20</v>
      </c>
      <c r="H2405">
        <v>6616</v>
      </c>
      <c r="I2405">
        <v>448</v>
      </c>
      <c r="J2405">
        <v>23</v>
      </c>
      <c r="K2405" s="2">
        <v>2354.9299999999998</v>
      </c>
      <c r="L2405" s="2">
        <v>39624.519999999997</v>
      </c>
      <c r="M2405" s="3">
        <v>6.77</v>
      </c>
      <c r="N2405" s="3">
        <v>5.13</v>
      </c>
      <c r="O2405" s="3">
        <v>1582.62</v>
      </c>
    </row>
    <row r="2406" spans="1:15" x14ac:dyDescent="0.3">
      <c r="A2406">
        <v>2403</v>
      </c>
      <c r="B2406" t="s">
        <v>2445</v>
      </c>
      <c r="C2406" s="1">
        <v>45726</v>
      </c>
      <c r="D2406" t="s">
        <v>22</v>
      </c>
      <c r="E2406" t="s">
        <v>18</v>
      </c>
      <c r="F2406" t="s">
        <v>58</v>
      </c>
      <c r="G2406" t="s">
        <v>40</v>
      </c>
      <c r="H2406">
        <v>2084</v>
      </c>
      <c r="I2406">
        <v>155</v>
      </c>
      <c r="J2406">
        <v>12</v>
      </c>
      <c r="K2406" s="2">
        <v>24587.02</v>
      </c>
      <c r="L2406" s="2">
        <v>7680.56</v>
      </c>
      <c r="M2406" s="3">
        <v>7.44</v>
      </c>
      <c r="N2406" s="3">
        <v>7.74</v>
      </c>
      <c r="O2406" s="3">
        <v>-68.760000000000005</v>
      </c>
    </row>
    <row r="2407" spans="1:15" x14ac:dyDescent="0.3">
      <c r="A2407">
        <v>2404</v>
      </c>
      <c r="B2407" t="s">
        <v>2446</v>
      </c>
      <c r="C2407" s="1">
        <v>45775</v>
      </c>
      <c r="D2407" t="s">
        <v>22</v>
      </c>
      <c r="E2407" t="s">
        <v>44</v>
      </c>
      <c r="F2407" t="s">
        <v>45</v>
      </c>
      <c r="G2407" t="s">
        <v>20</v>
      </c>
      <c r="H2407">
        <v>34969</v>
      </c>
      <c r="I2407">
        <v>2565</v>
      </c>
      <c r="J2407">
        <v>515</v>
      </c>
      <c r="K2407" s="2">
        <v>6244.93</v>
      </c>
      <c r="L2407" s="2">
        <v>990961.91</v>
      </c>
      <c r="M2407" s="3">
        <v>7.34</v>
      </c>
      <c r="N2407" s="3">
        <v>20.079999999999998</v>
      </c>
      <c r="O2407" s="3">
        <v>15768.26</v>
      </c>
    </row>
    <row r="2408" spans="1:15" x14ac:dyDescent="0.3">
      <c r="A2408">
        <v>2405</v>
      </c>
      <c r="B2408" t="s">
        <v>2447</v>
      </c>
      <c r="C2408" s="1">
        <v>45863</v>
      </c>
      <c r="D2408" t="s">
        <v>42</v>
      </c>
      <c r="E2408" t="s">
        <v>23</v>
      </c>
      <c r="F2408" t="s">
        <v>34</v>
      </c>
      <c r="G2408" t="s">
        <v>20</v>
      </c>
      <c r="H2408">
        <v>76411</v>
      </c>
      <c r="I2408">
        <v>7510</v>
      </c>
      <c r="J2408">
        <v>1327</v>
      </c>
      <c r="K2408" s="2">
        <v>39965.74</v>
      </c>
      <c r="L2408" s="2">
        <v>1503775.44</v>
      </c>
      <c r="M2408" s="3">
        <v>9.83</v>
      </c>
      <c r="N2408" s="3">
        <v>17.670000000000002</v>
      </c>
      <c r="O2408" s="3">
        <v>3662.66</v>
      </c>
    </row>
    <row r="2409" spans="1:15" x14ac:dyDescent="0.3">
      <c r="A2409">
        <v>2406</v>
      </c>
      <c r="B2409" t="s">
        <v>2448</v>
      </c>
      <c r="C2409" s="1">
        <v>45796</v>
      </c>
      <c r="D2409" t="s">
        <v>42</v>
      </c>
      <c r="E2409" t="s">
        <v>44</v>
      </c>
      <c r="F2409" t="s">
        <v>37</v>
      </c>
      <c r="G2409" t="s">
        <v>40</v>
      </c>
      <c r="H2409">
        <v>23692</v>
      </c>
      <c r="I2409">
        <v>2307</v>
      </c>
      <c r="J2409">
        <v>330</v>
      </c>
      <c r="K2409" s="2">
        <v>46954.98</v>
      </c>
      <c r="L2409" s="2">
        <v>444343.9</v>
      </c>
      <c r="M2409" s="3">
        <v>9.74</v>
      </c>
      <c r="N2409" s="3">
        <v>14.3</v>
      </c>
      <c r="O2409" s="3">
        <v>846.32</v>
      </c>
    </row>
    <row r="2410" spans="1:15" x14ac:dyDescent="0.3">
      <c r="A2410">
        <v>2407</v>
      </c>
      <c r="B2410" t="s">
        <v>2449</v>
      </c>
      <c r="C2410" s="1">
        <v>45909</v>
      </c>
      <c r="D2410" t="s">
        <v>25</v>
      </c>
      <c r="E2410" t="s">
        <v>62</v>
      </c>
      <c r="F2410" t="s">
        <v>58</v>
      </c>
      <c r="G2410" t="s">
        <v>20</v>
      </c>
      <c r="H2410">
        <v>32081</v>
      </c>
      <c r="I2410">
        <v>3012</v>
      </c>
      <c r="J2410">
        <v>610</v>
      </c>
      <c r="K2410" s="2">
        <v>37556.519999999997</v>
      </c>
      <c r="L2410" s="2">
        <v>741842.39</v>
      </c>
      <c r="M2410" s="3">
        <v>9.39</v>
      </c>
      <c r="N2410" s="3">
        <v>20.25</v>
      </c>
      <c r="O2410" s="3">
        <v>1875.27</v>
      </c>
    </row>
    <row r="2411" spans="1:15" x14ac:dyDescent="0.3">
      <c r="A2411">
        <v>2408</v>
      </c>
      <c r="B2411" t="s">
        <v>2450</v>
      </c>
      <c r="C2411" s="1">
        <v>45719</v>
      </c>
      <c r="D2411" t="s">
        <v>25</v>
      </c>
      <c r="E2411" t="s">
        <v>50</v>
      </c>
      <c r="F2411" t="s">
        <v>58</v>
      </c>
      <c r="G2411" t="s">
        <v>40</v>
      </c>
      <c r="H2411">
        <v>3788</v>
      </c>
      <c r="I2411">
        <v>472</v>
      </c>
      <c r="J2411">
        <v>112</v>
      </c>
      <c r="K2411" s="2">
        <v>27863.39</v>
      </c>
      <c r="L2411" s="2">
        <v>164179.01</v>
      </c>
      <c r="M2411" s="3">
        <v>12.46</v>
      </c>
      <c r="N2411" s="3">
        <v>23.73</v>
      </c>
      <c r="O2411" s="3">
        <v>489.23</v>
      </c>
    </row>
    <row r="2412" spans="1:15" x14ac:dyDescent="0.3">
      <c r="A2412">
        <v>2409</v>
      </c>
      <c r="B2412" t="s">
        <v>2451</v>
      </c>
      <c r="C2412" s="1">
        <v>45925</v>
      </c>
      <c r="D2412" t="s">
        <v>25</v>
      </c>
      <c r="E2412" t="s">
        <v>62</v>
      </c>
      <c r="F2412" t="s">
        <v>45</v>
      </c>
      <c r="G2412" t="s">
        <v>40</v>
      </c>
      <c r="H2412">
        <v>5602</v>
      </c>
      <c r="I2412">
        <v>263</v>
      </c>
      <c r="J2412">
        <v>24</v>
      </c>
      <c r="K2412" s="2">
        <v>47382</v>
      </c>
      <c r="L2412" s="2">
        <v>36912.53</v>
      </c>
      <c r="M2412" s="3">
        <v>4.6900000000000004</v>
      </c>
      <c r="N2412" s="3">
        <v>9.1300000000000008</v>
      </c>
      <c r="O2412" s="3">
        <v>-22.1</v>
      </c>
    </row>
    <row r="2413" spans="1:15" x14ac:dyDescent="0.3">
      <c r="A2413">
        <v>2410</v>
      </c>
      <c r="B2413" t="s">
        <v>2452</v>
      </c>
      <c r="C2413" s="1">
        <v>45771</v>
      </c>
      <c r="D2413" t="s">
        <v>17</v>
      </c>
      <c r="E2413" t="s">
        <v>36</v>
      </c>
      <c r="F2413" t="s">
        <v>45</v>
      </c>
      <c r="G2413" t="s">
        <v>28</v>
      </c>
      <c r="H2413">
        <v>62589</v>
      </c>
      <c r="I2413">
        <v>7886</v>
      </c>
      <c r="J2413">
        <v>1492</v>
      </c>
      <c r="K2413" s="2">
        <v>37496.94</v>
      </c>
      <c r="L2413" s="2">
        <v>3596065.19</v>
      </c>
      <c r="M2413" s="3">
        <v>12.6</v>
      </c>
      <c r="N2413" s="3">
        <v>18.920000000000002</v>
      </c>
      <c r="O2413" s="3">
        <v>9490.2900000000009</v>
      </c>
    </row>
    <row r="2414" spans="1:15" x14ac:dyDescent="0.3">
      <c r="A2414">
        <v>2411</v>
      </c>
      <c r="B2414" t="s">
        <v>2453</v>
      </c>
      <c r="C2414" s="1">
        <v>45777</v>
      </c>
      <c r="D2414" t="s">
        <v>17</v>
      </c>
      <c r="E2414" t="s">
        <v>23</v>
      </c>
      <c r="F2414" t="s">
        <v>34</v>
      </c>
      <c r="G2414" t="s">
        <v>20</v>
      </c>
      <c r="H2414">
        <v>38219</v>
      </c>
      <c r="I2414">
        <v>4272</v>
      </c>
      <c r="J2414">
        <v>545</v>
      </c>
      <c r="K2414" s="2">
        <v>1189.27</v>
      </c>
      <c r="L2414" s="2">
        <v>403306.48</v>
      </c>
      <c r="M2414" s="3">
        <v>11.18</v>
      </c>
      <c r="N2414" s="3">
        <v>12.76</v>
      </c>
      <c r="O2414" s="3">
        <v>33812.1</v>
      </c>
    </row>
    <row r="2415" spans="1:15" x14ac:dyDescent="0.3">
      <c r="A2415">
        <v>2412</v>
      </c>
      <c r="B2415" t="s">
        <v>2454</v>
      </c>
      <c r="C2415" s="1">
        <v>45872</v>
      </c>
      <c r="D2415" t="s">
        <v>25</v>
      </c>
      <c r="E2415" t="s">
        <v>26</v>
      </c>
      <c r="F2415" t="s">
        <v>19</v>
      </c>
      <c r="G2415" t="s">
        <v>20</v>
      </c>
      <c r="H2415">
        <v>82617</v>
      </c>
      <c r="I2415">
        <v>2672</v>
      </c>
      <c r="J2415">
        <v>410</v>
      </c>
      <c r="K2415" s="2">
        <v>10053.57</v>
      </c>
      <c r="L2415" s="2">
        <v>857259.14</v>
      </c>
      <c r="M2415" s="3">
        <v>3.23</v>
      </c>
      <c r="N2415" s="3">
        <v>15.34</v>
      </c>
      <c r="O2415" s="3">
        <v>8426.91</v>
      </c>
    </row>
    <row r="2416" spans="1:15" x14ac:dyDescent="0.3">
      <c r="A2416">
        <v>2413</v>
      </c>
      <c r="B2416" t="s">
        <v>2455</v>
      </c>
      <c r="C2416" s="1">
        <v>45678</v>
      </c>
      <c r="D2416" t="s">
        <v>42</v>
      </c>
      <c r="E2416" t="s">
        <v>18</v>
      </c>
      <c r="F2416" t="s">
        <v>78</v>
      </c>
      <c r="G2416" t="s">
        <v>20</v>
      </c>
      <c r="H2416">
        <v>52891</v>
      </c>
      <c r="I2416">
        <v>1619</v>
      </c>
      <c r="J2416">
        <v>210</v>
      </c>
      <c r="K2416" s="2">
        <v>13593.12</v>
      </c>
      <c r="L2416" s="2">
        <v>113844.79</v>
      </c>
      <c r="M2416" s="3">
        <v>3.06</v>
      </c>
      <c r="N2416" s="3">
        <v>12.97</v>
      </c>
      <c r="O2416" s="3">
        <v>737.52</v>
      </c>
    </row>
    <row r="2417" spans="1:15" x14ac:dyDescent="0.3">
      <c r="A2417">
        <v>2414</v>
      </c>
      <c r="B2417" t="s">
        <v>2456</v>
      </c>
      <c r="C2417" s="1">
        <v>45894</v>
      </c>
      <c r="D2417" t="s">
        <v>39</v>
      </c>
      <c r="E2417" t="s">
        <v>23</v>
      </c>
      <c r="F2417" t="s">
        <v>58</v>
      </c>
      <c r="G2417" t="s">
        <v>28</v>
      </c>
      <c r="H2417">
        <v>12140</v>
      </c>
      <c r="I2417">
        <v>1372</v>
      </c>
      <c r="J2417">
        <v>44</v>
      </c>
      <c r="K2417" s="2">
        <v>36345.980000000003</v>
      </c>
      <c r="L2417" s="2">
        <v>43420.69</v>
      </c>
      <c r="M2417" s="3">
        <v>11.3</v>
      </c>
      <c r="N2417" s="3">
        <v>3.21</v>
      </c>
      <c r="O2417" s="3">
        <v>19.46</v>
      </c>
    </row>
    <row r="2418" spans="1:15" x14ac:dyDescent="0.3">
      <c r="A2418">
        <v>2415</v>
      </c>
      <c r="B2418" t="s">
        <v>2457</v>
      </c>
      <c r="C2418" s="1">
        <v>45960</v>
      </c>
      <c r="D2418" t="s">
        <v>17</v>
      </c>
      <c r="E2418" t="s">
        <v>33</v>
      </c>
      <c r="F2418" t="s">
        <v>37</v>
      </c>
      <c r="G2418" t="s">
        <v>40</v>
      </c>
      <c r="H2418">
        <v>9688</v>
      </c>
      <c r="I2418">
        <v>136</v>
      </c>
      <c r="J2418">
        <v>5</v>
      </c>
      <c r="K2418" s="2">
        <v>35510.17</v>
      </c>
      <c r="L2418" s="2">
        <v>6563.29</v>
      </c>
      <c r="M2418" s="3">
        <v>1.4</v>
      </c>
      <c r="N2418" s="3">
        <v>3.68</v>
      </c>
      <c r="O2418" s="3">
        <v>-81.52</v>
      </c>
    </row>
    <row r="2419" spans="1:15" x14ac:dyDescent="0.3">
      <c r="A2419">
        <v>2416</v>
      </c>
      <c r="B2419" t="s">
        <v>2458</v>
      </c>
      <c r="C2419" s="1">
        <v>45940</v>
      </c>
      <c r="D2419" t="s">
        <v>17</v>
      </c>
      <c r="E2419" t="s">
        <v>18</v>
      </c>
      <c r="F2419" t="s">
        <v>48</v>
      </c>
      <c r="G2419" t="s">
        <v>40</v>
      </c>
      <c r="H2419">
        <v>29192</v>
      </c>
      <c r="I2419">
        <v>944</v>
      </c>
      <c r="J2419">
        <v>87</v>
      </c>
      <c r="K2419" s="2">
        <v>18875.96</v>
      </c>
      <c r="L2419" s="2">
        <v>172681.11</v>
      </c>
      <c r="M2419" s="3">
        <v>3.23</v>
      </c>
      <c r="N2419" s="3">
        <v>9.2200000000000006</v>
      </c>
      <c r="O2419" s="3">
        <v>814.82</v>
      </c>
    </row>
    <row r="2420" spans="1:15" x14ac:dyDescent="0.3">
      <c r="A2420">
        <v>2417</v>
      </c>
      <c r="B2420" t="s">
        <v>2459</v>
      </c>
      <c r="C2420" s="1">
        <v>45731</v>
      </c>
      <c r="D2420" t="s">
        <v>42</v>
      </c>
      <c r="E2420" t="s">
        <v>62</v>
      </c>
      <c r="F2420" t="s">
        <v>48</v>
      </c>
      <c r="G2420" t="s">
        <v>40</v>
      </c>
      <c r="H2420">
        <v>64271</v>
      </c>
      <c r="I2420">
        <v>5713</v>
      </c>
      <c r="J2420">
        <v>316</v>
      </c>
      <c r="K2420" s="2">
        <v>47760.2</v>
      </c>
      <c r="L2420" s="2">
        <v>733263.08</v>
      </c>
      <c r="M2420" s="3">
        <v>8.89</v>
      </c>
      <c r="N2420" s="3">
        <v>5.53</v>
      </c>
      <c r="O2420" s="3">
        <v>1435.3</v>
      </c>
    </row>
    <row r="2421" spans="1:15" x14ac:dyDescent="0.3">
      <c r="A2421">
        <v>2418</v>
      </c>
      <c r="B2421" t="s">
        <v>2460</v>
      </c>
      <c r="C2421" s="1">
        <v>45788</v>
      </c>
      <c r="D2421" t="s">
        <v>22</v>
      </c>
      <c r="E2421" t="s">
        <v>50</v>
      </c>
      <c r="F2421" t="s">
        <v>45</v>
      </c>
      <c r="G2421" t="s">
        <v>20</v>
      </c>
      <c r="H2421">
        <v>96707</v>
      </c>
      <c r="I2421">
        <v>13015</v>
      </c>
      <c r="J2421">
        <v>2545</v>
      </c>
      <c r="K2421" s="2">
        <v>23996.14</v>
      </c>
      <c r="L2421" s="2">
        <v>4833872.96</v>
      </c>
      <c r="M2421" s="3">
        <v>13.46</v>
      </c>
      <c r="N2421" s="3">
        <v>19.55</v>
      </c>
      <c r="O2421" s="3">
        <v>20044.38</v>
      </c>
    </row>
    <row r="2422" spans="1:15" x14ac:dyDescent="0.3">
      <c r="A2422">
        <v>2419</v>
      </c>
      <c r="B2422" t="s">
        <v>2461</v>
      </c>
      <c r="C2422" s="1">
        <v>45731</v>
      </c>
      <c r="D2422" t="s">
        <v>39</v>
      </c>
      <c r="E2422" t="s">
        <v>33</v>
      </c>
      <c r="F2422" t="s">
        <v>48</v>
      </c>
      <c r="G2422" t="s">
        <v>28</v>
      </c>
      <c r="H2422">
        <v>24259</v>
      </c>
      <c r="I2422">
        <v>1770</v>
      </c>
      <c r="J2422">
        <v>75</v>
      </c>
      <c r="K2422" s="2">
        <v>49596.86</v>
      </c>
      <c r="L2422" s="2">
        <v>159649.31</v>
      </c>
      <c r="M2422" s="3">
        <v>7.3</v>
      </c>
      <c r="N2422" s="3">
        <v>4.24</v>
      </c>
      <c r="O2422" s="3">
        <v>221.89</v>
      </c>
    </row>
    <row r="2423" spans="1:15" x14ac:dyDescent="0.3">
      <c r="A2423">
        <v>2420</v>
      </c>
      <c r="B2423" t="s">
        <v>2462</v>
      </c>
      <c r="C2423" s="1">
        <v>45931</v>
      </c>
      <c r="D2423" t="s">
        <v>22</v>
      </c>
      <c r="E2423" t="s">
        <v>23</v>
      </c>
      <c r="F2423" t="s">
        <v>48</v>
      </c>
      <c r="G2423" t="s">
        <v>20</v>
      </c>
      <c r="H2423">
        <v>91950</v>
      </c>
      <c r="I2423">
        <v>11497</v>
      </c>
      <c r="J2423">
        <v>1105</v>
      </c>
      <c r="K2423" s="2">
        <v>9033.3700000000008</v>
      </c>
      <c r="L2423" s="2">
        <v>424590.87</v>
      </c>
      <c r="M2423" s="3">
        <v>12.5</v>
      </c>
      <c r="N2423" s="3">
        <v>9.61</v>
      </c>
      <c r="O2423" s="3">
        <v>4600.25</v>
      </c>
    </row>
    <row r="2424" spans="1:15" x14ac:dyDescent="0.3">
      <c r="A2424">
        <v>2421</v>
      </c>
      <c r="B2424" t="s">
        <v>2463</v>
      </c>
      <c r="C2424" s="1">
        <v>45768</v>
      </c>
      <c r="D2424" t="s">
        <v>25</v>
      </c>
      <c r="E2424" t="s">
        <v>62</v>
      </c>
      <c r="F2424" t="s">
        <v>48</v>
      </c>
      <c r="G2424" t="s">
        <v>20</v>
      </c>
      <c r="H2424">
        <v>41039</v>
      </c>
      <c r="I2424">
        <v>3544</v>
      </c>
      <c r="J2424">
        <v>608</v>
      </c>
      <c r="K2424" s="2">
        <v>21865.25</v>
      </c>
      <c r="L2424" s="2">
        <v>1073560.3999999999</v>
      </c>
      <c r="M2424" s="3">
        <v>8.64</v>
      </c>
      <c r="N2424" s="3">
        <v>17.16</v>
      </c>
      <c r="O2424" s="3">
        <v>4809.8900000000003</v>
      </c>
    </row>
    <row r="2425" spans="1:15" x14ac:dyDescent="0.3">
      <c r="A2425">
        <v>2422</v>
      </c>
      <c r="B2425" t="s">
        <v>2464</v>
      </c>
      <c r="C2425" s="1">
        <v>45735</v>
      </c>
      <c r="D2425" t="s">
        <v>25</v>
      </c>
      <c r="E2425" t="s">
        <v>23</v>
      </c>
      <c r="F2425" t="s">
        <v>34</v>
      </c>
      <c r="G2425" t="s">
        <v>28</v>
      </c>
      <c r="H2425">
        <v>72585</v>
      </c>
      <c r="I2425">
        <v>7268</v>
      </c>
      <c r="J2425">
        <v>1063</v>
      </c>
      <c r="K2425" s="2">
        <v>34875.699999999997</v>
      </c>
      <c r="L2425" s="2">
        <v>583706.87</v>
      </c>
      <c r="M2425" s="3">
        <v>10.01</v>
      </c>
      <c r="N2425" s="3">
        <v>14.63</v>
      </c>
      <c r="O2425" s="3">
        <v>1573.68</v>
      </c>
    </row>
    <row r="2426" spans="1:15" x14ac:dyDescent="0.3">
      <c r="A2426">
        <v>2423</v>
      </c>
      <c r="B2426" t="s">
        <v>2465</v>
      </c>
      <c r="C2426" s="1">
        <v>45842</v>
      </c>
      <c r="D2426" t="s">
        <v>39</v>
      </c>
      <c r="E2426" t="s">
        <v>50</v>
      </c>
      <c r="F2426" t="s">
        <v>19</v>
      </c>
      <c r="G2426" t="s">
        <v>40</v>
      </c>
      <c r="H2426">
        <v>31991</v>
      </c>
      <c r="I2426">
        <v>3521</v>
      </c>
      <c r="J2426">
        <v>494</v>
      </c>
      <c r="K2426" s="2">
        <v>36211.360000000001</v>
      </c>
      <c r="L2426" s="2">
        <v>155454.07</v>
      </c>
      <c r="M2426" s="3">
        <v>11.01</v>
      </c>
      <c r="N2426" s="3">
        <v>14.03</v>
      </c>
      <c r="O2426" s="3">
        <v>329.3</v>
      </c>
    </row>
    <row r="2427" spans="1:15" x14ac:dyDescent="0.3">
      <c r="A2427">
        <v>2424</v>
      </c>
      <c r="B2427" t="s">
        <v>2466</v>
      </c>
      <c r="C2427" s="1">
        <v>45673</v>
      </c>
      <c r="D2427" t="s">
        <v>25</v>
      </c>
      <c r="E2427" t="s">
        <v>18</v>
      </c>
      <c r="F2427" t="s">
        <v>56</v>
      </c>
      <c r="G2427" t="s">
        <v>20</v>
      </c>
      <c r="H2427">
        <v>5086</v>
      </c>
      <c r="I2427">
        <v>60</v>
      </c>
      <c r="J2427">
        <v>6</v>
      </c>
      <c r="K2427" s="2">
        <v>23509.89</v>
      </c>
      <c r="L2427" s="2">
        <v>9429.2999999999993</v>
      </c>
      <c r="M2427" s="3">
        <v>1.18</v>
      </c>
      <c r="N2427" s="3">
        <v>10</v>
      </c>
      <c r="O2427" s="3">
        <v>-59.89</v>
      </c>
    </row>
    <row r="2428" spans="1:15" x14ac:dyDescent="0.3">
      <c r="A2428">
        <v>2425</v>
      </c>
      <c r="B2428" t="s">
        <v>2467</v>
      </c>
      <c r="C2428" s="1">
        <v>45894</v>
      </c>
      <c r="D2428" t="s">
        <v>39</v>
      </c>
      <c r="E2428" t="s">
        <v>62</v>
      </c>
      <c r="F2428" t="s">
        <v>37</v>
      </c>
      <c r="G2428" t="s">
        <v>20</v>
      </c>
      <c r="H2428">
        <v>18899</v>
      </c>
      <c r="I2428">
        <v>1554</v>
      </c>
      <c r="J2428">
        <v>319</v>
      </c>
      <c r="K2428" s="2">
        <v>48301.99</v>
      </c>
      <c r="L2428" s="2">
        <v>67338.55</v>
      </c>
      <c r="M2428" s="3">
        <v>8.2200000000000006</v>
      </c>
      <c r="N2428" s="3">
        <v>20.53</v>
      </c>
      <c r="O2428" s="3">
        <v>39.409999999999997</v>
      </c>
    </row>
    <row r="2429" spans="1:15" x14ac:dyDescent="0.3">
      <c r="A2429">
        <v>2426</v>
      </c>
      <c r="B2429" t="s">
        <v>2468</v>
      </c>
      <c r="C2429" s="1">
        <v>45705</v>
      </c>
      <c r="D2429" t="s">
        <v>25</v>
      </c>
      <c r="E2429" t="s">
        <v>36</v>
      </c>
      <c r="F2429" t="s">
        <v>19</v>
      </c>
      <c r="G2429" t="s">
        <v>28</v>
      </c>
      <c r="H2429">
        <v>99649</v>
      </c>
      <c r="I2429">
        <v>13754</v>
      </c>
      <c r="J2429">
        <v>416</v>
      </c>
      <c r="K2429" s="2">
        <v>32890.25</v>
      </c>
      <c r="L2429" s="2">
        <v>230219.88</v>
      </c>
      <c r="M2429" s="3">
        <v>13.8</v>
      </c>
      <c r="N2429" s="3">
        <v>3.02</v>
      </c>
      <c r="O2429" s="3">
        <v>599.96</v>
      </c>
    </row>
    <row r="2430" spans="1:15" x14ac:dyDescent="0.3">
      <c r="A2430">
        <v>2427</v>
      </c>
      <c r="B2430" t="s">
        <v>2469</v>
      </c>
      <c r="C2430" s="1">
        <v>45857</v>
      </c>
      <c r="D2430" t="s">
        <v>30</v>
      </c>
      <c r="E2430" t="s">
        <v>26</v>
      </c>
      <c r="F2430" t="s">
        <v>78</v>
      </c>
      <c r="G2430" t="s">
        <v>20</v>
      </c>
      <c r="H2430">
        <v>75235</v>
      </c>
      <c r="I2430">
        <v>1427</v>
      </c>
      <c r="J2430">
        <v>288</v>
      </c>
      <c r="K2430" s="2">
        <v>23894.39</v>
      </c>
      <c r="L2430" s="2">
        <v>94346.12</v>
      </c>
      <c r="M2430" s="3">
        <v>1.9</v>
      </c>
      <c r="N2430" s="3">
        <v>20.18</v>
      </c>
      <c r="O2430" s="3">
        <v>294.85000000000002</v>
      </c>
    </row>
    <row r="2431" spans="1:15" x14ac:dyDescent="0.3">
      <c r="A2431">
        <v>2428</v>
      </c>
      <c r="B2431" t="s">
        <v>2470</v>
      </c>
      <c r="C2431" s="1">
        <v>45801</v>
      </c>
      <c r="D2431" t="s">
        <v>17</v>
      </c>
      <c r="E2431" t="s">
        <v>50</v>
      </c>
      <c r="F2431" t="s">
        <v>37</v>
      </c>
      <c r="G2431" t="s">
        <v>28</v>
      </c>
      <c r="H2431">
        <v>4270</v>
      </c>
      <c r="I2431">
        <v>301</v>
      </c>
      <c r="J2431">
        <v>46</v>
      </c>
      <c r="K2431" s="2">
        <v>43571.87</v>
      </c>
      <c r="L2431" s="2">
        <v>83645.08</v>
      </c>
      <c r="M2431" s="3">
        <v>7.05</v>
      </c>
      <c r="N2431" s="3">
        <v>15.28</v>
      </c>
      <c r="O2431" s="3">
        <v>91.97</v>
      </c>
    </row>
    <row r="2432" spans="1:15" x14ac:dyDescent="0.3">
      <c r="A2432">
        <v>2429</v>
      </c>
      <c r="B2432" t="s">
        <v>2471</v>
      </c>
      <c r="C2432" s="1">
        <v>45900</v>
      </c>
      <c r="D2432" t="s">
        <v>25</v>
      </c>
      <c r="E2432" t="s">
        <v>62</v>
      </c>
      <c r="F2432" t="s">
        <v>58</v>
      </c>
      <c r="G2432" t="s">
        <v>28</v>
      </c>
      <c r="H2432">
        <v>15543</v>
      </c>
      <c r="I2432">
        <v>839</v>
      </c>
      <c r="J2432">
        <v>156</v>
      </c>
      <c r="K2432" s="2">
        <v>40483.279999999999</v>
      </c>
      <c r="L2432" s="2">
        <v>376953.82</v>
      </c>
      <c r="M2432" s="3">
        <v>5.4</v>
      </c>
      <c r="N2432" s="3">
        <v>18.59</v>
      </c>
      <c r="O2432" s="3">
        <v>831.13</v>
      </c>
    </row>
    <row r="2433" spans="1:15" x14ac:dyDescent="0.3">
      <c r="A2433">
        <v>2430</v>
      </c>
      <c r="B2433" t="s">
        <v>2472</v>
      </c>
      <c r="C2433" s="1">
        <v>45773</v>
      </c>
      <c r="D2433" t="s">
        <v>42</v>
      </c>
      <c r="E2433" t="s">
        <v>33</v>
      </c>
      <c r="F2433" t="s">
        <v>78</v>
      </c>
      <c r="G2433" t="s">
        <v>20</v>
      </c>
      <c r="H2433">
        <v>33096</v>
      </c>
      <c r="I2433">
        <v>3664</v>
      </c>
      <c r="J2433">
        <v>128</v>
      </c>
      <c r="K2433" s="2">
        <v>49170.89</v>
      </c>
      <c r="L2433" s="2">
        <v>62725.69</v>
      </c>
      <c r="M2433" s="3">
        <v>11.07</v>
      </c>
      <c r="N2433" s="3">
        <v>3.49</v>
      </c>
      <c r="O2433" s="3">
        <v>27.57</v>
      </c>
    </row>
    <row r="2434" spans="1:15" x14ac:dyDescent="0.3">
      <c r="A2434">
        <v>2431</v>
      </c>
      <c r="B2434" t="s">
        <v>2473</v>
      </c>
      <c r="C2434" s="1">
        <v>45833</v>
      </c>
      <c r="D2434" t="s">
        <v>39</v>
      </c>
      <c r="E2434" t="s">
        <v>36</v>
      </c>
      <c r="F2434" t="s">
        <v>34</v>
      </c>
      <c r="G2434" t="s">
        <v>28</v>
      </c>
      <c r="H2434">
        <v>48257</v>
      </c>
      <c r="I2434">
        <v>1663</v>
      </c>
      <c r="J2434">
        <v>80</v>
      </c>
      <c r="K2434" s="2">
        <v>32573.32</v>
      </c>
      <c r="L2434" s="2">
        <v>14894.59</v>
      </c>
      <c r="M2434" s="3">
        <v>3.45</v>
      </c>
      <c r="N2434" s="3">
        <v>4.8099999999999996</v>
      </c>
      <c r="O2434" s="3">
        <v>-54.27</v>
      </c>
    </row>
    <row r="2435" spans="1:15" x14ac:dyDescent="0.3">
      <c r="A2435">
        <v>2432</v>
      </c>
      <c r="B2435" t="s">
        <v>2474</v>
      </c>
      <c r="C2435" s="1">
        <v>45666</v>
      </c>
      <c r="D2435" t="s">
        <v>22</v>
      </c>
      <c r="E2435" t="s">
        <v>33</v>
      </c>
      <c r="F2435" t="s">
        <v>58</v>
      </c>
      <c r="G2435" t="s">
        <v>40</v>
      </c>
      <c r="H2435">
        <v>11784</v>
      </c>
      <c r="I2435">
        <v>407</v>
      </c>
      <c r="J2435">
        <v>101</v>
      </c>
      <c r="K2435" s="2">
        <v>45736.19</v>
      </c>
      <c r="L2435" s="2">
        <v>172826.1</v>
      </c>
      <c r="M2435" s="3">
        <v>3.45</v>
      </c>
      <c r="N2435" s="3">
        <v>24.82</v>
      </c>
      <c r="O2435" s="3">
        <v>277.88</v>
      </c>
    </row>
    <row r="2436" spans="1:15" x14ac:dyDescent="0.3">
      <c r="A2436">
        <v>2433</v>
      </c>
      <c r="B2436" t="s">
        <v>2475</v>
      </c>
      <c r="C2436" s="1">
        <v>45764</v>
      </c>
      <c r="D2436" t="s">
        <v>17</v>
      </c>
      <c r="E2436" t="s">
        <v>26</v>
      </c>
      <c r="F2436" t="s">
        <v>27</v>
      </c>
      <c r="G2436" t="s">
        <v>40</v>
      </c>
      <c r="H2436">
        <v>59468</v>
      </c>
      <c r="I2436">
        <v>8367</v>
      </c>
      <c r="J2436">
        <v>1976</v>
      </c>
      <c r="K2436" s="2">
        <v>9424.58</v>
      </c>
      <c r="L2436" s="2">
        <v>3161612.98</v>
      </c>
      <c r="M2436" s="3">
        <v>14.07</v>
      </c>
      <c r="N2436" s="3">
        <v>23.62</v>
      </c>
      <c r="O2436" s="3">
        <v>33446.46</v>
      </c>
    </row>
    <row r="2437" spans="1:15" x14ac:dyDescent="0.3">
      <c r="A2437">
        <v>2434</v>
      </c>
      <c r="B2437" t="s">
        <v>2476</v>
      </c>
      <c r="C2437" s="1">
        <v>45898</v>
      </c>
      <c r="D2437" t="s">
        <v>30</v>
      </c>
      <c r="E2437" t="s">
        <v>18</v>
      </c>
      <c r="F2437" t="s">
        <v>56</v>
      </c>
      <c r="G2437" t="s">
        <v>40</v>
      </c>
      <c r="H2437">
        <v>82986</v>
      </c>
      <c r="I2437">
        <v>6614</v>
      </c>
      <c r="J2437">
        <v>778</v>
      </c>
      <c r="K2437" s="2">
        <v>5171.4799999999996</v>
      </c>
      <c r="L2437" s="2">
        <v>1804128.12</v>
      </c>
      <c r="M2437" s="3">
        <v>7.97</v>
      </c>
      <c r="N2437" s="3">
        <v>11.76</v>
      </c>
      <c r="O2437" s="3">
        <v>34786.11</v>
      </c>
    </row>
    <row r="2438" spans="1:15" x14ac:dyDescent="0.3">
      <c r="A2438">
        <v>2435</v>
      </c>
      <c r="B2438" t="s">
        <v>2477</v>
      </c>
      <c r="C2438" s="1">
        <v>45796</v>
      </c>
      <c r="D2438" t="s">
        <v>42</v>
      </c>
      <c r="E2438" t="s">
        <v>44</v>
      </c>
      <c r="F2438" t="s">
        <v>34</v>
      </c>
      <c r="G2438" t="s">
        <v>40</v>
      </c>
      <c r="H2438">
        <v>40335</v>
      </c>
      <c r="I2438">
        <v>4967</v>
      </c>
      <c r="J2438">
        <v>148</v>
      </c>
      <c r="K2438" s="2">
        <v>48540.31</v>
      </c>
      <c r="L2438" s="2">
        <v>257704.85</v>
      </c>
      <c r="M2438" s="3">
        <v>12.31</v>
      </c>
      <c r="N2438" s="3">
        <v>2.98</v>
      </c>
      <c r="O2438" s="3">
        <v>430.91</v>
      </c>
    </row>
    <row r="2439" spans="1:15" x14ac:dyDescent="0.3">
      <c r="A2439">
        <v>2436</v>
      </c>
      <c r="B2439" t="s">
        <v>2478</v>
      </c>
      <c r="C2439" s="1">
        <v>45952</v>
      </c>
      <c r="D2439" t="s">
        <v>17</v>
      </c>
      <c r="E2439" t="s">
        <v>18</v>
      </c>
      <c r="F2439" t="s">
        <v>31</v>
      </c>
      <c r="G2439" t="s">
        <v>40</v>
      </c>
      <c r="H2439">
        <v>46974</v>
      </c>
      <c r="I2439">
        <v>1386</v>
      </c>
      <c r="J2439">
        <v>222</v>
      </c>
      <c r="K2439" s="2">
        <v>2334.2399999999998</v>
      </c>
      <c r="L2439" s="2">
        <v>88479.53</v>
      </c>
      <c r="M2439" s="3">
        <v>2.95</v>
      </c>
      <c r="N2439" s="3">
        <v>16.02</v>
      </c>
      <c r="O2439" s="3">
        <v>3690.51</v>
      </c>
    </row>
    <row r="2440" spans="1:15" x14ac:dyDescent="0.3">
      <c r="A2440">
        <v>2437</v>
      </c>
      <c r="B2440" t="s">
        <v>2479</v>
      </c>
      <c r="C2440" s="1">
        <v>45865</v>
      </c>
      <c r="D2440" t="s">
        <v>17</v>
      </c>
      <c r="E2440" t="s">
        <v>33</v>
      </c>
      <c r="F2440" t="s">
        <v>34</v>
      </c>
      <c r="G2440" t="s">
        <v>40</v>
      </c>
      <c r="H2440">
        <v>77210</v>
      </c>
      <c r="I2440">
        <v>2261</v>
      </c>
      <c r="J2440">
        <v>219</v>
      </c>
      <c r="K2440" s="2">
        <v>40368.449999999997</v>
      </c>
      <c r="L2440" s="2">
        <v>311014.52</v>
      </c>
      <c r="M2440" s="3">
        <v>2.93</v>
      </c>
      <c r="N2440" s="3">
        <v>9.69</v>
      </c>
      <c r="O2440" s="3">
        <v>670.44</v>
      </c>
    </row>
    <row r="2441" spans="1:15" x14ac:dyDescent="0.3">
      <c r="A2441">
        <v>2438</v>
      </c>
      <c r="B2441" t="s">
        <v>2480</v>
      </c>
      <c r="C2441" s="1">
        <v>45921</v>
      </c>
      <c r="D2441" t="s">
        <v>17</v>
      </c>
      <c r="E2441" t="s">
        <v>50</v>
      </c>
      <c r="F2441" t="s">
        <v>78</v>
      </c>
      <c r="G2441" t="s">
        <v>20</v>
      </c>
      <c r="H2441">
        <v>55214</v>
      </c>
      <c r="I2441">
        <v>2643</v>
      </c>
      <c r="J2441">
        <v>542</v>
      </c>
      <c r="K2441" s="2">
        <v>28022.13</v>
      </c>
      <c r="L2441" s="2">
        <v>1089005.22</v>
      </c>
      <c r="M2441" s="3">
        <v>4.79</v>
      </c>
      <c r="N2441" s="3">
        <v>20.51</v>
      </c>
      <c r="O2441" s="3">
        <v>3786.23</v>
      </c>
    </row>
    <row r="2442" spans="1:15" x14ac:dyDescent="0.3">
      <c r="A2442">
        <v>2439</v>
      </c>
      <c r="B2442" t="s">
        <v>2481</v>
      </c>
      <c r="C2442" s="1">
        <v>45795</v>
      </c>
      <c r="D2442" t="s">
        <v>42</v>
      </c>
      <c r="E2442" t="s">
        <v>62</v>
      </c>
      <c r="F2442" t="s">
        <v>58</v>
      </c>
      <c r="G2442" t="s">
        <v>20</v>
      </c>
      <c r="H2442">
        <v>61766</v>
      </c>
      <c r="I2442">
        <v>6832</v>
      </c>
      <c r="J2442">
        <v>256</v>
      </c>
      <c r="K2442" s="2">
        <v>45438.8</v>
      </c>
      <c r="L2442" s="2">
        <v>339320.25</v>
      </c>
      <c r="M2442" s="3">
        <v>11.06</v>
      </c>
      <c r="N2442" s="3">
        <v>3.75</v>
      </c>
      <c r="O2442" s="3">
        <v>646.76</v>
      </c>
    </row>
    <row r="2443" spans="1:15" x14ac:dyDescent="0.3">
      <c r="A2443">
        <v>2440</v>
      </c>
      <c r="B2443" t="s">
        <v>2482</v>
      </c>
      <c r="C2443" s="1">
        <v>45703</v>
      </c>
      <c r="D2443" t="s">
        <v>22</v>
      </c>
      <c r="E2443" t="s">
        <v>18</v>
      </c>
      <c r="F2443" t="s">
        <v>34</v>
      </c>
      <c r="G2443" t="s">
        <v>20</v>
      </c>
      <c r="H2443">
        <v>68000</v>
      </c>
      <c r="I2443">
        <v>4460</v>
      </c>
      <c r="J2443">
        <v>986</v>
      </c>
      <c r="K2443" s="2">
        <v>41132.79</v>
      </c>
      <c r="L2443" s="2">
        <v>1439660.65</v>
      </c>
      <c r="M2443" s="3">
        <v>6.56</v>
      </c>
      <c r="N2443" s="3">
        <v>22.11</v>
      </c>
      <c r="O2443" s="3">
        <v>3400.03</v>
      </c>
    </row>
    <row r="2444" spans="1:15" x14ac:dyDescent="0.3">
      <c r="A2444">
        <v>2441</v>
      </c>
      <c r="B2444" t="s">
        <v>2483</v>
      </c>
      <c r="C2444" s="1">
        <v>45680</v>
      </c>
      <c r="D2444" t="s">
        <v>25</v>
      </c>
      <c r="E2444" t="s">
        <v>50</v>
      </c>
      <c r="F2444" t="s">
        <v>34</v>
      </c>
      <c r="G2444" t="s">
        <v>40</v>
      </c>
      <c r="H2444">
        <v>65316</v>
      </c>
      <c r="I2444">
        <v>5430</v>
      </c>
      <c r="J2444">
        <v>1269</v>
      </c>
      <c r="K2444" s="2">
        <v>6966.16</v>
      </c>
      <c r="L2444" s="2">
        <v>1494095.93</v>
      </c>
      <c r="M2444" s="3">
        <v>8.31</v>
      </c>
      <c r="N2444" s="3">
        <v>23.37</v>
      </c>
      <c r="O2444" s="3">
        <v>21347.91</v>
      </c>
    </row>
    <row r="2445" spans="1:15" x14ac:dyDescent="0.3">
      <c r="A2445">
        <v>2442</v>
      </c>
      <c r="B2445" t="s">
        <v>2484</v>
      </c>
      <c r="C2445" s="1">
        <v>45761</v>
      </c>
      <c r="D2445" t="s">
        <v>30</v>
      </c>
      <c r="E2445" t="s">
        <v>26</v>
      </c>
      <c r="F2445" t="s">
        <v>45</v>
      </c>
      <c r="G2445" t="s">
        <v>28</v>
      </c>
      <c r="H2445">
        <v>96171</v>
      </c>
      <c r="I2445">
        <v>13479</v>
      </c>
      <c r="J2445">
        <v>2436</v>
      </c>
      <c r="K2445" s="2">
        <v>46697.85</v>
      </c>
      <c r="L2445" s="2">
        <v>4764955.09</v>
      </c>
      <c r="M2445" s="3">
        <v>14.02</v>
      </c>
      <c r="N2445" s="3">
        <v>18.07</v>
      </c>
      <c r="O2445" s="3">
        <v>10103.799999999999</v>
      </c>
    </row>
    <row r="2446" spans="1:15" x14ac:dyDescent="0.3">
      <c r="A2446">
        <v>2443</v>
      </c>
      <c r="B2446" t="s">
        <v>2485</v>
      </c>
      <c r="C2446" s="1">
        <v>45887</v>
      </c>
      <c r="D2446" t="s">
        <v>25</v>
      </c>
      <c r="E2446" t="s">
        <v>26</v>
      </c>
      <c r="F2446" t="s">
        <v>37</v>
      </c>
      <c r="G2446" t="s">
        <v>20</v>
      </c>
      <c r="H2446">
        <v>31207</v>
      </c>
      <c r="I2446">
        <v>2594</v>
      </c>
      <c r="J2446">
        <v>604</v>
      </c>
      <c r="K2446" s="2">
        <v>13816.27</v>
      </c>
      <c r="L2446" s="2">
        <v>710943.47</v>
      </c>
      <c r="M2446" s="3">
        <v>8.31</v>
      </c>
      <c r="N2446" s="3">
        <v>23.28</v>
      </c>
      <c r="O2446" s="3">
        <v>5045.7</v>
      </c>
    </row>
    <row r="2447" spans="1:15" x14ac:dyDescent="0.3">
      <c r="A2447">
        <v>2444</v>
      </c>
      <c r="B2447" t="s">
        <v>2486</v>
      </c>
      <c r="C2447" s="1">
        <v>45733</v>
      </c>
      <c r="D2447" t="s">
        <v>17</v>
      </c>
      <c r="E2447" t="s">
        <v>23</v>
      </c>
      <c r="F2447" t="s">
        <v>78</v>
      </c>
      <c r="G2447" t="s">
        <v>20</v>
      </c>
      <c r="H2447">
        <v>76246</v>
      </c>
      <c r="I2447">
        <v>9409</v>
      </c>
      <c r="J2447">
        <v>1868</v>
      </c>
      <c r="K2447" s="2">
        <v>16268.78</v>
      </c>
      <c r="L2447" s="2">
        <v>2175247.94</v>
      </c>
      <c r="M2447" s="3">
        <v>12.34</v>
      </c>
      <c r="N2447" s="3">
        <v>19.850000000000001</v>
      </c>
      <c r="O2447" s="3">
        <v>13270.69</v>
      </c>
    </row>
    <row r="2448" spans="1:15" x14ac:dyDescent="0.3">
      <c r="A2448">
        <v>2445</v>
      </c>
      <c r="B2448" t="s">
        <v>2487</v>
      </c>
      <c r="C2448" s="1">
        <v>45733</v>
      </c>
      <c r="D2448" t="s">
        <v>25</v>
      </c>
      <c r="E2448" t="s">
        <v>44</v>
      </c>
      <c r="F2448" t="s">
        <v>31</v>
      </c>
      <c r="G2448" t="s">
        <v>20</v>
      </c>
      <c r="H2448">
        <v>22823</v>
      </c>
      <c r="I2448">
        <v>1044</v>
      </c>
      <c r="J2448">
        <v>210</v>
      </c>
      <c r="K2448" s="2">
        <v>36479.21</v>
      </c>
      <c r="L2448" s="2">
        <v>370198.54</v>
      </c>
      <c r="M2448" s="3">
        <v>4.57</v>
      </c>
      <c r="N2448" s="3">
        <v>20.11</v>
      </c>
      <c r="O2448" s="3">
        <v>914.82</v>
      </c>
    </row>
    <row r="2449" spans="1:15" x14ac:dyDescent="0.3">
      <c r="A2449">
        <v>2446</v>
      </c>
      <c r="B2449" t="s">
        <v>2488</v>
      </c>
      <c r="C2449" s="1">
        <v>45938</v>
      </c>
      <c r="D2449" t="s">
        <v>22</v>
      </c>
      <c r="E2449" t="s">
        <v>50</v>
      </c>
      <c r="F2449" t="s">
        <v>45</v>
      </c>
      <c r="G2449" t="s">
        <v>28</v>
      </c>
      <c r="H2449">
        <v>28280</v>
      </c>
      <c r="I2449">
        <v>3400</v>
      </c>
      <c r="J2449">
        <v>291</v>
      </c>
      <c r="K2449" s="2">
        <v>597.92999999999995</v>
      </c>
      <c r="L2449" s="2">
        <v>57751.79</v>
      </c>
      <c r="M2449" s="3">
        <v>12.02</v>
      </c>
      <c r="N2449" s="3">
        <v>8.56</v>
      </c>
      <c r="O2449" s="3">
        <v>9558.6200000000008</v>
      </c>
    </row>
    <row r="2450" spans="1:15" x14ac:dyDescent="0.3">
      <c r="A2450">
        <v>2447</v>
      </c>
      <c r="B2450" t="s">
        <v>2489</v>
      </c>
      <c r="C2450" s="1">
        <v>45971</v>
      </c>
      <c r="D2450" t="s">
        <v>25</v>
      </c>
      <c r="E2450" t="s">
        <v>23</v>
      </c>
      <c r="F2450" t="s">
        <v>19</v>
      </c>
      <c r="G2450" t="s">
        <v>40</v>
      </c>
      <c r="H2450">
        <v>98488</v>
      </c>
      <c r="I2450">
        <v>12687</v>
      </c>
      <c r="J2450">
        <v>1904</v>
      </c>
      <c r="K2450" s="2">
        <v>22945.13</v>
      </c>
      <c r="L2450" s="2">
        <v>2942246.8</v>
      </c>
      <c r="M2450" s="3">
        <v>12.88</v>
      </c>
      <c r="N2450" s="3">
        <v>15.01</v>
      </c>
      <c r="O2450" s="3">
        <v>12722.97</v>
      </c>
    </row>
    <row r="2451" spans="1:15" x14ac:dyDescent="0.3">
      <c r="A2451">
        <v>2448</v>
      </c>
      <c r="B2451" t="s">
        <v>2490</v>
      </c>
      <c r="C2451" s="1">
        <v>45659</v>
      </c>
      <c r="D2451" t="s">
        <v>25</v>
      </c>
      <c r="E2451" t="s">
        <v>18</v>
      </c>
      <c r="F2451" t="s">
        <v>27</v>
      </c>
      <c r="G2451" t="s">
        <v>40</v>
      </c>
      <c r="H2451">
        <v>75938</v>
      </c>
      <c r="I2451">
        <v>10067</v>
      </c>
      <c r="J2451">
        <v>569</v>
      </c>
      <c r="K2451" s="2">
        <v>6505.25</v>
      </c>
      <c r="L2451" s="2">
        <v>244619.21</v>
      </c>
      <c r="M2451" s="3">
        <v>13.26</v>
      </c>
      <c r="N2451" s="3">
        <v>5.65</v>
      </c>
      <c r="O2451" s="3">
        <v>3660.34</v>
      </c>
    </row>
    <row r="2452" spans="1:15" x14ac:dyDescent="0.3">
      <c r="A2452">
        <v>2449</v>
      </c>
      <c r="B2452" t="s">
        <v>2491</v>
      </c>
      <c r="C2452" s="1">
        <v>46008</v>
      </c>
      <c r="D2452" t="s">
        <v>30</v>
      </c>
      <c r="E2452" t="s">
        <v>36</v>
      </c>
      <c r="F2452" t="s">
        <v>56</v>
      </c>
      <c r="G2452" t="s">
        <v>40</v>
      </c>
      <c r="H2452">
        <v>99693</v>
      </c>
      <c r="I2452">
        <v>13142</v>
      </c>
      <c r="J2452">
        <v>2833</v>
      </c>
      <c r="K2452" s="2">
        <v>8037.27</v>
      </c>
      <c r="L2452" s="2">
        <v>1990119.68</v>
      </c>
      <c r="M2452" s="3">
        <v>13.18</v>
      </c>
      <c r="N2452" s="3">
        <v>21.56</v>
      </c>
      <c r="O2452" s="3">
        <v>24661.14</v>
      </c>
    </row>
    <row r="2453" spans="1:15" x14ac:dyDescent="0.3">
      <c r="A2453">
        <v>2450</v>
      </c>
      <c r="B2453" t="s">
        <v>2492</v>
      </c>
      <c r="C2453" s="1">
        <v>45856</v>
      </c>
      <c r="D2453" t="s">
        <v>25</v>
      </c>
      <c r="E2453" t="s">
        <v>44</v>
      </c>
      <c r="F2453" t="s">
        <v>58</v>
      </c>
      <c r="G2453" t="s">
        <v>40</v>
      </c>
      <c r="H2453">
        <v>77280</v>
      </c>
      <c r="I2453">
        <v>9487</v>
      </c>
      <c r="J2453">
        <v>2072</v>
      </c>
      <c r="K2453" s="2">
        <v>37130.629999999997</v>
      </c>
      <c r="L2453" s="2">
        <v>3318874.5</v>
      </c>
      <c r="M2453" s="3">
        <v>12.28</v>
      </c>
      <c r="N2453" s="3">
        <v>21.84</v>
      </c>
      <c r="O2453" s="3">
        <v>8838.3700000000008</v>
      </c>
    </row>
    <row r="2454" spans="1:15" x14ac:dyDescent="0.3">
      <c r="A2454">
        <v>2451</v>
      </c>
      <c r="B2454" t="s">
        <v>2493</v>
      </c>
      <c r="C2454" s="1">
        <v>45783</v>
      </c>
      <c r="D2454" t="s">
        <v>25</v>
      </c>
      <c r="E2454" t="s">
        <v>23</v>
      </c>
      <c r="F2454" t="s">
        <v>48</v>
      </c>
      <c r="G2454" t="s">
        <v>40</v>
      </c>
      <c r="H2454">
        <v>11774</v>
      </c>
      <c r="I2454">
        <v>1238</v>
      </c>
      <c r="J2454">
        <v>241</v>
      </c>
      <c r="K2454" s="2">
        <v>24261.43</v>
      </c>
      <c r="L2454" s="2">
        <v>182275.79</v>
      </c>
      <c r="M2454" s="3">
        <v>10.51</v>
      </c>
      <c r="N2454" s="3">
        <v>19.47</v>
      </c>
      <c r="O2454" s="3">
        <v>651.29999999999995</v>
      </c>
    </row>
    <row r="2455" spans="1:15" x14ac:dyDescent="0.3">
      <c r="A2455">
        <v>2452</v>
      </c>
      <c r="B2455" t="s">
        <v>2494</v>
      </c>
      <c r="C2455" s="1">
        <v>45718</v>
      </c>
      <c r="D2455" t="s">
        <v>25</v>
      </c>
      <c r="E2455" t="s">
        <v>36</v>
      </c>
      <c r="F2455" t="s">
        <v>56</v>
      </c>
      <c r="G2455" t="s">
        <v>20</v>
      </c>
      <c r="H2455">
        <v>78265</v>
      </c>
      <c r="I2455">
        <v>9220</v>
      </c>
      <c r="J2455">
        <v>1319</v>
      </c>
      <c r="K2455" s="2">
        <v>34372.699999999997</v>
      </c>
      <c r="L2455" s="2">
        <v>969790.47</v>
      </c>
      <c r="M2455" s="3">
        <v>11.78</v>
      </c>
      <c r="N2455" s="3">
        <v>14.31</v>
      </c>
      <c r="O2455" s="3">
        <v>2721.4</v>
      </c>
    </row>
    <row r="2456" spans="1:15" x14ac:dyDescent="0.3">
      <c r="A2456">
        <v>2453</v>
      </c>
      <c r="B2456" t="s">
        <v>2495</v>
      </c>
      <c r="C2456" s="1">
        <v>45942</v>
      </c>
      <c r="D2456" t="s">
        <v>17</v>
      </c>
      <c r="E2456" t="s">
        <v>44</v>
      </c>
      <c r="F2456" t="s">
        <v>58</v>
      </c>
      <c r="G2456" t="s">
        <v>28</v>
      </c>
      <c r="H2456">
        <v>13598</v>
      </c>
      <c r="I2456">
        <v>1206</v>
      </c>
      <c r="J2456">
        <v>67</v>
      </c>
      <c r="K2456" s="2">
        <v>16257.87</v>
      </c>
      <c r="L2456" s="2">
        <v>114305.96</v>
      </c>
      <c r="M2456" s="3">
        <v>8.8699999999999992</v>
      </c>
      <c r="N2456" s="3">
        <v>5.56</v>
      </c>
      <c r="O2456" s="3">
        <v>603.08000000000004</v>
      </c>
    </row>
    <row r="2457" spans="1:15" x14ac:dyDescent="0.3">
      <c r="A2457">
        <v>2454</v>
      </c>
      <c r="B2457" t="s">
        <v>2496</v>
      </c>
      <c r="C2457" s="1">
        <v>45667</v>
      </c>
      <c r="D2457" t="s">
        <v>39</v>
      </c>
      <c r="E2457" t="s">
        <v>33</v>
      </c>
      <c r="F2457" t="s">
        <v>48</v>
      </c>
      <c r="G2457" t="s">
        <v>20</v>
      </c>
      <c r="H2457">
        <v>66699</v>
      </c>
      <c r="I2457">
        <v>2984</v>
      </c>
      <c r="J2457">
        <v>646</v>
      </c>
      <c r="K2457" s="2">
        <v>48161.21</v>
      </c>
      <c r="L2457" s="2">
        <v>566062.61</v>
      </c>
      <c r="M2457" s="3">
        <v>4.47</v>
      </c>
      <c r="N2457" s="3">
        <v>21.65</v>
      </c>
      <c r="O2457" s="3">
        <v>1075.3499999999999</v>
      </c>
    </row>
    <row r="2458" spans="1:15" x14ac:dyDescent="0.3">
      <c r="A2458">
        <v>2455</v>
      </c>
      <c r="B2458" t="s">
        <v>2497</v>
      </c>
      <c r="C2458" s="1">
        <v>45868</v>
      </c>
      <c r="D2458" t="s">
        <v>25</v>
      </c>
      <c r="E2458" t="s">
        <v>62</v>
      </c>
      <c r="F2458" t="s">
        <v>31</v>
      </c>
      <c r="G2458" t="s">
        <v>28</v>
      </c>
      <c r="H2458">
        <v>48581</v>
      </c>
      <c r="I2458">
        <v>2151</v>
      </c>
      <c r="J2458">
        <v>208</v>
      </c>
      <c r="K2458" s="2">
        <v>38250.639999999999</v>
      </c>
      <c r="L2458" s="2">
        <v>166956.42000000001</v>
      </c>
      <c r="M2458" s="3">
        <v>4.43</v>
      </c>
      <c r="N2458" s="3">
        <v>9.67</v>
      </c>
      <c r="O2458" s="3">
        <v>336.48</v>
      </c>
    </row>
    <row r="2459" spans="1:15" x14ac:dyDescent="0.3">
      <c r="A2459">
        <v>2456</v>
      </c>
      <c r="B2459" t="s">
        <v>2498</v>
      </c>
      <c r="C2459" s="1">
        <v>46018</v>
      </c>
      <c r="D2459" t="s">
        <v>42</v>
      </c>
      <c r="E2459" t="s">
        <v>50</v>
      </c>
      <c r="F2459" t="s">
        <v>27</v>
      </c>
      <c r="G2459" t="s">
        <v>28</v>
      </c>
      <c r="H2459">
        <v>76334</v>
      </c>
      <c r="I2459">
        <v>10711</v>
      </c>
      <c r="J2459">
        <v>2660</v>
      </c>
      <c r="K2459" s="2">
        <v>12893.95</v>
      </c>
      <c r="L2459" s="2">
        <v>4037111.16</v>
      </c>
      <c r="M2459" s="3">
        <v>14.03</v>
      </c>
      <c r="N2459" s="3">
        <v>24.83</v>
      </c>
      <c r="O2459" s="3">
        <v>31210.12</v>
      </c>
    </row>
    <row r="2460" spans="1:15" x14ac:dyDescent="0.3">
      <c r="A2460">
        <v>2457</v>
      </c>
      <c r="B2460" t="s">
        <v>2499</v>
      </c>
      <c r="C2460" s="1">
        <v>45987</v>
      </c>
      <c r="D2460" t="s">
        <v>17</v>
      </c>
      <c r="E2460" t="s">
        <v>23</v>
      </c>
      <c r="F2460" t="s">
        <v>78</v>
      </c>
      <c r="G2460" t="s">
        <v>40</v>
      </c>
      <c r="H2460">
        <v>20434</v>
      </c>
      <c r="I2460">
        <v>423</v>
      </c>
      <c r="J2460">
        <v>20</v>
      </c>
      <c r="K2460" s="2">
        <v>3398.73</v>
      </c>
      <c r="L2460" s="2">
        <v>9483.56</v>
      </c>
      <c r="M2460" s="3">
        <v>2.0699999999999998</v>
      </c>
      <c r="N2460" s="3">
        <v>4.7300000000000004</v>
      </c>
      <c r="O2460" s="3">
        <v>179.03</v>
      </c>
    </row>
    <row r="2461" spans="1:15" x14ac:dyDescent="0.3">
      <c r="A2461">
        <v>2458</v>
      </c>
      <c r="B2461" t="s">
        <v>2500</v>
      </c>
      <c r="C2461" s="1">
        <v>45992</v>
      </c>
      <c r="D2461" t="s">
        <v>39</v>
      </c>
      <c r="E2461" t="s">
        <v>62</v>
      </c>
      <c r="F2461" t="s">
        <v>34</v>
      </c>
      <c r="G2461" t="s">
        <v>28</v>
      </c>
      <c r="H2461">
        <v>71657</v>
      </c>
      <c r="I2461">
        <v>2216</v>
      </c>
      <c r="J2461">
        <v>396</v>
      </c>
      <c r="K2461" s="2">
        <v>25596.28</v>
      </c>
      <c r="L2461" s="2">
        <v>916157.37</v>
      </c>
      <c r="M2461" s="3">
        <v>3.09</v>
      </c>
      <c r="N2461" s="3">
        <v>17.87</v>
      </c>
      <c r="O2461" s="3">
        <v>3479.26</v>
      </c>
    </row>
    <row r="2462" spans="1:15" x14ac:dyDescent="0.3">
      <c r="A2462">
        <v>2459</v>
      </c>
      <c r="B2462" t="s">
        <v>2501</v>
      </c>
      <c r="C2462" s="1">
        <v>45914</v>
      </c>
      <c r="D2462" t="s">
        <v>25</v>
      </c>
      <c r="E2462" t="s">
        <v>62</v>
      </c>
      <c r="F2462" t="s">
        <v>58</v>
      </c>
      <c r="G2462" t="s">
        <v>40</v>
      </c>
      <c r="H2462">
        <v>1147</v>
      </c>
      <c r="I2462">
        <v>58</v>
      </c>
      <c r="J2462">
        <v>7</v>
      </c>
      <c r="K2462" s="2">
        <v>7466.55</v>
      </c>
      <c r="L2462" s="2">
        <v>9782.9500000000007</v>
      </c>
      <c r="M2462" s="3">
        <v>5.0599999999999996</v>
      </c>
      <c r="N2462" s="3">
        <v>12.07</v>
      </c>
      <c r="O2462" s="3">
        <v>31.02</v>
      </c>
    </row>
    <row r="2463" spans="1:15" x14ac:dyDescent="0.3">
      <c r="A2463">
        <v>2460</v>
      </c>
      <c r="B2463" t="s">
        <v>2502</v>
      </c>
      <c r="C2463" s="1">
        <v>45984</v>
      </c>
      <c r="D2463" t="s">
        <v>39</v>
      </c>
      <c r="E2463" t="s">
        <v>50</v>
      </c>
      <c r="F2463" t="s">
        <v>58</v>
      </c>
      <c r="G2463" t="s">
        <v>20</v>
      </c>
      <c r="H2463">
        <v>43567</v>
      </c>
      <c r="I2463">
        <v>1548</v>
      </c>
      <c r="J2463">
        <v>269</v>
      </c>
      <c r="K2463" s="2">
        <v>11756.38</v>
      </c>
      <c r="L2463" s="2">
        <v>617340.30000000005</v>
      </c>
      <c r="M2463" s="3">
        <v>3.55</v>
      </c>
      <c r="N2463" s="3">
        <v>17.38</v>
      </c>
      <c r="O2463" s="3">
        <v>5151.1099999999997</v>
      </c>
    </row>
    <row r="2464" spans="1:15" x14ac:dyDescent="0.3">
      <c r="A2464">
        <v>2461</v>
      </c>
      <c r="B2464" t="s">
        <v>2503</v>
      </c>
      <c r="C2464" s="1">
        <v>45739</v>
      </c>
      <c r="D2464" t="s">
        <v>22</v>
      </c>
      <c r="E2464" t="s">
        <v>18</v>
      </c>
      <c r="F2464" t="s">
        <v>19</v>
      </c>
      <c r="G2464" t="s">
        <v>20</v>
      </c>
      <c r="H2464">
        <v>30133</v>
      </c>
      <c r="I2464">
        <v>3122</v>
      </c>
      <c r="J2464">
        <v>527</v>
      </c>
      <c r="K2464" s="2">
        <v>1361.14</v>
      </c>
      <c r="L2464" s="2">
        <v>443970.74</v>
      </c>
      <c r="M2464" s="3">
        <v>10.36</v>
      </c>
      <c r="N2464" s="3">
        <v>16.88</v>
      </c>
      <c r="O2464" s="3">
        <v>32517.57</v>
      </c>
    </row>
    <row r="2465" spans="1:15" x14ac:dyDescent="0.3">
      <c r="A2465">
        <v>2462</v>
      </c>
      <c r="B2465" t="s">
        <v>2504</v>
      </c>
      <c r="C2465" s="1">
        <v>45693</v>
      </c>
      <c r="D2465" t="s">
        <v>17</v>
      </c>
      <c r="E2465" t="s">
        <v>26</v>
      </c>
      <c r="F2465" t="s">
        <v>31</v>
      </c>
      <c r="G2465" t="s">
        <v>28</v>
      </c>
      <c r="H2465">
        <v>73307</v>
      </c>
      <c r="I2465">
        <v>6172</v>
      </c>
      <c r="J2465">
        <v>342</v>
      </c>
      <c r="K2465" s="2">
        <v>27673.13</v>
      </c>
      <c r="L2465" s="2">
        <v>603135.4</v>
      </c>
      <c r="M2465" s="3">
        <v>8.42</v>
      </c>
      <c r="N2465" s="3">
        <v>5.54</v>
      </c>
      <c r="O2465" s="3">
        <v>2079.5</v>
      </c>
    </row>
    <row r="2466" spans="1:15" x14ac:dyDescent="0.3">
      <c r="A2466">
        <v>2463</v>
      </c>
      <c r="B2466" t="s">
        <v>2505</v>
      </c>
      <c r="C2466" s="1">
        <v>45716</v>
      </c>
      <c r="D2466" t="s">
        <v>25</v>
      </c>
      <c r="E2466" t="s">
        <v>23</v>
      </c>
      <c r="F2466" t="s">
        <v>56</v>
      </c>
      <c r="G2466" t="s">
        <v>40</v>
      </c>
      <c r="H2466">
        <v>74985</v>
      </c>
      <c r="I2466">
        <v>1042</v>
      </c>
      <c r="J2466">
        <v>93</v>
      </c>
      <c r="K2466" s="2">
        <v>33445.15</v>
      </c>
      <c r="L2466" s="2">
        <v>208952.17</v>
      </c>
      <c r="M2466" s="3">
        <v>1.39</v>
      </c>
      <c r="N2466" s="3">
        <v>8.93</v>
      </c>
      <c r="O2466" s="3">
        <v>524.76</v>
      </c>
    </row>
    <row r="2467" spans="1:15" x14ac:dyDescent="0.3">
      <c r="A2467">
        <v>2464</v>
      </c>
      <c r="B2467" t="s">
        <v>2506</v>
      </c>
      <c r="C2467" s="1">
        <v>45685</v>
      </c>
      <c r="D2467" t="s">
        <v>25</v>
      </c>
      <c r="E2467" t="s">
        <v>26</v>
      </c>
      <c r="F2467" t="s">
        <v>19</v>
      </c>
      <c r="G2467" t="s">
        <v>20</v>
      </c>
      <c r="H2467">
        <v>23661</v>
      </c>
      <c r="I2467">
        <v>1133</v>
      </c>
      <c r="J2467">
        <v>50</v>
      </c>
      <c r="K2467" s="2">
        <v>13592.86</v>
      </c>
      <c r="L2467" s="2">
        <v>55486.82</v>
      </c>
      <c r="M2467" s="3">
        <v>4.79</v>
      </c>
      <c r="N2467" s="3">
        <v>4.41</v>
      </c>
      <c r="O2467" s="3">
        <v>308.20999999999998</v>
      </c>
    </row>
    <row r="2468" spans="1:15" x14ac:dyDescent="0.3">
      <c r="A2468">
        <v>2465</v>
      </c>
      <c r="B2468" t="s">
        <v>2507</v>
      </c>
      <c r="C2468" s="1">
        <v>45747</v>
      </c>
      <c r="D2468" t="s">
        <v>39</v>
      </c>
      <c r="E2468" t="s">
        <v>26</v>
      </c>
      <c r="F2468" t="s">
        <v>34</v>
      </c>
      <c r="G2468" t="s">
        <v>40</v>
      </c>
      <c r="H2468">
        <v>69468</v>
      </c>
      <c r="I2468">
        <v>3042</v>
      </c>
      <c r="J2468">
        <v>529</v>
      </c>
      <c r="K2468" s="2">
        <v>4789.96</v>
      </c>
      <c r="L2468" s="2">
        <v>190899.18</v>
      </c>
      <c r="M2468" s="3">
        <v>4.38</v>
      </c>
      <c r="N2468" s="3">
        <v>17.39</v>
      </c>
      <c r="O2468" s="3">
        <v>3885.4</v>
      </c>
    </row>
    <row r="2469" spans="1:15" x14ac:dyDescent="0.3">
      <c r="A2469">
        <v>2466</v>
      </c>
      <c r="B2469" t="s">
        <v>2508</v>
      </c>
      <c r="C2469" s="1">
        <v>45993</v>
      </c>
      <c r="D2469" t="s">
        <v>42</v>
      </c>
      <c r="E2469" t="s">
        <v>44</v>
      </c>
      <c r="F2469" t="s">
        <v>48</v>
      </c>
      <c r="G2469" t="s">
        <v>28</v>
      </c>
      <c r="H2469">
        <v>83201</v>
      </c>
      <c r="I2469">
        <v>7831</v>
      </c>
      <c r="J2469">
        <v>296</v>
      </c>
      <c r="K2469" s="2">
        <v>17866.95</v>
      </c>
      <c r="L2469" s="2">
        <v>131415</v>
      </c>
      <c r="M2469" s="3">
        <v>9.41</v>
      </c>
      <c r="N2469" s="3">
        <v>3.78</v>
      </c>
      <c r="O2469" s="3">
        <v>635.52</v>
      </c>
    </row>
    <row r="2470" spans="1:15" x14ac:dyDescent="0.3">
      <c r="A2470">
        <v>2467</v>
      </c>
      <c r="B2470" t="s">
        <v>2509</v>
      </c>
      <c r="C2470" s="1">
        <v>45790</v>
      </c>
      <c r="D2470" t="s">
        <v>42</v>
      </c>
      <c r="E2470" t="s">
        <v>50</v>
      </c>
      <c r="F2470" t="s">
        <v>48</v>
      </c>
      <c r="G2470" t="s">
        <v>28</v>
      </c>
      <c r="H2470">
        <v>97394</v>
      </c>
      <c r="I2470">
        <v>8008</v>
      </c>
      <c r="J2470">
        <v>1051</v>
      </c>
      <c r="K2470" s="2">
        <v>37695.79</v>
      </c>
      <c r="L2470" s="2">
        <v>711855.59</v>
      </c>
      <c r="M2470" s="3">
        <v>8.2200000000000006</v>
      </c>
      <c r="N2470" s="3">
        <v>13.12</v>
      </c>
      <c r="O2470" s="3">
        <v>1788.42</v>
      </c>
    </row>
    <row r="2471" spans="1:15" x14ac:dyDescent="0.3">
      <c r="A2471">
        <v>2468</v>
      </c>
      <c r="B2471" t="s">
        <v>2510</v>
      </c>
      <c r="C2471" s="1">
        <v>45770</v>
      </c>
      <c r="D2471" t="s">
        <v>17</v>
      </c>
      <c r="E2471" t="s">
        <v>33</v>
      </c>
      <c r="F2471" t="s">
        <v>27</v>
      </c>
      <c r="G2471" t="s">
        <v>20</v>
      </c>
      <c r="H2471">
        <v>86864</v>
      </c>
      <c r="I2471">
        <v>3779</v>
      </c>
      <c r="J2471">
        <v>222</v>
      </c>
      <c r="K2471" s="2">
        <v>48934.239999999998</v>
      </c>
      <c r="L2471" s="2">
        <v>251872.43</v>
      </c>
      <c r="M2471" s="3">
        <v>4.3499999999999996</v>
      </c>
      <c r="N2471" s="3">
        <v>5.87</v>
      </c>
      <c r="O2471" s="3">
        <v>414.72</v>
      </c>
    </row>
    <row r="2472" spans="1:15" x14ac:dyDescent="0.3">
      <c r="A2472">
        <v>2469</v>
      </c>
      <c r="B2472" t="s">
        <v>2511</v>
      </c>
      <c r="C2472" s="1">
        <v>45978</v>
      </c>
      <c r="D2472" t="s">
        <v>39</v>
      </c>
      <c r="E2472" t="s">
        <v>33</v>
      </c>
      <c r="F2472" t="s">
        <v>56</v>
      </c>
      <c r="G2472" t="s">
        <v>20</v>
      </c>
      <c r="H2472">
        <v>15034</v>
      </c>
      <c r="I2472">
        <v>510</v>
      </c>
      <c r="J2472">
        <v>52</v>
      </c>
      <c r="K2472" s="2">
        <v>12211.59</v>
      </c>
      <c r="L2472" s="2">
        <v>52519.21</v>
      </c>
      <c r="M2472" s="3">
        <v>3.39</v>
      </c>
      <c r="N2472" s="3">
        <v>10.199999999999999</v>
      </c>
      <c r="O2472" s="3">
        <v>330.08</v>
      </c>
    </row>
    <row r="2473" spans="1:15" x14ac:dyDescent="0.3">
      <c r="A2473">
        <v>2470</v>
      </c>
      <c r="B2473" t="s">
        <v>2512</v>
      </c>
      <c r="C2473" s="1">
        <v>45909</v>
      </c>
      <c r="D2473" t="s">
        <v>30</v>
      </c>
      <c r="E2473" t="s">
        <v>26</v>
      </c>
      <c r="F2473" t="s">
        <v>78</v>
      </c>
      <c r="G2473" t="s">
        <v>28</v>
      </c>
      <c r="H2473">
        <v>35009</v>
      </c>
      <c r="I2473">
        <v>2274</v>
      </c>
      <c r="J2473">
        <v>403</v>
      </c>
      <c r="K2473" s="2">
        <v>28137.55</v>
      </c>
      <c r="L2473" s="2">
        <v>459968.49</v>
      </c>
      <c r="M2473" s="3">
        <v>6.5</v>
      </c>
      <c r="N2473" s="3">
        <v>17.72</v>
      </c>
      <c r="O2473" s="3">
        <v>1534.71</v>
      </c>
    </row>
    <row r="2474" spans="1:15" x14ac:dyDescent="0.3">
      <c r="A2474">
        <v>2471</v>
      </c>
      <c r="B2474" t="s">
        <v>2513</v>
      </c>
      <c r="C2474" s="1">
        <v>45751</v>
      </c>
      <c r="D2474" t="s">
        <v>30</v>
      </c>
      <c r="E2474" t="s">
        <v>62</v>
      </c>
      <c r="F2474" t="s">
        <v>48</v>
      </c>
      <c r="G2474" t="s">
        <v>40</v>
      </c>
      <c r="H2474">
        <v>14311</v>
      </c>
      <c r="I2474">
        <v>1677</v>
      </c>
      <c r="J2474">
        <v>380</v>
      </c>
      <c r="K2474" s="2">
        <v>6747.77</v>
      </c>
      <c r="L2474" s="2">
        <v>466750.64</v>
      </c>
      <c r="M2474" s="3">
        <v>11.72</v>
      </c>
      <c r="N2474" s="3">
        <v>22.66</v>
      </c>
      <c r="O2474" s="3">
        <v>6817.11</v>
      </c>
    </row>
    <row r="2475" spans="1:15" x14ac:dyDescent="0.3">
      <c r="A2475">
        <v>2472</v>
      </c>
      <c r="B2475" t="s">
        <v>2514</v>
      </c>
      <c r="C2475" s="1">
        <v>45837</v>
      </c>
      <c r="D2475" t="s">
        <v>17</v>
      </c>
      <c r="E2475" t="s">
        <v>50</v>
      </c>
      <c r="F2475" t="s">
        <v>78</v>
      </c>
      <c r="G2475" t="s">
        <v>20</v>
      </c>
      <c r="H2475">
        <v>52378</v>
      </c>
      <c r="I2475">
        <v>7464</v>
      </c>
      <c r="J2475">
        <v>1005</v>
      </c>
      <c r="K2475" s="2">
        <v>35327.82</v>
      </c>
      <c r="L2475" s="2">
        <v>1065755.3700000001</v>
      </c>
      <c r="M2475" s="3">
        <v>14.25</v>
      </c>
      <c r="N2475" s="3">
        <v>13.46</v>
      </c>
      <c r="O2475" s="3">
        <v>2916.76</v>
      </c>
    </row>
    <row r="2476" spans="1:15" x14ac:dyDescent="0.3">
      <c r="A2476">
        <v>2473</v>
      </c>
      <c r="B2476" t="s">
        <v>2515</v>
      </c>
      <c r="C2476" s="1">
        <v>45867</v>
      </c>
      <c r="D2476" t="s">
        <v>22</v>
      </c>
      <c r="E2476" t="s">
        <v>62</v>
      </c>
      <c r="F2476" t="s">
        <v>19</v>
      </c>
      <c r="G2476" t="s">
        <v>28</v>
      </c>
      <c r="H2476">
        <v>37183</v>
      </c>
      <c r="I2476">
        <v>998</v>
      </c>
      <c r="J2476">
        <v>178</v>
      </c>
      <c r="K2476" s="2">
        <v>44026.39</v>
      </c>
      <c r="L2476" s="2">
        <v>396424.55</v>
      </c>
      <c r="M2476" s="3">
        <v>2.68</v>
      </c>
      <c r="N2476" s="3">
        <v>17.84</v>
      </c>
      <c r="O2476" s="3">
        <v>800.42</v>
      </c>
    </row>
    <row r="2477" spans="1:15" x14ac:dyDescent="0.3">
      <c r="A2477">
        <v>2474</v>
      </c>
      <c r="B2477" t="s">
        <v>2516</v>
      </c>
      <c r="C2477" s="1">
        <v>45739</v>
      </c>
      <c r="D2477" t="s">
        <v>22</v>
      </c>
      <c r="E2477" t="s">
        <v>23</v>
      </c>
      <c r="F2477" t="s">
        <v>45</v>
      </c>
      <c r="G2477" t="s">
        <v>28</v>
      </c>
      <c r="H2477">
        <v>82729</v>
      </c>
      <c r="I2477">
        <v>5634</v>
      </c>
      <c r="J2477">
        <v>1081</v>
      </c>
      <c r="K2477" s="2">
        <v>23620.54</v>
      </c>
      <c r="L2477" s="2">
        <v>366697.96</v>
      </c>
      <c r="M2477" s="3">
        <v>6.81</v>
      </c>
      <c r="N2477" s="3">
        <v>19.190000000000001</v>
      </c>
      <c r="O2477" s="3">
        <v>1452.45</v>
      </c>
    </row>
    <row r="2478" spans="1:15" x14ac:dyDescent="0.3">
      <c r="A2478">
        <v>2475</v>
      </c>
      <c r="B2478" t="s">
        <v>2517</v>
      </c>
      <c r="C2478" s="1">
        <v>45919</v>
      </c>
      <c r="D2478" t="s">
        <v>42</v>
      </c>
      <c r="E2478" t="s">
        <v>62</v>
      </c>
      <c r="F2478" t="s">
        <v>58</v>
      </c>
      <c r="G2478" t="s">
        <v>20</v>
      </c>
      <c r="H2478">
        <v>2971</v>
      </c>
      <c r="I2478">
        <v>47</v>
      </c>
      <c r="J2478">
        <v>7</v>
      </c>
      <c r="K2478" s="2">
        <v>48760.88</v>
      </c>
      <c r="L2478" s="2">
        <v>2840.63</v>
      </c>
      <c r="M2478" s="3">
        <v>1.58</v>
      </c>
      <c r="N2478" s="3">
        <v>14.89</v>
      </c>
      <c r="O2478" s="3">
        <v>-94.17</v>
      </c>
    </row>
    <row r="2479" spans="1:15" x14ac:dyDescent="0.3">
      <c r="A2479">
        <v>2476</v>
      </c>
      <c r="B2479" t="s">
        <v>2518</v>
      </c>
      <c r="C2479" s="1">
        <v>45815</v>
      </c>
      <c r="D2479" t="s">
        <v>25</v>
      </c>
      <c r="E2479" t="s">
        <v>33</v>
      </c>
      <c r="F2479" t="s">
        <v>27</v>
      </c>
      <c r="G2479" t="s">
        <v>40</v>
      </c>
      <c r="H2479">
        <v>17456</v>
      </c>
      <c r="I2479">
        <v>1137</v>
      </c>
      <c r="J2479">
        <v>182</v>
      </c>
      <c r="K2479" s="2">
        <v>43272.67</v>
      </c>
      <c r="L2479" s="2">
        <v>374461.96</v>
      </c>
      <c r="M2479" s="3">
        <v>6.51</v>
      </c>
      <c r="N2479" s="3">
        <v>16.010000000000002</v>
      </c>
      <c r="O2479" s="3">
        <v>765.35</v>
      </c>
    </row>
    <row r="2480" spans="1:15" x14ac:dyDescent="0.3">
      <c r="A2480">
        <v>2477</v>
      </c>
      <c r="B2480" t="s">
        <v>2519</v>
      </c>
      <c r="C2480" s="1">
        <v>45702</v>
      </c>
      <c r="D2480" t="s">
        <v>42</v>
      </c>
      <c r="E2480" t="s">
        <v>50</v>
      </c>
      <c r="F2480" t="s">
        <v>58</v>
      </c>
      <c r="G2480" t="s">
        <v>40</v>
      </c>
      <c r="H2480">
        <v>99815</v>
      </c>
      <c r="I2480">
        <v>7197</v>
      </c>
      <c r="J2480">
        <v>1264</v>
      </c>
      <c r="K2480" s="2">
        <v>8041.84</v>
      </c>
      <c r="L2480" s="2">
        <v>517718.84</v>
      </c>
      <c r="M2480" s="3">
        <v>7.21</v>
      </c>
      <c r="N2480" s="3">
        <v>17.559999999999999</v>
      </c>
      <c r="O2480" s="3">
        <v>6337.82</v>
      </c>
    </row>
    <row r="2481" spans="1:15" x14ac:dyDescent="0.3">
      <c r="A2481">
        <v>2478</v>
      </c>
      <c r="B2481" t="s">
        <v>2520</v>
      </c>
      <c r="C2481" s="1">
        <v>45746</v>
      </c>
      <c r="D2481" t="s">
        <v>25</v>
      </c>
      <c r="E2481" t="s">
        <v>50</v>
      </c>
      <c r="F2481" t="s">
        <v>58</v>
      </c>
      <c r="G2481" t="s">
        <v>28</v>
      </c>
      <c r="H2481">
        <v>97764</v>
      </c>
      <c r="I2481">
        <v>13284</v>
      </c>
      <c r="J2481">
        <v>1724</v>
      </c>
      <c r="K2481" s="2">
        <v>8599.5300000000007</v>
      </c>
      <c r="L2481" s="2">
        <v>1298910.02</v>
      </c>
      <c r="M2481" s="3">
        <v>13.59</v>
      </c>
      <c r="N2481" s="3">
        <v>12.98</v>
      </c>
      <c r="O2481" s="3">
        <v>15004.43</v>
      </c>
    </row>
    <row r="2482" spans="1:15" x14ac:dyDescent="0.3">
      <c r="A2482">
        <v>2479</v>
      </c>
      <c r="B2482" t="s">
        <v>2521</v>
      </c>
      <c r="C2482" s="1">
        <v>45910</v>
      </c>
      <c r="D2482" t="s">
        <v>39</v>
      </c>
      <c r="E2482" t="s">
        <v>18</v>
      </c>
      <c r="F2482" t="s">
        <v>19</v>
      </c>
      <c r="G2482" t="s">
        <v>20</v>
      </c>
      <c r="H2482">
        <v>85255</v>
      </c>
      <c r="I2482">
        <v>2292</v>
      </c>
      <c r="J2482">
        <v>171</v>
      </c>
      <c r="K2482" s="2">
        <v>5503.23</v>
      </c>
      <c r="L2482" s="2">
        <v>311066.96000000002</v>
      </c>
      <c r="M2482" s="3">
        <v>2.69</v>
      </c>
      <c r="N2482" s="3">
        <v>7.46</v>
      </c>
      <c r="O2482" s="3">
        <v>5552.44</v>
      </c>
    </row>
    <row r="2483" spans="1:15" x14ac:dyDescent="0.3">
      <c r="A2483">
        <v>2480</v>
      </c>
      <c r="B2483" t="s">
        <v>2522</v>
      </c>
      <c r="C2483" s="1">
        <v>45815</v>
      </c>
      <c r="D2483" t="s">
        <v>39</v>
      </c>
      <c r="E2483" t="s">
        <v>44</v>
      </c>
      <c r="F2483" t="s">
        <v>34</v>
      </c>
      <c r="G2483" t="s">
        <v>28</v>
      </c>
      <c r="H2483">
        <v>61764</v>
      </c>
      <c r="I2483">
        <v>4697</v>
      </c>
      <c r="J2483">
        <v>98</v>
      </c>
      <c r="K2483" s="2">
        <v>42930.14</v>
      </c>
      <c r="L2483" s="2">
        <v>113506.64</v>
      </c>
      <c r="M2483" s="3">
        <v>7.6</v>
      </c>
      <c r="N2483" s="3">
        <v>2.09</v>
      </c>
      <c r="O2483" s="3">
        <v>164.4</v>
      </c>
    </row>
    <row r="2484" spans="1:15" x14ac:dyDescent="0.3">
      <c r="A2484">
        <v>2481</v>
      </c>
      <c r="B2484" t="s">
        <v>2523</v>
      </c>
      <c r="C2484" s="1">
        <v>45799</v>
      </c>
      <c r="D2484" t="s">
        <v>22</v>
      </c>
      <c r="E2484" t="s">
        <v>50</v>
      </c>
      <c r="F2484" t="s">
        <v>19</v>
      </c>
      <c r="G2484" t="s">
        <v>20</v>
      </c>
      <c r="H2484">
        <v>66594</v>
      </c>
      <c r="I2484">
        <v>8901</v>
      </c>
      <c r="J2484">
        <v>910</v>
      </c>
      <c r="K2484" s="2">
        <v>36338.769999999997</v>
      </c>
      <c r="L2484" s="2">
        <v>1266130.74</v>
      </c>
      <c r="M2484" s="3">
        <v>13.37</v>
      </c>
      <c r="N2484" s="3">
        <v>10.220000000000001</v>
      </c>
      <c r="O2484" s="3">
        <v>3384.24</v>
      </c>
    </row>
    <row r="2485" spans="1:15" x14ac:dyDescent="0.3">
      <c r="A2485">
        <v>2482</v>
      </c>
      <c r="B2485" t="s">
        <v>2524</v>
      </c>
      <c r="C2485" s="1">
        <v>45708</v>
      </c>
      <c r="D2485" t="s">
        <v>25</v>
      </c>
      <c r="E2485" t="s">
        <v>23</v>
      </c>
      <c r="F2485" t="s">
        <v>78</v>
      </c>
      <c r="G2485" t="s">
        <v>20</v>
      </c>
      <c r="H2485">
        <v>54104</v>
      </c>
      <c r="I2485">
        <v>3860</v>
      </c>
      <c r="J2485">
        <v>342</v>
      </c>
      <c r="K2485" s="2">
        <v>43375.48</v>
      </c>
      <c r="L2485" s="2">
        <v>65996.899999999994</v>
      </c>
      <c r="M2485" s="3">
        <v>7.13</v>
      </c>
      <c r="N2485" s="3">
        <v>8.86</v>
      </c>
      <c r="O2485" s="3">
        <v>52.15</v>
      </c>
    </row>
    <row r="2486" spans="1:15" x14ac:dyDescent="0.3">
      <c r="A2486">
        <v>2483</v>
      </c>
      <c r="B2486" t="s">
        <v>2525</v>
      </c>
      <c r="C2486" s="1">
        <v>45700</v>
      </c>
      <c r="D2486" t="s">
        <v>17</v>
      </c>
      <c r="E2486" t="s">
        <v>26</v>
      </c>
      <c r="F2486" t="s">
        <v>45</v>
      </c>
      <c r="G2486" t="s">
        <v>20</v>
      </c>
      <c r="H2486">
        <v>22102</v>
      </c>
      <c r="I2486">
        <v>1740</v>
      </c>
      <c r="J2486">
        <v>193</v>
      </c>
      <c r="K2486" s="2">
        <v>10205.629999999999</v>
      </c>
      <c r="L2486" s="2">
        <v>368999.96</v>
      </c>
      <c r="M2486" s="3">
        <v>7.87</v>
      </c>
      <c r="N2486" s="3">
        <v>11.09</v>
      </c>
      <c r="O2486" s="3">
        <v>3515.65</v>
      </c>
    </row>
    <row r="2487" spans="1:15" x14ac:dyDescent="0.3">
      <c r="A2487">
        <v>2484</v>
      </c>
      <c r="B2487" t="s">
        <v>2526</v>
      </c>
      <c r="C2487" s="1">
        <v>45928</v>
      </c>
      <c r="D2487" t="s">
        <v>30</v>
      </c>
      <c r="E2487" t="s">
        <v>23</v>
      </c>
      <c r="F2487" t="s">
        <v>45</v>
      </c>
      <c r="G2487" t="s">
        <v>28</v>
      </c>
      <c r="H2487">
        <v>16527</v>
      </c>
      <c r="I2487">
        <v>1809</v>
      </c>
      <c r="J2487">
        <v>62</v>
      </c>
      <c r="K2487" s="2">
        <v>15892.29</v>
      </c>
      <c r="L2487" s="2">
        <v>117697.04</v>
      </c>
      <c r="M2487" s="3">
        <v>10.95</v>
      </c>
      <c r="N2487" s="3">
        <v>3.43</v>
      </c>
      <c r="O2487" s="3">
        <v>640.59</v>
      </c>
    </row>
    <row r="2488" spans="1:15" x14ac:dyDescent="0.3">
      <c r="A2488">
        <v>2485</v>
      </c>
      <c r="B2488" t="s">
        <v>2527</v>
      </c>
      <c r="C2488" s="1">
        <v>45761</v>
      </c>
      <c r="D2488" t="s">
        <v>39</v>
      </c>
      <c r="E2488" t="s">
        <v>23</v>
      </c>
      <c r="F2488" t="s">
        <v>45</v>
      </c>
      <c r="G2488" t="s">
        <v>20</v>
      </c>
      <c r="H2488">
        <v>19648</v>
      </c>
      <c r="I2488">
        <v>607</v>
      </c>
      <c r="J2488">
        <v>141</v>
      </c>
      <c r="K2488" s="2">
        <v>19560</v>
      </c>
      <c r="L2488" s="2">
        <v>348342.98</v>
      </c>
      <c r="M2488" s="3">
        <v>3.09</v>
      </c>
      <c r="N2488" s="3">
        <v>23.23</v>
      </c>
      <c r="O2488" s="3">
        <v>1680.89</v>
      </c>
    </row>
    <row r="2489" spans="1:15" x14ac:dyDescent="0.3">
      <c r="A2489">
        <v>2486</v>
      </c>
      <c r="B2489" t="s">
        <v>2528</v>
      </c>
      <c r="C2489" s="1">
        <v>45683</v>
      </c>
      <c r="D2489" t="s">
        <v>25</v>
      </c>
      <c r="E2489" t="s">
        <v>18</v>
      </c>
      <c r="F2489" t="s">
        <v>58</v>
      </c>
      <c r="G2489" t="s">
        <v>20</v>
      </c>
      <c r="H2489">
        <v>78945</v>
      </c>
      <c r="I2489">
        <v>8108</v>
      </c>
      <c r="J2489">
        <v>1289</v>
      </c>
      <c r="K2489" s="2">
        <v>41489.56</v>
      </c>
      <c r="L2489" s="2">
        <v>2080200.4</v>
      </c>
      <c r="M2489" s="3">
        <v>10.27</v>
      </c>
      <c r="N2489" s="3">
        <v>15.9</v>
      </c>
      <c r="O2489" s="3">
        <v>4913.79</v>
      </c>
    </row>
    <row r="2490" spans="1:15" x14ac:dyDescent="0.3">
      <c r="A2490">
        <v>2487</v>
      </c>
      <c r="B2490" t="s">
        <v>2529</v>
      </c>
      <c r="C2490" s="1">
        <v>45717</v>
      </c>
      <c r="D2490" t="s">
        <v>39</v>
      </c>
      <c r="E2490" t="s">
        <v>18</v>
      </c>
      <c r="F2490" t="s">
        <v>56</v>
      </c>
      <c r="G2490" t="s">
        <v>40</v>
      </c>
      <c r="H2490">
        <v>2730</v>
      </c>
      <c r="I2490">
        <v>134</v>
      </c>
      <c r="J2490">
        <v>21</v>
      </c>
      <c r="K2490" s="2">
        <v>45989.69</v>
      </c>
      <c r="L2490" s="2">
        <v>26583.55</v>
      </c>
      <c r="M2490" s="3">
        <v>4.91</v>
      </c>
      <c r="N2490" s="3">
        <v>15.67</v>
      </c>
      <c r="O2490" s="3">
        <v>-42.2</v>
      </c>
    </row>
    <row r="2491" spans="1:15" x14ac:dyDescent="0.3">
      <c r="A2491">
        <v>2488</v>
      </c>
      <c r="B2491" t="s">
        <v>2530</v>
      </c>
      <c r="C2491" s="1">
        <v>45681</v>
      </c>
      <c r="D2491" t="s">
        <v>17</v>
      </c>
      <c r="E2491" t="s">
        <v>18</v>
      </c>
      <c r="F2491" t="s">
        <v>27</v>
      </c>
      <c r="G2491" t="s">
        <v>20</v>
      </c>
      <c r="H2491">
        <v>13963</v>
      </c>
      <c r="I2491">
        <v>1346</v>
      </c>
      <c r="J2491">
        <v>264</v>
      </c>
      <c r="K2491" s="2">
        <v>38215.42</v>
      </c>
      <c r="L2491" s="2">
        <v>383782.96</v>
      </c>
      <c r="M2491" s="3">
        <v>9.64</v>
      </c>
      <c r="N2491" s="3">
        <v>19.61</v>
      </c>
      <c r="O2491" s="3">
        <v>904.26</v>
      </c>
    </row>
    <row r="2492" spans="1:15" x14ac:dyDescent="0.3">
      <c r="A2492">
        <v>2489</v>
      </c>
      <c r="B2492" t="s">
        <v>2531</v>
      </c>
      <c r="C2492" s="1">
        <v>45917</v>
      </c>
      <c r="D2492" t="s">
        <v>42</v>
      </c>
      <c r="E2492" t="s">
        <v>18</v>
      </c>
      <c r="F2492" t="s">
        <v>34</v>
      </c>
      <c r="G2492" t="s">
        <v>40</v>
      </c>
      <c r="H2492">
        <v>47501</v>
      </c>
      <c r="I2492">
        <v>6076</v>
      </c>
      <c r="J2492">
        <v>1384</v>
      </c>
      <c r="K2492" s="2">
        <v>48899.58</v>
      </c>
      <c r="L2492" s="2">
        <v>3429506.43</v>
      </c>
      <c r="M2492" s="3">
        <v>12.79</v>
      </c>
      <c r="N2492" s="3">
        <v>22.78</v>
      </c>
      <c r="O2492" s="3">
        <v>6913.37</v>
      </c>
    </row>
    <row r="2493" spans="1:15" x14ac:dyDescent="0.3">
      <c r="A2493">
        <v>2490</v>
      </c>
      <c r="B2493" t="s">
        <v>2532</v>
      </c>
      <c r="C2493" s="1">
        <v>45844</v>
      </c>
      <c r="D2493" t="s">
        <v>25</v>
      </c>
      <c r="E2493" t="s">
        <v>18</v>
      </c>
      <c r="F2493" t="s">
        <v>37</v>
      </c>
      <c r="G2493" t="s">
        <v>20</v>
      </c>
      <c r="H2493">
        <v>38341</v>
      </c>
      <c r="I2493">
        <v>5594</v>
      </c>
      <c r="J2493">
        <v>1066</v>
      </c>
      <c r="K2493" s="2">
        <v>41163.040000000001</v>
      </c>
      <c r="L2493" s="2">
        <v>983218.04</v>
      </c>
      <c r="M2493" s="3">
        <v>14.59</v>
      </c>
      <c r="N2493" s="3">
        <v>19.059999999999999</v>
      </c>
      <c r="O2493" s="3">
        <v>2288.59</v>
      </c>
    </row>
    <row r="2494" spans="1:15" x14ac:dyDescent="0.3">
      <c r="A2494">
        <v>2491</v>
      </c>
      <c r="B2494" t="s">
        <v>2533</v>
      </c>
      <c r="C2494" s="1">
        <v>45719</v>
      </c>
      <c r="D2494" t="s">
        <v>25</v>
      </c>
      <c r="E2494" t="s">
        <v>62</v>
      </c>
      <c r="F2494" t="s">
        <v>78</v>
      </c>
      <c r="G2494" t="s">
        <v>40</v>
      </c>
      <c r="H2494">
        <v>58350</v>
      </c>
      <c r="I2494">
        <v>3374</v>
      </c>
      <c r="J2494">
        <v>295</v>
      </c>
      <c r="K2494" s="2">
        <v>17216.009999999998</v>
      </c>
      <c r="L2494" s="2">
        <v>159085.79999999999</v>
      </c>
      <c r="M2494" s="3">
        <v>5.78</v>
      </c>
      <c r="N2494" s="3">
        <v>8.74</v>
      </c>
      <c r="O2494" s="3">
        <v>824.06</v>
      </c>
    </row>
    <row r="2495" spans="1:15" x14ac:dyDescent="0.3">
      <c r="A2495">
        <v>2492</v>
      </c>
      <c r="B2495" t="s">
        <v>2534</v>
      </c>
      <c r="C2495" s="1">
        <v>45897</v>
      </c>
      <c r="D2495" t="s">
        <v>22</v>
      </c>
      <c r="E2495" t="s">
        <v>23</v>
      </c>
      <c r="F2495" t="s">
        <v>45</v>
      </c>
      <c r="G2495" t="s">
        <v>28</v>
      </c>
      <c r="H2495">
        <v>70269</v>
      </c>
      <c r="I2495">
        <v>7970</v>
      </c>
      <c r="J2495">
        <v>1229</v>
      </c>
      <c r="K2495" s="2">
        <v>37361.53</v>
      </c>
      <c r="L2495" s="2">
        <v>1546614.84</v>
      </c>
      <c r="M2495" s="3">
        <v>11.34</v>
      </c>
      <c r="N2495" s="3">
        <v>15.42</v>
      </c>
      <c r="O2495" s="3">
        <v>4039.59</v>
      </c>
    </row>
    <row r="2496" spans="1:15" x14ac:dyDescent="0.3">
      <c r="A2496">
        <v>2493</v>
      </c>
      <c r="B2496" t="s">
        <v>2535</v>
      </c>
      <c r="C2496" s="1">
        <v>45920</v>
      </c>
      <c r="D2496" t="s">
        <v>25</v>
      </c>
      <c r="E2496" t="s">
        <v>62</v>
      </c>
      <c r="F2496" t="s">
        <v>78</v>
      </c>
      <c r="G2496" t="s">
        <v>20</v>
      </c>
      <c r="H2496">
        <v>15673</v>
      </c>
      <c r="I2496">
        <v>1857</v>
      </c>
      <c r="J2496">
        <v>91</v>
      </c>
      <c r="K2496" s="2">
        <v>21624.22</v>
      </c>
      <c r="L2496" s="2">
        <v>131807.43</v>
      </c>
      <c r="M2496" s="3">
        <v>11.85</v>
      </c>
      <c r="N2496" s="3">
        <v>4.9000000000000004</v>
      </c>
      <c r="O2496" s="3">
        <v>509.54</v>
      </c>
    </row>
    <row r="2497" spans="1:15" x14ac:dyDescent="0.3">
      <c r="A2497">
        <v>2494</v>
      </c>
      <c r="B2497" t="s">
        <v>2536</v>
      </c>
      <c r="C2497" s="1">
        <v>45854</v>
      </c>
      <c r="D2497" t="s">
        <v>42</v>
      </c>
      <c r="E2497" t="s">
        <v>62</v>
      </c>
      <c r="F2497" t="s">
        <v>56</v>
      </c>
      <c r="G2497" t="s">
        <v>20</v>
      </c>
      <c r="H2497">
        <v>27581</v>
      </c>
      <c r="I2497">
        <v>3047</v>
      </c>
      <c r="J2497">
        <v>670</v>
      </c>
      <c r="K2497" s="2">
        <v>44016.21</v>
      </c>
      <c r="L2497" s="2">
        <v>1026429.83</v>
      </c>
      <c r="M2497" s="3">
        <v>11.05</v>
      </c>
      <c r="N2497" s="3">
        <v>21.99</v>
      </c>
      <c r="O2497" s="3">
        <v>2231.94</v>
      </c>
    </row>
    <row r="2498" spans="1:15" x14ac:dyDescent="0.3">
      <c r="A2498">
        <v>2495</v>
      </c>
      <c r="B2498" t="s">
        <v>2537</v>
      </c>
      <c r="C2498" s="1">
        <v>45887</v>
      </c>
      <c r="D2498" t="s">
        <v>30</v>
      </c>
      <c r="E2498" t="s">
        <v>18</v>
      </c>
      <c r="F2498" t="s">
        <v>48</v>
      </c>
      <c r="G2498" t="s">
        <v>20</v>
      </c>
      <c r="H2498">
        <v>71185</v>
      </c>
      <c r="I2498">
        <v>3954</v>
      </c>
      <c r="J2498">
        <v>575</v>
      </c>
      <c r="K2498" s="2">
        <v>17272.98</v>
      </c>
      <c r="L2498" s="2">
        <v>392558.15</v>
      </c>
      <c r="M2498" s="3">
        <v>5.55</v>
      </c>
      <c r="N2498" s="3">
        <v>14.54</v>
      </c>
      <c r="O2498" s="3">
        <v>2172.67</v>
      </c>
    </row>
    <row r="2499" spans="1:15" x14ac:dyDescent="0.3">
      <c r="A2499">
        <v>2496</v>
      </c>
      <c r="B2499" t="s">
        <v>2538</v>
      </c>
      <c r="C2499" s="1">
        <v>45845</v>
      </c>
      <c r="D2499" t="s">
        <v>42</v>
      </c>
      <c r="E2499" t="s">
        <v>62</v>
      </c>
      <c r="F2499" t="s">
        <v>19</v>
      </c>
      <c r="G2499" t="s">
        <v>20</v>
      </c>
      <c r="H2499">
        <v>38590</v>
      </c>
      <c r="I2499">
        <v>4866</v>
      </c>
      <c r="J2499">
        <v>127</v>
      </c>
      <c r="K2499" s="2">
        <v>33849.949999999997</v>
      </c>
      <c r="L2499" s="2">
        <v>232835.12</v>
      </c>
      <c r="M2499" s="3">
        <v>12.61</v>
      </c>
      <c r="N2499" s="3">
        <v>2.61</v>
      </c>
      <c r="O2499" s="3">
        <v>587.84</v>
      </c>
    </row>
    <row r="2500" spans="1:15" x14ac:dyDescent="0.3">
      <c r="A2500">
        <v>2497</v>
      </c>
      <c r="B2500" t="s">
        <v>2539</v>
      </c>
      <c r="C2500" s="1">
        <v>45757</v>
      </c>
      <c r="D2500" t="s">
        <v>39</v>
      </c>
      <c r="E2500" t="s">
        <v>36</v>
      </c>
      <c r="F2500" t="s">
        <v>27</v>
      </c>
      <c r="G2500" t="s">
        <v>20</v>
      </c>
      <c r="H2500">
        <v>2930</v>
      </c>
      <c r="I2500">
        <v>115</v>
      </c>
      <c r="J2500">
        <v>22</v>
      </c>
      <c r="K2500" s="2">
        <v>13216.21</v>
      </c>
      <c r="L2500" s="2">
        <v>48182.14</v>
      </c>
      <c r="M2500" s="3">
        <v>3.92</v>
      </c>
      <c r="N2500" s="3">
        <v>19.13</v>
      </c>
      <c r="O2500" s="3">
        <v>264.57</v>
      </c>
    </row>
    <row r="2501" spans="1:15" x14ac:dyDescent="0.3">
      <c r="A2501">
        <v>2498</v>
      </c>
      <c r="B2501" t="s">
        <v>2540</v>
      </c>
      <c r="C2501" s="1">
        <v>45854</v>
      </c>
      <c r="D2501" t="s">
        <v>22</v>
      </c>
      <c r="E2501" t="s">
        <v>50</v>
      </c>
      <c r="F2501" t="s">
        <v>19</v>
      </c>
      <c r="G2501" t="s">
        <v>28</v>
      </c>
      <c r="H2501">
        <v>22268</v>
      </c>
      <c r="I2501">
        <v>719</v>
      </c>
      <c r="J2501">
        <v>114</v>
      </c>
      <c r="K2501" s="2">
        <v>29461.47</v>
      </c>
      <c r="L2501" s="2">
        <v>228564.73</v>
      </c>
      <c r="M2501" s="3">
        <v>3.23</v>
      </c>
      <c r="N2501" s="3">
        <v>15.86</v>
      </c>
      <c r="O2501" s="3">
        <v>675.81</v>
      </c>
    </row>
    <row r="2502" spans="1:15" x14ac:dyDescent="0.3">
      <c r="A2502">
        <v>2499</v>
      </c>
      <c r="B2502" t="s">
        <v>2541</v>
      </c>
      <c r="C2502" s="1">
        <v>45884</v>
      </c>
      <c r="D2502" t="s">
        <v>17</v>
      </c>
      <c r="E2502" t="s">
        <v>44</v>
      </c>
      <c r="F2502" t="s">
        <v>37</v>
      </c>
      <c r="G2502" t="s">
        <v>28</v>
      </c>
      <c r="H2502">
        <v>60754</v>
      </c>
      <c r="I2502">
        <v>4859</v>
      </c>
      <c r="J2502">
        <v>912</v>
      </c>
      <c r="K2502" s="2">
        <v>33485.9</v>
      </c>
      <c r="L2502" s="2">
        <v>179499.19</v>
      </c>
      <c r="M2502" s="3">
        <v>8</v>
      </c>
      <c r="N2502" s="3">
        <v>18.77</v>
      </c>
      <c r="O2502" s="3">
        <v>436.04</v>
      </c>
    </row>
    <row r="2503" spans="1:15" x14ac:dyDescent="0.3">
      <c r="A2503">
        <v>2500</v>
      </c>
      <c r="B2503" t="s">
        <v>2542</v>
      </c>
      <c r="C2503" s="1">
        <v>45844</v>
      </c>
      <c r="D2503" t="s">
        <v>17</v>
      </c>
      <c r="E2503" t="s">
        <v>26</v>
      </c>
      <c r="F2503" t="s">
        <v>37</v>
      </c>
      <c r="G2503" t="s">
        <v>28</v>
      </c>
      <c r="H2503">
        <v>82231</v>
      </c>
      <c r="I2503">
        <v>12128</v>
      </c>
      <c r="J2503">
        <v>726</v>
      </c>
      <c r="K2503" s="2">
        <v>12672.44</v>
      </c>
      <c r="L2503" s="2">
        <v>1558580.79</v>
      </c>
      <c r="M2503" s="3">
        <v>14.75</v>
      </c>
      <c r="N2503" s="3">
        <v>5.99</v>
      </c>
      <c r="O2503" s="3">
        <v>12198.98</v>
      </c>
    </row>
    <row r="2504" spans="1:15" x14ac:dyDescent="0.3">
      <c r="A2504">
        <v>2501</v>
      </c>
      <c r="B2504" t="s">
        <v>2543</v>
      </c>
      <c r="C2504" s="1">
        <v>45856</v>
      </c>
      <c r="D2504" t="s">
        <v>25</v>
      </c>
      <c r="E2504" t="s">
        <v>23</v>
      </c>
      <c r="F2504" t="s">
        <v>56</v>
      </c>
      <c r="G2504" t="s">
        <v>20</v>
      </c>
      <c r="H2504">
        <v>8198</v>
      </c>
      <c r="I2504">
        <v>317</v>
      </c>
      <c r="J2504">
        <v>58</v>
      </c>
      <c r="K2504" s="2">
        <v>44785.13</v>
      </c>
      <c r="L2504" s="2">
        <v>120936.43</v>
      </c>
      <c r="M2504" s="3">
        <v>3.87</v>
      </c>
      <c r="N2504" s="3">
        <v>18.3</v>
      </c>
      <c r="O2504" s="3">
        <v>170.04</v>
      </c>
    </row>
    <row r="2505" spans="1:15" x14ac:dyDescent="0.3">
      <c r="A2505">
        <v>2502</v>
      </c>
      <c r="B2505" t="s">
        <v>2544</v>
      </c>
      <c r="C2505" s="1">
        <v>45990</v>
      </c>
      <c r="D2505" t="s">
        <v>22</v>
      </c>
      <c r="E2505" t="s">
        <v>33</v>
      </c>
      <c r="F2505" t="s">
        <v>78</v>
      </c>
      <c r="G2505" t="s">
        <v>28</v>
      </c>
      <c r="H2505">
        <v>29519</v>
      </c>
      <c r="I2505">
        <v>1913</v>
      </c>
      <c r="J2505">
        <v>224</v>
      </c>
      <c r="K2505" s="2">
        <v>2797.82</v>
      </c>
      <c r="L2505" s="2">
        <v>528951.32999999996</v>
      </c>
      <c r="M2505" s="3">
        <v>6.48</v>
      </c>
      <c r="N2505" s="3">
        <v>11.71</v>
      </c>
      <c r="O2505" s="3">
        <v>18805.84</v>
      </c>
    </row>
    <row r="2506" spans="1:15" x14ac:dyDescent="0.3">
      <c r="A2506">
        <v>2503</v>
      </c>
      <c r="B2506" t="s">
        <v>2545</v>
      </c>
      <c r="C2506" s="1">
        <v>45771</v>
      </c>
      <c r="D2506" t="s">
        <v>22</v>
      </c>
      <c r="E2506" t="s">
        <v>26</v>
      </c>
      <c r="F2506" t="s">
        <v>58</v>
      </c>
      <c r="G2506" t="s">
        <v>40</v>
      </c>
      <c r="H2506">
        <v>28771</v>
      </c>
      <c r="I2506">
        <v>3165</v>
      </c>
      <c r="J2506">
        <v>774</v>
      </c>
      <c r="K2506" s="2">
        <v>6069.06</v>
      </c>
      <c r="L2506" s="2">
        <v>1095020.32</v>
      </c>
      <c r="M2506" s="3">
        <v>11</v>
      </c>
      <c r="N2506" s="3">
        <v>24.45</v>
      </c>
      <c r="O2506" s="3">
        <v>17942.669999999998</v>
      </c>
    </row>
    <row r="2507" spans="1:15" x14ac:dyDescent="0.3">
      <c r="A2507">
        <v>2504</v>
      </c>
      <c r="B2507" t="s">
        <v>2546</v>
      </c>
      <c r="C2507" s="1">
        <v>45712</v>
      </c>
      <c r="D2507" t="s">
        <v>17</v>
      </c>
      <c r="E2507" t="s">
        <v>50</v>
      </c>
      <c r="F2507" t="s">
        <v>34</v>
      </c>
      <c r="G2507" t="s">
        <v>20</v>
      </c>
      <c r="H2507">
        <v>39382</v>
      </c>
      <c r="I2507">
        <v>4516</v>
      </c>
      <c r="J2507">
        <v>225</v>
      </c>
      <c r="K2507" s="2">
        <v>11409.34</v>
      </c>
      <c r="L2507" s="2">
        <v>39153.24</v>
      </c>
      <c r="M2507" s="3">
        <v>11.47</v>
      </c>
      <c r="N2507" s="3">
        <v>4.9800000000000004</v>
      </c>
      <c r="O2507" s="3">
        <v>243.17</v>
      </c>
    </row>
    <row r="2508" spans="1:15" x14ac:dyDescent="0.3">
      <c r="A2508">
        <v>2505</v>
      </c>
      <c r="B2508" t="s">
        <v>2547</v>
      </c>
      <c r="C2508" s="1">
        <v>45694</v>
      </c>
      <c r="D2508" t="s">
        <v>30</v>
      </c>
      <c r="E2508" t="s">
        <v>62</v>
      </c>
      <c r="F2508" t="s">
        <v>31</v>
      </c>
      <c r="G2508" t="s">
        <v>40</v>
      </c>
      <c r="H2508">
        <v>3027</v>
      </c>
      <c r="I2508">
        <v>191</v>
      </c>
      <c r="J2508">
        <v>17</v>
      </c>
      <c r="K2508" s="2">
        <v>2819.11</v>
      </c>
      <c r="L2508" s="2">
        <v>6582.31</v>
      </c>
      <c r="M2508" s="3">
        <v>6.31</v>
      </c>
      <c r="N2508" s="3">
        <v>8.9</v>
      </c>
      <c r="O2508" s="3">
        <v>133.49</v>
      </c>
    </row>
    <row r="2509" spans="1:15" x14ac:dyDescent="0.3">
      <c r="A2509">
        <v>2506</v>
      </c>
      <c r="B2509" t="s">
        <v>2548</v>
      </c>
      <c r="C2509" s="1">
        <v>45783</v>
      </c>
      <c r="D2509" t="s">
        <v>39</v>
      </c>
      <c r="E2509" t="s">
        <v>44</v>
      </c>
      <c r="F2509" t="s">
        <v>45</v>
      </c>
      <c r="G2509" t="s">
        <v>28</v>
      </c>
      <c r="H2509">
        <v>73096</v>
      </c>
      <c r="I2509">
        <v>7089</v>
      </c>
      <c r="J2509">
        <v>1571</v>
      </c>
      <c r="K2509" s="2">
        <v>14894.68</v>
      </c>
      <c r="L2509" s="2">
        <v>2867625.74</v>
      </c>
      <c r="M2509" s="3">
        <v>9.6999999999999993</v>
      </c>
      <c r="N2509" s="3">
        <v>22.16</v>
      </c>
      <c r="O2509" s="3">
        <v>19152.68</v>
      </c>
    </row>
    <row r="2510" spans="1:15" x14ac:dyDescent="0.3">
      <c r="A2510">
        <v>2507</v>
      </c>
      <c r="B2510" t="s">
        <v>2549</v>
      </c>
      <c r="C2510" s="1">
        <v>45718</v>
      </c>
      <c r="D2510" t="s">
        <v>42</v>
      </c>
      <c r="E2510" t="s">
        <v>62</v>
      </c>
      <c r="F2510" t="s">
        <v>27</v>
      </c>
      <c r="G2510" t="s">
        <v>28</v>
      </c>
      <c r="H2510">
        <v>73083</v>
      </c>
      <c r="I2510">
        <v>2216</v>
      </c>
      <c r="J2510">
        <v>91</v>
      </c>
      <c r="K2510" s="2">
        <v>655.44</v>
      </c>
      <c r="L2510" s="2">
        <v>17301.7</v>
      </c>
      <c r="M2510" s="3">
        <v>3.03</v>
      </c>
      <c r="N2510" s="3">
        <v>4.1100000000000003</v>
      </c>
      <c r="O2510" s="3">
        <v>2539.71</v>
      </c>
    </row>
    <row r="2511" spans="1:15" x14ac:dyDescent="0.3">
      <c r="A2511">
        <v>2508</v>
      </c>
      <c r="B2511" t="s">
        <v>2550</v>
      </c>
      <c r="C2511" s="1">
        <v>45899</v>
      </c>
      <c r="D2511" t="s">
        <v>39</v>
      </c>
      <c r="E2511" t="s">
        <v>44</v>
      </c>
      <c r="F2511" t="s">
        <v>31</v>
      </c>
      <c r="G2511" t="s">
        <v>40</v>
      </c>
      <c r="H2511">
        <v>21377</v>
      </c>
      <c r="I2511">
        <v>2222</v>
      </c>
      <c r="J2511">
        <v>478</v>
      </c>
      <c r="K2511" s="2">
        <v>42848.38</v>
      </c>
      <c r="L2511" s="2">
        <v>209056.54</v>
      </c>
      <c r="M2511" s="3">
        <v>10.39</v>
      </c>
      <c r="N2511" s="3">
        <v>21.51</v>
      </c>
      <c r="O2511" s="3">
        <v>387.9</v>
      </c>
    </row>
    <row r="2512" spans="1:15" x14ac:dyDescent="0.3">
      <c r="A2512">
        <v>2509</v>
      </c>
      <c r="B2512" t="s">
        <v>2551</v>
      </c>
      <c r="C2512" s="1">
        <v>45910</v>
      </c>
      <c r="D2512" t="s">
        <v>42</v>
      </c>
      <c r="E2512" t="s">
        <v>18</v>
      </c>
      <c r="F2512" t="s">
        <v>78</v>
      </c>
      <c r="G2512" t="s">
        <v>20</v>
      </c>
      <c r="H2512">
        <v>15570</v>
      </c>
      <c r="I2512">
        <v>715</v>
      </c>
      <c r="J2512">
        <v>153</v>
      </c>
      <c r="K2512" s="2">
        <v>38636.21</v>
      </c>
      <c r="L2512" s="2">
        <v>348642.2</v>
      </c>
      <c r="M2512" s="3">
        <v>4.59</v>
      </c>
      <c r="N2512" s="3">
        <v>21.4</v>
      </c>
      <c r="O2512" s="3">
        <v>802.37</v>
      </c>
    </row>
    <row r="2513" spans="1:15" x14ac:dyDescent="0.3">
      <c r="A2513">
        <v>2510</v>
      </c>
      <c r="B2513" t="s">
        <v>2552</v>
      </c>
      <c r="C2513" s="1">
        <v>45832</v>
      </c>
      <c r="D2513" t="s">
        <v>42</v>
      </c>
      <c r="E2513" t="s">
        <v>33</v>
      </c>
      <c r="F2513" t="s">
        <v>78</v>
      </c>
      <c r="G2513" t="s">
        <v>28</v>
      </c>
      <c r="H2513">
        <v>78630</v>
      </c>
      <c r="I2513">
        <v>6882</v>
      </c>
      <c r="J2513">
        <v>1703</v>
      </c>
      <c r="K2513" s="2">
        <v>28357.97</v>
      </c>
      <c r="L2513" s="2">
        <v>2283247.33</v>
      </c>
      <c r="M2513" s="3">
        <v>8.75</v>
      </c>
      <c r="N2513" s="3">
        <v>24.75</v>
      </c>
      <c r="O2513" s="3">
        <v>7951.52</v>
      </c>
    </row>
    <row r="2514" spans="1:15" x14ac:dyDescent="0.3">
      <c r="A2514">
        <v>2511</v>
      </c>
      <c r="B2514" t="s">
        <v>2553</v>
      </c>
      <c r="C2514" s="1">
        <v>45774</v>
      </c>
      <c r="D2514" t="s">
        <v>17</v>
      </c>
      <c r="E2514" t="s">
        <v>50</v>
      </c>
      <c r="F2514" t="s">
        <v>48</v>
      </c>
      <c r="G2514" t="s">
        <v>20</v>
      </c>
      <c r="H2514">
        <v>84819</v>
      </c>
      <c r="I2514">
        <v>1595</v>
      </c>
      <c r="J2514">
        <v>374</v>
      </c>
      <c r="K2514" s="2">
        <v>40698.86</v>
      </c>
      <c r="L2514" s="2">
        <v>462028.56</v>
      </c>
      <c r="M2514" s="3">
        <v>1.88</v>
      </c>
      <c r="N2514" s="3">
        <v>23.45</v>
      </c>
      <c r="O2514" s="3">
        <v>1035.24</v>
      </c>
    </row>
    <row r="2515" spans="1:15" x14ac:dyDescent="0.3">
      <c r="A2515">
        <v>2512</v>
      </c>
      <c r="B2515" t="s">
        <v>2554</v>
      </c>
      <c r="C2515" s="1">
        <v>45847</v>
      </c>
      <c r="D2515" t="s">
        <v>42</v>
      </c>
      <c r="E2515" t="s">
        <v>50</v>
      </c>
      <c r="F2515" t="s">
        <v>56</v>
      </c>
      <c r="G2515" t="s">
        <v>28</v>
      </c>
      <c r="H2515">
        <v>39749</v>
      </c>
      <c r="I2515">
        <v>2794</v>
      </c>
      <c r="J2515">
        <v>500</v>
      </c>
      <c r="K2515" s="2">
        <v>38039.730000000003</v>
      </c>
      <c r="L2515" s="2">
        <v>1065026.6000000001</v>
      </c>
      <c r="M2515" s="3">
        <v>7.03</v>
      </c>
      <c r="N2515" s="3">
        <v>17.899999999999999</v>
      </c>
      <c r="O2515" s="3">
        <v>2699.77</v>
      </c>
    </row>
    <row r="2516" spans="1:15" x14ac:dyDescent="0.3">
      <c r="A2516">
        <v>2513</v>
      </c>
      <c r="B2516" t="s">
        <v>2555</v>
      </c>
      <c r="C2516" s="1">
        <v>45893</v>
      </c>
      <c r="D2516" t="s">
        <v>39</v>
      </c>
      <c r="E2516" t="s">
        <v>23</v>
      </c>
      <c r="F2516" t="s">
        <v>19</v>
      </c>
      <c r="G2516" t="s">
        <v>28</v>
      </c>
      <c r="H2516">
        <v>19526</v>
      </c>
      <c r="I2516">
        <v>345</v>
      </c>
      <c r="J2516">
        <v>51</v>
      </c>
      <c r="K2516" s="2">
        <v>3700.56</v>
      </c>
      <c r="L2516" s="2">
        <v>19844.21</v>
      </c>
      <c r="M2516" s="3">
        <v>1.77</v>
      </c>
      <c r="N2516" s="3">
        <v>14.78</v>
      </c>
      <c r="O2516" s="3">
        <v>436.25</v>
      </c>
    </row>
    <row r="2517" spans="1:15" x14ac:dyDescent="0.3">
      <c r="A2517">
        <v>2514</v>
      </c>
      <c r="B2517" t="s">
        <v>2556</v>
      </c>
      <c r="C2517" s="1">
        <v>45904</v>
      </c>
      <c r="D2517" t="s">
        <v>22</v>
      </c>
      <c r="E2517" t="s">
        <v>36</v>
      </c>
      <c r="F2517" t="s">
        <v>56</v>
      </c>
      <c r="G2517" t="s">
        <v>40</v>
      </c>
      <c r="H2517">
        <v>17056</v>
      </c>
      <c r="I2517">
        <v>1651</v>
      </c>
      <c r="J2517">
        <v>229</v>
      </c>
      <c r="K2517" s="2">
        <v>40372.69</v>
      </c>
      <c r="L2517" s="2">
        <v>440491.1</v>
      </c>
      <c r="M2517" s="3">
        <v>9.68</v>
      </c>
      <c r="N2517" s="3">
        <v>13.87</v>
      </c>
      <c r="O2517" s="3">
        <v>991.06</v>
      </c>
    </row>
    <row r="2518" spans="1:15" x14ac:dyDescent="0.3">
      <c r="A2518">
        <v>2515</v>
      </c>
      <c r="B2518" t="s">
        <v>2557</v>
      </c>
      <c r="C2518" s="1">
        <v>45774</v>
      </c>
      <c r="D2518" t="s">
        <v>22</v>
      </c>
      <c r="E2518" t="s">
        <v>23</v>
      </c>
      <c r="F2518" t="s">
        <v>78</v>
      </c>
      <c r="G2518" t="s">
        <v>28</v>
      </c>
      <c r="H2518">
        <v>95720</v>
      </c>
      <c r="I2518">
        <v>1959</v>
      </c>
      <c r="J2518">
        <v>149</v>
      </c>
      <c r="K2518" s="2">
        <v>5336.28</v>
      </c>
      <c r="L2518" s="2">
        <v>133715.26999999999</v>
      </c>
      <c r="M2518" s="3">
        <v>2.0499999999999998</v>
      </c>
      <c r="N2518" s="3">
        <v>7.61</v>
      </c>
      <c r="O2518" s="3">
        <v>2405.7800000000002</v>
      </c>
    </row>
    <row r="2519" spans="1:15" x14ac:dyDescent="0.3">
      <c r="A2519">
        <v>2516</v>
      </c>
      <c r="B2519" t="s">
        <v>2558</v>
      </c>
      <c r="C2519" s="1">
        <v>46019</v>
      </c>
      <c r="D2519" t="s">
        <v>30</v>
      </c>
      <c r="E2519" t="s">
        <v>26</v>
      </c>
      <c r="F2519" t="s">
        <v>27</v>
      </c>
      <c r="G2519" t="s">
        <v>20</v>
      </c>
      <c r="H2519">
        <v>39863</v>
      </c>
      <c r="I2519">
        <v>995</v>
      </c>
      <c r="J2519">
        <v>234</v>
      </c>
      <c r="K2519" s="2">
        <v>15434.85</v>
      </c>
      <c r="L2519" s="2">
        <v>500687.22</v>
      </c>
      <c r="M2519" s="3">
        <v>2.5</v>
      </c>
      <c r="N2519" s="3">
        <v>23.52</v>
      </c>
      <c r="O2519" s="3">
        <v>3143.87</v>
      </c>
    </row>
    <row r="2520" spans="1:15" x14ac:dyDescent="0.3">
      <c r="A2520">
        <v>2517</v>
      </c>
      <c r="B2520" t="s">
        <v>2559</v>
      </c>
      <c r="C2520" s="1">
        <v>45859</v>
      </c>
      <c r="D2520" t="s">
        <v>17</v>
      </c>
      <c r="E2520" t="s">
        <v>50</v>
      </c>
      <c r="F2520" t="s">
        <v>78</v>
      </c>
      <c r="G2520" t="s">
        <v>28</v>
      </c>
      <c r="H2520">
        <v>22233</v>
      </c>
      <c r="I2520">
        <v>2526</v>
      </c>
      <c r="J2520">
        <v>226</v>
      </c>
      <c r="K2520" s="2">
        <v>16950.37</v>
      </c>
      <c r="L2520" s="2">
        <v>443153.88</v>
      </c>
      <c r="M2520" s="3">
        <v>11.36</v>
      </c>
      <c r="N2520" s="3">
        <v>8.9499999999999993</v>
      </c>
      <c r="O2520" s="3">
        <v>2514.42</v>
      </c>
    </row>
    <row r="2521" spans="1:15" x14ac:dyDescent="0.3">
      <c r="A2521">
        <v>2518</v>
      </c>
      <c r="B2521" t="s">
        <v>2560</v>
      </c>
      <c r="C2521" s="1">
        <v>45887</v>
      </c>
      <c r="D2521" t="s">
        <v>30</v>
      </c>
      <c r="E2521" t="s">
        <v>50</v>
      </c>
      <c r="F2521" t="s">
        <v>58</v>
      </c>
      <c r="G2521" t="s">
        <v>20</v>
      </c>
      <c r="H2521">
        <v>25371</v>
      </c>
      <c r="I2521">
        <v>2526</v>
      </c>
      <c r="J2521">
        <v>578</v>
      </c>
      <c r="K2521" s="2">
        <v>41778.32</v>
      </c>
      <c r="L2521" s="2">
        <v>1440968.15</v>
      </c>
      <c r="M2521" s="3">
        <v>9.9600000000000009</v>
      </c>
      <c r="N2521" s="3">
        <v>22.88</v>
      </c>
      <c r="O2521" s="3">
        <v>3349.08</v>
      </c>
    </row>
    <row r="2522" spans="1:15" x14ac:dyDescent="0.3">
      <c r="A2522">
        <v>2519</v>
      </c>
      <c r="B2522" t="s">
        <v>2561</v>
      </c>
      <c r="C2522" s="1">
        <v>45731</v>
      </c>
      <c r="D2522" t="s">
        <v>30</v>
      </c>
      <c r="E2522" t="s">
        <v>18</v>
      </c>
      <c r="F2522" t="s">
        <v>45</v>
      </c>
      <c r="G2522" t="s">
        <v>28</v>
      </c>
      <c r="H2522">
        <v>2348</v>
      </c>
      <c r="I2522">
        <v>251</v>
      </c>
      <c r="J2522">
        <v>46</v>
      </c>
      <c r="K2522" s="2">
        <v>44672.22</v>
      </c>
      <c r="L2522" s="2">
        <v>80753.119999999995</v>
      </c>
      <c r="M2522" s="3">
        <v>10.69</v>
      </c>
      <c r="N2522" s="3">
        <v>18.329999999999998</v>
      </c>
      <c r="O2522" s="3">
        <v>80.77</v>
      </c>
    </row>
    <row r="2523" spans="1:15" x14ac:dyDescent="0.3">
      <c r="A2523">
        <v>2520</v>
      </c>
      <c r="B2523" t="s">
        <v>2562</v>
      </c>
      <c r="C2523" s="1">
        <v>45871</v>
      </c>
      <c r="D2523" t="s">
        <v>17</v>
      </c>
      <c r="E2523" t="s">
        <v>26</v>
      </c>
      <c r="F2523" t="s">
        <v>31</v>
      </c>
      <c r="G2523" t="s">
        <v>40</v>
      </c>
      <c r="H2523">
        <v>28295</v>
      </c>
      <c r="I2523">
        <v>3258</v>
      </c>
      <c r="J2523">
        <v>626</v>
      </c>
      <c r="K2523" s="2">
        <v>48361.31</v>
      </c>
      <c r="L2523" s="2">
        <v>683644.47</v>
      </c>
      <c r="M2523" s="3">
        <v>11.51</v>
      </c>
      <c r="N2523" s="3">
        <v>19.21</v>
      </c>
      <c r="O2523" s="3">
        <v>1313.62</v>
      </c>
    </row>
    <row r="2524" spans="1:15" x14ac:dyDescent="0.3">
      <c r="A2524">
        <v>2521</v>
      </c>
      <c r="B2524" t="s">
        <v>2563</v>
      </c>
      <c r="C2524" s="1">
        <v>45901</v>
      </c>
      <c r="D2524" t="s">
        <v>22</v>
      </c>
      <c r="E2524" t="s">
        <v>23</v>
      </c>
      <c r="F2524" t="s">
        <v>27</v>
      </c>
      <c r="G2524" t="s">
        <v>40</v>
      </c>
      <c r="H2524">
        <v>17433</v>
      </c>
      <c r="I2524">
        <v>1066</v>
      </c>
      <c r="J2524">
        <v>249</v>
      </c>
      <c r="K2524" s="2">
        <v>26686.18</v>
      </c>
      <c r="L2524" s="2">
        <v>459849.11</v>
      </c>
      <c r="M2524" s="3">
        <v>6.11</v>
      </c>
      <c r="N2524" s="3">
        <v>23.36</v>
      </c>
      <c r="O2524" s="3">
        <v>1623.17</v>
      </c>
    </row>
    <row r="2525" spans="1:15" x14ac:dyDescent="0.3">
      <c r="A2525">
        <v>2522</v>
      </c>
      <c r="B2525" t="s">
        <v>2564</v>
      </c>
      <c r="C2525" s="1">
        <v>45859</v>
      </c>
      <c r="D2525" t="s">
        <v>22</v>
      </c>
      <c r="E2525" t="s">
        <v>36</v>
      </c>
      <c r="F2525" t="s">
        <v>78</v>
      </c>
      <c r="G2525" t="s">
        <v>20</v>
      </c>
      <c r="H2525">
        <v>91974</v>
      </c>
      <c r="I2525">
        <v>1413</v>
      </c>
      <c r="J2525">
        <v>162</v>
      </c>
      <c r="K2525" s="2">
        <v>26092.12</v>
      </c>
      <c r="L2525" s="2">
        <v>380683.37</v>
      </c>
      <c r="M2525" s="3">
        <v>1.54</v>
      </c>
      <c r="N2525" s="3">
        <v>11.46</v>
      </c>
      <c r="O2525" s="3">
        <v>1359</v>
      </c>
    </row>
    <row r="2526" spans="1:15" x14ac:dyDescent="0.3">
      <c r="A2526">
        <v>2523</v>
      </c>
      <c r="B2526" t="s">
        <v>2565</v>
      </c>
      <c r="C2526" s="1">
        <v>45835</v>
      </c>
      <c r="D2526" t="s">
        <v>25</v>
      </c>
      <c r="E2526" t="s">
        <v>26</v>
      </c>
      <c r="F2526" t="s">
        <v>56</v>
      </c>
      <c r="G2526" t="s">
        <v>20</v>
      </c>
      <c r="H2526">
        <v>91953</v>
      </c>
      <c r="I2526">
        <v>6401</v>
      </c>
      <c r="J2526">
        <v>886</v>
      </c>
      <c r="K2526" s="2">
        <v>38982.33</v>
      </c>
      <c r="L2526" s="2">
        <v>673638.53</v>
      </c>
      <c r="M2526" s="3">
        <v>6.96</v>
      </c>
      <c r="N2526" s="3">
        <v>13.84</v>
      </c>
      <c r="O2526" s="3">
        <v>1628.06</v>
      </c>
    </row>
    <row r="2527" spans="1:15" x14ac:dyDescent="0.3">
      <c r="A2527">
        <v>2524</v>
      </c>
      <c r="B2527" t="s">
        <v>2566</v>
      </c>
      <c r="C2527" s="1">
        <v>45963</v>
      </c>
      <c r="D2527" t="s">
        <v>30</v>
      </c>
      <c r="E2527" t="s">
        <v>50</v>
      </c>
      <c r="F2527" t="s">
        <v>58</v>
      </c>
      <c r="G2527" t="s">
        <v>20</v>
      </c>
      <c r="H2527">
        <v>76721</v>
      </c>
      <c r="I2527">
        <v>7617</v>
      </c>
      <c r="J2527">
        <v>1672</v>
      </c>
      <c r="K2527" s="2">
        <v>4648.5</v>
      </c>
      <c r="L2527" s="2">
        <v>3805961.71</v>
      </c>
      <c r="M2527" s="3">
        <v>9.93</v>
      </c>
      <c r="N2527" s="3">
        <v>21.95</v>
      </c>
      <c r="O2527" s="3">
        <v>81775.05</v>
      </c>
    </row>
    <row r="2528" spans="1:15" x14ac:dyDescent="0.3">
      <c r="A2528">
        <v>2525</v>
      </c>
      <c r="B2528" t="s">
        <v>2567</v>
      </c>
      <c r="C2528" s="1">
        <v>45888</v>
      </c>
      <c r="D2528" t="s">
        <v>25</v>
      </c>
      <c r="E2528" t="s">
        <v>62</v>
      </c>
      <c r="F2528" t="s">
        <v>19</v>
      </c>
      <c r="G2528" t="s">
        <v>40</v>
      </c>
      <c r="H2528">
        <v>42192</v>
      </c>
      <c r="I2528">
        <v>1992</v>
      </c>
      <c r="J2528">
        <v>388</v>
      </c>
      <c r="K2528" s="2">
        <v>32983.760000000002</v>
      </c>
      <c r="L2528" s="2">
        <v>351497.82</v>
      </c>
      <c r="M2528" s="3">
        <v>4.72</v>
      </c>
      <c r="N2528" s="3">
        <v>19.48</v>
      </c>
      <c r="O2528" s="3">
        <v>965.67</v>
      </c>
    </row>
    <row r="2529" spans="1:15" x14ac:dyDescent="0.3">
      <c r="A2529">
        <v>2526</v>
      </c>
      <c r="B2529" t="s">
        <v>2568</v>
      </c>
      <c r="C2529" s="1">
        <v>45881</v>
      </c>
      <c r="D2529" t="s">
        <v>25</v>
      </c>
      <c r="E2529" t="s">
        <v>23</v>
      </c>
      <c r="F2529" t="s">
        <v>45</v>
      </c>
      <c r="G2529" t="s">
        <v>40</v>
      </c>
      <c r="H2529">
        <v>61735</v>
      </c>
      <c r="I2529">
        <v>8805</v>
      </c>
      <c r="J2529">
        <v>1631</v>
      </c>
      <c r="K2529" s="2">
        <v>17280.55</v>
      </c>
      <c r="L2529" s="2">
        <v>1220842.5900000001</v>
      </c>
      <c r="M2529" s="3">
        <v>14.26</v>
      </c>
      <c r="N2529" s="3">
        <v>18.52</v>
      </c>
      <c r="O2529" s="3">
        <v>6964.84</v>
      </c>
    </row>
    <row r="2530" spans="1:15" x14ac:dyDescent="0.3">
      <c r="A2530">
        <v>2527</v>
      </c>
      <c r="B2530" t="s">
        <v>2569</v>
      </c>
      <c r="C2530" s="1">
        <v>45724</v>
      </c>
      <c r="D2530" t="s">
        <v>30</v>
      </c>
      <c r="E2530" t="s">
        <v>36</v>
      </c>
      <c r="F2530" t="s">
        <v>78</v>
      </c>
      <c r="G2530" t="s">
        <v>20</v>
      </c>
      <c r="H2530">
        <v>35035</v>
      </c>
      <c r="I2530">
        <v>1555</v>
      </c>
      <c r="J2530">
        <v>123</v>
      </c>
      <c r="K2530" s="2">
        <v>24104.42</v>
      </c>
      <c r="L2530" s="2">
        <v>267123.59000000003</v>
      </c>
      <c r="M2530" s="3">
        <v>4.4400000000000004</v>
      </c>
      <c r="N2530" s="3">
        <v>7.91</v>
      </c>
      <c r="O2530" s="3">
        <v>1008.19</v>
      </c>
    </row>
    <row r="2531" spans="1:15" x14ac:dyDescent="0.3">
      <c r="A2531">
        <v>2528</v>
      </c>
      <c r="B2531" t="s">
        <v>2570</v>
      </c>
      <c r="C2531" s="1">
        <v>45710</v>
      </c>
      <c r="D2531" t="s">
        <v>25</v>
      </c>
      <c r="E2531" t="s">
        <v>18</v>
      </c>
      <c r="F2531" t="s">
        <v>56</v>
      </c>
      <c r="G2531" t="s">
        <v>28</v>
      </c>
      <c r="H2531">
        <v>93558</v>
      </c>
      <c r="I2531">
        <v>3819</v>
      </c>
      <c r="J2531">
        <v>255</v>
      </c>
      <c r="K2531" s="2">
        <v>47212.800000000003</v>
      </c>
      <c r="L2531" s="2">
        <v>126474.61</v>
      </c>
      <c r="M2531" s="3">
        <v>4.08</v>
      </c>
      <c r="N2531" s="3">
        <v>6.68</v>
      </c>
      <c r="O2531" s="3">
        <v>167.88</v>
      </c>
    </row>
    <row r="2532" spans="1:15" x14ac:dyDescent="0.3">
      <c r="A2532">
        <v>2529</v>
      </c>
      <c r="B2532" t="s">
        <v>2571</v>
      </c>
      <c r="C2532" s="1">
        <v>45712</v>
      </c>
      <c r="D2532" t="s">
        <v>30</v>
      </c>
      <c r="E2532" t="s">
        <v>26</v>
      </c>
      <c r="F2532" t="s">
        <v>48</v>
      </c>
      <c r="G2532" t="s">
        <v>28</v>
      </c>
      <c r="H2532">
        <v>86360</v>
      </c>
      <c r="I2532">
        <v>8892</v>
      </c>
      <c r="J2532">
        <v>1049</v>
      </c>
      <c r="K2532" s="2">
        <v>30533.99</v>
      </c>
      <c r="L2532" s="2">
        <v>2545370.4</v>
      </c>
      <c r="M2532" s="3">
        <v>10.3</v>
      </c>
      <c r="N2532" s="3">
        <v>11.8</v>
      </c>
      <c r="O2532" s="3">
        <v>8236.19</v>
      </c>
    </row>
    <row r="2533" spans="1:15" x14ac:dyDescent="0.3">
      <c r="A2533">
        <v>2530</v>
      </c>
      <c r="B2533" t="s">
        <v>2572</v>
      </c>
      <c r="C2533" s="1">
        <v>45940</v>
      </c>
      <c r="D2533" t="s">
        <v>30</v>
      </c>
      <c r="E2533" t="s">
        <v>36</v>
      </c>
      <c r="F2533" t="s">
        <v>48</v>
      </c>
      <c r="G2533" t="s">
        <v>28</v>
      </c>
      <c r="H2533">
        <v>21658</v>
      </c>
      <c r="I2533">
        <v>2742</v>
      </c>
      <c r="J2533">
        <v>610</v>
      </c>
      <c r="K2533" s="2">
        <v>18911.47</v>
      </c>
      <c r="L2533" s="2">
        <v>505709.99</v>
      </c>
      <c r="M2533" s="3">
        <v>12.66</v>
      </c>
      <c r="N2533" s="3">
        <v>22.25</v>
      </c>
      <c r="O2533" s="3">
        <v>2574.09</v>
      </c>
    </row>
    <row r="2534" spans="1:15" x14ac:dyDescent="0.3">
      <c r="A2534">
        <v>2531</v>
      </c>
      <c r="B2534" t="s">
        <v>2573</v>
      </c>
      <c r="C2534" s="1">
        <v>45957</v>
      </c>
      <c r="D2534" t="s">
        <v>39</v>
      </c>
      <c r="E2534" t="s">
        <v>26</v>
      </c>
      <c r="F2534" t="s">
        <v>48</v>
      </c>
      <c r="G2534" t="s">
        <v>20</v>
      </c>
      <c r="H2534">
        <v>24032</v>
      </c>
      <c r="I2534">
        <v>664</v>
      </c>
      <c r="J2534">
        <v>121</v>
      </c>
      <c r="K2534" s="2">
        <v>47790.02</v>
      </c>
      <c r="L2534" s="2">
        <v>20386.02</v>
      </c>
      <c r="M2534" s="3">
        <v>2.76</v>
      </c>
      <c r="N2534" s="3">
        <v>18.22</v>
      </c>
      <c r="O2534" s="3">
        <v>-57.34</v>
      </c>
    </row>
    <row r="2535" spans="1:15" x14ac:dyDescent="0.3">
      <c r="A2535">
        <v>2532</v>
      </c>
      <c r="B2535" t="s">
        <v>2574</v>
      </c>
      <c r="C2535" s="1">
        <v>45794</v>
      </c>
      <c r="D2535" t="s">
        <v>39</v>
      </c>
      <c r="E2535" t="s">
        <v>50</v>
      </c>
      <c r="F2535" t="s">
        <v>58</v>
      </c>
      <c r="G2535" t="s">
        <v>28</v>
      </c>
      <c r="H2535">
        <v>98894</v>
      </c>
      <c r="I2535">
        <v>7758</v>
      </c>
      <c r="J2535">
        <v>1319</v>
      </c>
      <c r="K2535" s="2">
        <v>39838.32</v>
      </c>
      <c r="L2535" s="2">
        <v>240979.05</v>
      </c>
      <c r="M2535" s="3">
        <v>7.84</v>
      </c>
      <c r="N2535" s="3">
        <v>17</v>
      </c>
      <c r="O2535" s="3">
        <v>504.89</v>
      </c>
    </row>
    <row r="2536" spans="1:15" x14ac:dyDescent="0.3">
      <c r="A2536">
        <v>2533</v>
      </c>
      <c r="B2536" t="s">
        <v>2575</v>
      </c>
      <c r="C2536" s="1">
        <v>45888</v>
      </c>
      <c r="D2536" t="s">
        <v>30</v>
      </c>
      <c r="E2536" t="s">
        <v>23</v>
      </c>
      <c r="F2536" t="s">
        <v>45</v>
      </c>
      <c r="G2536" t="s">
        <v>20</v>
      </c>
      <c r="H2536">
        <v>11149</v>
      </c>
      <c r="I2536">
        <v>235</v>
      </c>
      <c r="J2536">
        <v>31</v>
      </c>
      <c r="K2536" s="2">
        <v>27545.18</v>
      </c>
      <c r="L2536" s="2">
        <v>67909.41</v>
      </c>
      <c r="M2536" s="3">
        <v>2.11</v>
      </c>
      <c r="N2536" s="3">
        <v>13.19</v>
      </c>
      <c r="O2536" s="3">
        <v>146.54</v>
      </c>
    </row>
    <row r="2537" spans="1:15" x14ac:dyDescent="0.3">
      <c r="A2537">
        <v>2534</v>
      </c>
      <c r="B2537" t="s">
        <v>2576</v>
      </c>
      <c r="C2537" s="1">
        <v>45833</v>
      </c>
      <c r="D2537" t="s">
        <v>17</v>
      </c>
      <c r="E2537" t="s">
        <v>23</v>
      </c>
      <c r="F2537" t="s">
        <v>48</v>
      </c>
      <c r="G2537" t="s">
        <v>28</v>
      </c>
      <c r="H2537">
        <v>53436</v>
      </c>
      <c r="I2537">
        <v>2123</v>
      </c>
      <c r="J2537">
        <v>270</v>
      </c>
      <c r="K2537" s="2">
        <v>44411.15</v>
      </c>
      <c r="L2537" s="2">
        <v>65459.75</v>
      </c>
      <c r="M2537" s="3">
        <v>3.97</v>
      </c>
      <c r="N2537" s="3">
        <v>12.72</v>
      </c>
      <c r="O2537" s="3">
        <v>47.39</v>
      </c>
    </row>
    <row r="2538" spans="1:15" x14ac:dyDescent="0.3">
      <c r="A2538">
        <v>2535</v>
      </c>
      <c r="B2538" t="s">
        <v>2577</v>
      </c>
      <c r="C2538" s="1">
        <v>45751</v>
      </c>
      <c r="D2538" t="s">
        <v>42</v>
      </c>
      <c r="E2538" t="s">
        <v>33</v>
      </c>
      <c r="F2538" t="s">
        <v>27</v>
      </c>
      <c r="G2538" t="s">
        <v>40</v>
      </c>
      <c r="H2538">
        <v>77454</v>
      </c>
      <c r="I2538">
        <v>4022</v>
      </c>
      <c r="J2538">
        <v>293</v>
      </c>
      <c r="K2538" s="2">
        <v>9645.11</v>
      </c>
      <c r="L2538" s="2">
        <v>618979.27</v>
      </c>
      <c r="M2538" s="3">
        <v>5.19</v>
      </c>
      <c r="N2538" s="3">
        <v>7.28</v>
      </c>
      <c r="O2538" s="3">
        <v>6317.54</v>
      </c>
    </row>
    <row r="2539" spans="1:15" x14ac:dyDescent="0.3">
      <c r="A2539">
        <v>2536</v>
      </c>
      <c r="B2539" t="s">
        <v>2578</v>
      </c>
      <c r="C2539" s="1">
        <v>45885</v>
      </c>
      <c r="D2539" t="s">
        <v>30</v>
      </c>
      <c r="E2539" t="s">
        <v>36</v>
      </c>
      <c r="F2539" t="s">
        <v>19</v>
      </c>
      <c r="G2539" t="s">
        <v>20</v>
      </c>
      <c r="H2539">
        <v>30343</v>
      </c>
      <c r="I2539">
        <v>1229</v>
      </c>
      <c r="J2539">
        <v>249</v>
      </c>
      <c r="K2539" s="2">
        <v>8415.5300000000007</v>
      </c>
      <c r="L2539" s="2">
        <v>200394.47</v>
      </c>
      <c r="M2539" s="3">
        <v>4.05</v>
      </c>
      <c r="N2539" s="3">
        <v>20.260000000000002</v>
      </c>
      <c r="O2539" s="3">
        <v>2281.25</v>
      </c>
    </row>
    <row r="2540" spans="1:15" x14ac:dyDescent="0.3">
      <c r="A2540">
        <v>2537</v>
      </c>
      <c r="B2540" t="s">
        <v>2579</v>
      </c>
      <c r="C2540" s="1">
        <v>45824</v>
      </c>
      <c r="D2540" t="s">
        <v>42</v>
      </c>
      <c r="E2540" t="s">
        <v>23</v>
      </c>
      <c r="F2540" t="s">
        <v>78</v>
      </c>
      <c r="G2540" t="s">
        <v>28</v>
      </c>
      <c r="H2540">
        <v>71769</v>
      </c>
      <c r="I2540">
        <v>4359</v>
      </c>
      <c r="J2540">
        <v>1067</v>
      </c>
      <c r="K2540" s="2">
        <v>28359.67</v>
      </c>
      <c r="L2540" s="2">
        <v>2019156.02</v>
      </c>
      <c r="M2540" s="3">
        <v>6.07</v>
      </c>
      <c r="N2540" s="3">
        <v>24.48</v>
      </c>
      <c r="O2540" s="3">
        <v>7019.81</v>
      </c>
    </row>
    <row r="2541" spans="1:15" x14ac:dyDescent="0.3">
      <c r="A2541">
        <v>2538</v>
      </c>
      <c r="B2541" t="s">
        <v>2580</v>
      </c>
      <c r="C2541" s="1">
        <v>45770</v>
      </c>
      <c r="D2541" t="s">
        <v>17</v>
      </c>
      <c r="E2541" t="s">
        <v>36</v>
      </c>
      <c r="F2541" t="s">
        <v>78</v>
      </c>
      <c r="G2541" t="s">
        <v>28</v>
      </c>
      <c r="H2541">
        <v>81711</v>
      </c>
      <c r="I2541">
        <v>10856</v>
      </c>
      <c r="J2541">
        <v>2469</v>
      </c>
      <c r="K2541" s="2">
        <v>16589.97</v>
      </c>
      <c r="L2541" s="2">
        <v>4425361.34</v>
      </c>
      <c r="M2541" s="3">
        <v>13.29</v>
      </c>
      <c r="N2541" s="3">
        <v>22.74</v>
      </c>
      <c r="O2541" s="3">
        <v>26574.92</v>
      </c>
    </row>
    <row r="2542" spans="1:15" x14ac:dyDescent="0.3">
      <c r="A2542">
        <v>2539</v>
      </c>
      <c r="B2542" t="s">
        <v>2581</v>
      </c>
      <c r="C2542" s="1">
        <v>45702</v>
      </c>
      <c r="D2542" t="s">
        <v>39</v>
      </c>
      <c r="E2542" t="s">
        <v>18</v>
      </c>
      <c r="F2542" t="s">
        <v>27</v>
      </c>
      <c r="G2542" t="s">
        <v>20</v>
      </c>
      <c r="H2542">
        <v>92844</v>
      </c>
      <c r="I2542">
        <v>3516</v>
      </c>
      <c r="J2542">
        <v>846</v>
      </c>
      <c r="K2542" s="2">
        <v>24916.19</v>
      </c>
      <c r="L2542" s="2">
        <v>1202299.3600000001</v>
      </c>
      <c r="M2542" s="3">
        <v>3.79</v>
      </c>
      <c r="N2542" s="3">
        <v>24.06</v>
      </c>
      <c r="O2542" s="3">
        <v>4725.37</v>
      </c>
    </row>
    <row r="2543" spans="1:15" x14ac:dyDescent="0.3">
      <c r="A2543">
        <v>2540</v>
      </c>
      <c r="B2543" t="s">
        <v>2582</v>
      </c>
      <c r="C2543" s="1">
        <v>45877</v>
      </c>
      <c r="D2543" t="s">
        <v>25</v>
      </c>
      <c r="E2543" t="s">
        <v>26</v>
      </c>
      <c r="F2543" t="s">
        <v>27</v>
      </c>
      <c r="G2543" t="s">
        <v>40</v>
      </c>
      <c r="H2543">
        <v>46621</v>
      </c>
      <c r="I2543">
        <v>5808</v>
      </c>
      <c r="J2543">
        <v>213</v>
      </c>
      <c r="K2543" s="2">
        <v>15274.02</v>
      </c>
      <c r="L2543" s="2">
        <v>418576.87</v>
      </c>
      <c r="M2543" s="3">
        <v>12.46</v>
      </c>
      <c r="N2543" s="3">
        <v>3.67</v>
      </c>
      <c r="O2543" s="3">
        <v>2640.45</v>
      </c>
    </row>
    <row r="2544" spans="1:15" x14ac:dyDescent="0.3">
      <c r="A2544">
        <v>2541</v>
      </c>
      <c r="B2544" t="s">
        <v>2583</v>
      </c>
      <c r="C2544" s="1">
        <v>45890</v>
      </c>
      <c r="D2544" t="s">
        <v>39</v>
      </c>
      <c r="E2544" t="s">
        <v>33</v>
      </c>
      <c r="F2544" t="s">
        <v>31</v>
      </c>
      <c r="G2544" t="s">
        <v>20</v>
      </c>
      <c r="H2544">
        <v>56021</v>
      </c>
      <c r="I2544">
        <v>4267</v>
      </c>
      <c r="J2544">
        <v>489</v>
      </c>
      <c r="K2544" s="2">
        <v>32471.14</v>
      </c>
      <c r="L2544" s="2">
        <v>1020321.77</v>
      </c>
      <c r="M2544" s="3">
        <v>7.62</v>
      </c>
      <c r="N2544" s="3">
        <v>11.46</v>
      </c>
      <c r="O2544" s="3">
        <v>3042.24</v>
      </c>
    </row>
    <row r="2545" spans="1:15" x14ac:dyDescent="0.3">
      <c r="A2545">
        <v>2542</v>
      </c>
      <c r="B2545" t="s">
        <v>2584</v>
      </c>
      <c r="C2545" s="1">
        <v>45849</v>
      </c>
      <c r="D2545" t="s">
        <v>25</v>
      </c>
      <c r="E2545" t="s">
        <v>62</v>
      </c>
      <c r="F2545" t="s">
        <v>48</v>
      </c>
      <c r="G2545" t="s">
        <v>40</v>
      </c>
      <c r="H2545">
        <v>78085</v>
      </c>
      <c r="I2545">
        <v>8795</v>
      </c>
      <c r="J2545">
        <v>717</v>
      </c>
      <c r="K2545" s="2">
        <v>31359.72</v>
      </c>
      <c r="L2545" s="2">
        <v>1163342.72</v>
      </c>
      <c r="M2545" s="3">
        <v>11.26</v>
      </c>
      <c r="N2545" s="3">
        <v>8.15</v>
      </c>
      <c r="O2545" s="3">
        <v>3609.67</v>
      </c>
    </row>
    <row r="2546" spans="1:15" x14ac:dyDescent="0.3">
      <c r="A2546">
        <v>2543</v>
      </c>
      <c r="B2546" t="s">
        <v>2585</v>
      </c>
      <c r="C2546" s="1">
        <v>45911</v>
      </c>
      <c r="D2546" t="s">
        <v>42</v>
      </c>
      <c r="E2546" t="s">
        <v>50</v>
      </c>
      <c r="F2546" t="s">
        <v>48</v>
      </c>
      <c r="G2546" t="s">
        <v>20</v>
      </c>
      <c r="H2546">
        <v>72582</v>
      </c>
      <c r="I2546">
        <v>7849</v>
      </c>
      <c r="J2546">
        <v>773</v>
      </c>
      <c r="K2546" s="2">
        <v>40895.19</v>
      </c>
      <c r="L2546" s="2">
        <v>876531.95</v>
      </c>
      <c r="M2546" s="3">
        <v>10.81</v>
      </c>
      <c r="N2546" s="3">
        <v>9.85</v>
      </c>
      <c r="O2546" s="3">
        <v>2043.36</v>
      </c>
    </row>
    <row r="2547" spans="1:15" x14ac:dyDescent="0.3">
      <c r="A2547">
        <v>2544</v>
      </c>
      <c r="B2547" t="s">
        <v>2586</v>
      </c>
      <c r="C2547" s="1">
        <v>45947</v>
      </c>
      <c r="D2547" t="s">
        <v>39</v>
      </c>
      <c r="E2547" t="s">
        <v>23</v>
      </c>
      <c r="F2547" t="s">
        <v>78</v>
      </c>
      <c r="G2547" t="s">
        <v>20</v>
      </c>
      <c r="H2547">
        <v>6845</v>
      </c>
      <c r="I2547">
        <v>626</v>
      </c>
      <c r="J2547">
        <v>14</v>
      </c>
      <c r="K2547" s="2">
        <v>33422.81</v>
      </c>
      <c r="L2547" s="2">
        <v>32445.84</v>
      </c>
      <c r="M2547" s="3">
        <v>9.15</v>
      </c>
      <c r="N2547" s="3">
        <v>2.2400000000000002</v>
      </c>
      <c r="O2547" s="3">
        <v>-2.92</v>
      </c>
    </row>
    <row r="2548" spans="1:15" x14ac:dyDescent="0.3">
      <c r="A2548">
        <v>2545</v>
      </c>
      <c r="B2548" t="s">
        <v>2587</v>
      </c>
      <c r="C2548" s="1">
        <v>45779</v>
      </c>
      <c r="D2548" t="s">
        <v>22</v>
      </c>
      <c r="E2548" t="s">
        <v>23</v>
      </c>
      <c r="F2548" t="s">
        <v>58</v>
      </c>
      <c r="G2548" t="s">
        <v>28</v>
      </c>
      <c r="H2548">
        <v>11191</v>
      </c>
      <c r="I2548">
        <v>871</v>
      </c>
      <c r="J2548">
        <v>215</v>
      </c>
      <c r="K2548" s="2">
        <v>41351.339999999997</v>
      </c>
      <c r="L2548" s="2">
        <v>183467.83</v>
      </c>
      <c r="M2548" s="3">
        <v>7.78</v>
      </c>
      <c r="N2548" s="3">
        <v>24.68</v>
      </c>
      <c r="O2548" s="3">
        <v>343.68</v>
      </c>
    </row>
    <row r="2549" spans="1:15" x14ac:dyDescent="0.3">
      <c r="A2549">
        <v>2546</v>
      </c>
      <c r="B2549" t="s">
        <v>2588</v>
      </c>
      <c r="C2549" s="1">
        <v>45738</v>
      </c>
      <c r="D2549" t="s">
        <v>42</v>
      </c>
      <c r="E2549" t="s">
        <v>36</v>
      </c>
      <c r="F2549" t="s">
        <v>45</v>
      </c>
      <c r="G2549" t="s">
        <v>20</v>
      </c>
      <c r="H2549">
        <v>72069</v>
      </c>
      <c r="I2549">
        <v>10098</v>
      </c>
      <c r="J2549">
        <v>342</v>
      </c>
      <c r="K2549" s="2">
        <v>29446.69</v>
      </c>
      <c r="L2549" s="2">
        <v>190623.59</v>
      </c>
      <c r="M2549" s="3">
        <v>14.01</v>
      </c>
      <c r="N2549" s="3">
        <v>3.39</v>
      </c>
      <c r="O2549" s="3">
        <v>547.35</v>
      </c>
    </row>
    <row r="2550" spans="1:15" x14ac:dyDescent="0.3">
      <c r="A2550">
        <v>2547</v>
      </c>
      <c r="B2550" t="s">
        <v>2589</v>
      </c>
      <c r="C2550" s="1">
        <v>45736</v>
      </c>
      <c r="D2550" t="s">
        <v>42</v>
      </c>
      <c r="E2550" t="s">
        <v>44</v>
      </c>
      <c r="F2550" t="s">
        <v>31</v>
      </c>
      <c r="G2550" t="s">
        <v>20</v>
      </c>
      <c r="H2550">
        <v>23716</v>
      </c>
      <c r="I2550">
        <v>263</v>
      </c>
      <c r="J2550">
        <v>15</v>
      </c>
      <c r="K2550" s="2">
        <v>12611.59</v>
      </c>
      <c r="L2550" s="2">
        <v>4620.0600000000004</v>
      </c>
      <c r="M2550" s="3">
        <v>1.1100000000000001</v>
      </c>
      <c r="N2550" s="3">
        <v>5.7</v>
      </c>
      <c r="O2550" s="3">
        <v>-63.37</v>
      </c>
    </row>
    <row r="2551" spans="1:15" x14ac:dyDescent="0.3">
      <c r="A2551">
        <v>2548</v>
      </c>
      <c r="B2551" t="s">
        <v>2590</v>
      </c>
      <c r="C2551" s="1">
        <v>46007</v>
      </c>
      <c r="D2551" t="s">
        <v>25</v>
      </c>
      <c r="E2551" t="s">
        <v>36</v>
      </c>
      <c r="F2551" t="s">
        <v>27</v>
      </c>
      <c r="G2551" t="s">
        <v>40</v>
      </c>
      <c r="H2551">
        <v>15879</v>
      </c>
      <c r="I2551">
        <v>1084</v>
      </c>
      <c r="J2551">
        <v>107</v>
      </c>
      <c r="K2551" s="2">
        <v>14542.16</v>
      </c>
      <c r="L2551" s="2">
        <v>216258.17</v>
      </c>
      <c r="M2551" s="3">
        <v>6.83</v>
      </c>
      <c r="N2551" s="3">
        <v>9.8699999999999992</v>
      </c>
      <c r="O2551" s="3">
        <v>1387.11</v>
      </c>
    </row>
    <row r="2552" spans="1:15" x14ac:dyDescent="0.3">
      <c r="A2552">
        <v>2549</v>
      </c>
      <c r="B2552" t="s">
        <v>2591</v>
      </c>
      <c r="C2552" s="1">
        <v>45757</v>
      </c>
      <c r="D2552" t="s">
        <v>39</v>
      </c>
      <c r="E2552" t="s">
        <v>36</v>
      </c>
      <c r="F2552" t="s">
        <v>78</v>
      </c>
      <c r="G2552" t="s">
        <v>28</v>
      </c>
      <c r="H2552">
        <v>67098</v>
      </c>
      <c r="I2552">
        <v>9753</v>
      </c>
      <c r="J2552">
        <v>1361</v>
      </c>
      <c r="K2552" s="2">
        <v>34909.56</v>
      </c>
      <c r="L2552" s="2">
        <v>869890.54</v>
      </c>
      <c r="M2552" s="3">
        <v>14.54</v>
      </c>
      <c r="N2552" s="3">
        <v>13.95</v>
      </c>
      <c r="O2552" s="3">
        <v>2391.84</v>
      </c>
    </row>
    <row r="2553" spans="1:15" x14ac:dyDescent="0.3">
      <c r="A2553">
        <v>2550</v>
      </c>
      <c r="B2553" t="s">
        <v>2592</v>
      </c>
      <c r="C2553" s="1">
        <v>45933</v>
      </c>
      <c r="D2553" t="s">
        <v>25</v>
      </c>
      <c r="E2553" t="s">
        <v>44</v>
      </c>
      <c r="F2553" t="s">
        <v>34</v>
      </c>
      <c r="G2553" t="s">
        <v>40</v>
      </c>
      <c r="H2553">
        <v>33281</v>
      </c>
      <c r="I2553">
        <v>3560</v>
      </c>
      <c r="J2553">
        <v>238</v>
      </c>
      <c r="K2553" s="2">
        <v>29808.73</v>
      </c>
      <c r="L2553" s="2">
        <v>109674.53</v>
      </c>
      <c r="M2553" s="3">
        <v>10.7</v>
      </c>
      <c r="N2553" s="3">
        <v>6.69</v>
      </c>
      <c r="O2553" s="3">
        <v>267.93</v>
      </c>
    </row>
    <row r="2554" spans="1:15" x14ac:dyDescent="0.3">
      <c r="A2554">
        <v>2551</v>
      </c>
      <c r="B2554" t="s">
        <v>2593</v>
      </c>
      <c r="C2554" s="1">
        <v>45795</v>
      </c>
      <c r="D2554" t="s">
        <v>42</v>
      </c>
      <c r="E2554" t="s">
        <v>18</v>
      </c>
      <c r="F2554" t="s">
        <v>78</v>
      </c>
      <c r="G2554" t="s">
        <v>40</v>
      </c>
      <c r="H2554">
        <v>98048</v>
      </c>
      <c r="I2554">
        <v>9800</v>
      </c>
      <c r="J2554">
        <v>1140</v>
      </c>
      <c r="K2554" s="2">
        <v>6561.22</v>
      </c>
      <c r="L2554" s="2">
        <v>2398999.16</v>
      </c>
      <c r="M2554" s="3">
        <v>10</v>
      </c>
      <c r="N2554" s="3">
        <v>11.63</v>
      </c>
      <c r="O2554" s="3">
        <v>36463.31</v>
      </c>
    </row>
    <row r="2555" spans="1:15" x14ac:dyDescent="0.3">
      <c r="A2555">
        <v>2552</v>
      </c>
      <c r="B2555" t="s">
        <v>2594</v>
      </c>
      <c r="C2555" s="1">
        <v>45818</v>
      </c>
      <c r="D2555" t="s">
        <v>22</v>
      </c>
      <c r="E2555" t="s">
        <v>26</v>
      </c>
      <c r="F2555" t="s">
        <v>48</v>
      </c>
      <c r="G2555" t="s">
        <v>20</v>
      </c>
      <c r="H2555">
        <v>8540</v>
      </c>
      <c r="I2555">
        <v>994</v>
      </c>
      <c r="J2555">
        <v>218</v>
      </c>
      <c r="K2555" s="2">
        <v>17000.32</v>
      </c>
      <c r="L2555" s="2">
        <v>339282.99</v>
      </c>
      <c r="M2555" s="3">
        <v>11.64</v>
      </c>
      <c r="N2555" s="3">
        <v>21.93</v>
      </c>
      <c r="O2555" s="3">
        <v>1895.74</v>
      </c>
    </row>
    <row r="2556" spans="1:15" x14ac:dyDescent="0.3">
      <c r="A2556">
        <v>2553</v>
      </c>
      <c r="B2556" t="s">
        <v>2595</v>
      </c>
      <c r="C2556" s="1">
        <v>45893</v>
      </c>
      <c r="D2556" t="s">
        <v>42</v>
      </c>
      <c r="E2556" t="s">
        <v>44</v>
      </c>
      <c r="F2556" t="s">
        <v>58</v>
      </c>
      <c r="G2556" t="s">
        <v>20</v>
      </c>
      <c r="H2556">
        <v>19696</v>
      </c>
      <c r="I2556">
        <v>1190</v>
      </c>
      <c r="J2556">
        <v>277</v>
      </c>
      <c r="K2556" s="2">
        <v>20373.68</v>
      </c>
      <c r="L2556" s="2">
        <v>90536.57</v>
      </c>
      <c r="M2556" s="3">
        <v>6.04</v>
      </c>
      <c r="N2556" s="3">
        <v>23.28</v>
      </c>
      <c r="O2556" s="3">
        <v>344.38</v>
      </c>
    </row>
    <row r="2557" spans="1:15" x14ac:dyDescent="0.3">
      <c r="A2557">
        <v>2554</v>
      </c>
      <c r="B2557" t="s">
        <v>2596</v>
      </c>
      <c r="C2557" s="1">
        <v>45795</v>
      </c>
      <c r="D2557" t="s">
        <v>17</v>
      </c>
      <c r="E2557" t="s">
        <v>18</v>
      </c>
      <c r="F2557" t="s">
        <v>34</v>
      </c>
      <c r="G2557" t="s">
        <v>20</v>
      </c>
      <c r="H2557">
        <v>9593</v>
      </c>
      <c r="I2557">
        <v>125</v>
      </c>
      <c r="J2557">
        <v>14</v>
      </c>
      <c r="K2557" s="2">
        <v>9521.49</v>
      </c>
      <c r="L2557" s="2">
        <v>27593.35</v>
      </c>
      <c r="M2557" s="3">
        <v>1.3</v>
      </c>
      <c r="N2557" s="3">
        <v>11.2</v>
      </c>
      <c r="O2557" s="3">
        <v>189.8</v>
      </c>
    </row>
    <row r="2558" spans="1:15" x14ac:dyDescent="0.3">
      <c r="A2558">
        <v>2555</v>
      </c>
      <c r="B2558" t="s">
        <v>2597</v>
      </c>
      <c r="C2558" s="1">
        <v>45725</v>
      </c>
      <c r="D2558" t="s">
        <v>39</v>
      </c>
      <c r="E2558" t="s">
        <v>50</v>
      </c>
      <c r="F2558" t="s">
        <v>56</v>
      </c>
      <c r="G2558" t="s">
        <v>20</v>
      </c>
      <c r="H2558">
        <v>59738</v>
      </c>
      <c r="I2558">
        <v>6198</v>
      </c>
      <c r="J2558">
        <v>1397</v>
      </c>
      <c r="K2558" s="2">
        <v>49306.19</v>
      </c>
      <c r="L2558" s="2">
        <v>530586.11</v>
      </c>
      <c r="M2558" s="3">
        <v>10.38</v>
      </c>
      <c r="N2558" s="3">
        <v>22.54</v>
      </c>
      <c r="O2558" s="3">
        <v>976.1</v>
      </c>
    </row>
    <row r="2559" spans="1:15" x14ac:dyDescent="0.3">
      <c r="A2559">
        <v>2556</v>
      </c>
      <c r="B2559" t="s">
        <v>2598</v>
      </c>
      <c r="C2559" s="1">
        <v>45863</v>
      </c>
      <c r="D2559" t="s">
        <v>39</v>
      </c>
      <c r="E2559" t="s">
        <v>50</v>
      </c>
      <c r="F2559" t="s">
        <v>58</v>
      </c>
      <c r="G2559" t="s">
        <v>28</v>
      </c>
      <c r="H2559">
        <v>93142</v>
      </c>
      <c r="I2559">
        <v>4684</v>
      </c>
      <c r="J2559">
        <v>297</v>
      </c>
      <c r="K2559" s="2">
        <v>24340.07</v>
      </c>
      <c r="L2559" s="2">
        <v>206557.55</v>
      </c>
      <c r="M2559" s="3">
        <v>5.03</v>
      </c>
      <c r="N2559" s="3">
        <v>6.34</v>
      </c>
      <c r="O2559" s="3">
        <v>748.63</v>
      </c>
    </row>
    <row r="2560" spans="1:15" x14ac:dyDescent="0.3">
      <c r="A2560">
        <v>2557</v>
      </c>
      <c r="B2560" t="s">
        <v>2599</v>
      </c>
      <c r="C2560" s="1">
        <v>45862</v>
      </c>
      <c r="D2560" t="s">
        <v>42</v>
      </c>
      <c r="E2560" t="s">
        <v>50</v>
      </c>
      <c r="F2560" t="s">
        <v>37</v>
      </c>
      <c r="G2560" t="s">
        <v>20</v>
      </c>
      <c r="H2560">
        <v>42746</v>
      </c>
      <c r="I2560">
        <v>1665</v>
      </c>
      <c r="J2560">
        <v>374</v>
      </c>
      <c r="K2560" s="2">
        <v>42725.83</v>
      </c>
      <c r="L2560" s="2">
        <v>609416.17000000004</v>
      </c>
      <c r="M2560" s="3">
        <v>3.9</v>
      </c>
      <c r="N2560" s="3">
        <v>22.46</v>
      </c>
      <c r="O2560" s="3">
        <v>1326.34</v>
      </c>
    </row>
    <row r="2561" spans="1:15" x14ac:dyDescent="0.3">
      <c r="A2561">
        <v>2558</v>
      </c>
      <c r="B2561" t="s">
        <v>2600</v>
      </c>
      <c r="C2561" s="1">
        <v>45775</v>
      </c>
      <c r="D2561" t="s">
        <v>25</v>
      </c>
      <c r="E2561" t="s">
        <v>23</v>
      </c>
      <c r="F2561" t="s">
        <v>34</v>
      </c>
      <c r="G2561" t="s">
        <v>40</v>
      </c>
      <c r="H2561">
        <v>92910</v>
      </c>
      <c r="I2561">
        <v>1345</v>
      </c>
      <c r="J2561">
        <v>243</v>
      </c>
      <c r="K2561" s="2">
        <v>6463.04</v>
      </c>
      <c r="L2561" s="2">
        <v>498230.47</v>
      </c>
      <c r="M2561" s="3">
        <v>1.45</v>
      </c>
      <c r="N2561" s="3">
        <v>18.07</v>
      </c>
      <c r="O2561" s="3">
        <v>7608.92</v>
      </c>
    </row>
    <row r="2562" spans="1:15" x14ac:dyDescent="0.3">
      <c r="A2562">
        <v>2559</v>
      </c>
      <c r="B2562" t="s">
        <v>2601</v>
      </c>
      <c r="C2562" s="1">
        <v>45728</v>
      </c>
      <c r="D2562" t="s">
        <v>42</v>
      </c>
      <c r="E2562" t="s">
        <v>23</v>
      </c>
      <c r="F2562" t="s">
        <v>45</v>
      </c>
      <c r="G2562" t="s">
        <v>20</v>
      </c>
      <c r="H2562">
        <v>21753</v>
      </c>
      <c r="I2562">
        <v>2919</v>
      </c>
      <c r="J2562">
        <v>603</v>
      </c>
      <c r="K2562" s="2">
        <v>45168.1</v>
      </c>
      <c r="L2562" s="2">
        <v>537394.72</v>
      </c>
      <c r="M2562" s="3">
        <v>13.42</v>
      </c>
      <c r="N2562" s="3">
        <v>20.66</v>
      </c>
      <c r="O2562" s="3">
        <v>1089.77</v>
      </c>
    </row>
    <row r="2563" spans="1:15" x14ac:dyDescent="0.3">
      <c r="A2563">
        <v>2560</v>
      </c>
      <c r="B2563" t="s">
        <v>2602</v>
      </c>
      <c r="C2563" s="1">
        <v>45827</v>
      </c>
      <c r="D2563" t="s">
        <v>42</v>
      </c>
      <c r="E2563" t="s">
        <v>23</v>
      </c>
      <c r="F2563" t="s">
        <v>31</v>
      </c>
      <c r="G2563" t="s">
        <v>20</v>
      </c>
      <c r="H2563">
        <v>93425</v>
      </c>
      <c r="I2563">
        <v>2668</v>
      </c>
      <c r="J2563">
        <v>117</v>
      </c>
      <c r="K2563" s="2">
        <v>18014.73</v>
      </c>
      <c r="L2563" s="2">
        <v>80863.199999999997</v>
      </c>
      <c r="M2563" s="3">
        <v>2.86</v>
      </c>
      <c r="N2563" s="3">
        <v>4.3899999999999997</v>
      </c>
      <c r="O2563" s="3">
        <v>348.87</v>
      </c>
    </row>
    <row r="2564" spans="1:15" x14ac:dyDescent="0.3">
      <c r="A2564">
        <v>2561</v>
      </c>
      <c r="B2564" t="s">
        <v>2603</v>
      </c>
      <c r="C2564" s="1">
        <v>45985</v>
      </c>
      <c r="D2564" t="s">
        <v>25</v>
      </c>
      <c r="E2564" t="s">
        <v>33</v>
      </c>
      <c r="F2564" t="s">
        <v>45</v>
      </c>
      <c r="G2564" t="s">
        <v>40</v>
      </c>
      <c r="H2564">
        <v>36508</v>
      </c>
      <c r="I2564">
        <v>2084</v>
      </c>
      <c r="J2564">
        <v>409</v>
      </c>
      <c r="K2564" s="2">
        <v>38708.71</v>
      </c>
      <c r="L2564" s="2">
        <v>157818.23999999999</v>
      </c>
      <c r="M2564" s="3">
        <v>5.71</v>
      </c>
      <c r="N2564" s="3">
        <v>19.63</v>
      </c>
      <c r="O2564" s="3">
        <v>307.70999999999998</v>
      </c>
    </row>
    <row r="2565" spans="1:15" x14ac:dyDescent="0.3">
      <c r="A2565">
        <v>2562</v>
      </c>
      <c r="B2565" t="s">
        <v>2604</v>
      </c>
      <c r="C2565" s="1">
        <v>45729</v>
      </c>
      <c r="D2565" t="s">
        <v>42</v>
      </c>
      <c r="E2565" t="s">
        <v>62</v>
      </c>
      <c r="F2565" t="s">
        <v>34</v>
      </c>
      <c r="G2565" t="s">
        <v>20</v>
      </c>
      <c r="H2565">
        <v>7470</v>
      </c>
      <c r="I2565">
        <v>978</v>
      </c>
      <c r="J2565">
        <v>143</v>
      </c>
      <c r="K2565" s="2">
        <v>45907.61</v>
      </c>
      <c r="L2565" s="2">
        <v>176367.53</v>
      </c>
      <c r="M2565" s="3">
        <v>13.09</v>
      </c>
      <c r="N2565" s="3">
        <v>14.62</v>
      </c>
      <c r="O2565" s="3">
        <v>284.18</v>
      </c>
    </row>
    <row r="2566" spans="1:15" x14ac:dyDescent="0.3">
      <c r="A2566">
        <v>2563</v>
      </c>
      <c r="B2566" t="s">
        <v>2605</v>
      </c>
      <c r="C2566" s="1">
        <v>45705</v>
      </c>
      <c r="D2566" t="s">
        <v>22</v>
      </c>
      <c r="E2566" t="s">
        <v>36</v>
      </c>
      <c r="F2566" t="s">
        <v>58</v>
      </c>
      <c r="G2566" t="s">
        <v>40</v>
      </c>
      <c r="H2566">
        <v>50068</v>
      </c>
      <c r="I2566">
        <v>6172</v>
      </c>
      <c r="J2566">
        <v>637</v>
      </c>
      <c r="K2566" s="2">
        <v>43068.49</v>
      </c>
      <c r="L2566" s="2">
        <v>325070.49</v>
      </c>
      <c r="M2566" s="3">
        <v>12.33</v>
      </c>
      <c r="N2566" s="3">
        <v>10.32</v>
      </c>
      <c r="O2566" s="3">
        <v>654.78</v>
      </c>
    </row>
    <row r="2567" spans="1:15" x14ac:dyDescent="0.3">
      <c r="A2567">
        <v>2564</v>
      </c>
      <c r="B2567" t="s">
        <v>2606</v>
      </c>
      <c r="C2567" s="1">
        <v>45661</v>
      </c>
      <c r="D2567" t="s">
        <v>42</v>
      </c>
      <c r="E2567" t="s">
        <v>62</v>
      </c>
      <c r="F2567" t="s">
        <v>56</v>
      </c>
      <c r="G2567" t="s">
        <v>20</v>
      </c>
      <c r="H2567">
        <v>89526</v>
      </c>
      <c r="I2567">
        <v>6159</v>
      </c>
      <c r="J2567">
        <v>1228</v>
      </c>
      <c r="K2567" s="2">
        <v>39665.24</v>
      </c>
      <c r="L2567" s="2">
        <v>1888844.26</v>
      </c>
      <c r="M2567" s="3">
        <v>6.88</v>
      </c>
      <c r="N2567" s="3">
        <v>19.940000000000001</v>
      </c>
      <c r="O2567" s="3">
        <v>4661.96</v>
      </c>
    </row>
    <row r="2568" spans="1:15" x14ac:dyDescent="0.3">
      <c r="A2568">
        <v>2565</v>
      </c>
      <c r="B2568" t="s">
        <v>2607</v>
      </c>
      <c r="C2568" s="1">
        <v>45764</v>
      </c>
      <c r="D2568" t="s">
        <v>39</v>
      </c>
      <c r="E2568" t="s">
        <v>26</v>
      </c>
      <c r="F2568" t="s">
        <v>34</v>
      </c>
      <c r="G2568" t="s">
        <v>40</v>
      </c>
      <c r="H2568">
        <v>57547</v>
      </c>
      <c r="I2568">
        <v>4611</v>
      </c>
      <c r="J2568">
        <v>874</v>
      </c>
      <c r="K2568" s="2">
        <v>41560.980000000003</v>
      </c>
      <c r="L2568" s="2">
        <v>538335.52</v>
      </c>
      <c r="M2568" s="3">
        <v>8.01</v>
      </c>
      <c r="N2568" s="3">
        <v>18.95</v>
      </c>
      <c r="O2568" s="3">
        <v>1195.29</v>
      </c>
    </row>
    <row r="2569" spans="1:15" x14ac:dyDescent="0.3">
      <c r="A2569">
        <v>2566</v>
      </c>
      <c r="B2569" t="s">
        <v>2608</v>
      </c>
      <c r="C2569" s="1">
        <v>45687</v>
      </c>
      <c r="D2569" t="s">
        <v>39</v>
      </c>
      <c r="E2569" t="s">
        <v>44</v>
      </c>
      <c r="F2569" t="s">
        <v>56</v>
      </c>
      <c r="G2569" t="s">
        <v>40</v>
      </c>
      <c r="H2569">
        <v>74163</v>
      </c>
      <c r="I2569">
        <v>7786</v>
      </c>
      <c r="J2569">
        <v>880</v>
      </c>
      <c r="K2569" s="2">
        <v>5216.1099999999997</v>
      </c>
      <c r="L2569" s="2">
        <v>1936551.44</v>
      </c>
      <c r="M2569" s="3">
        <v>10.5</v>
      </c>
      <c r="N2569" s="3">
        <v>11.3</v>
      </c>
      <c r="O2569" s="3">
        <v>37026.35</v>
      </c>
    </row>
    <row r="2570" spans="1:15" x14ac:dyDescent="0.3">
      <c r="A2570">
        <v>2567</v>
      </c>
      <c r="B2570" t="s">
        <v>2609</v>
      </c>
      <c r="C2570" s="1">
        <v>45828</v>
      </c>
      <c r="D2570" t="s">
        <v>17</v>
      </c>
      <c r="E2570" t="s">
        <v>44</v>
      </c>
      <c r="F2570" t="s">
        <v>19</v>
      </c>
      <c r="G2570" t="s">
        <v>40</v>
      </c>
      <c r="H2570">
        <v>72159</v>
      </c>
      <c r="I2570">
        <v>5469</v>
      </c>
      <c r="J2570">
        <v>996</v>
      </c>
      <c r="K2570" s="2">
        <v>14109.39</v>
      </c>
      <c r="L2570" s="2">
        <v>2217133.8199999998</v>
      </c>
      <c r="M2570" s="3">
        <v>7.58</v>
      </c>
      <c r="N2570" s="3">
        <v>18.21</v>
      </c>
      <c r="O2570" s="3">
        <v>15613.89</v>
      </c>
    </row>
    <row r="2571" spans="1:15" x14ac:dyDescent="0.3">
      <c r="A2571">
        <v>2568</v>
      </c>
      <c r="B2571" t="s">
        <v>2610</v>
      </c>
      <c r="C2571" s="1">
        <v>45822</v>
      </c>
      <c r="D2571" t="s">
        <v>17</v>
      </c>
      <c r="E2571" t="s">
        <v>50</v>
      </c>
      <c r="F2571" t="s">
        <v>56</v>
      </c>
      <c r="G2571" t="s">
        <v>20</v>
      </c>
      <c r="H2571">
        <v>26179</v>
      </c>
      <c r="I2571">
        <v>3658</v>
      </c>
      <c r="J2571">
        <v>829</v>
      </c>
      <c r="K2571" s="2">
        <v>27303.55</v>
      </c>
      <c r="L2571" s="2">
        <v>2019238.6</v>
      </c>
      <c r="M2571" s="3">
        <v>13.97</v>
      </c>
      <c r="N2571" s="3">
        <v>22.66</v>
      </c>
      <c r="O2571" s="3">
        <v>7295.52</v>
      </c>
    </row>
    <row r="2572" spans="1:15" x14ac:dyDescent="0.3">
      <c r="A2572">
        <v>2569</v>
      </c>
      <c r="B2572" t="s">
        <v>2611</v>
      </c>
      <c r="C2572" s="1">
        <v>45861</v>
      </c>
      <c r="D2572" t="s">
        <v>30</v>
      </c>
      <c r="E2572" t="s">
        <v>26</v>
      </c>
      <c r="F2572" t="s">
        <v>34</v>
      </c>
      <c r="G2572" t="s">
        <v>20</v>
      </c>
      <c r="H2572">
        <v>54022</v>
      </c>
      <c r="I2572">
        <v>6999</v>
      </c>
      <c r="J2572">
        <v>491</v>
      </c>
      <c r="K2572" s="2">
        <v>1390.48</v>
      </c>
      <c r="L2572" s="2">
        <v>659708.16000000003</v>
      </c>
      <c r="M2572" s="3">
        <v>12.96</v>
      </c>
      <c r="N2572" s="3">
        <v>7.02</v>
      </c>
      <c r="O2572" s="3">
        <v>47344.63</v>
      </c>
    </row>
    <row r="2573" spans="1:15" x14ac:dyDescent="0.3">
      <c r="A2573">
        <v>2570</v>
      </c>
      <c r="B2573" t="s">
        <v>2612</v>
      </c>
      <c r="C2573" s="1">
        <v>45821</v>
      </c>
      <c r="D2573" t="s">
        <v>17</v>
      </c>
      <c r="E2573" t="s">
        <v>44</v>
      </c>
      <c r="F2573" t="s">
        <v>37</v>
      </c>
      <c r="G2573" t="s">
        <v>40</v>
      </c>
      <c r="H2573">
        <v>48502</v>
      </c>
      <c r="I2573">
        <v>2984</v>
      </c>
      <c r="J2573">
        <v>280</v>
      </c>
      <c r="K2573" s="2">
        <v>43182.05</v>
      </c>
      <c r="L2573" s="2">
        <v>461572.35</v>
      </c>
      <c r="M2573" s="3">
        <v>6.15</v>
      </c>
      <c r="N2573" s="3">
        <v>9.3800000000000008</v>
      </c>
      <c r="O2573" s="3">
        <v>968.9</v>
      </c>
    </row>
    <row r="2574" spans="1:15" x14ac:dyDescent="0.3">
      <c r="A2574">
        <v>2571</v>
      </c>
      <c r="B2574" t="s">
        <v>2613</v>
      </c>
      <c r="C2574" s="1">
        <v>45837</v>
      </c>
      <c r="D2574" t="s">
        <v>25</v>
      </c>
      <c r="E2574" t="s">
        <v>18</v>
      </c>
      <c r="F2574" t="s">
        <v>19</v>
      </c>
      <c r="G2574" t="s">
        <v>20</v>
      </c>
      <c r="H2574">
        <v>52352</v>
      </c>
      <c r="I2574">
        <v>1905</v>
      </c>
      <c r="J2574">
        <v>322</v>
      </c>
      <c r="K2574" s="2">
        <v>8371.69</v>
      </c>
      <c r="L2574" s="2">
        <v>187205.08</v>
      </c>
      <c r="M2574" s="3">
        <v>3.64</v>
      </c>
      <c r="N2574" s="3">
        <v>16.899999999999999</v>
      </c>
      <c r="O2574" s="3">
        <v>2136.17</v>
      </c>
    </row>
    <row r="2575" spans="1:15" x14ac:dyDescent="0.3">
      <c r="A2575">
        <v>2572</v>
      </c>
      <c r="B2575" t="s">
        <v>2614</v>
      </c>
      <c r="C2575" s="1">
        <v>45811</v>
      </c>
      <c r="D2575" t="s">
        <v>30</v>
      </c>
      <c r="E2575" t="s">
        <v>26</v>
      </c>
      <c r="F2575" t="s">
        <v>19</v>
      </c>
      <c r="G2575" t="s">
        <v>28</v>
      </c>
      <c r="H2575">
        <v>47224</v>
      </c>
      <c r="I2575">
        <v>6446</v>
      </c>
      <c r="J2575">
        <v>1487</v>
      </c>
      <c r="K2575" s="2">
        <v>46724.4</v>
      </c>
      <c r="L2575" s="2">
        <v>1640870.68</v>
      </c>
      <c r="M2575" s="3">
        <v>13.65</v>
      </c>
      <c r="N2575" s="3">
        <v>23.07</v>
      </c>
      <c r="O2575" s="3">
        <v>3411.81</v>
      </c>
    </row>
    <row r="2576" spans="1:15" x14ac:dyDescent="0.3">
      <c r="A2576">
        <v>2573</v>
      </c>
      <c r="B2576" t="s">
        <v>2615</v>
      </c>
      <c r="C2576" s="1">
        <v>45704</v>
      </c>
      <c r="D2576" t="s">
        <v>39</v>
      </c>
      <c r="E2576" t="s">
        <v>26</v>
      </c>
      <c r="F2576" t="s">
        <v>45</v>
      </c>
      <c r="G2576" t="s">
        <v>28</v>
      </c>
      <c r="H2576">
        <v>25733</v>
      </c>
      <c r="I2576">
        <v>2669</v>
      </c>
      <c r="J2576">
        <v>310</v>
      </c>
      <c r="K2576" s="2">
        <v>44100.19</v>
      </c>
      <c r="L2576" s="2">
        <v>517197.75</v>
      </c>
      <c r="M2576" s="3">
        <v>10.37</v>
      </c>
      <c r="N2576" s="3">
        <v>11.61</v>
      </c>
      <c r="O2576" s="3">
        <v>1072.78</v>
      </c>
    </row>
    <row r="2577" spans="1:15" x14ac:dyDescent="0.3">
      <c r="A2577">
        <v>2574</v>
      </c>
      <c r="B2577" t="s">
        <v>2616</v>
      </c>
      <c r="C2577" s="1">
        <v>45664</v>
      </c>
      <c r="D2577" t="s">
        <v>22</v>
      </c>
      <c r="E2577" t="s">
        <v>50</v>
      </c>
      <c r="F2577" t="s">
        <v>27</v>
      </c>
      <c r="G2577" t="s">
        <v>20</v>
      </c>
      <c r="H2577">
        <v>12428</v>
      </c>
      <c r="I2577">
        <v>712</v>
      </c>
      <c r="J2577">
        <v>159</v>
      </c>
      <c r="K2577" s="2">
        <v>28883.18</v>
      </c>
      <c r="L2577" s="2">
        <v>245806.19</v>
      </c>
      <c r="M2577" s="3">
        <v>5.73</v>
      </c>
      <c r="N2577" s="3">
        <v>22.33</v>
      </c>
      <c r="O2577" s="3">
        <v>751.04</v>
      </c>
    </row>
    <row r="2578" spans="1:15" x14ac:dyDescent="0.3">
      <c r="A2578">
        <v>2575</v>
      </c>
      <c r="B2578" t="s">
        <v>2617</v>
      </c>
      <c r="C2578" s="1">
        <v>45792</v>
      </c>
      <c r="D2578" t="s">
        <v>42</v>
      </c>
      <c r="E2578" t="s">
        <v>23</v>
      </c>
      <c r="F2578" t="s">
        <v>34</v>
      </c>
      <c r="G2578" t="s">
        <v>28</v>
      </c>
      <c r="H2578">
        <v>91914</v>
      </c>
      <c r="I2578">
        <v>8183</v>
      </c>
      <c r="J2578">
        <v>244</v>
      </c>
      <c r="K2578" s="2">
        <v>7151.75</v>
      </c>
      <c r="L2578" s="2">
        <v>265101</v>
      </c>
      <c r="M2578" s="3">
        <v>8.9</v>
      </c>
      <c r="N2578" s="3">
        <v>2.98</v>
      </c>
      <c r="O2578" s="3">
        <v>3606.8</v>
      </c>
    </row>
    <row r="2579" spans="1:15" x14ac:dyDescent="0.3">
      <c r="A2579">
        <v>2576</v>
      </c>
      <c r="B2579" t="s">
        <v>2618</v>
      </c>
      <c r="C2579" s="1">
        <v>45989</v>
      </c>
      <c r="D2579" t="s">
        <v>25</v>
      </c>
      <c r="E2579" t="s">
        <v>23</v>
      </c>
      <c r="F2579" t="s">
        <v>45</v>
      </c>
      <c r="G2579" t="s">
        <v>40</v>
      </c>
      <c r="H2579">
        <v>57401</v>
      </c>
      <c r="I2579">
        <v>2164</v>
      </c>
      <c r="J2579">
        <v>137</v>
      </c>
      <c r="K2579" s="2">
        <v>3804.29</v>
      </c>
      <c r="L2579" s="2">
        <v>289685.34999999998</v>
      </c>
      <c r="M2579" s="3">
        <v>3.77</v>
      </c>
      <c r="N2579" s="3">
        <v>6.33</v>
      </c>
      <c r="O2579" s="3">
        <v>7514.7</v>
      </c>
    </row>
    <row r="2580" spans="1:15" x14ac:dyDescent="0.3">
      <c r="A2580">
        <v>2577</v>
      </c>
      <c r="B2580" t="s">
        <v>2619</v>
      </c>
      <c r="C2580" s="1">
        <v>45783</v>
      </c>
      <c r="D2580" t="s">
        <v>42</v>
      </c>
      <c r="E2580" t="s">
        <v>36</v>
      </c>
      <c r="F2580" t="s">
        <v>19</v>
      </c>
      <c r="G2580" t="s">
        <v>40</v>
      </c>
      <c r="H2580">
        <v>10813</v>
      </c>
      <c r="I2580">
        <v>210</v>
      </c>
      <c r="J2580">
        <v>51</v>
      </c>
      <c r="K2580" s="2">
        <v>38132.78</v>
      </c>
      <c r="L2580" s="2">
        <v>76554.259999999995</v>
      </c>
      <c r="M2580" s="3">
        <v>1.94</v>
      </c>
      <c r="N2580" s="3">
        <v>24.29</v>
      </c>
      <c r="O2580" s="3">
        <v>100.76</v>
      </c>
    </row>
    <row r="2581" spans="1:15" x14ac:dyDescent="0.3">
      <c r="A2581">
        <v>2578</v>
      </c>
      <c r="B2581" t="s">
        <v>2620</v>
      </c>
      <c r="C2581" s="1">
        <v>45702</v>
      </c>
      <c r="D2581" t="s">
        <v>22</v>
      </c>
      <c r="E2581" t="s">
        <v>36</v>
      </c>
      <c r="F2581" t="s">
        <v>27</v>
      </c>
      <c r="G2581" t="s">
        <v>20</v>
      </c>
      <c r="H2581">
        <v>24283</v>
      </c>
      <c r="I2581">
        <v>792</v>
      </c>
      <c r="J2581">
        <v>56</v>
      </c>
      <c r="K2581" s="2">
        <v>15244.99</v>
      </c>
      <c r="L2581" s="2">
        <v>69420.34</v>
      </c>
      <c r="M2581" s="3">
        <v>3.26</v>
      </c>
      <c r="N2581" s="3">
        <v>7.07</v>
      </c>
      <c r="O2581" s="3">
        <v>355.36</v>
      </c>
    </row>
    <row r="2582" spans="1:15" x14ac:dyDescent="0.3">
      <c r="A2582">
        <v>2579</v>
      </c>
      <c r="B2582" t="s">
        <v>2621</v>
      </c>
      <c r="C2582" s="1">
        <v>45731</v>
      </c>
      <c r="D2582" t="s">
        <v>30</v>
      </c>
      <c r="E2582" t="s">
        <v>62</v>
      </c>
      <c r="F2582" t="s">
        <v>48</v>
      </c>
      <c r="G2582" t="s">
        <v>28</v>
      </c>
      <c r="H2582">
        <v>92072</v>
      </c>
      <c r="I2582">
        <v>1686</v>
      </c>
      <c r="J2582">
        <v>247</v>
      </c>
      <c r="K2582" s="2">
        <v>48271.98</v>
      </c>
      <c r="L2582" s="2">
        <v>577892.55000000005</v>
      </c>
      <c r="M2582" s="3">
        <v>1.83</v>
      </c>
      <c r="N2582" s="3">
        <v>14.65</v>
      </c>
      <c r="O2582" s="3">
        <v>1097.1600000000001</v>
      </c>
    </row>
    <row r="2583" spans="1:15" x14ac:dyDescent="0.3">
      <c r="A2583">
        <v>2580</v>
      </c>
      <c r="B2583" t="s">
        <v>2622</v>
      </c>
      <c r="C2583" s="1">
        <v>45872</v>
      </c>
      <c r="D2583" t="s">
        <v>25</v>
      </c>
      <c r="E2583" t="s">
        <v>62</v>
      </c>
      <c r="F2583" t="s">
        <v>27</v>
      </c>
      <c r="G2583" t="s">
        <v>20</v>
      </c>
      <c r="H2583">
        <v>53425</v>
      </c>
      <c r="I2583">
        <v>2835</v>
      </c>
      <c r="J2583">
        <v>465</v>
      </c>
      <c r="K2583" s="2">
        <v>5989.42</v>
      </c>
      <c r="L2583" s="2">
        <v>818379.19</v>
      </c>
      <c r="M2583" s="3">
        <v>5.31</v>
      </c>
      <c r="N2583" s="3">
        <v>16.399999999999999</v>
      </c>
      <c r="O2583" s="3">
        <v>13563.75</v>
      </c>
    </row>
    <row r="2584" spans="1:15" x14ac:dyDescent="0.3">
      <c r="A2584">
        <v>2581</v>
      </c>
      <c r="B2584" t="s">
        <v>2623</v>
      </c>
      <c r="C2584" s="1">
        <v>45839</v>
      </c>
      <c r="D2584" t="s">
        <v>25</v>
      </c>
      <c r="E2584" t="s">
        <v>23</v>
      </c>
      <c r="F2584" t="s">
        <v>34</v>
      </c>
      <c r="G2584" t="s">
        <v>28</v>
      </c>
      <c r="H2584">
        <v>52238</v>
      </c>
      <c r="I2584">
        <v>2827</v>
      </c>
      <c r="J2584">
        <v>279</v>
      </c>
      <c r="K2584" s="2">
        <v>35581.22</v>
      </c>
      <c r="L2584" s="2">
        <v>509478.09</v>
      </c>
      <c r="M2584" s="3">
        <v>5.41</v>
      </c>
      <c r="N2584" s="3">
        <v>9.8699999999999992</v>
      </c>
      <c r="O2584" s="3">
        <v>1331.87</v>
      </c>
    </row>
    <row r="2585" spans="1:15" x14ac:dyDescent="0.3">
      <c r="A2585">
        <v>2582</v>
      </c>
      <c r="B2585" t="s">
        <v>2624</v>
      </c>
      <c r="C2585" s="1">
        <v>45885</v>
      </c>
      <c r="D2585" t="s">
        <v>30</v>
      </c>
      <c r="E2585" t="s">
        <v>26</v>
      </c>
      <c r="F2585" t="s">
        <v>45</v>
      </c>
      <c r="G2585" t="s">
        <v>40</v>
      </c>
      <c r="H2585">
        <v>30919</v>
      </c>
      <c r="I2585">
        <v>4102</v>
      </c>
      <c r="J2585">
        <v>259</v>
      </c>
      <c r="K2585" s="2">
        <v>10394.32</v>
      </c>
      <c r="L2585" s="2">
        <v>296710.2</v>
      </c>
      <c r="M2585" s="3">
        <v>13.27</v>
      </c>
      <c r="N2585" s="3">
        <v>6.31</v>
      </c>
      <c r="O2585" s="3">
        <v>2754.54</v>
      </c>
    </row>
    <row r="2586" spans="1:15" x14ac:dyDescent="0.3">
      <c r="A2586">
        <v>2583</v>
      </c>
      <c r="B2586" t="s">
        <v>2625</v>
      </c>
      <c r="C2586" s="1">
        <v>45716</v>
      </c>
      <c r="D2586" t="s">
        <v>25</v>
      </c>
      <c r="E2586" t="s">
        <v>33</v>
      </c>
      <c r="F2586" t="s">
        <v>58</v>
      </c>
      <c r="G2586" t="s">
        <v>40</v>
      </c>
      <c r="H2586">
        <v>15591</v>
      </c>
      <c r="I2586">
        <v>997</v>
      </c>
      <c r="J2586">
        <v>241</v>
      </c>
      <c r="K2586" s="2">
        <v>44359.92</v>
      </c>
      <c r="L2586" s="2">
        <v>481584.68</v>
      </c>
      <c r="M2586" s="3">
        <v>6.39</v>
      </c>
      <c r="N2586" s="3">
        <v>24.17</v>
      </c>
      <c r="O2586" s="3">
        <v>985.63</v>
      </c>
    </row>
    <row r="2587" spans="1:15" x14ac:dyDescent="0.3">
      <c r="A2587">
        <v>2584</v>
      </c>
      <c r="B2587" t="s">
        <v>2626</v>
      </c>
      <c r="C2587" s="1">
        <v>45708</v>
      </c>
      <c r="D2587" t="s">
        <v>30</v>
      </c>
      <c r="E2587" t="s">
        <v>44</v>
      </c>
      <c r="F2587" t="s">
        <v>58</v>
      </c>
      <c r="G2587" t="s">
        <v>28</v>
      </c>
      <c r="H2587">
        <v>13209</v>
      </c>
      <c r="I2587">
        <v>1023</v>
      </c>
      <c r="J2587">
        <v>96</v>
      </c>
      <c r="K2587" s="2">
        <v>7292.24</v>
      </c>
      <c r="L2587" s="2">
        <v>59531.199999999997</v>
      </c>
      <c r="M2587" s="3">
        <v>7.74</v>
      </c>
      <c r="N2587" s="3">
        <v>9.3800000000000008</v>
      </c>
      <c r="O2587" s="3">
        <v>716.36</v>
      </c>
    </row>
    <row r="2588" spans="1:15" x14ac:dyDescent="0.3">
      <c r="A2588">
        <v>2585</v>
      </c>
      <c r="B2588" t="s">
        <v>2627</v>
      </c>
      <c r="C2588" s="1">
        <v>45856</v>
      </c>
      <c r="D2588" t="s">
        <v>22</v>
      </c>
      <c r="E2588" t="s">
        <v>44</v>
      </c>
      <c r="F2588" t="s">
        <v>56</v>
      </c>
      <c r="G2588" t="s">
        <v>28</v>
      </c>
      <c r="H2588">
        <v>16244</v>
      </c>
      <c r="I2588">
        <v>967</v>
      </c>
      <c r="J2588">
        <v>136</v>
      </c>
      <c r="K2588" s="2">
        <v>9344.52</v>
      </c>
      <c r="L2588" s="2">
        <v>170569.93</v>
      </c>
      <c r="M2588" s="3">
        <v>5.95</v>
      </c>
      <c r="N2588" s="3">
        <v>14.06</v>
      </c>
      <c r="O2588" s="3">
        <v>1725.35</v>
      </c>
    </row>
    <row r="2589" spans="1:15" x14ac:dyDescent="0.3">
      <c r="A2589">
        <v>2586</v>
      </c>
      <c r="B2589" t="s">
        <v>2628</v>
      </c>
      <c r="C2589" s="1">
        <v>45786</v>
      </c>
      <c r="D2589" t="s">
        <v>22</v>
      </c>
      <c r="E2589" t="s">
        <v>33</v>
      </c>
      <c r="F2589" t="s">
        <v>78</v>
      </c>
      <c r="G2589" t="s">
        <v>40</v>
      </c>
      <c r="H2589">
        <v>99572</v>
      </c>
      <c r="I2589">
        <v>1513</v>
      </c>
      <c r="J2589">
        <v>246</v>
      </c>
      <c r="K2589" s="2">
        <v>43003.33</v>
      </c>
      <c r="L2589" s="2">
        <v>157392.37</v>
      </c>
      <c r="M2589" s="3">
        <v>1.52</v>
      </c>
      <c r="N2589" s="3">
        <v>16.260000000000002</v>
      </c>
      <c r="O2589" s="3">
        <v>266</v>
      </c>
    </row>
    <row r="2590" spans="1:15" x14ac:dyDescent="0.3">
      <c r="A2590">
        <v>2587</v>
      </c>
      <c r="B2590" t="s">
        <v>2629</v>
      </c>
      <c r="C2590" s="1">
        <v>45900</v>
      </c>
      <c r="D2590" t="s">
        <v>42</v>
      </c>
      <c r="E2590" t="s">
        <v>44</v>
      </c>
      <c r="F2590" t="s">
        <v>37</v>
      </c>
      <c r="G2590" t="s">
        <v>40</v>
      </c>
      <c r="H2590">
        <v>6898</v>
      </c>
      <c r="I2590">
        <v>906</v>
      </c>
      <c r="J2590">
        <v>89</v>
      </c>
      <c r="K2590" s="2">
        <v>44059.98</v>
      </c>
      <c r="L2590" s="2">
        <v>182521.39</v>
      </c>
      <c r="M2590" s="3">
        <v>13.13</v>
      </c>
      <c r="N2590" s="3">
        <v>9.82</v>
      </c>
      <c r="O2590" s="3">
        <v>314.26</v>
      </c>
    </row>
    <row r="2591" spans="1:15" x14ac:dyDescent="0.3">
      <c r="A2591">
        <v>2588</v>
      </c>
      <c r="B2591" t="s">
        <v>2630</v>
      </c>
      <c r="C2591" s="1">
        <v>45911</v>
      </c>
      <c r="D2591" t="s">
        <v>22</v>
      </c>
      <c r="E2591" t="s">
        <v>36</v>
      </c>
      <c r="F2591" t="s">
        <v>78</v>
      </c>
      <c r="G2591" t="s">
        <v>28</v>
      </c>
      <c r="H2591">
        <v>73152</v>
      </c>
      <c r="I2591">
        <v>7962</v>
      </c>
      <c r="J2591">
        <v>199</v>
      </c>
      <c r="K2591" s="2">
        <v>49901.27</v>
      </c>
      <c r="L2591" s="2">
        <v>420755.57</v>
      </c>
      <c r="M2591" s="3">
        <v>10.88</v>
      </c>
      <c r="N2591" s="3">
        <v>2.5</v>
      </c>
      <c r="O2591" s="3">
        <v>743.18</v>
      </c>
    </row>
    <row r="2592" spans="1:15" x14ac:dyDescent="0.3">
      <c r="A2592">
        <v>2589</v>
      </c>
      <c r="B2592" t="s">
        <v>2631</v>
      </c>
      <c r="C2592" s="1">
        <v>45770</v>
      </c>
      <c r="D2592" t="s">
        <v>30</v>
      </c>
      <c r="E2592" t="s">
        <v>33</v>
      </c>
      <c r="F2592" t="s">
        <v>58</v>
      </c>
      <c r="G2592" t="s">
        <v>28</v>
      </c>
      <c r="H2592">
        <v>92400</v>
      </c>
      <c r="I2592">
        <v>3918</v>
      </c>
      <c r="J2592">
        <v>120</v>
      </c>
      <c r="K2592" s="2">
        <v>44169.14</v>
      </c>
      <c r="L2592" s="2">
        <v>98942.78</v>
      </c>
      <c r="M2592" s="3">
        <v>4.24</v>
      </c>
      <c r="N2592" s="3">
        <v>3.06</v>
      </c>
      <c r="O2592" s="3">
        <v>124.01</v>
      </c>
    </row>
    <row r="2593" spans="1:15" x14ac:dyDescent="0.3">
      <c r="A2593">
        <v>2590</v>
      </c>
      <c r="B2593" t="s">
        <v>2632</v>
      </c>
      <c r="C2593" s="1">
        <v>45829</v>
      </c>
      <c r="D2593" t="s">
        <v>39</v>
      </c>
      <c r="E2593" t="s">
        <v>50</v>
      </c>
      <c r="F2593" t="s">
        <v>34</v>
      </c>
      <c r="G2593" t="s">
        <v>28</v>
      </c>
      <c r="H2593">
        <v>11193</v>
      </c>
      <c r="I2593">
        <v>1127</v>
      </c>
      <c r="J2593">
        <v>108</v>
      </c>
      <c r="K2593" s="2">
        <v>11341.7</v>
      </c>
      <c r="L2593" s="2">
        <v>103849.95</v>
      </c>
      <c r="M2593" s="3">
        <v>10.07</v>
      </c>
      <c r="N2593" s="3">
        <v>9.58</v>
      </c>
      <c r="O2593" s="3">
        <v>815.65</v>
      </c>
    </row>
    <row r="2594" spans="1:15" x14ac:dyDescent="0.3">
      <c r="A2594">
        <v>2591</v>
      </c>
      <c r="B2594" t="s">
        <v>2633</v>
      </c>
      <c r="C2594" s="1">
        <v>45932</v>
      </c>
      <c r="D2594" t="s">
        <v>42</v>
      </c>
      <c r="E2594" t="s">
        <v>36</v>
      </c>
      <c r="F2594" t="s">
        <v>27</v>
      </c>
      <c r="G2594" t="s">
        <v>20</v>
      </c>
      <c r="H2594">
        <v>59803</v>
      </c>
      <c r="I2594">
        <v>774</v>
      </c>
      <c r="J2594">
        <v>57</v>
      </c>
      <c r="K2594" s="2">
        <v>18267.3</v>
      </c>
      <c r="L2594" s="2">
        <v>47853.86</v>
      </c>
      <c r="M2594" s="3">
        <v>1.29</v>
      </c>
      <c r="N2594" s="3">
        <v>7.36</v>
      </c>
      <c r="O2594" s="3">
        <v>161.96</v>
      </c>
    </row>
    <row r="2595" spans="1:15" x14ac:dyDescent="0.3">
      <c r="A2595">
        <v>2592</v>
      </c>
      <c r="B2595" t="s">
        <v>2634</v>
      </c>
      <c r="C2595" s="1">
        <v>45746</v>
      </c>
      <c r="D2595" t="s">
        <v>39</v>
      </c>
      <c r="E2595" t="s">
        <v>50</v>
      </c>
      <c r="F2595" t="s">
        <v>58</v>
      </c>
      <c r="G2595" t="s">
        <v>20</v>
      </c>
      <c r="H2595">
        <v>55790</v>
      </c>
      <c r="I2595">
        <v>5139</v>
      </c>
      <c r="J2595">
        <v>1264</v>
      </c>
      <c r="K2595" s="2">
        <v>2552.39</v>
      </c>
      <c r="L2595" s="2">
        <v>2233872.08</v>
      </c>
      <c r="M2595" s="3">
        <v>9.2100000000000009</v>
      </c>
      <c r="N2595" s="3">
        <v>24.6</v>
      </c>
      <c r="O2595" s="3">
        <v>87420.800000000003</v>
      </c>
    </row>
    <row r="2596" spans="1:15" x14ac:dyDescent="0.3">
      <c r="A2596">
        <v>2593</v>
      </c>
      <c r="B2596" t="s">
        <v>2635</v>
      </c>
      <c r="C2596" s="1">
        <v>45830</v>
      </c>
      <c r="D2596" t="s">
        <v>17</v>
      </c>
      <c r="E2596" t="s">
        <v>44</v>
      </c>
      <c r="F2596" t="s">
        <v>56</v>
      </c>
      <c r="G2596" t="s">
        <v>40</v>
      </c>
      <c r="H2596">
        <v>86568</v>
      </c>
      <c r="I2596">
        <v>1063</v>
      </c>
      <c r="J2596">
        <v>21</v>
      </c>
      <c r="K2596" s="2">
        <v>29983.200000000001</v>
      </c>
      <c r="L2596" s="2">
        <v>14359.19</v>
      </c>
      <c r="M2596" s="3">
        <v>1.23</v>
      </c>
      <c r="N2596" s="3">
        <v>1.98</v>
      </c>
      <c r="O2596" s="3">
        <v>-52.11</v>
      </c>
    </row>
    <row r="2597" spans="1:15" x14ac:dyDescent="0.3">
      <c r="A2597">
        <v>2594</v>
      </c>
      <c r="B2597" t="s">
        <v>2636</v>
      </c>
      <c r="C2597" s="1">
        <v>45822</v>
      </c>
      <c r="D2597" t="s">
        <v>22</v>
      </c>
      <c r="E2597" t="s">
        <v>23</v>
      </c>
      <c r="F2597" t="s">
        <v>48</v>
      </c>
      <c r="G2597" t="s">
        <v>40</v>
      </c>
      <c r="H2597">
        <v>36116</v>
      </c>
      <c r="I2597">
        <v>1789</v>
      </c>
      <c r="J2597">
        <v>81</v>
      </c>
      <c r="K2597" s="2">
        <v>19845.330000000002</v>
      </c>
      <c r="L2597" s="2">
        <v>65167.64</v>
      </c>
      <c r="M2597" s="3">
        <v>4.95</v>
      </c>
      <c r="N2597" s="3">
        <v>4.53</v>
      </c>
      <c r="O2597" s="3">
        <v>228.38</v>
      </c>
    </row>
    <row r="2598" spans="1:15" x14ac:dyDescent="0.3">
      <c r="A2598">
        <v>2595</v>
      </c>
      <c r="B2598" t="s">
        <v>2637</v>
      </c>
      <c r="C2598" s="1">
        <v>45683</v>
      </c>
      <c r="D2598" t="s">
        <v>42</v>
      </c>
      <c r="E2598" t="s">
        <v>62</v>
      </c>
      <c r="F2598" t="s">
        <v>27</v>
      </c>
      <c r="G2598" t="s">
        <v>40</v>
      </c>
      <c r="H2598">
        <v>29884</v>
      </c>
      <c r="I2598">
        <v>4205</v>
      </c>
      <c r="J2598">
        <v>630</v>
      </c>
      <c r="K2598" s="2">
        <v>4343.8</v>
      </c>
      <c r="L2598" s="2">
        <v>1089339.18</v>
      </c>
      <c r="M2598" s="3">
        <v>14.07</v>
      </c>
      <c r="N2598" s="3">
        <v>14.98</v>
      </c>
      <c r="O2598" s="3">
        <v>24978.02</v>
      </c>
    </row>
    <row r="2599" spans="1:15" x14ac:dyDescent="0.3">
      <c r="A2599">
        <v>2596</v>
      </c>
      <c r="B2599" t="s">
        <v>2638</v>
      </c>
      <c r="C2599" s="1">
        <v>45925</v>
      </c>
      <c r="D2599" t="s">
        <v>42</v>
      </c>
      <c r="E2599" t="s">
        <v>33</v>
      </c>
      <c r="F2599" t="s">
        <v>45</v>
      </c>
      <c r="G2599" t="s">
        <v>28</v>
      </c>
      <c r="H2599">
        <v>13302</v>
      </c>
      <c r="I2599">
        <v>734</v>
      </c>
      <c r="J2599">
        <v>70</v>
      </c>
      <c r="K2599" s="2">
        <v>23052.73</v>
      </c>
      <c r="L2599" s="2">
        <v>167792.44</v>
      </c>
      <c r="M2599" s="3">
        <v>5.52</v>
      </c>
      <c r="N2599" s="3">
        <v>9.5399999999999991</v>
      </c>
      <c r="O2599" s="3">
        <v>627.86</v>
      </c>
    </row>
    <row r="2600" spans="1:15" x14ac:dyDescent="0.3">
      <c r="A2600">
        <v>2597</v>
      </c>
      <c r="B2600" t="s">
        <v>2639</v>
      </c>
      <c r="C2600" s="1">
        <v>45889</v>
      </c>
      <c r="D2600" t="s">
        <v>17</v>
      </c>
      <c r="E2600" t="s">
        <v>44</v>
      </c>
      <c r="F2600" t="s">
        <v>27</v>
      </c>
      <c r="G2600" t="s">
        <v>28</v>
      </c>
      <c r="H2600">
        <v>7714</v>
      </c>
      <c r="I2600">
        <v>888</v>
      </c>
      <c r="J2600">
        <v>203</v>
      </c>
      <c r="K2600" s="2">
        <v>19071.240000000002</v>
      </c>
      <c r="L2600" s="2">
        <v>289121.87</v>
      </c>
      <c r="M2600" s="3">
        <v>11.51</v>
      </c>
      <c r="N2600" s="3">
        <v>22.86</v>
      </c>
      <c r="O2600" s="3">
        <v>1416.01</v>
      </c>
    </row>
    <row r="2601" spans="1:15" x14ac:dyDescent="0.3">
      <c r="A2601">
        <v>2598</v>
      </c>
      <c r="B2601" t="s">
        <v>2640</v>
      </c>
      <c r="C2601" s="1">
        <v>45777</v>
      </c>
      <c r="D2601" t="s">
        <v>30</v>
      </c>
      <c r="E2601" t="s">
        <v>18</v>
      </c>
      <c r="F2601" t="s">
        <v>31</v>
      </c>
      <c r="G2601" t="s">
        <v>40</v>
      </c>
      <c r="H2601">
        <v>55276</v>
      </c>
      <c r="I2601">
        <v>7507</v>
      </c>
      <c r="J2601">
        <v>1107</v>
      </c>
      <c r="K2601" s="2">
        <v>7002.99</v>
      </c>
      <c r="L2601" s="2">
        <v>2447103.11</v>
      </c>
      <c r="M2601" s="3">
        <v>13.58</v>
      </c>
      <c r="N2601" s="3">
        <v>14.75</v>
      </c>
      <c r="O2601" s="3">
        <v>34843.69</v>
      </c>
    </row>
    <row r="2602" spans="1:15" x14ac:dyDescent="0.3">
      <c r="A2602">
        <v>2599</v>
      </c>
      <c r="B2602" t="s">
        <v>2641</v>
      </c>
      <c r="C2602" s="1">
        <v>45950</v>
      </c>
      <c r="D2602" t="s">
        <v>25</v>
      </c>
      <c r="E2602" t="s">
        <v>23</v>
      </c>
      <c r="F2602" t="s">
        <v>78</v>
      </c>
      <c r="G2602" t="s">
        <v>28</v>
      </c>
      <c r="H2602">
        <v>39919</v>
      </c>
      <c r="I2602">
        <v>1112</v>
      </c>
      <c r="J2602">
        <v>212</v>
      </c>
      <c r="K2602" s="2">
        <v>40915.58</v>
      </c>
      <c r="L2602" s="2">
        <v>403728.63</v>
      </c>
      <c r="M2602" s="3">
        <v>2.79</v>
      </c>
      <c r="N2602" s="3">
        <v>19.059999999999999</v>
      </c>
      <c r="O2602" s="3">
        <v>886.74</v>
      </c>
    </row>
    <row r="2603" spans="1:15" x14ac:dyDescent="0.3">
      <c r="A2603">
        <v>2600</v>
      </c>
      <c r="B2603" t="s">
        <v>2642</v>
      </c>
      <c r="C2603" s="1">
        <v>45922</v>
      </c>
      <c r="D2603" t="s">
        <v>42</v>
      </c>
      <c r="E2603" t="s">
        <v>44</v>
      </c>
      <c r="F2603" t="s">
        <v>48</v>
      </c>
      <c r="G2603" t="s">
        <v>40</v>
      </c>
      <c r="H2603">
        <v>63308</v>
      </c>
      <c r="I2603">
        <v>3368</v>
      </c>
      <c r="J2603">
        <v>657</v>
      </c>
      <c r="K2603" s="2">
        <v>42234.6</v>
      </c>
      <c r="L2603" s="2">
        <v>115677</v>
      </c>
      <c r="M2603" s="3">
        <v>5.32</v>
      </c>
      <c r="N2603" s="3">
        <v>19.510000000000002</v>
      </c>
      <c r="O2603" s="3">
        <v>173.89</v>
      </c>
    </row>
    <row r="2604" spans="1:15" x14ac:dyDescent="0.3">
      <c r="A2604">
        <v>2601</v>
      </c>
      <c r="B2604" t="s">
        <v>2643</v>
      </c>
      <c r="C2604" s="1">
        <v>45868</v>
      </c>
      <c r="D2604" t="s">
        <v>30</v>
      </c>
      <c r="E2604" t="s">
        <v>23</v>
      </c>
      <c r="F2604" t="s">
        <v>31</v>
      </c>
      <c r="G2604" t="s">
        <v>20</v>
      </c>
      <c r="H2604">
        <v>60562</v>
      </c>
      <c r="I2604">
        <v>6913</v>
      </c>
      <c r="J2604">
        <v>179</v>
      </c>
      <c r="K2604" s="2">
        <v>14857.77</v>
      </c>
      <c r="L2604" s="2">
        <v>126202.44</v>
      </c>
      <c r="M2604" s="3">
        <v>11.41</v>
      </c>
      <c r="N2604" s="3">
        <v>2.59</v>
      </c>
      <c r="O2604" s="3">
        <v>749.4</v>
      </c>
    </row>
    <row r="2605" spans="1:15" x14ac:dyDescent="0.3">
      <c r="A2605">
        <v>2602</v>
      </c>
      <c r="B2605" t="s">
        <v>2644</v>
      </c>
      <c r="C2605" s="1">
        <v>45918</v>
      </c>
      <c r="D2605" t="s">
        <v>39</v>
      </c>
      <c r="E2605" t="s">
        <v>36</v>
      </c>
      <c r="F2605" t="s">
        <v>48</v>
      </c>
      <c r="G2605" t="s">
        <v>28</v>
      </c>
      <c r="H2605">
        <v>30870</v>
      </c>
      <c r="I2605">
        <v>2339</v>
      </c>
      <c r="J2605">
        <v>500</v>
      </c>
      <c r="K2605" s="2">
        <v>13716.95</v>
      </c>
      <c r="L2605" s="2">
        <v>574146.79</v>
      </c>
      <c r="M2605" s="3">
        <v>7.58</v>
      </c>
      <c r="N2605" s="3">
        <v>21.38</v>
      </c>
      <c r="O2605" s="3">
        <v>4085.67</v>
      </c>
    </row>
    <row r="2606" spans="1:15" x14ac:dyDescent="0.3">
      <c r="A2606">
        <v>2603</v>
      </c>
      <c r="B2606" t="s">
        <v>2645</v>
      </c>
      <c r="C2606" s="1">
        <v>45899</v>
      </c>
      <c r="D2606" t="s">
        <v>17</v>
      </c>
      <c r="E2606" t="s">
        <v>18</v>
      </c>
      <c r="F2606" t="s">
        <v>19</v>
      </c>
      <c r="G2606" t="s">
        <v>20</v>
      </c>
      <c r="H2606">
        <v>64313</v>
      </c>
      <c r="I2606">
        <v>7852</v>
      </c>
      <c r="J2606">
        <v>1520</v>
      </c>
      <c r="K2606" s="2">
        <v>10944.02</v>
      </c>
      <c r="L2606" s="2">
        <v>3147836.27</v>
      </c>
      <c r="M2606" s="3">
        <v>12.21</v>
      </c>
      <c r="N2606" s="3">
        <v>19.36</v>
      </c>
      <c r="O2606" s="3">
        <v>28663.07</v>
      </c>
    </row>
    <row r="2607" spans="1:15" x14ac:dyDescent="0.3">
      <c r="A2607">
        <v>2604</v>
      </c>
      <c r="B2607" t="s">
        <v>2646</v>
      </c>
      <c r="C2607" s="1">
        <v>45901</v>
      </c>
      <c r="D2607" t="s">
        <v>22</v>
      </c>
      <c r="E2607" t="s">
        <v>33</v>
      </c>
      <c r="F2607" t="s">
        <v>37</v>
      </c>
      <c r="G2607" t="s">
        <v>40</v>
      </c>
      <c r="H2607">
        <v>24990</v>
      </c>
      <c r="I2607">
        <v>3259</v>
      </c>
      <c r="J2607">
        <v>252</v>
      </c>
      <c r="K2607" s="2">
        <v>21321.17</v>
      </c>
      <c r="L2607" s="2">
        <v>563586.29</v>
      </c>
      <c r="M2607" s="3">
        <v>13.04</v>
      </c>
      <c r="N2607" s="3">
        <v>7.73</v>
      </c>
      <c r="O2607" s="3">
        <v>2543.3200000000002</v>
      </c>
    </row>
    <row r="2608" spans="1:15" x14ac:dyDescent="0.3">
      <c r="A2608">
        <v>2605</v>
      </c>
      <c r="B2608" t="s">
        <v>2647</v>
      </c>
      <c r="C2608" s="1">
        <v>45878</v>
      </c>
      <c r="D2608" t="s">
        <v>42</v>
      </c>
      <c r="E2608" t="s">
        <v>36</v>
      </c>
      <c r="F2608" t="s">
        <v>19</v>
      </c>
      <c r="G2608" t="s">
        <v>28</v>
      </c>
      <c r="H2608">
        <v>3116</v>
      </c>
      <c r="I2608">
        <v>425</v>
      </c>
      <c r="J2608">
        <v>73</v>
      </c>
      <c r="K2608" s="2">
        <v>22880.04</v>
      </c>
      <c r="L2608" s="2">
        <v>121950.18</v>
      </c>
      <c r="M2608" s="3">
        <v>13.64</v>
      </c>
      <c r="N2608" s="3">
        <v>17.18</v>
      </c>
      <c r="O2608" s="3">
        <v>433</v>
      </c>
    </row>
    <row r="2609" spans="1:15" x14ac:dyDescent="0.3">
      <c r="A2609">
        <v>2606</v>
      </c>
      <c r="B2609" t="s">
        <v>2648</v>
      </c>
      <c r="C2609" s="1">
        <v>45951</v>
      </c>
      <c r="D2609" t="s">
        <v>30</v>
      </c>
      <c r="E2609" t="s">
        <v>36</v>
      </c>
      <c r="F2609" t="s">
        <v>58</v>
      </c>
      <c r="G2609" t="s">
        <v>40</v>
      </c>
      <c r="H2609">
        <v>89637</v>
      </c>
      <c r="I2609">
        <v>10690</v>
      </c>
      <c r="J2609">
        <v>404</v>
      </c>
      <c r="K2609" s="2">
        <v>19666.939999999999</v>
      </c>
      <c r="L2609" s="2">
        <v>774007.52</v>
      </c>
      <c r="M2609" s="3">
        <v>11.93</v>
      </c>
      <c r="N2609" s="3">
        <v>3.78</v>
      </c>
      <c r="O2609" s="3">
        <v>3835.58</v>
      </c>
    </row>
    <row r="2610" spans="1:15" x14ac:dyDescent="0.3">
      <c r="A2610">
        <v>2607</v>
      </c>
      <c r="B2610" t="s">
        <v>2649</v>
      </c>
      <c r="C2610" s="1">
        <v>45915</v>
      </c>
      <c r="D2610" t="s">
        <v>30</v>
      </c>
      <c r="E2610" t="s">
        <v>50</v>
      </c>
      <c r="F2610" t="s">
        <v>48</v>
      </c>
      <c r="G2610" t="s">
        <v>40</v>
      </c>
      <c r="H2610">
        <v>23172</v>
      </c>
      <c r="I2610">
        <v>3083</v>
      </c>
      <c r="J2610">
        <v>588</v>
      </c>
      <c r="K2610" s="2">
        <v>34833.18</v>
      </c>
      <c r="L2610" s="2">
        <v>1288235.22</v>
      </c>
      <c r="M2610" s="3">
        <v>13.3</v>
      </c>
      <c r="N2610" s="3">
        <v>19.07</v>
      </c>
      <c r="O2610" s="3">
        <v>3598.3</v>
      </c>
    </row>
    <row r="2611" spans="1:15" x14ac:dyDescent="0.3">
      <c r="A2611">
        <v>2608</v>
      </c>
      <c r="B2611" t="s">
        <v>2650</v>
      </c>
      <c r="C2611" s="1">
        <v>45984</v>
      </c>
      <c r="D2611" t="s">
        <v>42</v>
      </c>
      <c r="E2611" t="s">
        <v>26</v>
      </c>
      <c r="F2611" t="s">
        <v>78</v>
      </c>
      <c r="G2611" t="s">
        <v>20</v>
      </c>
      <c r="H2611">
        <v>42276</v>
      </c>
      <c r="I2611">
        <v>5645</v>
      </c>
      <c r="J2611">
        <v>772</v>
      </c>
      <c r="K2611" s="2">
        <v>42483.95</v>
      </c>
      <c r="L2611" s="2">
        <v>1646699.07</v>
      </c>
      <c r="M2611" s="3">
        <v>13.35</v>
      </c>
      <c r="N2611" s="3">
        <v>13.68</v>
      </c>
      <c r="O2611" s="3">
        <v>3776.05</v>
      </c>
    </row>
    <row r="2612" spans="1:15" x14ac:dyDescent="0.3">
      <c r="A2612">
        <v>2609</v>
      </c>
      <c r="B2612" t="s">
        <v>2651</v>
      </c>
      <c r="C2612" s="1">
        <v>45874</v>
      </c>
      <c r="D2612" t="s">
        <v>17</v>
      </c>
      <c r="E2612" t="s">
        <v>18</v>
      </c>
      <c r="F2612" t="s">
        <v>19</v>
      </c>
      <c r="G2612" t="s">
        <v>28</v>
      </c>
      <c r="H2612">
        <v>92025</v>
      </c>
      <c r="I2612">
        <v>8381</v>
      </c>
      <c r="J2612">
        <v>287</v>
      </c>
      <c r="K2612" s="2">
        <v>13486.91</v>
      </c>
      <c r="L2612" s="2">
        <v>620681.07999999996</v>
      </c>
      <c r="M2612" s="3">
        <v>9.11</v>
      </c>
      <c r="N2612" s="3">
        <v>3.42</v>
      </c>
      <c r="O2612" s="3">
        <v>4502.1000000000004</v>
      </c>
    </row>
    <row r="2613" spans="1:15" x14ac:dyDescent="0.3">
      <c r="A2613">
        <v>2610</v>
      </c>
      <c r="B2613" t="s">
        <v>2652</v>
      </c>
      <c r="C2613" s="1">
        <v>45753</v>
      </c>
      <c r="D2613" t="s">
        <v>25</v>
      </c>
      <c r="E2613" t="s">
        <v>18</v>
      </c>
      <c r="F2613" t="s">
        <v>27</v>
      </c>
      <c r="G2613" t="s">
        <v>20</v>
      </c>
      <c r="H2613">
        <v>90495</v>
      </c>
      <c r="I2613">
        <v>12754</v>
      </c>
      <c r="J2613">
        <v>2068</v>
      </c>
      <c r="K2613" s="2">
        <v>1972.11</v>
      </c>
      <c r="L2613" s="2">
        <v>2209187.0499999998</v>
      </c>
      <c r="M2613" s="3">
        <v>14.09</v>
      </c>
      <c r="N2613" s="3">
        <v>16.21</v>
      </c>
      <c r="O2613" s="3">
        <v>111921.49</v>
      </c>
    </row>
    <row r="2614" spans="1:15" x14ac:dyDescent="0.3">
      <c r="A2614">
        <v>2611</v>
      </c>
      <c r="B2614" t="s">
        <v>2653</v>
      </c>
      <c r="C2614" s="1">
        <v>45955</v>
      </c>
      <c r="D2614" t="s">
        <v>39</v>
      </c>
      <c r="E2614" t="s">
        <v>18</v>
      </c>
      <c r="F2614" t="s">
        <v>34</v>
      </c>
      <c r="G2614" t="s">
        <v>40</v>
      </c>
      <c r="H2614">
        <v>76743</v>
      </c>
      <c r="I2614">
        <v>1009</v>
      </c>
      <c r="J2614">
        <v>141</v>
      </c>
      <c r="K2614" s="2">
        <v>9987.06</v>
      </c>
      <c r="L2614" s="2">
        <v>289405.82</v>
      </c>
      <c r="M2614" s="3">
        <v>1.31</v>
      </c>
      <c r="N2614" s="3">
        <v>13.97</v>
      </c>
      <c r="O2614" s="3">
        <v>2797.81</v>
      </c>
    </row>
    <row r="2615" spans="1:15" x14ac:dyDescent="0.3">
      <c r="A2615">
        <v>2612</v>
      </c>
      <c r="B2615" t="s">
        <v>2654</v>
      </c>
      <c r="C2615" s="1">
        <v>45823</v>
      </c>
      <c r="D2615" t="s">
        <v>39</v>
      </c>
      <c r="E2615" t="s">
        <v>36</v>
      </c>
      <c r="F2615" t="s">
        <v>56</v>
      </c>
      <c r="G2615" t="s">
        <v>20</v>
      </c>
      <c r="H2615">
        <v>21937</v>
      </c>
      <c r="I2615">
        <v>2228</v>
      </c>
      <c r="J2615">
        <v>166</v>
      </c>
      <c r="K2615" s="2">
        <v>28311.69</v>
      </c>
      <c r="L2615" s="2">
        <v>188226.9</v>
      </c>
      <c r="M2615" s="3">
        <v>10.16</v>
      </c>
      <c r="N2615" s="3">
        <v>7.45</v>
      </c>
      <c r="O2615" s="3">
        <v>564.84</v>
      </c>
    </row>
    <row r="2616" spans="1:15" x14ac:dyDescent="0.3">
      <c r="A2616">
        <v>2613</v>
      </c>
      <c r="B2616" t="s">
        <v>2655</v>
      </c>
      <c r="C2616" s="1">
        <v>45970</v>
      </c>
      <c r="D2616" t="s">
        <v>42</v>
      </c>
      <c r="E2616" t="s">
        <v>26</v>
      </c>
      <c r="F2616" t="s">
        <v>27</v>
      </c>
      <c r="G2616" t="s">
        <v>40</v>
      </c>
      <c r="H2616">
        <v>60970</v>
      </c>
      <c r="I2616">
        <v>708</v>
      </c>
      <c r="J2616">
        <v>150</v>
      </c>
      <c r="K2616" s="2">
        <v>21432.99</v>
      </c>
      <c r="L2616" s="2">
        <v>315236.63</v>
      </c>
      <c r="M2616" s="3">
        <v>1.1599999999999999</v>
      </c>
      <c r="N2616" s="3">
        <v>21.19</v>
      </c>
      <c r="O2616" s="3">
        <v>1370.8</v>
      </c>
    </row>
    <row r="2617" spans="1:15" x14ac:dyDescent="0.3">
      <c r="A2617">
        <v>2614</v>
      </c>
      <c r="B2617" t="s">
        <v>2656</v>
      </c>
      <c r="C2617" s="1">
        <v>45932</v>
      </c>
      <c r="D2617" t="s">
        <v>17</v>
      </c>
      <c r="E2617" t="s">
        <v>36</v>
      </c>
      <c r="F2617" t="s">
        <v>37</v>
      </c>
      <c r="G2617" t="s">
        <v>40</v>
      </c>
      <c r="H2617">
        <v>39264</v>
      </c>
      <c r="I2617">
        <v>1684</v>
      </c>
      <c r="J2617">
        <v>48</v>
      </c>
      <c r="K2617" s="2">
        <v>10709.22</v>
      </c>
      <c r="L2617" s="2">
        <v>85647.44</v>
      </c>
      <c r="M2617" s="3">
        <v>4.29</v>
      </c>
      <c r="N2617" s="3">
        <v>2.85</v>
      </c>
      <c r="O2617" s="3">
        <v>699.75</v>
      </c>
    </row>
    <row r="2618" spans="1:15" x14ac:dyDescent="0.3">
      <c r="A2618">
        <v>2615</v>
      </c>
      <c r="B2618" t="s">
        <v>2657</v>
      </c>
      <c r="C2618" s="1">
        <v>46012</v>
      </c>
      <c r="D2618" t="s">
        <v>25</v>
      </c>
      <c r="E2618" t="s">
        <v>18</v>
      </c>
      <c r="F2618" t="s">
        <v>58</v>
      </c>
      <c r="G2618" t="s">
        <v>28</v>
      </c>
      <c r="H2618">
        <v>32117</v>
      </c>
      <c r="I2618">
        <v>2998</v>
      </c>
      <c r="J2618">
        <v>368</v>
      </c>
      <c r="K2618" s="2">
        <v>34510.85</v>
      </c>
      <c r="L2618" s="2">
        <v>608441.67000000004</v>
      </c>
      <c r="M2618" s="3">
        <v>9.33</v>
      </c>
      <c r="N2618" s="3">
        <v>12.27</v>
      </c>
      <c r="O2618" s="3">
        <v>1663.04</v>
      </c>
    </row>
    <row r="2619" spans="1:15" x14ac:dyDescent="0.3">
      <c r="A2619">
        <v>2616</v>
      </c>
      <c r="B2619" t="s">
        <v>2658</v>
      </c>
      <c r="C2619" s="1">
        <v>45964</v>
      </c>
      <c r="D2619" t="s">
        <v>39</v>
      </c>
      <c r="E2619" t="s">
        <v>18</v>
      </c>
      <c r="F2619" t="s">
        <v>34</v>
      </c>
      <c r="G2619" t="s">
        <v>28</v>
      </c>
      <c r="H2619">
        <v>75131</v>
      </c>
      <c r="I2619">
        <v>10753</v>
      </c>
      <c r="J2619">
        <v>1929</v>
      </c>
      <c r="K2619" s="2">
        <v>22757.24</v>
      </c>
      <c r="L2619" s="2">
        <v>4794774.82</v>
      </c>
      <c r="M2619" s="3">
        <v>14.31</v>
      </c>
      <c r="N2619" s="3">
        <v>17.940000000000001</v>
      </c>
      <c r="O2619" s="3">
        <v>20969.23</v>
      </c>
    </row>
    <row r="2620" spans="1:15" x14ac:dyDescent="0.3">
      <c r="A2620">
        <v>2617</v>
      </c>
      <c r="B2620" t="s">
        <v>2659</v>
      </c>
      <c r="C2620" s="1">
        <v>45968</v>
      </c>
      <c r="D2620" t="s">
        <v>22</v>
      </c>
      <c r="E2620" t="s">
        <v>26</v>
      </c>
      <c r="F2620" t="s">
        <v>58</v>
      </c>
      <c r="G2620" t="s">
        <v>20</v>
      </c>
      <c r="H2620">
        <v>71596</v>
      </c>
      <c r="I2620">
        <v>7910</v>
      </c>
      <c r="J2620">
        <v>546</v>
      </c>
      <c r="K2620" s="2">
        <v>598.59</v>
      </c>
      <c r="L2620" s="2">
        <v>413534.58</v>
      </c>
      <c r="M2620" s="3">
        <v>11.05</v>
      </c>
      <c r="N2620" s="3">
        <v>6.9</v>
      </c>
      <c r="O2620" s="3">
        <v>68984.78</v>
      </c>
    </row>
    <row r="2621" spans="1:15" x14ac:dyDescent="0.3">
      <c r="A2621">
        <v>2618</v>
      </c>
      <c r="B2621" t="s">
        <v>2660</v>
      </c>
      <c r="C2621" s="1">
        <v>45685</v>
      </c>
      <c r="D2621" t="s">
        <v>17</v>
      </c>
      <c r="E2621" t="s">
        <v>26</v>
      </c>
      <c r="F2621" t="s">
        <v>37</v>
      </c>
      <c r="G2621" t="s">
        <v>28</v>
      </c>
      <c r="H2621">
        <v>74585</v>
      </c>
      <c r="I2621">
        <v>9143</v>
      </c>
      <c r="J2621">
        <v>1320</v>
      </c>
      <c r="K2621" s="2">
        <v>33105.1</v>
      </c>
      <c r="L2621" s="2">
        <v>959099.44</v>
      </c>
      <c r="M2621" s="3">
        <v>12.26</v>
      </c>
      <c r="N2621" s="3">
        <v>14.44</v>
      </c>
      <c r="O2621" s="3">
        <v>2797.14</v>
      </c>
    </row>
    <row r="2622" spans="1:15" x14ac:dyDescent="0.3">
      <c r="A2622">
        <v>2619</v>
      </c>
      <c r="B2622" t="s">
        <v>2661</v>
      </c>
      <c r="C2622" s="1">
        <v>45660</v>
      </c>
      <c r="D2622" t="s">
        <v>30</v>
      </c>
      <c r="E2622" t="s">
        <v>50</v>
      </c>
      <c r="F2622" t="s">
        <v>58</v>
      </c>
      <c r="G2622" t="s">
        <v>40</v>
      </c>
      <c r="H2622">
        <v>95985</v>
      </c>
      <c r="I2622">
        <v>9786</v>
      </c>
      <c r="J2622">
        <v>652</v>
      </c>
      <c r="K2622" s="2">
        <v>21007.119999999999</v>
      </c>
      <c r="L2622" s="2">
        <v>866961.24</v>
      </c>
      <c r="M2622" s="3">
        <v>10.199999999999999</v>
      </c>
      <c r="N2622" s="3">
        <v>6.66</v>
      </c>
      <c r="O2622" s="3">
        <v>4026.99</v>
      </c>
    </row>
    <row r="2623" spans="1:15" x14ac:dyDescent="0.3">
      <c r="A2623">
        <v>2620</v>
      </c>
      <c r="B2623" t="s">
        <v>2662</v>
      </c>
      <c r="C2623" s="1">
        <v>45684</v>
      </c>
      <c r="D2623" t="s">
        <v>25</v>
      </c>
      <c r="E2623" t="s">
        <v>50</v>
      </c>
      <c r="F2623" t="s">
        <v>58</v>
      </c>
      <c r="G2623" t="s">
        <v>40</v>
      </c>
      <c r="H2623">
        <v>30070</v>
      </c>
      <c r="I2623">
        <v>1233</v>
      </c>
      <c r="J2623">
        <v>199</v>
      </c>
      <c r="K2623" s="2">
        <v>44209.9</v>
      </c>
      <c r="L2623" s="2">
        <v>276630.75</v>
      </c>
      <c r="M2623" s="3">
        <v>4.0999999999999996</v>
      </c>
      <c r="N2623" s="3">
        <v>16.14</v>
      </c>
      <c r="O2623" s="3">
        <v>525.72</v>
      </c>
    </row>
    <row r="2624" spans="1:15" x14ac:dyDescent="0.3">
      <c r="A2624">
        <v>2621</v>
      </c>
      <c r="B2624" t="s">
        <v>2663</v>
      </c>
      <c r="C2624" s="1">
        <v>45705</v>
      </c>
      <c r="D2624" t="s">
        <v>42</v>
      </c>
      <c r="E2624" t="s">
        <v>23</v>
      </c>
      <c r="F2624" t="s">
        <v>45</v>
      </c>
      <c r="G2624" t="s">
        <v>28</v>
      </c>
      <c r="H2624">
        <v>95727</v>
      </c>
      <c r="I2624">
        <v>11740</v>
      </c>
      <c r="J2624">
        <v>815</v>
      </c>
      <c r="K2624" s="2">
        <v>45112</v>
      </c>
      <c r="L2624" s="2">
        <v>1374917.24</v>
      </c>
      <c r="M2624" s="3">
        <v>12.26</v>
      </c>
      <c r="N2624" s="3">
        <v>6.94</v>
      </c>
      <c r="O2624" s="3">
        <v>2947.79</v>
      </c>
    </row>
    <row r="2625" spans="1:15" x14ac:dyDescent="0.3">
      <c r="A2625">
        <v>2622</v>
      </c>
      <c r="B2625" t="s">
        <v>2664</v>
      </c>
      <c r="C2625" s="1">
        <v>45737</v>
      </c>
      <c r="D2625" t="s">
        <v>30</v>
      </c>
      <c r="E2625" t="s">
        <v>33</v>
      </c>
      <c r="F2625" t="s">
        <v>48</v>
      </c>
      <c r="G2625" t="s">
        <v>28</v>
      </c>
      <c r="H2625">
        <v>7079</v>
      </c>
      <c r="I2625">
        <v>187</v>
      </c>
      <c r="J2625">
        <v>33</v>
      </c>
      <c r="K2625" s="2">
        <v>3192.76</v>
      </c>
      <c r="L2625" s="2">
        <v>51408.43</v>
      </c>
      <c r="M2625" s="3">
        <v>2.64</v>
      </c>
      <c r="N2625" s="3">
        <v>17.649999999999999</v>
      </c>
      <c r="O2625" s="3">
        <v>1510.16</v>
      </c>
    </row>
    <row r="2626" spans="1:15" x14ac:dyDescent="0.3">
      <c r="A2626">
        <v>2623</v>
      </c>
      <c r="B2626" t="s">
        <v>2665</v>
      </c>
      <c r="C2626" s="1">
        <v>45923</v>
      </c>
      <c r="D2626" t="s">
        <v>17</v>
      </c>
      <c r="E2626" t="s">
        <v>18</v>
      </c>
      <c r="F2626" t="s">
        <v>56</v>
      </c>
      <c r="G2626" t="s">
        <v>20</v>
      </c>
      <c r="H2626">
        <v>7281</v>
      </c>
      <c r="I2626">
        <v>280</v>
      </c>
      <c r="J2626">
        <v>8</v>
      </c>
      <c r="K2626" s="2">
        <v>25902.29</v>
      </c>
      <c r="L2626" s="2">
        <v>11341.12</v>
      </c>
      <c r="M2626" s="3">
        <v>3.85</v>
      </c>
      <c r="N2626" s="3">
        <v>2.86</v>
      </c>
      <c r="O2626" s="3">
        <v>-56.22</v>
      </c>
    </row>
    <row r="2627" spans="1:15" x14ac:dyDescent="0.3">
      <c r="A2627">
        <v>2624</v>
      </c>
      <c r="B2627" t="s">
        <v>2666</v>
      </c>
      <c r="C2627" s="1">
        <v>45939</v>
      </c>
      <c r="D2627" t="s">
        <v>39</v>
      </c>
      <c r="E2627" t="s">
        <v>33</v>
      </c>
      <c r="F2627" t="s">
        <v>58</v>
      </c>
      <c r="G2627" t="s">
        <v>40</v>
      </c>
      <c r="H2627">
        <v>53705</v>
      </c>
      <c r="I2627">
        <v>1767</v>
      </c>
      <c r="J2627">
        <v>305</v>
      </c>
      <c r="K2627" s="2">
        <v>8697.42</v>
      </c>
      <c r="L2627" s="2">
        <v>723701.74</v>
      </c>
      <c r="M2627" s="3">
        <v>3.29</v>
      </c>
      <c r="N2627" s="3">
        <v>17.260000000000002</v>
      </c>
      <c r="O2627" s="3">
        <v>8220.8799999999992</v>
      </c>
    </row>
    <row r="2628" spans="1:15" x14ac:dyDescent="0.3">
      <c r="A2628">
        <v>2625</v>
      </c>
      <c r="B2628" t="s">
        <v>2667</v>
      </c>
      <c r="C2628" s="1">
        <v>45995</v>
      </c>
      <c r="D2628" t="s">
        <v>22</v>
      </c>
      <c r="E2628" t="s">
        <v>44</v>
      </c>
      <c r="F2628" t="s">
        <v>34</v>
      </c>
      <c r="G2628" t="s">
        <v>20</v>
      </c>
      <c r="H2628">
        <v>43762</v>
      </c>
      <c r="I2628">
        <v>684</v>
      </c>
      <c r="J2628">
        <v>17</v>
      </c>
      <c r="K2628" s="2">
        <v>23153.34</v>
      </c>
      <c r="L2628" s="2">
        <v>23177.79</v>
      </c>
      <c r="M2628" s="3">
        <v>1.56</v>
      </c>
      <c r="N2628" s="3">
        <v>2.4900000000000002</v>
      </c>
      <c r="O2628" s="3">
        <v>0.11</v>
      </c>
    </row>
    <row r="2629" spans="1:15" x14ac:dyDescent="0.3">
      <c r="A2629">
        <v>2626</v>
      </c>
      <c r="B2629" t="s">
        <v>2668</v>
      </c>
      <c r="C2629" s="1">
        <v>45872</v>
      </c>
      <c r="D2629" t="s">
        <v>22</v>
      </c>
      <c r="E2629" t="s">
        <v>23</v>
      </c>
      <c r="F2629" t="s">
        <v>27</v>
      </c>
      <c r="G2629" t="s">
        <v>40</v>
      </c>
      <c r="H2629">
        <v>85093</v>
      </c>
      <c r="I2629">
        <v>11447</v>
      </c>
      <c r="J2629">
        <v>2140</v>
      </c>
      <c r="K2629" s="2">
        <v>31751.62</v>
      </c>
      <c r="L2629" s="2">
        <v>767662.27</v>
      </c>
      <c r="M2629" s="3">
        <v>13.45</v>
      </c>
      <c r="N2629" s="3">
        <v>18.690000000000001</v>
      </c>
      <c r="O2629" s="3">
        <v>2317.71</v>
      </c>
    </row>
    <row r="2630" spans="1:15" x14ac:dyDescent="0.3">
      <c r="A2630">
        <v>2627</v>
      </c>
      <c r="B2630" t="s">
        <v>2669</v>
      </c>
      <c r="C2630" s="1">
        <v>45714</v>
      </c>
      <c r="D2630" t="s">
        <v>39</v>
      </c>
      <c r="E2630" t="s">
        <v>62</v>
      </c>
      <c r="F2630" t="s">
        <v>27</v>
      </c>
      <c r="G2630" t="s">
        <v>28</v>
      </c>
      <c r="H2630">
        <v>90839</v>
      </c>
      <c r="I2630">
        <v>2748</v>
      </c>
      <c r="J2630">
        <v>668</v>
      </c>
      <c r="K2630" s="2">
        <v>44285.64</v>
      </c>
      <c r="L2630" s="2">
        <v>704382.19</v>
      </c>
      <c r="M2630" s="3">
        <v>3.03</v>
      </c>
      <c r="N2630" s="3">
        <v>24.31</v>
      </c>
      <c r="O2630" s="3">
        <v>1490.54</v>
      </c>
    </row>
    <row r="2631" spans="1:15" x14ac:dyDescent="0.3">
      <c r="A2631">
        <v>2628</v>
      </c>
      <c r="B2631" t="s">
        <v>2670</v>
      </c>
      <c r="C2631" s="1">
        <v>45666</v>
      </c>
      <c r="D2631" t="s">
        <v>39</v>
      </c>
      <c r="E2631" t="s">
        <v>18</v>
      </c>
      <c r="F2631" t="s">
        <v>56</v>
      </c>
      <c r="G2631" t="s">
        <v>20</v>
      </c>
      <c r="H2631">
        <v>18358</v>
      </c>
      <c r="I2631">
        <v>246</v>
      </c>
      <c r="J2631">
        <v>39</v>
      </c>
      <c r="K2631" s="2">
        <v>2138.13</v>
      </c>
      <c r="L2631" s="2">
        <v>18082.419999999998</v>
      </c>
      <c r="M2631" s="3">
        <v>1.34</v>
      </c>
      <c r="N2631" s="3">
        <v>15.85</v>
      </c>
      <c r="O2631" s="3">
        <v>745.71</v>
      </c>
    </row>
    <row r="2632" spans="1:15" x14ac:dyDescent="0.3">
      <c r="A2632">
        <v>2629</v>
      </c>
      <c r="B2632" t="s">
        <v>2671</v>
      </c>
      <c r="C2632" s="1">
        <v>45793</v>
      </c>
      <c r="D2632" t="s">
        <v>42</v>
      </c>
      <c r="E2632" t="s">
        <v>33</v>
      </c>
      <c r="F2632" t="s">
        <v>45</v>
      </c>
      <c r="G2632" t="s">
        <v>28</v>
      </c>
      <c r="H2632">
        <v>84309</v>
      </c>
      <c r="I2632">
        <v>3713</v>
      </c>
      <c r="J2632">
        <v>505</v>
      </c>
      <c r="K2632" s="2">
        <v>10133.61</v>
      </c>
      <c r="L2632" s="2">
        <v>1145432.98</v>
      </c>
      <c r="M2632" s="3">
        <v>4.4000000000000004</v>
      </c>
      <c r="N2632" s="3">
        <v>13.6</v>
      </c>
      <c r="O2632" s="3">
        <v>11203.31</v>
      </c>
    </row>
    <row r="2633" spans="1:15" x14ac:dyDescent="0.3">
      <c r="A2633">
        <v>2630</v>
      </c>
      <c r="B2633" t="s">
        <v>2672</v>
      </c>
      <c r="C2633" s="1">
        <v>45829</v>
      </c>
      <c r="D2633" t="s">
        <v>22</v>
      </c>
      <c r="E2633" t="s">
        <v>62</v>
      </c>
      <c r="F2633" t="s">
        <v>48</v>
      </c>
      <c r="G2633" t="s">
        <v>20</v>
      </c>
      <c r="H2633">
        <v>78969</v>
      </c>
      <c r="I2633">
        <v>7039</v>
      </c>
      <c r="J2633">
        <v>1430</v>
      </c>
      <c r="K2633" s="2">
        <v>32722.560000000001</v>
      </c>
      <c r="L2633" s="2">
        <v>2371689.04</v>
      </c>
      <c r="M2633" s="3">
        <v>8.91</v>
      </c>
      <c r="N2633" s="3">
        <v>20.32</v>
      </c>
      <c r="O2633" s="3">
        <v>7147.87</v>
      </c>
    </row>
    <row r="2634" spans="1:15" x14ac:dyDescent="0.3">
      <c r="A2634">
        <v>2631</v>
      </c>
      <c r="B2634" t="s">
        <v>2673</v>
      </c>
      <c r="C2634" s="1">
        <v>45731</v>
      </c>
      <c r="D2634" t="s">
        <v>42</v>
      </c>
      <c r="E2634" t="s">
        <v>26</v>
      </c>
      <c r="F2634" t="s">
        <v>31</v>
      </c>
      <c r="G2634" t="s">
        <v>20</v>
      </c>
      <c r="H2634">
        <v>24415</v>
      </c>
      <c r="I2634">
        <v>288</v>
      </c>
      <c r="J2634">
        <v>42</v>
      </c>
      <c r="K2634" s="2">
        <v>40620.07</v>
      </c>
      <c r="L2634" s="2">
        <v>98135.06</v>
      </c>
      <c r="M2634" s="3">
        <v>1.18</v>
      </c>
      <c r="N2634" s="3">
        <v>14.58</v>
      </c>
      <c r="O2634" s="3">
        <v>141.59</v>
      </c>
    </row>
    <row r="2635" spans="1:15" x14ac:dyDescent="0.3">
      <c r="A2635">
        <v>2632</v>
      </c>
      <c r="B2635" t="s">
        <v>2674</v>
      </c>
      <c r="C2635" s="1">
        <v>45737</v>
      </c>
      <c r="D2635" t="s">
        <v>39</v>
      </c>
      <c r="E2635" t="s">
        <v>62</v>
      </c>
      <c r="F2635" t="s">
        <v>31</v>
      </c>
      <c r="G2635" t="s">
        <v>20</v>
      </c>
      <c r="H2635">
        <v>54454</v>
      </c>
      <c r="I2635">
        <v>5431</v>
      </c>
      <c r="J2635">
        <v>146</v>
      </c>
      <c r="K2635" s="2">
        <v>29485.56</v>
      </c>
      <c r="L2635" s="2">
        <v>343998.15</v>
      </c>
      <c r="M2635" s="3">
        <v>9.9700000000000006</v>
      </c>
      <c r="N2635" s="3">
        <v>2.69</v>
      </c>
      <c r="O2635" s="3">
        <v>1066.67</v>
      </c>
    </row>
    <row r="2636" spans="1:15" x14ac:dyDescent="0.3">
      <c r="A2636">
        <v>2633</v>
      </c>
      <c r="B2636" t="s">
        <v>2675</v>
      </c>
      <c r="C2636" s="1">
        <v>45865</v>
      </c>
      <c r="D2636" t="s">
        <v>17</v>
      </c>
      <c r="E2636" t="s">
        <v>23</v>
      </c>
      <c r="F2636" t="s">
        <v>45</v>
      </c>
      <c r="G2636" t="s">
        <v>40</v>
      </c>
      <c r="H2636">
        <v>2173</v>
      </c>
      <c r="I2636">
        <v>114</v>
      </c>
      <c r="J2636">
        <v>19</v>
      </c>
      <c r="K2636" s="2">
        <v>45518.9</v>
      </c>
      <c r="L2636" s="2">
        <v>28294.97</v>
      </c>
      <c r="M2636" s="3">
        <v>5.25</v>
      </c>
      <c r="N2636" s="3">
        <v>16.670000000000002</v>
      </c>
      <c r="O2636" s="3">
        <v>-37.840000000000003</v>
      </c>
    </row>
    <row r="2637" spans="1:15" x14ac:dyDescent="0.3">
      <c r="A2637">
        <v>2634</v>
      </c>
      <c r="B2637" t="s">
        <v>2676</v>
      </c>
      <c r="C2637" s="1">
        <v>45808</v>
      </c>
      <c r="D2637" t="s">
        <v>39</v>
      </c>
      <c r="E2637" t="s">
        <v>50</v>
      </c>
      <c r="F2637" t="s">
        <v>31</v>
      </c>
      <c r="G2637" t="s">
        <v>20</v>
      </c>
      <c r="H2637">
        <v>50377</v>
      </c>
      <c r="I2637">
        <v>5819</v>
      </c>
      <c r="J2637">
        <v>1035</v>
      </c>
      <c r="K2637" s="2">
        <v>538.07000000000005</v>
      </c>
      <c r="L2637" s="2">
        <v>2388762.8199999998</v>
      </c>
      <c r="M2637" s="3">
        <v>11.55</v>
      </c>
      <c r="N2637" s="3">
        <v>17.79</v>
      </c>
      <c r="O2637" s="3">
        <v>443850.2</v>
      </c>
    </row>
    <row r="2638" spans="1:15" x14ac:dyDescent="0.3">
      <c r="A2638">
        <v>2635</v>
      </c>
      <c r="B2638" t="s">
        <v>2677</v>
      </c>
      <c r="C2638" s="1">
        <v>45875</v>
      </c>
      <c r="D2638" t="s">
        <v>42</v>
      </c>
      <c r="E2638" t="s">
        <v>18</v>
      </c>
      <c r="F2638" t="s">
        <v>19</v>
      </c>
      <c r="G2638" t="s">
        <v>28</v>
      </c>
      <c r="H2638">
        <v>91401</v>
      </c>
      <c r="I2638">
        <v>5965</v>
      </c>
      <c r="J2638">
        <v>205</v>
      </c>
      <c r="K2638" s="2">
        <v>17920.560000000001</v>
      </c>
      <c r="L2638" s="2">
        <v>137845.85999999999</v>
      </c>
      <c r="M2638" s="3">
        <v>6.53</v>
      </c>
      <c r="N2638" s="3">
        <v>3.44</v>
      </c>
      <c r="O2638" s="3">
        <v>669.21</v>
      </c>
    </row>
    <row r="2639" spans="1:15" x14ac:dyDescent="0.3">
      <c r="A2639">
        <v>2636</v>
      </c>
      <c r="B2639" t="s">
        <v>2678</v>
      </c>
      <c r="C2639" s="1">
        <v>45862</v>
      </c>
      <c r="D2639" t="s">
        <v>17</v>
      </c>
      <c r="E2639" t="s">
        <v>33</v>
      </c>
      <c r="F2639" t="s">
        <v>19</v>
      </c>
      <c r="G2639" t="s">
        <v>40</v>
      </c>
      <c r="H2639">
        <v>49131</v>
      </c>
      <c r="I2639">
        <v>6871</v>
      </c>
      <c r="J2639">
        <v>707</v>
      </c>
      <c r="K2639" s="2">
        <v>34143.65</v>
      </c>
      <c r="L2639" s="2">
        <v>1719147.31</v>
      </c>
      <c r="M2639" s="3">
        <v>13.99</v>
      </c>
      <c r="N2639" s="3">
        <v>10.29</v>
      </c>
      <c r="O2639" s="3">
        <v>4935.04</v>
      </c>
    </row>
    <row r="2640" spans="1:15" x14ac:dyDescent="0.3">
      <c r="A2640">
        <v>2637</v>
      </c>
      <c r="B2640" t="s">
        <v>2679</v>
      </c>
      <c r="C2640" s="1">
        <v>45913</v>
      </c>
      <c r="D2640" t="s">
        <v>39</v>
      </c>
      <c r="E2640" t="s">
        <v>44</v>
      </c>
      <c r="F2640" t="s">
        <v>58</v>
      </c>
      <c r="G2640" t="s">
        <v>40</v>
      </c>
      <c r="H2640">
        <v>20250</v>
      </c>
      <c r="I2640">
        <v>688</v>
      </c>
      <c r="J2640">
        <v>103</v>
      </c>
      <c r="K2640" s="2">
        <v>43776.78</v>
      </c>
      <c r="L2640" s="2">
        <v>153407.74</v>
      </c>
      <c r="M2640" s="3">
        <v>3.4</v>
      </c>
      <c r="N2640" s="3">
        <v>14.97</v>
      </c>
      <c r="O2640" s="3">
        <v>250.43</v>
      </c>
    </row>
    <row r="2641" spans="1:15" x14ac:dyDescent="0.3">
      <c r="A2641">
        <v>2638</v>
      </c>
      <c r="B2641" t="s">
        <v>2680</v>
      </c>
      <c r="C2641" s="1">
        <v>45776</v>
      </c>
      <c r="D2641" t="s">
        <v>30</v>
      </c>
      <c r="E2641" t="s">
        <v>23</v>
      </c>
      <c r="F2641" t="s">
        <v>27</v>
      </c>
      <c r="G2641" t="s">
        <v>28</v>
      </c>
      <c r="H2641">
        <v>53437</v>
      </c>
      <c r="I2641">
        <v>3901</v>
      </c>
      <c r="J2641">
        <v>233</v>
      </c>
      <c r="K2641" s="2">
        <v>49953.61</v>
      </c>
      <c r="L2641" s="2">
        <v>560997.82999999996</v>
      </c>
      <c r="M2641" s="3">
        <v>7.3</v>
      </c>
      <c r="N2641" s="3">
        <v>5.97</v>
      </c>
      <c r="O2641" s="3">
        <v>1023.04</v>
      </c>
    </row>
    <row r="2642" spans="1:15" x14ac:dyDescent="0.3">
      <c r="A2642">
        <v>2639</v>
      </c>
      <c r="B2642" t="s">
        <v>2681</v>
      </c>
      <c r="C2642" s="1">
        <v>45955</v>
      </c>
      <c r="D2642" t="s">
        <v>42</v>
      </c>
      <c r="E2642" t="s">
        <v>62</v>
      </c>
      <c r="F2642" t="s">
        <v>78</v>
      </c>
      <c r="G2642" t="s">
        <v>20</v>
      </c>
      <c r="H2642">
        <v>61764</v>
      </c>
      <c r="I2642">
        <v>7297</v>
      </c>
      <c r="J2642">
        <v>726</v>
      </c>
      <c r="K2642" s="2">
        <v>29472.71</v>
      </c>
      <c r="L2642" s="2">
        <v>329580.21999999997</v>
      </c>
      <c r="M2642" s="3">
        <v>11.81</v>
      </c>
      <c r="N2642" s="3">
        <v>9.9499999999999993</v>
      </c>
      <c r="O2642" s="3">
        <v>1018.26</v>
      </c>
    </row>
    <row r="2643" spans="1:15" x14ac:dyDescent="0.3">
      <c r="A2643">
        <v>2640</v>
      </c>
      <c r="B2643" t="s">
        <v>2682</v>
      </c>
      <c r="C2643" s="1">
        <v>45752</v>
      </c>
      <c r="D2643" t="s">
        <v>39</v>
      </c>
      <c r="E2643" t="s">
        <v>50</v>
      </c>
      <c r="F2643" t="s">
        <v>34</v>
      </c>
      <c r="G2643" t="s">
        <v>40</v>
      </c>
      <c r="H2643">
        <v>99106</v>
      </c>
      <c r="I2643">
        <v>1818</v>
      </c>
      <c r="J2643">
        <v>167</v>
      </c>
      <c r="K2643" s="2">
        <v>9706.77</v>
      </c>
      <c r="L2643" s="2">
        <v>230864.46</v>
      </c>
      <c r="M2643" s="3">
        <v>1.83</v>
      </c>
      <c r="N2643" s="3">
        <v>9.19</v>
      </c>
      <c r="O2643" s="3">
        <v>2278.39</v>
      </c>
    </row>
    <row r="2644" spans="1:15" x14ac:dyDescent="0.3">
      <c r="A2644">
        <v>2641</v>
      </c>
      <c r="B2644" t="s">
        <v>2683</v>
      </c>
      <c r="C2644" s="1">
        <v>45890</v>
      </c>
      <c r="D2644" t="s">
        <v>22</v>
      </c>
      <c r="E2644" t="s">
        <v>50</v>
      </c>
      <c r="F2644" t="s">
        <v>78</v>
      </c>
      <c r="G2644" t="s">
        <v>20</v>
      </c>
      <c r="H2644">
        <v>17883</v>
      </c>
      <c r="I2644">
        <v>223</v>
      </c>
      <c r="J2644">
        <v>28</v>
      </c>
      <c r="K2644" s="2">
        <v>21139.17</v>
      </c>
      <c r="L2644" s="2">
        <v>8981.7800000000007</v>
      </c>
      <c r="M2644" s="3">
        <v>1.25</v>
      </c>
      <c r="N2644" s="3">
        <v>12.56</v>
      </c>
      <c r="O2644" s="3">
        <v>-57.51</v>
      </c>
    </row>
    <row r="2645" spans="1:15" x14ac:dyDescent="0.3">
      <c r="A2645">
        <v>2642</v>
      </c>
      <c r="B2645" t="s">
        <v>2684</v>
      </c>
      <c r="C2645" s="1">
        <v>45965</v>
      </c>
      <c r="D2645" t="s">
        <v>17</v>
      </c>
      <c r="E2645" t="s">
        <v>26</v>
      </c>
      <c r="F2645" t="s">
        <v>34</v>
      </c>
      <c r="G2645" t="s">
        <v>40</v>
      </c>
      <c r="H2645">
        <v>46187</v>
      </c>
      <c r="I2645">
        <v>3549</v>
      </c>
      <c r="J2645">
        <v>694</v>
      </c>
      <c r="K2645" s="2">
        <v>49270.7</v>
      </c>
      <c r="L2645" s="2">
        <v>1586068.07</v>
      </c>
      <c r="M2645" s="3">
        <v>7.68</v>
      </c>
      <c r="N2645" s="3">
        <v>19.55</v>
      </c>
      <c r="O2645" s="3">
        <v>3119.09</v>
      </c>
    </row>
    <row r="2646" spans="1:15" x14ac:dyDescent="0.3">
      <c r="A2646">
        <v>2643</v>
      </c>
      <c r="B2646" t="s">
        <v>2685</v>
      </c>
      <c r="C2646" s="1">
        <v>45902</v>
      </c>
      <c r="D2646" t="s">
        <v>30</v>
      </c>
      <c r="E2646" t="s">
        <v>62</v>
      </c>
      <c r="F2646" t="s">
        <v>56</v>
      </c>
      <c r="G2646" t="s">
        <v>28</v>
      </c>
      <c r="H2646">
        <v>80062</v>
      </c>
      <c r="I2646">
        <v>9781</v>
      </c>
      <c r="J2646">
        <v>1210</v>
      </c>
      <c r="K2646" s="2">
        <v>11159.14</v>
      </c>
      <c r="L2646" s="2">
        <v>2318377.86</v>
      </c>
      <c r="M2646" s="3">
        <v>12.22</v>
      </c>
      <c r="N2646" s="3">
        <v>12.37</v>
      </c>
      <c r="O2646" s="3">
        <v>20675.599999999999</v>
      </c>
    </row>
    <row r="2647" spans="1:15" x14ac:dyDescent="0.3">
      <c r="A2647">
        <v>2644</v>
      </c>
      <c r="B2647" t="s">
        <v>2686</v>
      </c>
      <c r="C2647" s="1">
        <v>45812</v>
      </c>
      <c r="D2647" t="s">
        <v>25</v>
      </c>
      <c r="E2647" t="s">
        <v>36</v>
      </c>
      <c r="F2647" t="s">
        <v>58</v>
      </c>
      <c r="G2647" t="s">
        <v>40</v>
      </c>
      <c r="H2647">
        <v>81073</v>
      </c>
      <c r="I2647">
        <v>3878</v>
      </c>
      <c r="J2647">
        <v>458</v>
      </c>
      <c r="K2647" s="2">
        <v>45860.04</v>
      </c>
      <c r="L2647" s="2">
        <v>535629.43999999994</v>
      </c>
      <c r="M2647" s="3">
        <v>4.78</v>
      </c>
      <c r="N2647" s="3">
        <v>11.81</v>
      </c>
      <c r="O2647" s="3">
        <v>1067.97</v>
      </c>
    </row>
    <row r="2648" spans="1:15" x14ac:dyDescent="0.3">
      <c r="A2648">
        <v>2645</v>
      </c>
      <c r="B2648" t="s">
        <v>2687</v>
      </c>
      <c r="C2648" s="1">
        <v>45969</v>
      </c>
      <c r="D2648" t="s">
        <v>39</v>
      </c>
      <c r="E2648" t="s">
        <v>18</v>
      </c>
      <c r="F2648" t="s">
        <v>31</v>
      </c>
      <c r="G2648" t="s">
        <v>20</v>
      </c>
      <c r="H2648">
        <v>23631</v>
      </c>
      <c r="I2648">
        <v>436</v>
      </c>
      <c r="J2648">
        <v>74</v>
      </c>
      <c r="K2648" s="2">
        <v>47402.59</v>
      </c>
      <c r="L2648" s="2">
        <v>151520.67000000001</v>
      </c>
      <c r="M2648" s="3">
        <v>1.85</v>
      </c>
      <c r="N2648" s="3">
        <v>16.97</v>
      </c>
      <c r="O2648" s="3">
        <v>219.65</v>
      </c>
    </row>
    <row r="2649" spans="1:15" x14ac:dyDescent="0.3">
      <c r="A2649">
        <v>2646</v>
      </c>
      <c r="B2649" t="s">
        <v>2688</v>
      </c>
      <c r="C2649" s="1">
        <v>45737</v>
      </c>
      <c r="D2649" t="s">
        <v>39</v>
      </c>
      <c r="E2649" t="s">
        <v>50</v>
      </c>
      <c r="F2649" t="s">
        <v>48</v>
      </c>
      <c r="G2649" t="s">
        <v>20</v>
      </c>
      <c r="H2649">
        <v>80052</v>
      </c>
      <c r="I2649">
        <v>9448</v>
      </c>
      <c r="J2649">
        <v>964</v>
      </c>
      <c r="K2649" s="2">
        <v>48814.39</v>
      </c>
      <c r="L2649" s="2">
        <v>1502685.95</v>
      </c>
      <c r="M2649" s="3">
        <v>11.8</v>
      </c>
      <c r="N2649" s="3">
        <v>10.199999999999999</v>
      </c>
      <c r="O2649" s="3">
        <v>2978.37</v>
      </c>
    </row>
    <row r="2650" spans="1:15" x14ac:dyDescent="0.3">
      <c r="A2650">
        <v>2647</v>
      </c>
      <c r="B2650" t="s">
        <v>2689</v>
      </c>
      <c r="C2650" s="1">
        <v>45995</v>
      </c>
      <c r="D2650" t="s">
        <v>17</v>
      </c>
      <c r="E2650" t="s">
        <v>62</v>
      </c>
      <c r="F2650" t="s">
        <v>27</v>
      </c>
      <c r="G2650" t="s">
        <v>20</v>
      </c>
      <c r="H2650">
        <v>1579</v>
      </c>
      <c r="I2650">
        <v>37</v>
      </c>
      <c r="J2650">
        <v>5</v>
      </c>
      <c r="K2650" s="2">
        <v>15225.8</v>
      </c>
      <c r="L2650" s="2">
        <v>8415.36</v>
      </c>
      <c r="M2650" s="3">
        <v>2.34</v>
      </c>
      <c r="N2650" s="3">
        <v>13.51</v>
      </c>
      <c r="O2650" s="3">
        <v>-44.73</v>
      </c>
    </row>
    <row r="2651" spans="1:15" x14ac:dyDescent="0.3">
      <c r="A2651">
        <v>2648</v>
      </c>
      <c r="B2651" t="s">
        <v>2690</v>
      </c>
      <c r="C2651" s="1">
        <v>45774</v>
      </c>
      <c r="D2651" t="s">
        <v>25</v>
      </c>
      <c r="E2651" t="s">
        <v>33</v>
      </c>
      <c r="F2651" t="s">
        <v>34</v>
      </c>
      <c r="G2651" t="s">
        <v>20</v>
      </c>
      <c r="H2651">
        <v>81863</v>
      </c>
      <c r="I2651">
        <v>1921</v>
      </c>
      <c r="J2651">
        <v>443</v>
      </c>
      <c r="K2651" s="2">
        <v>15595.5</v>
      </c>
      <c r="L2651" s="2">
        <v>745280.45</v>
      </c>
      <c r="M2651" s="3">
        <v>2.35</v>
      </c>
      <c r="N2651" s="3">
        <v>23.06</v>
      </c>
      <c r="O2651" s="3">
        <v>4678.82</v>
      </c>
    </row>
    <row r="2652" spans="1:15" x14ac:dyDescent="0.3">
      <c r="A2652">
        <v>2649</v>
      </c>
      <c r="B2652" t="s">
        <v>2691</v>
      </c>
      <c r="C2652" s="1">
        <v>45952</v>
      </c>
      <c r="D2652" t="s">
        <v>30</v>
      </c>
      <c r="E2652" t="s">
        <v>44</v>
      </c>
      <c r="F2652" t="s">
        <v>78</v>
      </c>
      <c r="G2652" t="s">
        <v>40</v>
      </c>
      <c r="H2652">
        <v>29537</v>
      </c>
      <c r="I2652">
        <v>2756</v>
      </c>
      <c r="J2652">
        <v>176</v>
      </c>
      <c r="K2652" s="2">
        <v>1325.79</v>
      </c>
      <c r="L2652" s="2">
        <v>240060.05</v>
      </c>
      <c r="M2652" s="3">
        <v>9.33</v>
      </c>
      <c r="N2652" s="3">
        <v>6.39</v>
      </c>
      <c r="O2652" s="3">
        <v>18006.939999999999</v>
      </c>
    </row>
    <row r="2653" spans="1:15" x14ac:dyDescent="0.3">
      <c r="A2653">
        <v>2650</v>
      </c>
      <c r="B2653" t="s">
        <v>2692</v>
      </c>
      <c r="C2653" s="1">
        <v>45880</v>
      </c>
      <c r="D2653" t="s">
        <v>17</v>
      </c>
      <c r="E2653" t="s">
        <v>44</v>
      </c>
      <c r="F2653" t="s">
        <v>27</v>
      </c>
      <c r="G2653" t="s">
        <v>28</v>
      </c>
      <c r="H2653">
        <v>72246</v>
      </c>
      <c r="I2653">
        <v>8423</v>
      </c>
      <c r="J2653">
        <v>439</v>
      </c>
      <c r="K2653" s="2">
        <v>2142.0100000000002</v>
      </c>
      <c r="L2653" s="2">
        <v>698145.76</v>
      </c>
      <c r="M2653" s="3">
        <v>11.66</v>
      </c>
      <c r="N2653" s="3">
        <v>5.21</v>
      </c>
      <c r="O2653" s="3">
        <v>32493.02</v>
      </c>
    </row>
    <row r="2654" spans="1:15" x14ac:dyDescent="0.3">
      <c r="A2654">
        <v>2651</v>
      </c>
      <c r="B2654" t="s">
        <v>2693</v>
      </c>
      <c r="C2654" s="1">
        <v>45663</v>
      </c>
      <c r="D2654" t="s">
        <v>42</v>
      </c>
      <c r="E2654" t="s">
        <v>26</v>
      </c>
      <c r="F2654" t="s">
        <v>48</v>
      </c>
      <c r="G2654" t="s">
        <v>40</v>
      </c>
      <c r="H2654">
        <v>21941</v>
      </c>
      <c r="I2654">
        <v>3259</v>
      </c>
      <c r="J2654">
        <v>748</v>
      </c>
      <c r="K2654" s="2">
        <v>47021.17</v>
      </c>
      <c r="L2654" s="2">
        <v>350262.93</v>
      </c>
      <c r="M2654" s="3">
        <v>14.85</v>
      </c>
      <c r="N2654" s="3">
        <v>22.95</v>
      </c>
      <c r="O2654" s="3">
        <v>644.9</v>
      </c>
    </row>
    <row r="2655" spans="1:15" x14ac:dyDescent="0.3">
      <c r="A2655">
        <v>2652</v>
      </c>
      <c r="B2655" t="s">
        <v>2694</v>
      </c>
      <c r="C2655" s="1">
        <v>45906</v>
      </c>
      <c r="D2655" t="s">
        <v>30</v>
      </c>
      <c r="E2655" t="s">
        <v>50</v>
      </c>
      <c r="F2655" t="s">
        <v>34</v>
      </c>
      <c r="G2655" t="s">
        <v>20</v>
      </c>
      <c r="H2655">
        <v>24940</v>
      </c>
      <c r="I2655">
        <v>1205</v>
      </c>
      <c r="J2655">
        <v>196</v>
      </c>
      <c r="K2655" s="2">
        <v>41666.720000000001</v>
      </c>
      <c r="L2655" s="2">
        <v>43669.5</v>
      </c>
      <c r="M2655" s="3">
        <v>4.83</v>
      </c>
      <c r="N2655" s="3">
        <v>16.27</v>
      </c>
      <c r="O2655" s="3">
        <v>4.8099999999999996</v>
      </c>
    </row>
    <row r="2656" spans="1:15" x14ac:dyDescent="0.3">
      <c r="A2656">
        <v>2653</v>
      </c>
      <c r="B2656" t="s">
        <v>2695</v>
      </c>
      <c r="C2656" s="1">
        <v>45949</v>
      </c>
      <c r="D2656" t="s">
        <v>22</v>
      </c>
      <c r="E2656" t="s">
        <v>23</v>
      </c>
      <c r="F2656" t="s">
        <v>31</v>
      </c>
      <c r="G2656" t="s">
        <v>28</v>
      </c>
      <c r="H2656">
        <v>82577</v>
      </c>
      <c r="I2656">
        <v>5101</v>
      </c>
      <c r="J2656">
        <v>1246</v>
      </c>
      <c r="K2656" s="2">
        <v>45334.33</v>
      </c>
      <c r="L2656" s="2">
        <v>1360127.51</v>
      </c>
      <c r="M2656" s="3">
        <v>6.18</v>
      </c>
      <c r="N2656" s="3">
        <v>24.43</v>
      </c>
      <c r="O2656" s="3">
        <v>2900.22</v>
      </c>
    </row>
    <row r="2657" spans="1:15" x14ac:dyDescent="0.3">
      <c r="A2657">
        <v>2654</v>
      </c>
      <c r="B2657" t="s">
        <v>2696</v>
      </c>
      <c r="C2657" s="1">
        <v>45783</v>
      </c>
      <c r="D2657" t="s">
        <v>17</v>
      </c>
      <c r="E2657" t="s">
        <v>23</v>
      </c>
      <c r="F2657" t="s">
        <v>56</v>
      </c>
      <c r="G2657" t="s">
        <v>40</v>
      </c>
      <c r="H2657">
        <v>70985</v>
      </c>
      <c r="I2657">
        <v>2866</v>
      </c>
      <c r="J2657">
        <v>61</v>
      </c>
      <c r="K2657" s="2">
        <v>4716.17</v>
      </c>
      <c r="L2657" s="2">
        <v>103600.7</v>
      </c>
      <c r="M2657" s="3">
        <v>4.04</v>
      </c>
      <c r="N2657" s="3">
        <v>2.13</v>
      </c>
      <c r="O2657" s="3">
        <v>2096.71</v>
      </c>
    </row>
    <row r="2658" spans="1:15" x14ac:dyDescent="0.3">
      <c r="A2658">
        <v>2655</v>
      </c>
      <c r="B2658" t="s">
        <v>2697</v>
      </c>
      <c r="C2658" s="1">
        <v>45828</v>
      </c>
      <c r="D2658" t="s">
        <v>30</v>
      </c>
      <c r="E2658" t="s">
        <v>26</v>
      </c>
      <c r="F2658" t="s">
        <v>58</v>
      </c>
      <c r="G2658" t="s">
        <v>20</v>
      </c>
      <c r="H2658">
        <v>54541</v>
      </c>
      <c r="I2658">
        <v>3895</v>
      </c>
      <c r="J2658">
        <v>179</v>
      </c>
      <c r="K2658" s="2">
        <v>46854.14</v>
      </c>
      <c r="L2658" s="2">
        <v>207987.54</v>
      </c>
      <c r="M2658" s="3">
        <v>7.14</v>
      </c>
      <c r="N2658" s="3">
        <v>4.5999999999999996</v>
      </c>
      <c r="O2658" s="3">
        <v>343.9</v>
      </c>
    </row>
    <row r="2659" spans="1:15" x14ac:dyDescent="0.3">
      <c r="A2659">
        <v>2656</v>
      </c>
      <c r="B2659" t="s">
        <v>2698</v>
      </c>
      <c r="C2659" s="1">
        <v>45741</v>
      </c>
      <c r="D2659" t="s">
        <v>42</v>
      </c>
      <c r="E2659" t="s">
        <v>36</v>
      </c>
      <c r="F2659" t="s">
        <v>37</v>
      </c>
      <c r="G2659" t="s">
        <v>40</v>
      </c>
      <c r="H2659">
        <v>41582</v>
      </c>
      <c r="I2659">
        <v>2445</v>
      </c>
      <c r="J2659">
        <v>362</v>
      </c>
      <c r="K2659" s="2">
        <v>24792.25</v>
      </c>
      <c r="L2659" s="2">
        <v>156822.94</v>
      </c>
      <c r="M2659" s="3">
        <v>5.88</v>
      </c>
      <c r="N2659" s="3">
        <v>14.81</v>
      </c>
      <c r="O2659" s="3">
        <v>532.54999999999995</v>
      </c>
    </row>
    <row r="2660" spans="1:15" x14ac:dyDescent="0.3">
      <c r="A2660">
        <v>2657</v>
      </c>
      <c r="B2660" t="s">
        <v>2699</v>
      </c>
      <c r="C2660" s="1">
        <v>45684</v>
      </c>
      <c r="D2660" t="s">
        <v>30</v>
      </c>
      <c r="E2660" t="s">
        <v>62</v>
      </c>
      <c r="F2660" t="s">
        <v>56</v>
      </c>
      <c r="G2660" t="s">
        <v>20</v>
      </c>
      <c r="H2660">
        <v>26450</v>
      </c>
      <c r="I2660">
        <v>2238</v>
      </c>
      <c r="J2660">
        <v>367</v>
      </c>
      <c r="K2660" s="2">
        <v>42595.8</v>
      </c>
      <c r="L2660" s="2">
        <v>138649.98000000001</v>
      </c>
      <c r="M2660" s="3">
        <v>8.4600000000000009</v>
      </c>
      <c r="N2660" s="3">
        <v>16.399999999999999</v>
      </c>
      <c r="O2660" s="3">
        <v>225.5</v>
      </c>
    </row>
    <row r="2661" spans="1:15" x14ac:dyDescent="0.3">
      <c r="A2661">
        <v>2658</v>
      </c>
      <c r="B2661" t="s">
        <v>2700</v>
      </c>
      <c r="C2661" s="1">
        <v>45689</v>
      </c>
      <c r="D2661" t="s">
        <v>39</v>
      </c>
      <c r="E2661" t="s">
        <v>50</v>
      </c>
      <c r="F2661" t="s">
        <v>37</v>
      </c>
      <c r="G2661" t="s">
        <v>40</v>
      </c>
      <c r="H2661">
        <v>85195</v>
      </c>
      <c r="I2661">
        <v>3629</v>
      </c>
      <c r="J2661">
        <v>147</v>
      </c>
      <c r="K2661" s="2">
        <v>25068.29</v>
      </c>
      <c r="L2661" s="2">
        <v>357371.96</v>
      </c>
      <c r="M2661" s="3">
        <v>4.26</v>
      </c>
      <c r="N2661" s="3">
        <v>4.05</v>
      </c>
      <c r="O2661" s="3">
        <v>1325.59</v>
      </c>
    </row>
    <row r="2662" spans="1:15" x14ac:dyDescent="0.3">
      <c r="A2662">
        <v>2659</v>
      </c>
      <c r="B2662" t="s">
        <v>2701</v>
      </c>
      <c r="C2662" s="1">
        <v>45976</v>
      </c>
      <c r="D2662" t="s">
        <v>17</v>
      </c>
      <c r="E2662" t="s">
        <v>18</v>
      </c>
      <c r="F2662" t="s">
        <v>34</v>
      </c>
      <c r="G2662" t="s">
        <v>20</v>
      </c>
      <c r="H2662">
        <v>87932</v>
      </c>
      <c r="I2662">
        <v>3817</v>
      </c>
      <c r="J2662">
        <v>122</v>
      </c>
      <c r="K2662" s="2">
        <v>7757.33</v>
      </c>
      <c r="L2662" s="2">
        <v>113921.89</v>
      </c>
      <c r="M2662" s="3">
        <v>4.34</v>
      </c>
      <c r="N2662" s="3">
        <v>3.2</v>
      </c>
      <c r="O2662" s="3">
        <v>1368.57</v>
      </c>
    </row>
    <row r="2663" spans="1:15" x14ac:dyDescent="0.3">
      <c r="A2663">
        <v>2660</v>
      </c>
      <c r="B2663" t="s">
        <v>2702</v>
      </c>
      <c r="C2663" s="1">
        <v>45810</v>
      </c>
      <c r="D2663" t="s">
        <v>17</v>
      </c>
      <c r="E2663" t="s">
        <v>26</v>
      </c>
      <c r="F2663" t="s">
        <v>58</v>
      </c>
      <c r="G2663" t="s">
        <v>28</v>
      </c>
      <c r="H2663">
        <v>68585</v>
      </c>
      <c r="I2663">
        <v>8619</v>
      </c>
      <c r="J2663">
        <v>568</v>
      </c>
      <c r="K2663" s="2">
        <v>10893.38</v>
      </c>
      <c r="L2663" s="2">
        <v>139012.17000000001</v>
      </c>
      <c r="M2663" s="3">
        <v>12.57</v>
      </c>
      <c r="N2663" s="3">
        <v>6.59</v>
      </c>
      <c r="O2663" s="3">
        <v>1176.1199999999999</v>
      </c>
    </row>
    <row r="2664" spans="1:15" x14ac:dyDescent="0.3">
      <c r="A2664">
        <v>2661</v>
      </c>
      <c r="B2664" t="s">
        <v>2703</v>
      </c>
      <c r="C2664" s="1">
        <v>45796</v>
      </c>
      <c r="D2664" t="s">
        <v>30</v>
      </c>
      <c r="E2664" t="s">
        <v>50</v>
      </c>
      <c r="F2664" t="s">
        <v>48</v>
      </c>
      <c r="G2664" t="s">
        <v>28</v>
      </c>
      <c r="H2664">
        <v>37052</v>
      </c>
      <c r="I2664">
        <v>4044</v>
      </c>
      <c r="J2664">
        <v>373</v>
      </c>
      <c r="K2664" s="2">
        <v>27722.53</v>
      </c>
      <c r="L2664" s="2">
        <v>56024.88</v>
      </c>
      <c r="M2664" s="3">
        <v>10.91</v>
      </c>
      <c r="N2664" s="3">
        <v>9.2200000000000006</v>
      </c>
      <c r="O2664" s="3">
        <v>102.09</v>
      </c>
    </row>
    <row r="2665" spans="1:15" x14ac:dyDescent="0.3">
      <c r="A2665">
        <v>2662</v>
      </c>
      <c r="B2665" t="s">
        <v>2704</v>
      </c>
      <c r="C2665" s="1">
        <v>45819</v>
      </c>
      <c r="D2665" t="s">
        <v>25</v>
      </c>
      <c r="E2665" t="s">
        <v>23</v>
      </c>
      <c r="F2665" t="s">
        <v>56</v>
      </c>
      <c r="G2665" t="s">
        <v>28</v>
      </c>
      <c r="H2665">
        <v>99276</v>
      </c>
      <c r="I2665">
        <v>9749</v>
      </c>
      <c r="J2665">
        <v>1897</v>
      </c>
      <c r="K2665" s="2">
        <v>43367.07</v>
      </c>
      <c r="L2665" s="2">
        <v>3737084.57</v>
      </c>
      <c r="M2665" s="3">
        <v>9.82</v>
      </c>
      <c r="N2665" s="3">
        <v>19.46</v>
      </c>
      <c r="O2665" s="3">
        <v>8517.33</v>
      </c>
    </row>
    <row r="2666" spans="1:15" x14ac:dyDescent="0.3">
      <c r="A2666">
        <v>2663</v>
      </c>
      <c r="B2666" t="s">
        <v>2705</v>
      </c>
      <c r="C2666" s="1">
        <v>45899</v>
      </c>
      <c r="D2666" t="s">
        <v>17</v>
      </c>
      <c r="E2666" t="s">
        <v>23</v>
      </c>
      <c r="F2666" t="s">
        <v>19</v>
      </c>
      <c r="G2666" t="s">
        <v>28</v>
      </c>
      <c r="H2666">
        <v>43120</v>
      </c>
      <c r="I2666">
        <v>1055</v>
      </c>
      <c r="J2666">
        <v>220</v>
      </c>
      <c r="K2666" s="2">
        <v>37974.25</v>
      </c>
      <c r="L2666" s="2">
        <v>69858.19</v>
      </c>
      <c r="M2666" s="3">
        <v>2.4500000000000002</v>
      </c>
      <c r="N2666" s="3">
        <v>20.85</v>
      </c>
      <c r="O2666" s="3">
        <v>83.96</v>
      </c>
    </row>
    <row r="2667" spans="1:15" x14ac:dyDescent="0.3">
      <c r="A2667">
        <v>2664</v>
      </c>
      <c r="B2667" t="s">
        <v>2706</v>
      </c>
      <c r="C2667" s="1">
        <v>45933</v>
      </c>
      <c r="D2667" t="s">
        <v>22</v>
      </c>
      <c r="E2667" t="s">
        <v>44</v>
      </c>
      <c r="F2667" t="s">
        <v>37</v>
      </c>
      <c r="G2667" t="s">
        <v>28</v>
      </c>
      <c r="H2667">
        <v>12773</v>
      </c>
      <c r="I2667">
        <v>1116</v>
      </c>
      <c r="J2667">
        <v>144</v>
      </c>
      <c r="K2667" s="2">
        <v>48070.17</v>
      </c>
      <c r="L2667" s="2">
        <v>77929.62</v>
      </c>
      <c r="M2667" s="3">
        <v>8.74</v>
      </c>
      <c r="N2667" s="3">
        <v>12.9</v>
      </c>
      <c r="O2667" s="3">
        <v>62.12</v>
      </c>
    </row>
    <row r="2668" spans="1:15" x14ac:dyDescent="0.3">
      <c r="A2668">
        <v>2665</v>
      </c>
      <c r="B2668" t="s">
        <v>2707</v>
      </c>
      <c r="C2668" s="1">
        <v>45695</v>
      </c>
      <c r="D2668" t="s">
        <v>22</v>
      </c>
      <c r="E2668" t="s">
        <v>44</v>
      </c>
      <c r="F2668" t="s">
        <v>19</v>
      </c>
      <c r="G2668" t="s">
        <v>20</v>
      </c>
      <c r="H2668">
        <v>47094</v>
      </c>
      <c r="I2668">
        <v>3611</v>
      </c>
      <c r="J2668">
        <v>269</v>
      </c>
      <c r="K2668" s="2">
        <v>48594.23</v>
      </c>
      <c r="L2668" s="2">
        <v>63764.46</v>
      </c>
      <c r="M2668" s="3">
        <v>7.67</v>
      </c>
      <c r="N2668" s="3">
        <v>7.45</v>
      </c>
      <c r="O2668" s="3">
        <v>31.22</v>
      </c>
    </row>
    <row r="2669" spans="1:15" x14ac:dyDescent="0.3">
      <c r="A2669">
        <v>2666</v>
      </c>
      <c r="B2669" t="s">
        <v>2708</v>
      </c>
      <c r="C2669" s="1">
        <v>45706</v>
      </c>
      <c r="D2669" t="s">
        <v>42</v>
      </c>
      <c r="E2669" t="s">
        <v>62</v>
      </c>
      <c r="F2669" t="s">
        <v>58</v>
      </c>
      <c r="G2669" t="s">
        <v>28</v>
      </c>
      <c r="H2669">
        <v>46129</v>
      </c>
      <c r="I2669">
        <v>3298</v>
      </c>
      <c r="J2669">
        <v>622</v>
      </c>
      <c r="K2669" s="2">
        <v>37228.39</v>
      </c>
      <c r="L2669" s="2">
        <v>1158762.01</v>
      </c>
      <c r="M2669" s="3">
        <v>7.15</v>
      </c>
      <c r="N2669" s="3">
        <v>18.86</v>
      </c>
      <c r="O2669" s="3">
        <v>3012.58</v>
      </c>
    </row>
    <row r="2670" spans="1:15" x14ac:dyDescent="0.3">
      <c r="A2670">
        <v>2667</v>
      </c>
      <c r="B2670" t="s">
        <v>2709</v>
      </c>
      <c r="C2670" s="1">
        <v>45966</v>
      </c>
      <c r="D2670" t="s">
        <v>17</v>
      </c>
      <c r="E2670" t="s">
        <v>18</v>
      </c>
      <c r="F2670" t="s">
        <v>27</v>
      </c>
      <c r="G2670" t="s">
        <v>20</v>
      </c>
      <c r="H2670">
        <v>95150</v>
      </c>
      <c r="I2670">
        <v>14070</v>
      </c>
      <c r="J2670">
        <v>2817</v>
      </c>
      <c r="K2670" s="2">
        <v>19923.830000000002</v>
      </c>
      <c r="L2670" s="2">
        <v>2843766.34</v>
      </c>
      <c r="M2670" s="3">
        <v>14.79</v>
      </c>
      <c r="N2670" s="3">
        <v>20.02</v>
      </c>
      <c r="O2670" s="3">
        <v>14173.19</v>
      </c>
    </row>
    <row r="2671" spans="1:15" x14ac:dyDescent="0.3">
      <c r="A2671">
        <v>2668</v>
      </c>
      <c r="B2671" t="s">
        <v>2710</v>
      </c>
      <c r="C2671" s="1">
        <v>45958</v>
      </c>
      <c r="D2671" t="s">
        <v>39</v>
      </c>
      <c r="E2671" t="s">
        <v>23</v>
      </c>
      <c r="F2671" t="s">
        <v>58</v>
      </c>
      <c r="G2671" t="s">
        <v>28</v>
      </c>
      <c r="H2671">
        <v>85752</v>
      </c>
      <c r="I2671">
        <v>8916</v>
      </c>
      <c r="J2671">
        <v>2114</v>
      </c>
      <c r="K2671" s="2">
        <v>633.29999999999995</v>
      </c>
      <c r="L2671" s="2">
        <v>1733231.94</v>
      </c>
      <c r="M2671" s="3">
        <v>10.4</v>
      </c>
      <c r="N2671" s="3">
        <v>23.71</v>
      </c>
      <c r="O2671" s="3">
        <v>273582.61</v>
      </c>
    </row>
    <row r="2672" spans="1:15" x14ac:dyDescent="0.3">
      <c r="A2672">
        <v>2669</v>
      </c>
      <c r="B2672" t="s">
        <v>2711</v>
      </c>
      <c r="C2672" s="1">
        <v>45785</v>
      </c>
      <c r="D2672" t="s">
        <v>22</v>
      </c>
      <c r="E2672" t="s">
        <v>26</v>
      </c>
      <c r="F2672" t="s">
        <v>78</v>
      </c>
      <c r="G2672" t="s">
        <v>20</v>
      </c>
      <c r="H2672">
        <v>41862</v>
      </c>
      <c r="I2672">
        <v>1378</v>
      </c>
      <c r="J2672">
        <v>303</v>
      </c>
      <c r="K2672" s="2">
        <v>14176.43</v>
      </c>
      <c r="L2672" s="2">
        <v>58533.91</v>
      </c>
      <c r="M2672" s="3">
        <v>3.29</v>
      </c>
      <c r="N2672" s="3">
        <v>21.99</v>
      </c>
      <c r="O2672" s="3">
        <v>312.89999999999998</v>
      </c>
    </row>
    <row r="2673" spans="1:15" x14ac:dyDescent="0.3">
      <c r="A2673">
        <v>2670</v>
      </c>
      <c r="B2673" t="s">
        <v>2712</v>
      </c>
      <c r="C2673" s="1">
        <v>45740</v>
      </c>
      <c r="D2673" t="s">
        <v>17</v>
      </c>
      <c r="E2673" t="s">
        <v>23</v>
      </c>
      <c r="F2673" t="s">
        <v>45</v>
      </c>
      <c r="G2673" t="s">
        <v>40</v>
      </c>
      <c r="H2673">
        <v>71730</v>
      </c>
      <c r="I2673">
        <v>1112</v>
      </c>
      <c r="J2673">
        <v>129</v>
      </c>
      <c r="K2673" s="2">
        <v>29634.03</v>
      </c>
      <c r="L2673" s="2">
        <v>138686.89000000001</v>
      </c>
      <c r="M2673" s="3">
        <v>1.55</v>
      </c>
      <c r="N2673" s="3">
        <v>11.6</v>
      </c>
      <c r="O2673" s="3">
        <v>368</v>
      </c>
    </row>
    <row r="2674" spans="1:15" x14ac:dyDescent="0.3">
      <c r="A2674">
        <v>2671</v>
      </c>
      <c r="B2674" t="s">
        <v>2713</v>
      </c>
      <c r="C2674" s="1">
        <v>45800</v>
      </c>
      <c r="D2674" t="s">
        <v>17</v>
      </c>
      <c r="E2674" t="s">
        <v>23</v>
      </c>
      <c r="F2674" t="s">
        <v>56</v>
      </c>
      <c r="G2674" t="s">
        <v>40</v>
      </c>
      <c r="H2674">
        <v>49725</v>
      </c>
      <c r="I2674">
        <v>7220</v>
      </c>
      <c r="J2674">
        <v>1258</v>
      </c>
      <c r="K2674" s="2">
        <v>27956.799999999999</v>
      </c>
      <c r="L2674" s="2">
        <v>2212265.79</v>
      </c>
      <c r="M2674" s="3">
        <v>14.52</v>
      </c>
      <c r="N2674" s="3">
        <v>17.420000000000002</v>
      </c>
      <c r="O2674" s="3">
        <v>7813.16</v>
      </c>
    </row>
    <row r="2675" spans="1:15" x14ac:dyDescent="0.3">
      <c r="A2675">
        <v>2672</v>
      </c>
      <c r="B2675" t="s">
        <v>2714</v>
      </c>
      <c r="C2675" s="1">
        <v>46015</v>
      </c>
      <c r="D2675" t="s">
        <v>42</v>
      </c>
      <c r="E2675" t="s">
        <v>18</v>
      </c>
      <c r="F2675" t="s">
        <v>27</v>
      </c>
      <c r="G2675" t="s">
        <v>28</v>
      </c>
      <c r="H2675">
        <v>71842</v>
      </c>
      <c r="I2675">
        <v>921</v>
      </c>
      <c r="J2675">
        <v>56</v>
      </c>
      <c r="K2675" s="2">
        <v>19891.240000000002</v>
      </c>
      <c r="L2675" s="2">
        <v>29120.14</v>
      </c>
      <c r="M2675" s="3">
        <v>1.28</v>
      </c>
      <c r="N2675" s="3">
        <v>6.08</v>
      </c>
      <c r="O2675" s="3">
        <v>46.4</v>
      </c>
    </row>
    <row r="2676" spans="1:15" x14ac:dyDescent="0.3">
      <c r="A2676">
        <v>2673</v>
      </c>
      <c r="B2676" t="s">
        <v>2715</v>
      </c>
      <c r="C2676" s="1">
        <v>45779</v>
      </c>
      <c r="D2676" t="s">
        <v>42</v>
      </c>
      <c r="E2676" t="s">
        <v>50</v>
      </c>
      <c r="F2676" t="s">
        <v>78</v>
      </c>
      <c r="G2676" t="s">
        <v>20</v>
      </c>
      <c r="H2676">
        <v>91708</v>
      </c>
      <c r="I2676">
        <v>8082</v>
      </c>
      <c r="J2676">
        <v>1613</v>
      </c>
      <c r="K2676" s="2">
        <v>30215.5</v>
      </c>
      <c r="L2676" s="2">
        <v>3528173.53</v>
      </c>
      <c r="M2676" s="3">
        <v>8.81</v>
      </c>
      <c r="N2676" s="3">
        <v>19.96</v>
      </c>
      <c r="O2676" s="3">
        <v>11576.7</v>
      </c>
    </row>
    <row r="2677" spans="1:15" x14ac:dyDescent="0.3">
      <c r="A2677">
        <v>2674</v>
      </c>
      <c r="B2677" t="s">
        <v>2716</v>
      </c>
      <c r="C2677" s="1">
        <v>45668</v>
      </c>
      <c r="D2677" t="s">
        <v>22</v>
      </c>
      <c r="E2677" t="s">
        <v>23</v>
      </c>
      <c r="F2677" t="s">
        <v>27</v>
      </c>
      <c r="G2677" t="s">
        <v>28</v>
      </c>
      <c r="H2677">
        <v>8273</v>
      </c>
      <c r="I2677">
        <v>470</v>
      </c>
      <c r="J2677">
        <v>86</v>
      </c>
      <c r="K2677" s="2">
        <v>49279.95</v>
      </c>
      <c r="L2677" s="2">
        <v>73526.17</v>
      </c>
      <c r="M2677" s="3">
        <v>5.68</v>
      </c>
      <c r="N2677" s="3">
        <v>18.3</v>
      </c>
      <c r="O2677" s="3">
        <v>49.2</v>
      </c>
    </row>
    <row r="2678" spans="1:15" x14ac:dyDescent="0.3">
      <c r="A2678">
        <v>2675</v>
      </c>
      <c r="B2678" t="s">
        <v>2717</v>
      </c>
      <c r="C2678" s="1">
        <v>45744</v>
      </c>
      <c r="D2678" t="s">
        <v>25</v>
      </c>
      <c r="E2678" t="s">
        <v>18</v>
      </c>
      <c r="F2678" t="s">
        <v>34</v>
      </c>
      <c r="G2678" t="s">
        <v>40</v>
      </c>
      <c r="H2678">
        <v>6579</v>
      </c>
      <c r="I2678">
        <v>582</v>
      </c>
      <c r="J2678">
        <v>134</v>
      </c>
      <c r="K2678" s="2">
        <v>49623.81</v>
      </c>
      <c r="L2678" s="2">
        <v>33502.18</v>
      </c>
      <c r="M2678" s="3">
        <v>8.85</v>
      </c>
      <c r="N2678" s="3">
        <v>23.02</v>
      </c>
      <c r="O2678" s="3">
        <v>-32.49</v>
      </c>
    </row>
    <row r="2679" spans="1:15" x14ac:dyDescent="0.3">
      <c r="A2679">
        <v>2676</v>
      </c>
      <c r="B2679" t="s">
        <v>2718</v>
      </c>
      <c r="C2679" s="1">
        <v>45760</v>
      </c>
      <c r="D2679" t="s">
        <v>17</v>
      </c>
      <c r="E2679" t="s">
        <v>26</v>
      </c>
      <c r="F2679" t="s">
        <v>27</v>
      </c>
      <c r="G2679" t="s">
        <v>28</v>
      </c>
      <c r="H2679">
        <v>81626</v>
      </c>
      <c r="I2679">
        <v>2334</v>
      </c>
      <c r="J2679">
        <v>334</v>
      </c>
      <c r="K2679" s="2">
        <v>43349.81</v>
      </c>
      <c r="L2679" s="2">
        <v>111997.82</v>
      </c>
      <c r="M2679" s="3">
        <v>2.86</v>
      </c>
      <c r="N2679" s="3">
        <v>14.31</v>
      </c>
      <c r="O2679" s="3">
        <v>158.36000000000001</v>
      </c>
    </row>
    <row r="2680" spans="1:15" x14ac:dyDescent="0.3">
      <c r="A2680">
        <v>2677</v>
      </c>
      <c r="B2680" t="s">
        <v>2719</v>
      </c>
      <c r="C2680" s="1">
        <v>45945</v>
      </c>
      <c r="D2680" t="s">
        <v>25</v>
      </c>
      <c r="E2680" t="s">
        <v>44</v>
      </c>
      <c r="F2680" t="s">
        <v>78</v>
      </c>
      <c r="G2680" t="s">
        <v>28</v>
      </c>
      <c r="H2680">
        <v>14141</v>
      </c>
      <c r="I2680">
        <v>338</v>
      </c>
      <c r="J2680">
        <v>48</v>
      </c>
      <c r="K2680" s="2">
        <v>27087.14</v>
      </c>
      <c r="L2680" s="2">
        <v>69639.86</v>
      </c>
      <c r="M2680" s="3">
        <v>2.39</v>
      </c>
      <c r="N2680" s="3">
        <v>14.2</v>
      </c>
      <c r="O2680" s="3">
        <v>157.1</v>
      </c>
    </row>
    <row r="2681" spans="1:15" x14ac:dyDescent="0.3">
      <c r="A2681">
        <v>2678</v>
      </c>
      <c r="B2681" t="s">
        <v>2720</v>
      </c>
      <c r="C2681" s="1">
        <v>45864</v>
      </c>
      <c r="D2681" t="s">
        <v>25</v>
      </c>
      <c r="E2681" t="s">
        <v>33</v>
      </c>
      <c r="F2681" t="s">
        <v>56</v>
      </c>
      <c r="G2681" t="s">
        <v>40</v>
      </c>
      <c r="H2681">
        <v>32584</v>
      </c>
      <c r="I2681">
        <v>1852</v>
      </c>
      <c r="J2681">
        <v>373</v>
      </c>
      <c r="K2681" s="2">
        <v>6405.59</v>
      </c>
      <c r="L2681" s="2">
        <v>576620.35</v>
      </c>
      <c r="M2681" s="3">
        <v>5.68</v>
      </c>
      <c r="N2681" s="3">
        <v>20.14</v>
      </c>
      <c r="O2681" s="3">
        <v>8901.83</v>
      </c>
    </row>
    <row r="2682" spans="1:15" x14ac:dyDescent="0.3">
      <c r="A2682">
        <v>2679</v>
      </c>
      <c r="B2682" t="s">
        <v>2721</v>
      </c>
      <c r="C2682" s="1">
        <v>45898</v>
      </c>
      <c r="D2682" t="s">
        <v>17</v>
      </c>
      <c r="E2682" t="s">
        <v>23</v>
      </c>
      <c r="F2682" t="s">
        <v>56</v>
      </c>
      <c r="G2682" t="s">
        <v>28</v>
      </c>
      <c r="H2682">
        <v>89111</v>
      </c>
      <c r="I2682">
        <v>3494</v>
      </c>
      <c r="J2682">
        <v>219</v>
      </c>
      <c r="K2682" s="2">
        <v>1395.43</v>
      </c>
      <c r="L2682" s="2">
        <v>149104.44</v>
      </c>
      <c r="M2682" s="3">
        <v>3.92</v>
      </c>
      <c r="N2682" s="3">
        <v>6.27</v>
      </c>
      <c r="O2682" s="3">
        <v>10585.2</v>
      </c>
    </row>
    <row r="2683" spans="1:15" x14ac:dyDescent="0.3">
      <c r="A2683">
        <v>2680</v>
      </c>
      <c r="B2683" t="s">
        <v>2722</v>
      </c>
      <c r="C2683" s="1">
        <v>46015</v>
      </c>
      <c r="D2683" t="s">
        <v>25</v>
      </c>
      <c r="E2683" t="s">
        <v>26</v>
      </c>
      <c r="F2683" t="s">
        <v>45</v>
      </c>
      <c r="G2683" t="s">
        <v>20</v>
      </c>
      <c r="H2683">
        <v>36735</v>
      </c>
      <c r="I2683">
        <v>3343</v>
      </c>
      <c r="J2683">
        <v>794</v>
      </c>
      <c r="K2683" s="2">
        <v>14286.54</v>
      </c>
      <c r="L2683" s="2">
        <v>1015194.18</v>
      </c>
      <c r="M2683" s="3">
        <v>9.1</v>
      </c>
      <c r="N2683" s="3">
        <v>23.75</v>
      </c>
      <c r="O2683" s="3">
        <v>7005.95</v>
      </c>
    </row>
    <row r="2684" spans="1:15" x14ac:dyDescent="0.3">
      <c r="A2684">
        <v>2681</v>
      </c>
      <c r="B2684" t="s">
        <v>2723</v>
      </c>
      <c r="C2684" s="1">
        <v>45974</v>
      </c>
      <c r="D2684" t="s">
        <v>22</v>
      </c>
      <c r="E2684" t="s">
        <v>44</v>
      </c>
      <c r="F2684" t="s">
        <v>45</v>
      </c>
      <c r="G2684" t="s">
        <v>40</v>
      </c>
      <c r="H2684">
        <v>59168</v>
      </c>
      <c r="I2684">
        <v>1631</v>
      </c>
      <c r="J2684">
        <v>180</v>
      </c>
      <c r="K2684" s="2">
        <v>19824.87</v>
      </c>
      <c r="L2684" s="2">
        <v>58060.36</v>
      </c>
      <c r="M2684" s="3">
        <v>2.76</v>
      </c>
      <c r="N2684" s="3">
        <v>11.04</v>
      </c>
      <c r="O2684" s="3">
        <v>192.87</v>
      </c>
    </row>
    <row r="2685" spans="1:15" x14ac:dyDescent="0.3">
      <c r="A2685">
        <v>2682</v>
      </c>
      <c r="B2685" t="s">
        <v>2724</v>
      </c>
      <c r="C2685" s="1">
        <v>45866</v>
      </c>
      <c r="D2685" t="s">
        <v>39</v>
      </c>
      <c r="E2685" t="s">
        <v>50</v>
      </c>
      <c r="F2685" t="s">
        <v>78</v>
      </c>
      <c r="G2685" t="s">
        <v>20</v>
      </c>
      <c r="H2685">
        <v>36690</v>
      </c>
      <c r="I2685">
        <v>3816</v>
      </c>
      <c r="J2685">
        <v>887</v>
      </c>
      <c r="K2685" s="2">
        <v>24552.92</v>
      </c>
      <c r="L2685" s="2">
        <v>940745.06</v>
      </c>
      <c r="M2685" s="3">
        <v>10.4</v>
      </c>
      <c r="N2685" s="3">
        <v>23.24</v>
      </c>
      <c r="O2685" s="3">
        <v>3731.5</v>
      </c>
    </row>
    <row r="2686" spans="1:15" x14ac:dyDescent="0.3">
      <c r="A2686">
        <v>2683</v>
      </c>
      <c r="B2686" t="s">
        <v>2725</v>
      </c>
      <c r="C2686" s="1">
        <v>45776</v>
      </c>
      <c r="D2686" t="s">
        <v>25</v>
      </c>
      <c r="E2686" t="s">
        <v>26</v>
      </c>
      <c r="F2686" t="s">
        <v>27</v>
      </c>
      <c r="G2686" t="s">
        <v>20</v>
      </c>
      <c r="H2686">
        <v>43823</v>
      </c>
      <c r="I2686">
        <v>6197</v>
      </c>
      <c r="J2686">
        <v>1303</v>
      </c>
      <c r="K2686" s="2">
        <v>19108.38</v>
      </c>
      <c r="L2686" s="2">
        <v>203950.34</v>
      </c>
      <c r="M2686" s="3">
        <v>14.14</v>
      </c>
      <c r="N2686" s="3">
        <v>21.03</v>
      </c>
      <c r="O2686" s="3">
        <v>967.33</v>
      </c>
    </row>
    <row r="2687" spans="1:15" x14ac:dyDescent="0.3">
      <c r="A2687">
        <v>2684</v>
      </c>
      <c r="B2687" t="s">
        <v>2726</v>
      </c>
      <c r="C2687" s="1">
        <v>45942</v>
      </c>
      <c r="D2687" t="s">
        <v>30</v>
      </c>
      <c r="E2687" t="s">
        <v>23</v>
      </c>
      <c r="F2687" t="s">
        <v>45</v>
      </c>
      <c r="G2687" t="s">
        <v>28</v>
      </c>
      <c r="H2687">
        <v>97975</v>
      </c>
      <c r="I2687">
        <v>9738</v>
      </c>
      <c r="J2687">
        <v>1427</v>
      </c>
      <c r="K2687" s="2">
        <v>1313.97</v>
      </c>
      <c r="L2687" s="2">
        <v>1468140.69</v>
      </c>
      <c r="M2687" s="3">
        <v>9.94</v>
      </c>
      <c r="N2687" s="3">
        <v>14.65</v>
      </c>
      <c r="O2687" s="3">
        <v>111633.2</v>
      </c>
    </row>
    <row r="2688" spans="1:15" x14ac:dyDescent="0.3">
      <c r="A2688">
        <v>2685</v>
      </c>
      <c r="B2688" t="s">
        <v>2727</v>
      </c>
      <c r="C2688" s="1">
        <v>45859</v>
      </c>
      <c r="D2688" t="s">
        <v>39</v>
      </c>
      <c r="E2688" t="s">
        <v>23</v>
      </c>
      <c r="F2688" t="s">
        <v>27</v>
      </c>
      <c r="G2688" t="s">
        <v>28</v>
      </c>
      <c r="H2688">
        <v>68755</v>
      </c>
      <c r="I2688">
        <v>7261</v>
      </c>
      <c r="J2688">
        <v>244</v>
      </c>
      <c r="K2688" s="2">
        <v>16866.88</v>
      </c>
      <c r="L2688" s="2">
        <v>502545.35</v>
      </c>
      <c r="M2688" s="3">
        <v>10.56</v>
      </c>
      <c r="N2688" s="3">
        <v>3.36</v>
      </c>
      <c r="O2688" s="3">
        <v>2879.48</v>
      </c>
    </row>
    <row r="2689" spans="1:15" x14ac:dyDescent="0.3">
      <c r="A2689">
        <v>2686</v>
      </c>
      <c r="B2689" t="s">
        <v>2728</v>
      </c>
      <c r="C2689" s="1">
        <v>45929</v>
      </c>
      <c r="D2689" t="s">
        <v>17</v>
      </c>
      <c r="E2689" t="s">
        <v>18</v>
      </c>
      <c r="F2689" t="s">
        <v>27</v>
      </c>
      <c r="G2689" t="s">
        <v>28</v>
      </c>
      <c r="H2689">
        <v>32287</v>
      </c>
      <c r="I2689">
        <v>3877</v>
      </c>
      <c r="J2689">
        <v>926</v>
      </c>
      <c r="K2689" s="2">
        <v>914</v>
      </c>
      <c r="L2689" s="2">
        <v>234684.95</v>
      </c>
      <c r="M2689" s="3">
        <v>12.01</v>
      </c>
      <c r="N2689" s="3">
        <v>23.88</v>
      </c>
      <c r="O2689" s="3">
        <v>25576.69</v>
      </c>
    </row>
    <row r="2690" spans="1:15" x14ac:dyDescent="0.3">
      <c r="A2690">
        <v>2687</v>
      </c>
      <c r="B2690" t="s">
        <v>2729</v>
      </c>
      <c r="C2690" s="1">
        <v>45680</v>
      </c>
      <c r="D2690" t="s">
        <v>22</v>
      </c>
      <c r="E2690" t="s">
        <v>18</v>
      </c>
      <c r="F2690" t="s">
        <v>78</v>
      </c>
      <c r="G2690" t="s">
        <v>20</v>
      </c>
      <c r="H2690">
        <v>2050</v>
      </c>
      <c r="I2690">
        <v>299</v>
      </c>
      <c r="J2690">
        <v>20</v>
      </c>
      <c r="K2690" s="2">
        <v>1041.98</v>
      </c>
      <c r="L2690" s="2">
        <v>13168.71</v>
      </c>
      <c r="M2690" s="3">
        <v>14.59</v>
      </c>
      <c r="N2690" s="3">
        <v>6.69</v>
      </c>
      <c r="O2690" s="3">
        <v>1163.82</v>
      </c>
    </row>
    <row r="2691" spans="1:15" x14ac:dyDescent="0.3">
      <c r="A2691">
        <v>2688</v>
      </c>
      <c r="B2691" t="s">
        <v>2730</v>
      </c>
      <c r="C2691" s="1">
        <v>45969</v>
      </c>
      <c r="D2691" t="s">
        <v>42</v>
      </c>
      <c r="E2691" t="s">
        <v>44</v>
      </c>
      <c r="F2691" t="s">
        <v>78</v>
      </c>
      <c r="G2691" t="s">
        <v>40</v>
      </c>
      <c r="H2691">
        <v>98095</v>
      </c>
      <c r="I2691">
        <v>4867</v>
      </c>
      <c r="J2691">
        <v>156</v>
      </c>
      <c r="K2691" s="2">
        <v>7586.54</v>
      </c>
      <c r="L2691" s="2">
        <v>72984.710000000006</v>
      </c>
      <c r="M2691" s="3">
        <v>4.96</v>
      </c>
      <c r="N2691" s="3">
        <v>3.21</v>
      </c>
      <c r="O2691" s="3">
        <v>862.03</v>
      </c>
    </row>
    <row r="2692" spans="1:15" x14ac:dyDescent="0.3">
      <c r="A2692">
        <v>2689</v>
      </c>
      <c r="B2692" t="s">
        <v>2731</v>
      </c>
      <c r="C2692" s="1">
        <v>46014</v>
      </c>
      <c r="D2692" t="s">
        <v>22</v>
      </c>
      <c r="E2692" t="s">
        <v>44</v>
      </c>
      <c r="F2692" t="s">
        <v>45</v>
      </c>
      <c r="G2692" t="s">
        <v>20</v>
      </c>
      <c r="H2692">
        <v>27218</v>
      </c>
      <c r="I2692">
        <v>3415</v>
      </c>
      <c r="J2692">
        <v>539</v>
      </c>
      <c r="K2692" s="2">
        <v>37970.32</v>
      </c>
      <c r="L2692" s="2">
        <v>800843.88</v>
      </c>
      <c r="M2692" s="3">
        <v>12.55</v>
      </c>
      <c r="N2692" s="3">
        <v>15.78</v>
      </c>
      <c r="O2692" s="3">
        <v>2009.13</v>
      </c>
    </row>
    <row r="2693" spans="1:15" x14ac:dyDescent="0.3">
      <c r="A2693">
        <v>2690</v>
      </c>
      <c r="B2693" t="s">
        <v>2732</v>
      </c>
      <c r="C2693" s="1">
        <v>45977</v>
      </c>
      <c r="D2693" t="s">
        <v>17</v>
      </c>
      <c r="E2693" t="s">
        <v>50</v>
      </c>
      <c r="F2693" t="s">
        <v>48</v>
      </c>
      <c r="G2693" t="s">
        <v>20</v>
      </c>
      <c r="H2693">
        <v>76297</v>
      </c>
      <c r="I2693">
        <v>11399</v>
      </c>
      <c r="J2693">
        <v>991</v>
      </c>
      <c r="K2693" s="2">
        <v>48474.2</v>
      </c>
      <c r="L2693" s="2">
        <v>245669.95</v>
      </c>
      <c r="M2693" s="3">
        <v>14.94</v>
      </c>
      <c r="N2693" s="3">
        <v>8.69</v>
      </c>
      <c r="O2693" s="3">
        <v>406.81</v>
      </c>
    </row>
    <row r="2694" spans="1:15" x14ac:dyDescent="0.3">
      <c r="A2694">
        <v>2691</v>
      </c>
      <c r="B2694" t="s">
        <v>2733</v>
      </c>
      <c r="C2694" s="1">
        <v>45789</v>
      </c>
      <c r="D2694" t="s">
        <v>42</v>
      </c>
      <c r="E2694" t="s">
        <v>26</v>
      </c>
      <c r="F2694" t="s">
        <v>48</v>
      </c>
      <c r="G2694" t="s">
        <v>28</v>
      </c>
      <c r="H2694">
        <v>61747</v>
      </c>
      <c r="I2694">
        <v>6332</v>
      </c>
      <c r="J2694">
        <v>1135</v>
      </c>
      <c r="K2694" s="2">
        <v>46755.02</v>
      </c>
      <c r="L2694" s="2">
        <v>1934865.85</v>
      </c>
      <c r="M2694" s="3">
        <v>10.25</v>
      </c>
      <c r="N2694" s="3">
        <v>17.920000000000002</v>
      </c>
      <c r="O2694" s="3">
        <v>4038.31</v>
      </c>
    </row>
    <row r="2695" spans="1:15" x14ac:dyDescent="0.3">
      <c r="A2695">
        <v>2692</v>
      </c>
      <c r="B2695" t="s">
        <v>2734</v>
      </c>
      <c r="C2695" s="1">
        <v>45773</v>
      </c>
      <c r="D2695" t="s">
        <v>22</v>
      </c>
      <c r="E2695" t="s">
        <v>18</v>
      </c>
      <c r="F2695" t="s">
        <v>37</v>
      </c>
      <c r="G2695" t="s">
        <v>40</v>
      </c>
      <c r="H2695">
        <v>38464</v>
      </c>
      <c r="I2695">
        <v>4945</v>
      </c>
      <c r="J2695">
        <v>674</v>
      </c>
      <c r="K2695" s="2">
        <v>34827.550000000003</v>
      </c>
      <c r="L2695" s="2">
        <v>1567361.95</v>
      </c>
      <c r="M2695" s="3">
        <v>12.86</v>
      </c>
      <c r="N2695" s="3">
        <v>13.63</v>
      </c>
      <c r="O2695" s="3">
        <v>4400.3500000000004</v>
      </c>
    </row>
    <row r="2696" spans="1:15" x14ac:dyDescent="0.3">
      <c r="A2696">
        <v>2693</v>
      </c>
      <c r="B2696" t="s">
        <v>2735</v>
      </c>
      <c r="C2696" s="1">
        <v>45857</v>
      </c>
      <c r="D2696" t="s">
        <v>42</v>
      </c>
      <c r="E2696" t="s">
        <v>44</v>
      </c>
      <c r="F2696" t="s">
        <v>19</v>
      </c>
      <c r="G2696" t="s">
        <v>20</v>
      </c>
      <c r="H2696">
        <v>3135</v>
      </c>
      <c r="I2696">
        <v>353</v>
      </c>
      <c r="J2696">
        <v>78</v>
      </c>
      <c r="K2696" s="2">
        <v>6478.39</v>
      </c>
      <c r="L2696" s="2">
        <v>112152.8</v>
      </c>
      <c r="M2696" s="3">
        <v>11.26</v>
      </c>
      <c r="N2696" s="3">
        <v>22.1</v>
      </c>
      <c r="O2696" s="3">
        <v>1631.18</v>
      </c>
    </row>
    <row r="2697" spans="1:15" x14ac:dyDescent="0.3">
      <c r="A2697">
        <v>2694</v>
      </c>
      <c r="B2697" t="s">
        <v>2736</v>
      </c>
      <c r="C2697" s="1">
        <v>45743</v>
      </c>
      <c r="D2697" t="s">
        <v>22</v>
      </c>
      <c r="E2697" t="s">
        <v>44</v>
      </c>
      <c r="F2697" t="s">
        <v>78</v>
      </c>
      <c r="G2697" t="s">
        <v>20</v>
      </c>
      <c r="H2697">
        <v>38144</v>
      </c>
      <c r="I2697">
        <v>2699</v>
      </c>
      <c r="J2697">
        <v>391</v>
      </c>
      <c r="K2697" s="2">
        <v>20207.78</v>
      </c>
      <c r="L2697" s="2">
        <v>431835.81</v>
      </c>
      <c r="M2697" s="3">
        <v>7.08</v>
      </c>
      <c r="N2697" s="3">
        <v>14.49</v>
      </c>
      <c r="O2697" s="3">
        <v>2036.98</v>
      </c>
    </row>
    <row r="2698" spans="1:15" x14ac:dyDescent="0.3">
      <c r="A2698">
        <v>2695</v>
      </c>
      <c r="B2698" t="s">
        <v>2737</v>
      </c>
      <c r="C2698" s="1">
        <v>45664</v>
      </c>
      <c r="D2698" t="s">
        <v>39</v>
      </c>
      <c r="E2698" t="s">
        <v>50</v>
      </c>
      <c r="F2698" t="s">
        <v>37</v>
      </c>
      <c r="G2698" t="s">
        <v>28</v>
      </c>
      <c r="H2698">
        <v>65660</v>
      </c>
      <c r="I2698">
        <v>8766</v>
      </c>
      <c r="J2698">
        <v>282</v>
      </c>
      <c r="K2698" s="2">
        <v>16087.42</v>
      </c>
      <c r="L2698" s="2">
        <v>312284.78999999998</v>
      </c>
      <c r="M2698" s="3">
        <v>13.35</v>
      </c>
      <c r="N2698" s="3">
        <v>3.22</v>
      </c>
      <c r="O2698" s="3">
        <v>1841.17</v>
      </c>
    </row>
    <row r="2699" spans="1:15" x14ac:dyDescent="0.3">
      <c r="A2699">
        <v>2696</v>
      </c>
      <c r="B2699" t="s">
        <v>2738</v>
      </c>
      <c r="C2699" s="1">
        <v>45809</v>
      </c>
      <c r="D2699" t="s">
        <v>30</v>
      </c>
      <c r="E2699" t="s">
        <v>26</v>
      </c>
      <c r="F2699" t="s">
        <v>27</v>
      </c>
      <c r="G2699" t="s">
        <v>28</v>
      </c>
      <c r="H2699">
        <v>19289</v>
      </c>
      <c r="I2699">
        <v>1460</v>
      </c>
      <c r="J2699">
        <v>306</v>
      </c>
      <c r="K2699" s="2">
        <v>21441.33</v>
      </c>
      <c r="L2699" s="2">
        <v>367801.48</v>
      </c>
      <c r="M2699" s="3">
        <v>7.57</v>
      </c>
      <c r="N2699" s="3">
        <v>20.96</v>
      </c>
      <c r="O2699" s="3">
        <v>1615.39</v>
      </c>
    </row>
    <row r="2700" spans="1:15" x14ac:dyDescent="0.3">
      <c r="A2700">
        <v>2697</v>
      </c>
      <c r="B2700" t="s">
        <v>2739</v>
      </c>
      <c r="C2700" s="1">
        <v>45845</v>
      </c>
      <c r="D2700" t="s">
        <v>22</v>
      </c>
      <c r="E2700" t="s">
        <v>44</v>
      </c>
      <c r="F2700" t="s">
        <v>48</v>
      </c>
      <c r="G2700" t="s">
        <v>20</v>
      </c>
      <c r="H2700">
        <v>3101</v>
      </c>
      <c r="I2700">
        <v>98</v>
      </c>
      <c r="J2700">
        <v>7</v>
      </c>
      <c r="K2700" s="2">
        <v>17989.310000000001</v>
      </c>
      <c r="L2700" s="2">
        <v>17406.32</v>
      </c>
      <c r="M2700" s="3">
        <v>3.16</v>
      </c>
      <c r="N2700" s="3">
        <v>7.14</v>
      </c>
      <c r="O2700" s="3">
        <v>-3.24</v>
      </c>
    </row>
    <row r="2701" spans="1:15" x14ac:dyDescent="0.3">
      <c r="A2701">
        <v>2698</v>
      </c>
      <c r="B2701" t="s">
        <v>2740</v>
      </c>
      <c r="C2701" s="1">
        <v>46005</v>
      </c>
      <c r="D2701" t="s">
        <v>17</v>
      </c>
      <c r="E2701" t="s">
        <v>18</v>
      </c>
      <c r="F2701" t="s">
        <v>27</v>
      </c>
      <c r="G2701" t="s">
        <v>28</v>
      </c>
      <c r="H2701">
        <v>50081</v>
      </c>
      <c r="I2701">
        <v>2130</v>
      </c>
      <c r="J2701">
        <v>390</v>
      </c>
      <c r="K2701" s="2">
        <v>716.22</v>
      </c>
      <c r="L2701" s="2">
        <v>462877.29</v>
      </c>
      <c r="M2701" s="3">
        <v>4.25</v>
      </c>
      <c r="N2701" s="3">
        <v>18.309999999999999</v>
      </c>
      <c r="O2701" s="3">
        <v>64527.81</v>
      </c>
    </row>
    <row r="2702" spans="1:15" x14ac:dyDescent="0.3">
      <c r="A2702">
        <v>2699</v>
      </c>
      <c r="B2702" t="s">
        <v>2741</v>
      </c>
      <c r="C2702" s="1">
        <v>45950</v>
      </c>
      <c r="D2702" t="s">
        <v>25</v>
      </c>
      <c r="E2702" t="s">
        <v>44</v>
      </c>
      <c r="F2702" t="s">
        <v>78</v>
      </c>
      <c r="G2702" t="s">
        <v>20</v>
      </c>
      <c r="H2702">
        <v>13306</v>
      </c>
      <c r="I2702">
        <v>780</v>
      </c>
      <c r="J2702">
        <v>123</v>
      </c>
      <c r="K2702" s="2">
        <v>3171.45</v>
      </c>
      <c r="L2702" s="2">
        <v>170651.97</v>
      </c>
      <c r="M2702" s="3">
        <v>5.86</v>
      </c>
      <c r="N2702" s="3">
        <v>15.77</v>
      </c>
      <c r="O2702" s="3">
        <v>5280.88</v>
      </c>
    </row>
    <row r="2703" spans="1:15" x14ac:dyDescent="0.3">
      <c r="A2703">
        <v>2700</v>
      </c>
      <c r="B2703" t="s">
        <v>2742</v>
      </c>
      <c r="C2703" s="1">
        <v>45815</v>
      </c>
      <c r="D2703" t="s">
        <v>30</v>
      </c>
      <c r="E2703" t="s">
        <v>33</v>
      </c>
      <c r="F2703" t="s">
        <v>48</v>
      </c>
      <c r="G2703" t="s">
        <v>40</v>
      </c>
      <c r="H2703">
        <v>34509</v>
      </c>
      <c r="I2703">
        <v>2820</v>
      </c>
      <c r="J2703">
        <v>132</v>
      </c>
      <c r="K2703" s="2">
        <v>10854.85</v>
      </c>
      <c r="L2703" s="2">
        <v>203044.64</v>
      </c>
      <c r="M2703" s="3">
        <v>8.17</v>
      </c>
      <c r="N2703" s="3">
        <v>4.68</v>
      </c>
      <c r="O2703" s="3">
        <v>1770.54</v>
      </c>
    </row>
    <row r="2704" spans="1:15" x14ac:dyDescent="0.3">
      <c r="A2704">
        <v>2701</v>
      </c>
      <c r="B2704" t="s">
        <v>2743</v>
      </c>
      <c r="C2704" s="1">
        <v>45821</v>
      </c>
      <c r="D2704" t="s">
        <v>17</v>
      </c>
      <c r="E2704" t="s">
        <v>62</v>
      </c>
      <c r="F2704" t="s">
        <v>34</v>
      </c>
      <c r="G2704" t="s">
        <v>20</v>
      </c>
      <c r="H2704">
        <v>50201</v>
      </c>
      <c r="I2704">
        <v>2666</v>
      </c>
      <c r="J2704">
        <v>427</v>
      </c>
      <c r="K2704" s="2">
        <v>11082.81</v>
      </c>
      <c r="L2704" s="2">
        <v>746405.44</v>
      </c>
      <c r="M2704" s="3">
        <v>5.31</v>
      </c>
      <c r="N2704" s="3">
        <v>16.02</v>
      </c>
      <c r="O2704" s="3">
        <v>6634.8</v>
      </c>
    </row>
    <row r="2705" spans="1:15" x14ac:dyDescent="0.3">
      <c r="A2705">
        <v>2702</v>
      </c>
      <c r="B2705" t="s">
        <v>2744</v>
      </c>
      <c r="C2705" s="1">
        <v>45698</v>
      </c>
      <c r="D2705" t="s">
        <v>17</v>
      </c>
      <c r="E2705" t="s">
        <v>50</v>
      </c>
      <c r="F2705" t="s">
        <v>27</v>
      </c>
      <c r="G2705" t="s">
        <v>40</v>
      </c>
      <c r="H2705">
        <v>42853</v>
      </c>
      <c r="I2705">
        <v>6348</v>
      </c>
      <c r="J2705">
        <v>1068</v>
      </c>
      <c r="K2705" s="2">
        <v>6593.86</v>
      </c>
      <c r="L2705" s="2">
        <v>2503288.62</v>
      </c>
      <c r="M2705" s="3">
        <v>14.81</v>
      </c>
      <c r="N2705" s="3">
        <v>16.82</v>
      </c>
      <c r="O2705" s="3">
        <v>37863.93</v>
      </c>
    </row>
    <row r="2706" spans="1:15" x14ac:dyDescent="0.3">
      <c r="A2706">
        <v>2703</v>
      </c>
      <c r="B2706" t="s">
        <v>2745</v>
      </c>
      <c r="C2706" s="1">
        <v>45721</v>
      </c>
      <c r="D2706" t="s">
        <v>22</v>
      </c>
      <c r="E2706" t="s">
        <v>36</v>
      </c>
      <c r="F2706" t="s">
        <v>45</v>
      </c>
      <c r="G2706" t="s">
        <v>28</v>
      </c>
      <c r="H2706">
        <v>40366</v>
      </c>
      <c r="I2706">
        <v>3717</v>
      </c>
      <c r="J2706">
        <v>668</v>
      </c>
      <c r="K2706" s="2">
        <v>11133</v>
      </c>
      <c r="L2706" s="2">
        <v>618387.41</v>
      </c>
      <c r="M2706" s="3">
        <v>9.2100000000000009</v>
      </c>
      <c r="N2706" s="3">
        <v>17.97</v>
      </c>
      <c r="O2706" s="3">
        <v>5454.54</v>
      </c>
    </row>
    <row r="2707" spans="1:15" x14ac:dyDescent="0.3">
      <c r="A2707">
        <v>2704</v>
      </c>
      <c r="B2707" t="s">
        <v>2746</v>
      </c>
      <c r="C2707" s="1">
        <v>45893</v>
      </c>
      <c r="D2707" t="s">
        <v>30</v>
      </c>
      <c r="E2707" t="s">
        <v>23</v>
      </c>
      <c r="F2707" t="s">
        <v>31</v>
      </c>
      <c r="G2707" t="s">
        <v>40</v>
      </c>
      <c r="H2707">
        <v>94517</v>
      </c>
      <c r="I2707">
        <v>10894</v>
      </c>
      <c r="J2707">
        <v>2244</v>
      </c>
      <c r="K2707" s="2">
        <v>13560.24</v>
      </c>
      <c r="L2707" s="2">
        <v>3872692.32</v>
      </c>
      <c r="M2707" s="3">
        <v>11.53</v>
      </c>
      <c r="N2707" s="3">
        <v>20.6</v>
      </c>
      <c r="O2707" s="3">
        <v>28459.17</v>
      </c>
    </row>
    <row r="2708" spans="1:15" x14ac:dyDescent="0.3">
      <c r="A2708">
        <v>2705</v>
      </c>
      <c r="B2708" t="s">
        <v>2747</v>
      </c>
      <c r="C2708" s="1">
        <v>46013</v>
      </c>
      <c r="D2708" t="s">
        <v>30</v>
      </c>
      <c r="E2708" t="s">
        <v>62</v>
      </c>
      <c r="F2708" t="s">
        <v>37</v>
      </c>
      <c r="G2708" t="s">
        <v>40</v>
      </c>
      <c r="H2708">
        <v>62434</v>
      </c>
      <c r="I2708">
        <v>1429</v>
      </c>
      <c r="J2708">
        <v>123</v>
      </c>
      <c r="K2708" s="2">
        <v>48543.17</v>
      </c>
      <c r="L2708" s="2">
        <v>305713.76</v>
      </c>
      <c r="M2708" s="3">
        <v>2.29</v>
      </c>
      <c r="N2708" s="3">
        <v>8.61</v>
      </c>
      <c r="O2708" s="3">
        <v>529.78</v>
      </c>
    </row>
    <row r="2709" spans="1:15" x14ac:dyDescent="0.3">
      <c r="A2709">
        <v>2706</v>
      </c>
      <c r="B2709" t="s">
        <v>2748</v>
      </c>
      <c r="C2709" s="1">
        <v>45753</v>
      </c>
      <c r="D2709" t="s">
        <v>39</v>
      </c>
      <c r="E2709" t="s">
        <v>23</v>
      </c>
      <c r="F2709" t="s">
        <v>34</v>
      </c>
      <c r="G2709" t="s">
        <v>28</v>
      </c>
      <c r="H2709">
        <v>35781</v>
      </c>
      <c r="I2709">
        <v>2358</v>
      </c>
      <c r="J2709">
        <v>53</v>
      </c>
      <c r="K2709" s="2">
        <v>40382.68</v>
      </c>
      <c r="L2709" s="2">
        <v>20437.580000000002</v>
      </c>
      <c r="M2709" s="3">
        <v>6.59</v>
      </c>
      <c r="N2709" s="3">
        <v>2.25</v>
      </c>
      <c r="O2709" s="3">
        <v>-49.39</v>
      </c>
    </row>
    <row r="2710" spans="1:15" x14ac:dyDescent="0.3">
      <c r="A2710">
        <v>2707</v>
      </c>
      <c r="B2710" t="s">
        <v>2749</v>
      </c>
      <c r="C2710" s="1">
        <v>45731</v>
      </c>
      <c r="D2710" t="s">
        <v>17</v>
      </c>
      <c r="E2710" t="s">
        <v>62</v>
      </c>
      <c r="F2710" t="s">
        <v>45</v>
      </c>
      <c r="G2710" t="s">
        <v>40</v>
      </c>
      <c r="H2710">
        <v>57686</v>
      </c>
      <c r="I2710">
        <v>4580</v>
      </c>
      <c r="J2710">
        <v>586</v>
      </c>
      <c r="K2710" s="2">
        <v>11242.19</v>
      </c>
      <c r="L2710" s="2">
        <v>1258860.3400000001</v>
      </c>
      <c r="M2710" s="3">
        <v>7.94</v>
      </c>
      <c r="N2710" s="3">
        <v>12.79</v>
      </c>
      <c r="O2710" s="3">
        <v>11097.64</v>
      </c>
    </row>
    <row r="2711" spans="1:15" x14ac:dyDescent="0.3">
      <c r="A2711">
        <v>2708</v>
      </c>
      <c r="B2711" t="s">
        <v>2750</v>
      </c>
      <c r="C2711" s="1">
        <v>45790</v>
      </c>
      <c r="D2711" t="s">
        <v>25</v>
      </c>
      <c r="E2711" t="s">
        <v>26</v>
      </c>
      <c r="F2711" t="s">
        <v>19</v>
      </c>
      <c r="G2711" t="s">
        <v>20</v>
      </c>
      <c r="H2711">
        <v>18466</v>
      </c>
      <c r="I2711">
        <v>1045</v>
      </c>
      <c r="J2711">
        <v>164</v>
      </c>
      <c r="K2711" s="2">
        <v>49915.43</v>
      </c>
      <c r="L2711" s="2">
        <v>180637.86</v>
      </c>
      <c r="M2711" s="3">
        <v>5.66</v>
      </c>
      <c r="N2711" s="3">
        <v>15.69</v>
      </c>
      <c r="O2711" s="3">
        <v>261.89</v>
      </c>
    </row>
    <row r="2712" spans="1:15" x14ac:dyDescent="0.3">
      <c r="A2712">
        <v>2709</v>
      </c>
      <c r="B2712" t="s">
        <v>2751</v>
      </c>
      <c r="C2712" s="1">
        <v>45893</v>
      </c>
      <c r="D2712" t="s">
        <v>30</v>
      </c>
      <c r="E2712" t="s">
        <v>26</v>
      </c>
      <c r="F2712" t="s">
        <v>58</v>
      </c>
      <c r="G2712" t="s">
        <v>20</v>
      </c>
      <c r="H2712">
        <v>43226</v>
      </c>
      <c r="I2712">
        <v>2398</v>
      </c>
      <c r="J2712">
        <v>214</v>
      </c>
      <c r="K2712" s="2">
        <v>40866.120000000003</v>
      </c>
      <c r="L2712" s="2">
        <v>502196.5</v>
      </c>
      <c r="M2712" s="3">
        <v>5.55</v>
      </c>
      <c r="N2712" s="3">
        <v>8.92</v>
      </c>
      <c r="O2712" s="3">
        <v>1128.8800000000001</v>
      </c>
    </row>
    <row r="2713" spans="1:15" x14ac:dyDescent="0.3">
      <c r="A2713">
        <v>2710</v>
      </c>
      <c r="B2713" t="s">
        <v>2752</v>
      </c>
      <c r="C2713" s="1">
        <v>45739</v>
      </c>
      <c r="D2713" t="s">
        <v>39</v>
      </c>
      <c r="E2713" t="s">
        <v>44</v>
      </c>
      <c r="F2713" t="s">
        <v>78</v>
      </c>
      <c r="G2713" t="s">
        <v>20</v>
      </c>
      <c r="H2713">
        <v>58579</v>
      </c>
      <c r="I2713">
        <v>8341</v>
      </c>
      <c r="J2713">
        <v>2046</v>
      </c>
      <c r="K2713" s="2">
        <v>12219.48</v>
      </c>
      <c r="L2713" s="2">
        <v>4793107.54</v>
      </c>
      <c r="M2713" s="3">
        <v>14.24</v>
      </c>
      <c r="N2713" s="3">
        <v>24.53</v>
      </c>
      <c r="O2713" s="3">
        <v>39125.14</v>
      </c>
    </row>
    <row r="2714" spans="1:15" x14ac:dyDescent="0.3">
      <c r="A2714">
        <v>2711</v>
      </c>
      <c r="B2714" t="s">
        <v>2753</v>
      </c>
      <c r="C2714" s="1">
        <v>46010</v>
      </c>
      <c r="D2714" t="s">
        <v>25</v>
      </c>
      <c r="E2714" t="s">
        <v>18</v>
      </c>
      <c r="F2714" t="s">
        <v>27</v>
      </c>
      <c r="G2714" t="s">
        <v>40</v>
      </c>
      <c r="H2714">
        <v>18912</v>
      </c>
      <c r="I2714">
        <v>1165</v>
      </c>
      <c r="J2714">
        <v>116</v>
      </c>
      <c r="K2714" s="2">
        <v>1573.71</v>
      </c>
      <c r="L2714" s="2">
        <v>43002.79</v>
      </c>
      <c r="M2714" s="3">
        <v>6.16</v>
      </c>
      <c r="N2714" s="3">
        <v>9.9600000000000009</v>
      </c>
      <c r="O2714" s="3">
        <v>2632.57</v>
      </c>
    </row>
    <row r="2715" spans="1:15" x14ac:dyDescent="0.3">
      <c r="A2715">
        <v>2712</v>
      </c>
      <c r="B2715" t="s">
        <v>2754</v>
      </c>
      <c r="C2715" s="1">
        <v>45766</v>
      </c>
      <c r="D2715" t="s">
        <v>42</v>
      </c>
      <c r="E2715" t="s">
        <v>62</v>
      </c>
      <c r="F2715" t="s">
        <v>37</v>
      </c>
      <c r="G2715" t="s">
        <v>40</v>
      </c>
      <c r="H2715">
        <v>25759</v>
      </c>
      <c r="I2715">
        <v>1190</v>
      </c>
      <c r="J2715">
        <v>112</v>
      </c>
      <c r="K2715" s="2">
        <v>26055.15</v>
      </c>
      <c r="L2715" s="2">
        <v>94005.79</v>
      </c>
      <c r="M2715" s="3">
        <v>4.62</v>
      </c>
      <c r="N2715" s="3">
        <v>9.41</v>
      </c>
      <c r="O2715" s="3">
        <v>260.8</v>
      </c>
    </row>
    <row r="2716" spans="1:15" x14ac:dyDescent="0.3">
      <c r="A2716">
        <v>2713</v>
      </c>
      <c r="B2716" t="s">
        <v>2755</v>
      </c>
      <c r="C2716" s="1">
        <v>46002</v>
      </c>
      <c r="D2716" t="s">
        <v>30</v>
      </c>
      <c r="E2716" t="s">
        <v>44</v>
      </c>
      <c r="F2716" t="s">
        <v>31</v>
      </c>
      <c r="G2716" t="s">
        <v>20</v>
      </c>
      <c r="H2716">
        <v>78462</v>
      </c>
      <c r="I2716">
        <v>9390</v>
      </c>
      <c r="J2716">
        <v>798</v>
      </c>
      <c r="K2716" s="2">
        <v>44528.17</v>
      </c>
      <c r="L2716" s="2">
        <v>136751.71</v>
      </c>
      <c r="M2716" s="3">
        <v>11.97</v>
      </c>
      <c r="N2716" s="3">
        <v>8.5</v>
      </c>
      <c r="O2716" s="3">
        <v>207.11</v>
      </c>
    </row>
    <row r="2717" spans="1:15" x14ac:dyDescent="0.3">
      <c r="A2717">
        <v>2714</v>
      </c>
      <c r="B2717" t="s">
        <v>2756</v>
      </c>
      <c r="C2717" s="1">
        <v>45884</v>
      </c>
      <c r="D2717" t="s">
        <v>42</v>
      </c>
      <c r="E2717" t="s">
        <v>50</v>
      </c>
      <c r="F2717" t="s">
        <v>34</v>
      </c>
      <c r="G2717" t="s">
        <v>40</v>
      </c>
      <c r="H2717">
        <v>44025</v>
      </c>
      <c r="I2717">
        <v>2641</v>
      </c>
      <c r="J2717">
        <v>402</v>
      </c>
      <c r="K2717" s="2">
        <v>6778.47</v>
      </c>
      <c r="L2717" s="2">
        <v>427792.1</v>
      </c>
      <c r="M2717" s="3">
        <v>6</v>
      </c>
      <c r="N2717" s="3">
        <v>15.22</v>
      </c>
      <c r="O2717" s="3">
        <v>6211.04</v>
      </c>
    </row>
    <row r="2718" spans="1:15" x14ac:dyDescent="0.3">
      <c r="A2718">
        <v>2715</v>
      </c>
      <c r="B2718" t="s">
        <v>2757</v>
      </c>
      <c r="C2718" s="1">
        <v>45721</v>
      </c>
      <c r="D2718" t="s">
        <v>25</v>
      </c>
      <c r="E2718" t="s">
        <v>23</v>
      </c>
      <c r="F2718" t="s">
        <v>27</v>
      </c>
      <c r="G2718" t="s">
        <v>28</v>
      </c>
      <c r="H2718">
        <v>80868</v>
      </c>
      <c r="I2718">
        <v>11004</v>
      </c>
      <c r="J2718">
        <v>504</v>
      </c>
      <c r="K2718" s="2">
        <v>10486.11</v>
      </c>
      <c r="L2718" s="2">
        <v>1211911.3500000001</v>
      </c>
      <c r="M2718" s="3">
        <v>13.61</v>
      </c>
      <c r="N2718" s="3">
        <v>4.58</v>
      </c>
      <c r="O2718" s="3">
        <v>11457.3</v>
      </c>
    </row>
    <row r="2719" spans="1:15" x14ac:dyDescent="0.3">
      <c r="A2719">
        <v>2716</v>
      </c>
      <c r="B2719" t="s">
        <v>2758</v>
      </c>
      <c r="C2719" s="1">
        <v>45879</v>
      </c>
      <c r="D2719" t="s">
        <v>17</v>
      </c>
      <c r="E2719" t="s">
        <v>26</v>
      </c>
      <c r="F2719" t="s">
        <v>78</v>
      </c>
      <c r="G2719" t="s">
        <v>28</v>
      </c>
      <c r="H2719">
        <v>33224</v>
      </c>
      <c r="I2719">
        <v>2080</v>
      </c>
      <c r="J2719">
        <v>385</v>
      </c>
      <c r="K2719" s="2">
        <v>8158.91</v>
      </c>
      <c r="L2719" s="2">
        <v>757535.06</v>
      </c>
      <c r="M2719" s="3">
        <v>6.26</v>
      </c>
      <c r="N2719" s="3">
        <v>18.510000000000002</v>
      </c>
      <c r="O2719" s="3">
        <v>9184.76</v>
      </c>
    </row>
    <row r="2720" spans="1:15" x14ac:dyDescent="0.3">
      <c r="A2720">
        <v>2717</v>
      </c>
      <c r="B2720" t="s">
        <v>2759</v>
      </c>
      <c r="C2720" s="1">
        <v>45870</v>
      </c>
      <c r="D2720" t="s">
        <v>17</v>
      </c>
      <c r="E2720" t="s">
        <v>23</v>
      </c>
      <c r="F2720" t="s">
        <v>27</v>
      </c>
      <c r="G2720" t="s">
        <v>28</v>
      </c>
      <c r="H2720">
        <v>59903</v>
      </c>
      <c r="I2720">
        <v>8257</v>
      </c>
      <c r="J2720">
        <v>1121</v>
      </c>
      <c r="K2720" s="2">
        <v>11308.02</v>
      </c>
      <c r="L2720" s="2">
        <v>2642419.63</v>
      </c>
      <c r="M2720" s="3">
        <v>13.78</v>
      </c>
      <c r="N2720" s="3">
        <v>13.58</v>
      </c>
      <c r="O2720" s="3">
        <v>23267.66</v>
      </c>
    </row>
    <row r="2721" spans="1:15" x14ac:dyDescent="0.3">
      <c r="A2721">
        <v>2718</v>
      </c>
      <c r="B2721" t="s">
        <v>2760</v>
      </c>
      <c r="C2721" s="1">
        <v>45764</v>
      </c>
      <c r="D2721" t="s">
        <v>22</v>
      </c>
      <c r="E2721" t="s">
        <v>44</v>
      </c>
      <c r="F2721" t="s">
        <v>48</v>
      </c>
      <c r="G2721" t="s">
        <v>20</v>
      </c>
      <c r="H2721">
        <v>40156</v>
      </c>
      <c r="I2721">
        <v>4317</v>
      </c>
      <c r="J2721">
        <v>114</v>
      </c>
      <c r="K2721" s="2">
        <v>46312.9</v>
      </c>
      <c r="L2721" s="2">
        <v>135766.26</v>
      </c>
      <c r="M2721" s="3">
        <v>10.75</v>
      </c>
      <c r="N2721" s="3">
        <v>2.64</v>
      </c>
      <c r="O2721" s="3">
        <v>193.15</v>
      </c>
    </row>
    <row r="2722" spans="1:15" x14ac:dyDescent="0.3">
      <c r="A2722">
        <v>2719</v>
      </c>
      <c r="B2722" t="s">
        <v>2761</v>
      </c>
      <c r="C2722" s="1">
        <v>45977</v>
      </c>
      <c r="D2722" t="s">
        <v>22</v>
      </c>
      <c r="E2722" t="s">
        <v>33</v>
      </c>
      <c r="F2722" t="s">
        <v>78</v>
      </c>
      <c r="G2722" t="s">
        <v>40</v>
      </c>
      <c r="H2722">
        <v>50604</v>
      </c>
      <c r="I2722">
        <v>7039</v>
      </c>
      <c r="J2722">
        <v>210</v>
      </c>
      <c r="K2722" s="2">
        <v>17085.38</v>
      </c>
      <c r="L2722" s="2">
        <v>186060.22</v>
      </c>
      <c r="M2722" s="3">
        <v>13.91</v>
      </c>
      <c r="N2722" s="3">
        <v>2.98</v>
      </c>
      <c r="O2722" s="3">
        <v>989</v>
      </c>
    </row>
    <row r="2723" spans="1:15" x14ac:dyDescent="0.3">
      <c r="A2723">
        <v>2720</v>
      </c>
      <c r="B2723" t="s">
        <v>2762</v>
      </c>
      <c r="C2723" s="1">
        <v>46020</v>
      </c>
      <c r="D2723" t="s">
        <v>42</v>
      </c>
      <c r="E2723" t="s">
        <v>23</v>
      </c>
      <c r="F2723" t="s">
        <v>78</v>
      </c>
      <c r="G2723" t="s">
        <v>28</v>
      </c>
      <c r="H2723">
        <v>38704</v>
      </c>
      <c r="I2723">
        <v>1081</v>
      </c>
      <c r="J2723">
        <v>207</v>
      </c>
      <c r="K2723" s="2">
        <v>41292.53</v>
      </c>
      <c r="L2723" s="2">
        <v>342530.35</v>
      </c>
      <c r="M2723" s="3">
        <v>2.79</v>
      </c>
      <c r="N2723" s="3">
        <v>19.149999999999999</v>
      </c>
      <c r="O2723" s="3">
        <v>729.52</v>
      </c>
    </row>
    <row r="2724" spans="1:15" x14ac:dyDescent="0.3">
      <c r="A2724">
        <v>2721</v>
      </c>
      <c r="B2724" t="s">
        <v>2763</v>
      </c>
      <c r="C2724" s="1">
        <v>45845</v>
      </c>
      <c r="D2724" t="s">
        <v>22</v>
      </c>
      <c r="E2724" t="s">
        <v>26</v>
      </c>
      <c r="F2724" t="s">
        <v>27</v>
      </c>
      <c r="G2724" t="s">
        <v>28</v>
      </c>
      <c r="H2724">
        <v>36422</v>
      </c>
      <c r="I2724">
        <v>515</v>
      </c>
      <c r="J2724">
        <v>96</v>
      </c>
      <c r="K2724" s="2">
        <v>32576.19</v>
      </c>
      <c r="L2724" s="2">
        <v>112384.59</v>
      </c>
      <c r="M2724" s="3">
        <v>1.41</v>
      </c>
      <c r="N2724" s="3">
        <v>18.64</v>
      </c>
      <c r="O2724" s="3">
        <v>244.99</v>
      </c>
    </row>
    <row r="2725" spans="1:15" x14ac:dyDescent="0.3">
      <c r="A2725">
        <v>2722</v>
      </c>
      <c r="B2725" t="s">
        <v>2764</v>
      </c>
      <c r="C2725" s="1">
        <v>45878</v>
      </c>
      <c r="D2725" t="s">
        <v>39</v>
      </c>
      <c r="E2725" t="s">
        <v>23</v>
      </c>
      <c r="F2725" t="s">
        <v>48</v>
      </c>
      <c r="G2725" t="s">
        <v>20</v>
      </c>
      <c r="H2725">
        <v>56082</v>
      </c>
      <c r="I2725">
        <v>1688</v>
      </c>
      <c r="J2725">
        <v>223</v>
      </c>
      <c r="K2725" s="2">
        <v>28674.15</v>
      </c>
      <c r="L2725" s="2">
        <v>34718.39</v>
      </c>
      <c r="M2725" s="3">
        <v>3.01</v>
      </c>
      <c r="N2725" s="3">
        <v>13.21</v>
      </c>
      <c r="O2725" s="3">
        <v>21.08</v>
      </c>
    </row>
    <row r="2726" spans="1:15" x14ac:dyDescent="0.3">
      <c r="A2726">
        <v>2723</v>
      </c>
      <c r="B2726" t="s">
        <v>2765</v>
      </c>
      <c r="C2726" s="1">
        <v>45840</v>
      </c>
      <c r="D2726" t="s">
        <v>17</v>
      </c>
      <c r="E2726" t="s">
        <v>50</v>
      </c>
      <c r="F2726" t="s">
        <v>58</v>
      </c>
      <c r="G2726" t="s">
        <v>28</v>
      </c>
      <c r="H2726">
        <v>93613</v>
      </c>
      <c r="I2726">
        <v>7568</v>
      </c>
      <c r="J2726">
        <v>541</v>
      </c>
      <c r="K2726" s="2">
        <v>40340.089999999997</v>
      </c>
      <c r="L2726" s="2">
        <v>923241.05</v>
      </c>
      <c r="M2726" s="3">
        <v>8.08</v>
      </c>
      <c r="N2726" s="3">
        <v>7.15</v>
      </c>
      <c r="O2726" s="3">
        <v>2188.64</v>
      </c>
    </row>
    <row r="2727" spans="1:15" x14ac:dyDescent="0.3">
      <c r="A2727">
        <v>2724</v>
      </c>
      <c r="B2727" t="s">
        <v>2766</v>
      </c>
      <c r="C2727" s="1">
        <v>45962</v>
      </c>
      <c r="D2727" t="s">
        <v>30</v>
      </c>
      <c r="E2727" t="s">
        <v>36</v>
      </c>
      <c r="F2727" t="s">
        <v>37</v>
      </c>
      <c r="G2727" t="s">
        <v>40</v>
      </c>
      <c r="H2727">
        <v>96542</v>
      </c>
      <c r="I2727">
        <v>2127</v>
      </c>
      <c r="J2727">
        <v>186</v>
      </c>
      <c r="K2727" s="2">
        <v>28896.99</v>
      </c>
      <c r="L2727" s="2">
        <v>144721.88</v>
      </c>
      <c r="M2727" s="3">
        <v>2.2000000000000002</v>
      </c>
      <c r="N2727" s="3">
        <v>8.74</v>
      </c>
      <c r="O2727" s="3">
        <v>400.82</v>
      </c>
    </row>
    <row r="2728" spans="1:15" x14ac:dyDescent="0.3">
      <c r="A2728">
        <v>2725</v>
      </c>
      <c r="B2728" t="s">
        <v>2767</v>
      </c>
      <c r="C2728" s="1">
        <v>45800</v>
      </c>
      <c r="D2728" t="s">
        <v>22</v>
      </c>
      <c r="E2728" t="s">
        <v>18</v>
      </c>
      <c r="F2728" t="s">
        <v>58</v>
      </c>
      <c r="G2728" t="s">
        <v>40</v>
      </c>
      <c r="H2728">
        <v>29519</v>
      </c>
      <c r="I2728">
        <v>4263</v>
      </c>
      <c r="J2728">
        <v>851</v>
      </c>
      <c r="K2728" s="2">
        <v>28928.61</v>
      </c>
      <c r="L2728" s="2">
        <v>1210935.6299999999</v>
      </c>
      <c r="M2728" s="3">
        <v>14.44</v>
      </c>
      <c r="N2728" s="3">
        <v>19.96</v>
      </c>
      <c r="O2728" s="3">
        <v>4085.94</v>
      </c>
    </row>
    <row r="2729" spans="1:15" x14ac:dyDescent="0.3">
      <c r="A2729">
        <v>2726</v>
      </c>
      <c r="B2729" t="s">
        <v>2768</v>
      </c>
      <c r="C2729" s="1">
        <v>45819</v>
      </c>
      <c r="D2729" t="s">
        <v>42</v>
      </c>
      <c r="E2729" t="s">
        <v>23</v>
      </c>
      <c r="F2729" t="s">
        <v>58</v>
      </c>
      <c r="G2729" t="s">
        <v>40</v>
      </c>
      <c r="H2729">
        <v>93545</v>
      </c>
      <c r="I2729">
        <v>9226</v>
      </c>
      <c r="J2729">
        <v>1934</v>
      </c>
      <c r="K2729" s="2">
        <v>2201.89</v>
      </c>
      <c r="L2729" s="2">
        <v>3653747.89</v>
      </c>
      <c r="M2729" s="3">
        <v>9.86</v>
      </c>
      <c r="N2729" s="3">
        <v>20.96</v>
      </c>
      <c r="O2729" s="3">
        <v>165836.89000000001</v>
      </c>
    </row>
    <row r="2730" spans="1:15" x14ac:dyDescent="0.3">
      <c r="A2730">
        <v>2727</v>
      </c>
      <c r="B2730" t="s">
        <v>2769</v>
      </c>
      <c r="C2730" s="1">
        <v>45881</v>
      </c>
      <c r="D2730" t="s">
        <v>42</v>
      </c>
      <c r="E2730" t="s">
        <v>36</v>
      </c>
      <c r="F2730" t="s">
        <v>78</v>
      </c>
      <c r="G2730" t="s">
        <v>20</v>
      </c>
      <c r="H2730">
        <v>93038</v>
      </c>
      <c r="I2730">
        <v>11773</v>
      </c>
      <c r="J2730">
        <v>1085</v>
      </c>
      <c r="K2730" s="2">
        <v>7574.66</v>
      </c>
      <c r="L2730" s="2">
        <v>1225857.8899999999</v>
      </c>
      <c r="M2730" s="3">
        <v>12.65</v>
      </c>
      <c r="N2730" s="3">
        <v>9.2200000000000006</v>
      </c>
      <c r="O2730" s="3">
        <v>16083.67</v>
      </c>
    </row>
    <row r="2731" spans="1:15" x14ac:dyDescent="0.3">
      <c r="A2731">
        <v>2728</v>
      </c>
      <c r="B2731" t="s">
        <v>2770</v>
      </c>
      <c r="C2731" s="1">
        <v>45709</v>
      </c>
      <c r="D2731" t="s">
        <v>39</v>
      </c>
      <c r="E2731" t="s">
        <v>18</v>
      </c>
      <c r="F2731" t="s">
        <v>37</v>
      </c>
      <c r="G2731" t="s">
        <v>28</v>
      </c>
      <c r="H2731">
        <v>98688</v>
      </c>
      <c r="I2731">
        <v>4630</v>
      </c>
      <c r="J2731">
        <v>618</v>
      </c>
      <c r="K2731" s="2">
        <v>44712.82</v>
      </c>
      <c r="L2731" s="2">
        <v>240005.73</v>
      </c>
      <c r="M2731" s="3">
        <v>4.6900000000000004</v>
      </c>
      <c r="N2731" s="3">
        <v>13.35</v>
      </c>
      <c r="O2731" s="3">
        <v>436.77</v>
      </c>
    </row>
    <row r="2732" spans="1:15" x14ac:dyDescent="0.3">
      <c r="A2732">
        <v>2729</v>
      </c>
      <c r="B2732" t="s">
        <v>2771</v>
      </c>
      <c r="C2732" s="1">
        <v>45666</v>
      </c>
      <c r="D2732" t="s">
        <v>25</v>
      </c>
      <c r="E2732" t="s">
        <v>18</v>
      </c>
      <c r="F2732" t="s">
        <v>78</v>
      </c>
      <c r="G2732" t="s">
        <v>40</v>
      </c>
      <c r="H2732">
        <v>81729</v>
      </c>
      <c r="I2732">
        <v>5540</v>
      </c>
      <c r="J2732">
        <v>1261</v>
      </c>
      <c r="K2732" s="2">
        <v>46672.89</v>
      </c>
      <c r="L2732" s="2">
        <v>864729.89</v>
      </c>
      <c r="M2732" s="3">
        <v>6.78</v>
      </c>
      <c r="N2732" s="3">
        <v>22.76</v>
      </c>
      <c r="O2732" s="3">
        <v>1752.75</v>
      </c>
    </row>
    <row r="2733" spans="1:15" x14ac:dyDescent="0.3">
      <c r="A2733">
        <v>2730</v>
      </c>
      <c r="B2733" t="s">
        <v>2772</v>
      </c>
      <c r="C2733" s="1">
        <v>45741</v>
      </c>
      <c r="D2733" t="s">
        <v>39</v>
      </c>
      <c r="E2733" t="s">
        <v>36</v>
      </c>
      <c r="F2733" t="s">
        <v>34</v>
      </c>
      <c r="G2733" t="s">
        <v>40</v>
      </c>
      <c r="H2733">
        <v>60038</v>
      </c>
      <c r="I2733">
        <v>7758</v>
      </c>
      <c r="J2733">
        <v>1673</v>
      </c>
      <c r="K2733" s="2">
        <v>35101.08</v>
      </c>
      <c r="L2733" s="2">
        <v>3864855.4</v>
      </c>
      <c r="M2733" s="3">
        <v>12.92</v>
      </c>
      <c r="N2733" s="3">
        <v>21.56</v>
      </c>
      <c r="O2733" s="3">
        <v>10910.65</v>
      </c>
    </row>
    <row r="2734" spans="1:15" x14ac:dyDescent="0.3">
      <c r="A2734">
        <v>2731</v>
      </c>
      <c r="B2734" t="s">
        <v>2773</v>
      </c>
      <c r="C2734" s="1">
        <v>45984</v>
      </c>
      <c r="D2734" t="s">
        <v>39</v>
      </c>
      <c r="E2734" t="s">
        <v>44</v>
      </c>
      <c r="F2734" t="s">
        <v>27</v>
      </c>
      <c r="G2734" t="s">
        <v>40</v>
      </c>
      <c r="H2734">
        <v>93169</v>
      </c>
      <c r="I2734">
        <v>5914</v>
      </c>
      <c r="J2734">
        <v>1137</v>
      </c>
      <c r="K2734" s="2">
        <v>15358.48</v>
      </c>
      <c r="L2734" s="2">
        <v>2379480.17</v>
      </c>
      <c r="M2734" s="3">
        <v>6.35</v>
      </c>
      <c r="N2734" s="3">
        <v>19.23</v>
      </c>
      <c r="O2734" s="3">
        <v>15392.94</v>
      </c>
    </row>
    <row r="2735" spans="1:15" x14ac:dyDescent="0.3">
      <c r="A2735">
        <v>2732</v>
      </c>
      <c r="B2735" t="s">
        <v>2774</v>
      </c>
      <c r="C2735" s="1">
        <v>45914</v>
      </c>
      <c r="D2735" t="s">
        <v>22</v>
      </c>
      <c r="E2735" t="s">
        <v>26</v>
      </c>
      <c r="F2735" t="s">
        <v>78</v>
      </c>
      <c r="G2735" t="s">
        <v>20</v>
      </c>
      <c r="H2735">
        <v>61436</v>
      </c>
      <c r="I2735">
        <v>8871</v>
      </c>
      <c r="J2735">
        <v>1602</v>
      </c>
      <c r="K2735" s="2">
        <v>24838.91</v>
      </c>
      <c r="L2735" s="2">
        <v>3429922.29</v>
      </c>
      <c r="M2735" s="3">
        <v>14.44</v>
      </c>
      <c r="N2735" s="3">
        <v>18.059999999999999</v>
      </c>
      <c r="O2735" s="3">
        <v>13708.67</v>
      </c>
    </row>
    <row r="2736" spans="1:15" x14ac:dyDescent="0.3">
      <c r="A2736">
        <v>2733</v>
      </c>
      <c r="B2736" t="s">
        <v>2775</v>
      </c>
      <c r="C2736" s="1">
        <v>45806</v>
      </c>
      <c r="D2736" t="s">
        <v>25</v>
      </c>
      <c r="E2736" t="s">
        <v>50</v>
      </c>
      <c r="F2736" t="s">
        <v>19</v>
      </c>
      <c r="G2736" t="s">
        <v>20</v>
      </c>
      <c r="H2736">
        <v>60015</v>
      </c>
      <c r="I2736">
        <v>8514</v>
      </c>
      <c r="J2736">
        <v>288</v>
      </c>
      <c r="K2736" s="2">
        <v>16826.48</v>
      </c>
      <c r="L2736" s="2">
        <v>413176.47</v>
      </c>
      <c r="M2736" s="3">
        <v>14.19</v>
      </c>
      <c r="N2736" s="3">
        <v>3.38</v>
      </c>
      <c r="O2736" s="3">
        <v>2355.5100000000002</v>
      </c>
    </row>
    <row r="2737" spans="1:15" x14ac:dyDescent="0.3">
      <c r="A2737">
        <v>2734</v>
      </c>
      <c r="B2737" t="s">
        <v>2776</v>
      </c>
      <c r="C2737" s="1">
        <v>45788</v>
      </c>
      <c r="D2737" t="s">
        <v>22</v>
      </c>
      <c r="E2737" t="s">
        <v>44</v>
      </c>
      <c r="F2737" t="s">
        <v>27</v>
      </c>
      <c r="G2737" t="s">
        <v>28</v>
      </c>
      <c r="H2737">
        <v>51386</v>
      </c>
      <c r="I2737">
        <v>6227</v>
      </c>
      <c r="J2737">
        <v>281</v>
      </c>
      <c r="K2737" s="2">
        <v>49378.76</v>
      </c>
      <c r="L2737" s="2">
        <v>174172.79</v>
      </c>
      <c r="M2737" s="3">
        <v>12.12</v>
      </c>
      <c r="N2737" s="3">
        <v>4.51</v>
      </c>
      <c r="O2737" s="3">
        <v>252.73</v>
      </c>
    </row>
    <row r="2738" spans="1:15" x14ac:dyDescent="0.3">
      <c r="A2738">
        <v>2735</v>
      </c>
      <c r="B2738" t="s">
        <v>2777</v>
      </c>
      <c r="C2738" s="1">
        <v>45921</v>
      </c>
      <c r="D2738" t="s">
        <v>30</v>
      </c>
      <c r="E2738" t="s">
        <v>62</v>
      </c>
      <c r="F2738" t="s">
        <v>34</v>
      </c>
      <c r="G2738" t="s">
        <v>28</v>
      </c>
      <c r="H2738">
        <v>62281</v>
      </c>
      <c r="I2738">
        <v>5062</v>
      </c>
      <c r="J2738">
        <v>902</v>
      </c>
      <c r="K2738" s="2">
        <v>1712.82</v>
      </c>
      <c r="L2738" s="2">
        <v>1575526.23</v>
      </c>
      <c r="M2738" s="3">
        <v>8.1300000000000008</v>
      </c>
      <c r="N2738" s="3">
        <v>17.82</v>
      </c>
      <c r="O2738" s="3">
        <v>91884.34</v>
      </c>
    </row>
    <row r="2739" spans="1:15" x14ac:dyDescent="0.3">
      <c r="A2739">
        <v>2736</v>
      </c>
      <c r="B2739" t="s">
        <v>2778</v>
      </c>
      <c r="C2739" s="1">
        <v>45659</v>
      </c>
      <c r="D2739" t="s">
        <v>22</v>
      </c>
      <c r="E2739" t="s">
        <v>62</v>
      </c>
      <c r="F2739" t="s">
        <v>78</v>
      </c>
      <c r="G2739" t="s">
        <v>20</v>
      </c>
      <c r="H2739">
        <v>75366</v>
      </c>
      <c r="I2739">
        <v>7090</v>
      </c>
      <c r="J2739">
        <v>535</v>
      </c>
      <c r="K2739" s="2">
        <v>44237.91</v>
      </c>
      <c r="L2739" s="2">
        <v>761147.22</v>
      </c>
      <c r="M2739" s="3">
        <v>9.41</v>
      </c>
      <c r="N2739" s="3">
        <v>7.55</v>
      </c>
      <c r="O2739" s="3">
        <v>1620.58</v>
      </c>
    </row>
    <row r="2740" spans="1:15" x14ac:dyDescent="0.3">
      <c r="A2740">
        <v>2737</v>
      </c>
      <c r="B2740" t="s">
        <v>2779</v>
      </c>
      <c r="C2740" s="1">
        <v>45951</v>
      </c>
      <c r="D2740" t="s">
        <v>39</v>
      </c>
      <c r="E2740" t="s">
        <v>50</v>
      </c>
      <c r="F2740" t="s">
        <v>37</v>
      </c>
      <c r="G2740" t="s">
        <v>28</v>
      </c>
      <c r="H2740">
        <v>52769</v>
      </c>
      <c r="I2740">
        <v>7113</v>
      </c>
      <c r="J2740">
        <v>386</v>
      </c>
      <c r="K2740" s="2">
        <v>3009.42</v>
      </c>
      <c r="L2740" s="2">
        <v>550458.25</v>
      </c>
      <c r="M2740" s="3">
        <v>13.48</v>
      </c>
      <c r="N2740" s="3">
        <v>5.43</v>
      </c>
      <c r="O2740" s="3">
        <v>18191.169999999998</v>
      </c>
    </row>
    <row r="2741" spans="1:15" x14ac:dyDescent="0.3">
      <c r="A2741">
        <v>2738</v>
      </c>
      <c r="B2741" t="s">
        <v>2780</v>
      </c>
      <c r="C2741" s="1">
        <v>45821</v>
      </c>
      <c r="D2741" t="s">
        <v>17</v>
      </c>
      <c r="E2741" t="s">
        <v>62</v>
      </c>
      <c r="F2741" t="s">
        <v>19</v>
      </c>
      <c r="G2741" t="s">
        <v>28</v>
      </c>
      <c r="H2741">
        <v>53530</v>
      </c>
      <c r="I2741">
        <v>1619</v>
      </c>
      <c r="J2741">
        <v>35</v>
      </c>
      <c r="K2741" s="2">
        <v>5398.34</v>
      </c>
      <c r="L2741" s="2">
        <v>31788.09</v>
      </c>
      <c r="M2741" s="3">
        <v>3.02</v>
      </c>
      <c r="N2741" s="3">
        <v>2.16</v>
      </c>
      <c r="O2741" s="3">
        <v>488.85</v>
      </c>
    </row>
    <row r="2742" spans="1:15" x14ac:dyDescent="0.3">
      <c r="A2742">
        <v>2739</v>
      </c>
      <c r="B2742" t="s">
        <v>2781</v>
      </c>
      <c r="C2742" s="1">
        <v>45862</v>
      </c>
      <c r="D2742" t="s">
        <v>42</v>
      </c>
      <c r="E2742" t="s">
        <v>44</v>
      </c>
      <c r="F2742" t="s">
        <v>31</v>
      </c>
      <c r="G2742" t="s">
        <v>28</v>
      </c>
      <c r="H2742">
        <v>37409</v>
      </c>
      <c r="I2742">
        <v>3081</v>
      </c>
      <c r="J2742">
        <v>572</v>
      </c>
      <c r="K2742" s="2">
        <v>33442.730000000003</v>
      </c>
      <c r="L2742" s="2">
        <v>788465.11</v>
      </c>
      <c r="M2742" s="3">
        <v>8.24</v>
      </c>
      <c r="N2742" s="3">
        <v>18.57</v>
      </c>
      <c r="O2742" s="3">
        <v>2257.66</v>
      </c>
    </row>
    <row r="2743" spans="1:15" x14ac:dyDescent="0.3">
      <c r="A2743">
        <v>2740</v>
      </c>
      <c r="B2743" t="s">
        <v>2782</v>
      </c>
      <c r="C2743" s="1">
        <v>45660</v>
      </c>
      <c r="D2743" t="s">
        <v>25</v>
      </c>
      <c r="E2743" t="s">
        <v>23</v>
      </c>
      <c r="F2743" t="s">
        <v>27</v>
      </c>
      <c r="G2743" t="s">
        <v>40</v>
      </c>
      <c r="H2743">
        <v>47145</v>
      </c>
      <c r="I2743">
        <v>1289</v>
      </c>
      <c r="J2743">
        <v>113</v>
      </c>
      <c r="K2743" s="2">
        <v>13110.9</v>
      </c>
      <c r="L2743" s="2">
        <v>131389.67000000001</v>
      </c>
      <c r="M2743" s="3">
        <v>2.73</v>
      </c>
      <c r="N2743" s="3">
        <v>8.77</v>
      </c>
      <c r="O2743" s="3">
        <v>902.14</v>
      </c>
    </row>
    <row r="2744" spans="1:15" x14ac:dyDescent="0.3">
      <c r="A2744">
        <v>2741</v>
      </c>
      <c r="B2744" t="s">
        <v>2783</v>
      </c>
      <c r="C2744" s="1">
        <v>45929</v>
      </c>
      <c r="D2744" t="s">
        <v>39</v>
      </c>
      <c r="E2744" t="s">
        <v>33</v>
      </c>
      <c r="F2744" t="s">
        <v>48</v>
      </c>
      <c r="G2744" t="s">
        <v>28</v>
      </c>
      <c r="H2744">
        <v>59511</v>
      </c>
      <c r="I2744">
        <v>6125</v>
      </c>
      <c r="J2744">
        <v>1189</v>
      </c>
      <c r="K2744" s="2">
        <v>39451.379999999997</v>
      </c>
      <c r="L2744" s="2">
        <v>1337712.42</v>
      </c>
      <c r="M2744" s="3">
        <v>10.29</v>
      </c>
      <c r="N2744" s="3">
        <v>19.41</v>
      </c>
      <c r="O2744" s="3">
        <v>3290.79</v>
      </c>
    </row>
    <row r="2745" spans="1:15" x14ac:dyDescent="0.3">
      <c r="A2745">
        <v>2742</v>
      </c>
      <c r="B2745" t="s">
        <v>2784</v>
      </c>
      <c r="C2745" s="1">
        <v>45736</v>
      </c>
      <c r="D2745" t="s">
        <v>39</v>
      </c>
      <c r="E2745" t="s">
        <v>33</v>
      </c>
      <c r="F2745" t="s">
        <v>58</v>
      </c>
      <c r="G2745" t="s">
        <v>28</v>
      </c>
      <c r="H2745">
        <v>10344</v>
      </c>
      <c r="I2745">
        <v>952</v>
      </c>
      <c r="J2745">
        <v>116</v>
      </c>
      <c r="K2745" s="2">
        <v>17968.560000000001</v>
      </c>
      <c r="L2745" s="2">
        <v>106021.2</v>
      </c>
      <c r="M2745" s="3">
        <v>9.1999999999999993</v>
      </c>
      <c r="N2745" s="3">
        <v>12.18</v>
      </c>
      <c r="O2745" s="3">
        <v>490.04</v>
      </c>
    </row>
    <row r="2746" spans="1:15" x14ac:dyDescent="0.3">
      <c r="A2746">
        <v>2743</v>
      </c>
      <c r="B2746" t="s">
        <v>2785</v>
      </c>
      <c r="C2746" s="1">
        <v>45761</v>
      </c>
      <c r="D2746" t="s">
        <v>39</v>
      </c>
      <c r="E2746" t="s">
        <v>50</v>
      </c>
      <c r="F2746" t="s">
        <v>19</v>
      </c>
      <c r="G2746" t="s">
        <v>28</v>
      </c>
      <c r="H2746">
        <v>10006</v>
      </c>
      <c r="I2746">
        <v>1149</v>
      </c>
      <c r="J2746">
        <v>263</v>
      </c>
      <c r="K2746" s="2">
        <v>46681.19</v>
      </c>
      <c r="L2746" s="2">
        <v>42502.1</v>
      </c>
      <c r="M2746" s="3">
        <v>11.48</v>
      </c>
      <c r="N2746" s="3">
        <v>22.89</v>
      </c>
      <c r="O2746" s="3">
        <v>-8.9499999999999993</v>
      </c>
    </row>
    <row r="2747" spans="1:15" x14ac:dyDescent="0.3">
      <c r="A2747">
        <v>2744</v>
      </c>
      <c r="B2747" t="s">
        <v>2786</v>
      </c>
      <c r="C2747" s="1">
        <v>45679</v>
      </c>
      <c r="D2747" t="s">
        <v>17</v>
      </c>
      <c r="E2747" t="s">
        <v>18</v>
      </c>
      <c r="F2747" t="s">
        <v>56</v>
      </c>
      <c r="G2747" t="s">
        <v>20</v>
      </c>
      <c r="H2747">
        <v>3226</v>
      </c>
      <c r="I2747">
        <v>294</v>
      </c>
      <c r="J2747">
        <v>34</v>
      </c>
      <c r="K2747" s="2">
        <v>41906.620000000003</v>
      </c>
      <c r="L2747" s="2">
        <v>70664.52</v>
      </c>
      <c r="M2747" s="3">
        <v>9.11</v>
      </c>
      <c r="N2747" s="3">
        <v>11.56</v>
      </c>
      <c r="O2747" s="3">
        <v>68.62</v>
      </c>
    </row>
    <row r="2748" spans="1:15" x14ac:dyDescent="0.3">
      <c r="A2748">
        <v>2745</v>
      </c>
      <c r="B2748" t="s">
        <v>2787</v>
      </c>
      <c r="C2748" s="1">
        <v>45795</v>
      </c>
      <c r="D2748" t="s">
        <v>39</v>
      </c>
      <c r="E2748" t="s">
        <v>36</v>
      </c>
      <c r="F2748" t="s">
        <v>19</v>
      </c>
      <c r="G2748" t="s">
        <v>40</v>
      </c>
      <c r="H2748">
        <v>33132</v>
      </c>
      <c r="I2748">
        <v>3675</v>
      </c>
      <c r="J2748">
        <v>271</v>
      </c>
      <c r="K2748" s="2">
        <v>2756.3</v>
      </c>
      <c r="L2748" s="2">
        <v>436905.04</v>
      </c>
      <c r="M2748" s="3">
        <v>11.09</v>
      </c>
      <c r="N2748" s="3">
        <v>7.37</v>
      </c>
      <c r="O2748" s="3">
        <v>15751.14</v>
      </c>
    </row>
    <row r="2749" spans="1:15" x14ac:dyDescent="0.3">
      <c r="A2749">
        <v>2746</v>
      </c>
      <c r="B2749" t="s">
        <v>2788</v>
      </c>
      <c r="C2749" s="1">
        <v>45682</v>
      </c>
      <c r="D2749" t="s">
        <v>22</v>
      </c>
      <c r="E2749" t="s">
        <v>36</v>
      </c>
      <c r="F2749" t="s">
        <v>48</v>
      </c>
      <c r="G2749" t="s">
        <v>40</v>
      </c>
      <c r="H2749">
        <v>54898</v>
      </c>
      <c r="I2749">
        <v>1045</v>
      </c>
      <c r="J2749">
        <v>64</v>
      </c>
      <c r="K2749" s="2">
        <v>2738.5</v>
      </c>
      <c r="L2749" s="2">
        <v>113930.45</v>
      </c>
      <c r="M2749" s="3">
        <v>1.9</v>
      </c>
      <c r="N2749" s="3">
        <v>6.12</v>
      </c>
      <c r="O2749" s="3">
        <v>4060.32</v>
      </c>
    </row>
    <row r="2750" spans="1:15" x14ac:dyDescent="0.3">
      <c r="A2750">
        <v>2747</v>
      </c>
      <c r="B2750" t="s">
        <v>2789</v>
      </c>
      <c r="C2750" s="1">
        <v>45956</v>
      </c>
      <c r="D2750" t="s">
        <v>30</v>
      </c>
      <c r="E2750" t="s">
        <v>18</v>
      </c>
      <c r="F2750" t="s">
        <v>34</v>
      </c>
      <c r="G2750" t="s">
        <v>28</v>
      </c>
      <c r="H2750">
        <v>37435</v>
      </c>
      <c r="I2750">
        <v>940</v>
      </c>
      <c r="J2750">
        <v>72</v>
      </c>
      <c r="K2750" s="2">
        <v>13821.18</v>
      </c>
      <c r="L2750" s="2">
        <v>108662.98</v>
      </c>
      <c r="M2750" s="3">
        <v>2.5099999999999998</v>
      </c>
      <c r="N2750" s="3">
        <v>7.66</v>
      </c>
      <c r="O2750" s="3">
        <v>686.21</v>
      </c>
    </row>
    <row r="2751" spans="1:15" x14ac:dyDescent="0.3">
      <c r="A2751">
        <v>2748</v>
      </c>
      <c r="B2751" t="s">
        <v>2790</v>
      </c>
      <c r="C2751" s="1">
        <v>45952</v>
      </c>
      <c r="D2751" t="s">
        <v>30</v>
      </c>
      <c r="E2751" t="s">
        <v>26</v>
      </c>
      <c r="F2751" t="s">
        <v>58</v>
      </c>
      <c r="G2751" t="s">
        <v>28</v>
      </c>
      <c r="H2751">
        <v>79168</v>
      </c>
      <c r="I2751">
        <v>8733</v>
      </c>
      <c r="J2751">
        <v>1951</v>
      </c>
      <c r="K2751" s="2">
        <v>42309.37</v>
      </c>
      <c r="L2751" s="2">
        <v>4058045.67</v>
      </c>
      <c r="M2751" s="3">
        <v>11.03</v>
      </c>
      <c r="N2751" s="3">
        <v>22.34</v>
      </c>
      <c r="O2751" s="3">
        <v>9491.36</v>
      </c>
    </row>
    <row r="2752" spans="1:15" x14ac:dyDescent="0.3">
      <c r="A2752">
        <v>2749</v>
      </c>
      <c r="B2752" t="s">
        <v>2791</v>
      </c>
      <c r="C2752" s="1">
        <v>45970</v>
      </c>
      <c r="D2752" t="s">
        <v>42</v>
      </c>
      <c r="E2752" t="s">
        <v>23</v>
      </c>
      <c r="F2752" t="s">
        <v>58</v>
      </c>
      <c r="G2752" t="s">
        <v>28</v>
      </c>
      <c r="H2752">
        <v>21035</v>
      </c>
      <c r="I2752">
        <v>2484</v>
      </c>
      <c r="J2752">
        <v>324</v>
      </c>
      <c r="K2752" s="2">
        <v>5921.04</v>
      </c>
      <c r="L2752" s="2">
        <v>324667.3</v>
      </c>
      <c r="M2752" s="3">
        <v>11.81</v>
      </c>
      <c r="N2752" s="3">
        <v>13.04</v>
      </c>
      <c r="O2752" s="3">
        <v>5383.28</v>
      </c>
    </row>
    <row r="2753" spans="1:15" x14ac:dyDescent="0.3">
      <c r="A2753">
        <v>2750</v>
      </c>
      <c r="B2753" t="s">
        <v>2792</v>
      </c>
      <c r="C2753" s="1">
        <v>46011</v>
      </c>
      <c r="D2753" t="s">
        <v>30</v>
      </c>
      <c r="E2753" t="s">
        <v>33</v>
      </c>
      <c r="F2753" t="s">
        <v>19</v>
      </c>
      <c r="G2753" t="s">
        <v>20</v>
      </c>
      <c r="H2753">
        <v>6536</v>
      </c>
      <c r="I2753">
        <v>540</v>
      </c>
      <c r="J2753">
        <v>36</v>
      </c>
      <c r="K2753" s="2">
        <v>18019.91</v>
      </c>
      <c r="L2753" s="2">
        <v>70548.259999999995</v>
      </c>
      <c r="M2753" s="3">
        <v>8.26</v>
      </c>
      <c r="N2753" s="3">
        <v>6.67</v>
      </c>
      <c r="O2753" s="3">
        <v>291.5</v>
      </c>
    </row>
    <row r="2754" spans="1:15" x14ac:dyDescent="0.3">
      <c r="A2754">
        <v>2751</v>
      </c>
      <c r="B2754" t="s">
        <v>2793</v>
      </c>
      <c r="C2754" s="1">
        <v>45951</v>
      </c>
      <c r="D2754" t="s">
        <v>42</v>
      </c>
      <c r="E2754" t="s">
        <v>23</v>
      </c>
      <c r="F2754" t="s">
        <v>31</v>
      </c>
      <c r="G2754" t="s">
        <v>40</v>
      </c>
      <c r="H2754">
        <v>76109</v>
      </c>
      <c r="I2754">
        <v>6034</v>
      </c>
      <c r="J2754">
        <v>1140</v>
      </c>
      <c r="K2754" s="2">
        <v>32190.880000000001</v>
      </c>
      <c r="L2754" s="2">
        <v>2725000.04</v>
      </c>
      <c r="M2754" s="3">
        <v>7.93</v>
      </c>
      <c r="N2754" s="3">
        <v>18.89</v>
      </c>
      <c r="O2754" s="3">
        <v>8365.1299999999992</v>
      </c>
    </row>
    <row r="2755" spans="1:15" x14ac:dyDescent="0.3">
      <c r="A2755">
        <v>2752</v>
      </c>
      <c r="B2755" t="s">
        <v>2794</v>
      </c>
      <c r="C2755" s="1">
        <v>45658</v>
      </c>
      <c r="D2755" t="s">
        <v>39</v>
      </c>
      <c r="E2755" t="s">
        <v>33</v>
      </c>
      <c r="F2755" t="s">
        <v>58</v>
      </c>
      <c r="G2755" t="s">
        <v>20</v>
      </c>
      <c r="H2755">
        <v>83304</v>
      </c>
      <c r="I2755">
        <v>9819</v>
      </c>
      <c r="J2755">
        <v>380</v>
      </c>
      <c r="K2755" s="2">
        <v>7447.61</v>
      </c>
      <c r="L2755" s="2">
        <v>934453.8</v>
      </c>
      <c r="M2755" s="3">
        <v>11.79</v>
      </c>
      <c r="N2755" s="3">
        <v>3.87</v>
      </c>
      <c r="O2755" s="3">
        <v>12447.03</v>
      </c>
    </row>
    <row r="2756" spans="1:15" x14ac:dyDescent="0.3">
      <c r="A2756">
        <v>2753</v>
      </c>
      <c r="B2756" t="s">
        <v>2795</v>
      </c>
      <c r="C2756" s="1">
        <v>45929</v>
      </c>
      <c r="D2756" t="s">
        <v>22</v>
      </c>
      <c r="E2756" t="s">
        <v>26</v>
      </c>
      <c r="F2756" t="s">
        <v>31</v>
      </c>
      <c r="G2756" t="s">
        <v>40</v>
      </c>
      <c r="H2756">
        <v>86285</v>
      </c>
      <c r="I2756">
        <v>1587</v>
      </c>
      <c r="J2756">
        <v>150</v>
      </c>
      <c r="K2756" s="2">
        <v>48487.62</v>
      </c>
      <c r="L2756" s="2">
        <v>147205.42000000001</v>
      </c>
      <c r="M2756" s="3">
        <v>1.84</v>
      </c>
      <c r="N2756" s="3">
        <v>9.4499999999999993</v>
      </c>
      <c r="O2756" s="3">
        <v>203.59</v>
      </c>
    </row>
    <row r="2757" spans="1:15" x14ac:dyDescent="0.3">
      <c r="A2757">
        <v>2754</v>
      </c>
      <c r="B2757" t="s">
        <v>2796</v>
      </c>
      <c r="C2757" s="1">
        <v>45736</v>
      </c>
      <c r="D2757" t="s">
        <v>25</v>
      </c>
      <c r="E2757" t="s">
        <v>36</v>
      </c>
      <c r="F2757" t="s">
        <v>37</v>
      </c>
      <c r="G2757" t="s">
        <v>40</v>
      </c>
      <c r="H2757">
        <v>37748</v>
      </c>
      <c r="I2757">
        <v>5378</v>
      </c>
      <c r="J2757">
        <v>142</v>
      </c>
      <c r="K2757" s="2">
        <v>23697.87</v>
      </c>
      <c r="L2757" s="2">
        <v>303070.95</v>
      </c>
      <c r="M2757" s="3">
        <v>14.25</v>
      </c>
      <c r="N2757" s="3">
        <v>2.64</v>
      </c>
      <c r="O2757" s="3">
        <v>1178.9000000000001</v>
      </c>
    </row>
    <row r="2758" spans="1:15" x14ac:dyDescent="0.3">
      <c r="A2758">
        <v>2755</v>
      </c>
      <c r="B2758" t="s">
        <v>2797</v>
      </c>
      <c r="C2758" s="1">
        <v>45881</v>
      </c>
      <c r="D2758" t="s">
        <v>30</v>
      </c>
      <c r="E2758" t="s">
        <v>44</v>
      </c>
      <c r="F2758" t="s">
        <v>34</v>
      </c>
      <c r="G2758" t="s">
        <v>28</v>
      </c>
      <c r="H2758">
        <v>98530</v>
      </c>
      <c r="I2758">
        <v>8194</v>
      </c>
      <c r="J2758">
        <v>1524</v>
      </c>
      <c r="K2758" s="2">
        <v>23261.9</v>
      </c>
      <c r="L2758" s="2">
        <v>1251815.8400000001</v>
      </c>
      <c r="M2758" s="3">
        <v>8.32</v>
      </c>
      <c r="N2758" s="3">
        <v>18.600000000000001</v>
      </c>
      <c r="O2758" s="3">
        <v>5281.4</v>
      </c>
    </row>
    <row r="2759" spans="1:15" x14ac:dyDescent="0.3">
      <c r="A2759">
        <v>2756</v>
      </c>
      <c r="B2759" t="s">
        <v>2798</v>
      </c>
      <c r="C2759" s="1">
        <v>45794</v>
      </c>
      <c r="D2759" t="s">
        <v>17</v>
      </c>
      <c r="E2759" t="s">
        <v>26</v>
      </c>
      <c r="F2759" t="s">
        <v>45</v>
      </c>
      <c r="G2759" t="s">
        <v>20</v>
      </c>
      <c r="H2759">
        <v>15900</v>
      </c>
      <c r="I2759">
        <v>1423</v>
      </c>
      <c r="J2759">
        <v>62</v>
      </c>
      <c r="K2759" s="2">
        <v>25917.52</v>
      </c>
      <c r="L2759" s="2">
        <v>71275.06</v>
      </c>
      <c r="M2759" s="3">
        <v>8.9499999999999993</v>
      </c>
      <c r="N2759" s="3">
        <v>4.3600000000000003</v>
      </c>
      <c r="O2759" s="3">
        <v>175.01</v>
      </c>
    </row>
    <row r="2760" spans="1:15" x14ac:dyDescent="0.3">
      <c r="A2760">
        <v>2757</v>
      </c>
      <c r="B2760" t="s">
        <v>2799</v>
      </c>
      <c r="C2760" s="1">
        <v>45986</v>
      </c>
      <c r="D2760" t="s">
        <v>22</v>
      </c>
      <c r="E2760" t="s">
        <v>50</v>
      </c>
      <c r="F2760" t="s">
        <v>19</v>
      </c>
      <c r="G2760" t="s">
        <v>28</v>
      </c>
      <c r="H2760">
        <v>66648</v>
      </c>
      <c r="I2760">
        <v>9218</v>
      </c>
      <c r="J2760">
        <v>712</v>
      </c>
      <c r="K2760" s="2">
        <v>42035.4</v>
      </c>
      <c r="L2760" s="2">
        <v>642224.01</v>
      </c>
      <c r="M2760" s="3">
        <v>13.83</v>
      </c>
      <c r="N2760" s="3">
        <v>7.72</v>
      </c>
      <c r="O2760" s="3">
        <v>1427.82</v>
      </c>
    </row>
    <row r="2761" spans="1:15" x14ac:dyDescent="0.3">
      <c r="A2761">
        <v>2758</v>
      </c>
      <c r="B2761" t="s">
        <v>2800</v>
      </c>
      <c r="C2761" s="1">
        <v>45744</v>
      </c>
      <c r="D2761" t="s">
        <v>30</v>
      </c>
      <c r="E2761" t="s">
        <v>23</v>
      </c>
      <c r="F2761" t="s">
        <v>31</v>
      </c>
      <c r="G2761" t="s">
        <v>40</v>
      </c>
      <c r="H2761">
        <v>14896</v>
      </c>
      <c r="I2761">
        <v>1869</v>
      </c>
      <c r="J2761">
        <v>118</v>
      </c>
      <c r="K2761" s="2">
        <v>12612.28</v>
      </c>
      <c r="L2761" s="2">
        <v>230237.44</v>
      </c>
      <c r="M2761" s="3">
        <v>12.55</v>
      </c>
      <c r="N2761" s="3">
        <v>6.31</v>
      </c>
      <c r="O2761" s="3">
        <v>1725.5</v>
      </c>
    </row>
    <row r="2762" spans="1:15" x14ac:dyDescent="0.3">
      <c r="A2762">
        <v>2759</v>
      </c>
      <c r="B2762" t="s">
        <v>2801</v>
      </c>
      <c r="C2762" s="1">
        <v>45893</v>
      </c>
      <c r="D2762" t="s">
        <v>30</v>
      </c>
      <c r="E2762" t="s">
        <v>62</v>
      </c>
      <c r="F2762" t="s">
        <v>58</v>
      </c>
      <c r="G2762" t="s">
        <v>40</v>
      </c>
      <c r="H2762">
        <v>72910</v>
      </c>
      <c r="I2762">
        <v>6901</v>
      </c>
      <c r="J2762">
        <v>1605</v>
      </c>
      <c r="K2762" s="2">
        <v>31324.17</v>
      </c>
      <c r="L2762" s="2">
        <v>1296654.73</v>
      </c>
      <c r="M2762" s="3">
        <v>9.4700000000000006</v>
      </c>
      <c r="N2762" s="3">
        <v>23.26</v>
      </c>
      <c r="O2762" s="3">
        <v>4039.47</v>
      </c>
    </row>
    <row r="2763" spans="1:15" x14ac:dyDescent="0.3">
      <c r="A2763">
        <v>2760</v>
      </c>
      <c r="B2763" t="s">
        <v>2802</v>
      </c>
      <c r="C2763" s="1">
        <v>45864</v>
      </c>
      <c r="D2763" t="s">
        <v>39</v>
      </c>
      <c r="E2763" t="s">
        <v>36</v>
      </c>
      <c r="F2763" t="s">
        <v>37</v>
      </c>
      <c r="G2763" t="s">
        <v>28</v>
      </c>
      <c r="H2763">
        <v>28497</v>
      </c>
      <c r="I2763">
        <v>688</v>
      </c>
      <c r="J2763">
        <v>126</v>
      </c>
      <c r="K2763" s="2">
        <v>10027.26</v>
      </c>
      <c r="L2763" s="2">
        <v>19636.650000000001</v>
      </c>
      <c r="M2763" s="3">
        <v>2.41</v>
      </c>
      <c r="N2763" s="3">
        <v>18.309999999999999</v>
      </c>
      <c r="O2763" s="3">
        <v>95.83</v>
      </c>
    </row>
    <row r="2764" spans="1:15" x14ac:dyDescent="0.3">
      <c r="A2764">
        <v>2761</v>
      </c>
      <c r="B2764" t="s">
        <v>2803</v>
      </c>
      <c r="C2764" s="1">
        <v>45704</v>
      </c>
      <c r="D2764" t="s">
        <v>30</v>
      </c>
      <c r="E2764" t="s">
        <v>26</v>
      </c>
      <c r="F2764" t="s">
        <v>58</v>
      </c>
      <c r="G2764" t="s">
        <v>20</v>
      </c>
      <c r="H2764">
        <v>13094</v>
      </c>
      <c r="I2764">
        <v>1792</v>
      </c>
      <c r="J2764">
        <v>306</v>
      </c>
      <c r="K2764" s="2">
        <v>46204.49</v>
      </c>
      <c r="L2764" s="2">
        <v>619906.49</v>
      </c>
      <c r="M2764" s="3">
        <v>13.69</v>
      </c>
      <c r="N2764" s="3">
        <v>17.079999999999998</v>
      </c>
      <c r="O2764" s="3">
        <v>1241.6600000000001</v>
      </c>
    </row>
    <row r="2765" spans="1:15" x14ac:dyDescent="0.3">
      <c r="A2765">
        <v>2762</v>
      </c>
      <c r="B2765" t="s">
        <v>2804</v>
      </c>
      <c r="C2765" s="1">
        <v>45870</v>
      </c>
      <c r="D2765" t="s">
        <v>22</v>
      </c>
      <c r="E2765" t="s">
        <v>23</v>
      </c>
      <c r="F2765" t="s">
        <v>27</v>
      </c>
      <c r="G2765" t="s">
        <v>20</v>
      </c>
      <c r="H2765">
        <v>51001</v>
      </c>
      <c r="I2765">
        <v>7254</v>
      </c>
      <c r="J2765">
        <v>885</v>
      </c>
      <c r="K2765" s="2">
        <v>41174.26</v>
      </c>
      <c r="L2765" s="2">
        <v>1303912.18</v>
      </c>
      <c r="M2765" s="3">
        <v>14.22</v>
      </c>
      <c r="N2765" s="3">
        <v>12.2</v>
      </c>
      <c r="O2765" s="3">
        <v>3066.81</v>
      </c>
    </row>
    <row r="2766" spans="1:15" x14ac:dyDescent="0.3">
      <c r="A2766">
        <v>2763</v>
      </c>
      <c r="B2766" t="s">
        <v>2805</v>
      </c>
      <c r="C2766" s="1">
        <v>45900</v>
      </c>
      <c r="D2766" t="s">
        <v>25</v>
      </c>
      <c r="E2766" t="s">
        <v>62</v>
      </c>
      <c r="F2766" t="s">
        <v>34</v>
      </c>
      <c r="G2766" t="s">
        <v>40</v>
      </c>
      <c r="H2766">
        <v>31876</v>
      </c>
      <c r="I2766">
        <v>1411</v>
      </c>
      <c r="J2766">
        <v>263</v>
      </c>
      <c r="K2766" s="2">
        <v>36384.17</v>
      </c>
      <c r="L2766" s="2">
        <v>175460.3</v>
      </c>
      <c r="M2766" s="3">
        <v>4.43</v>
      </c>
      <c r="N2766" s="3">
        <v>18.64</v>
      </c>
      <c r="O2766" s="3">
        <v>382.24</v>
      </c>
    </row>
    <row r="2767" spans="1:15" x14ac:dyDescent="0.3">
      <c r="A2767">
        <v>2764</v>
      </c>
      <c r="B2767" t="s">
        <v>2806</v>
      </c>
      <c r="C2767" s="1">
        <v>46005</v>
      </c>
      <c r="D2767" t="s">
        <v>22</v>
      </c>
      <c r="E2767" t="s">
        <v>23</v>
      </c>
      <c r="F2767" t="s">
        <v>48</v>
      </c>
      <c r="G2767" t="s">
        <v>40</v>
      </c>
      <c r="H2767">
        <v>76926</v>
      </c>
      <c r="I2767">
        <v>1210</v>
      </c>
      <c r="J2767">
        <v>101</v>
      </c>
      <c r="K2767" s="2">
        <v>44253.22</v>
      </c>
      <c r="L2767" s="2">
        <v>69265.56</v>
      </c>
      <c r="M2767" s="3">
        <v>1.57</v>
      </c>
      <c r="N2767" s="3">
        <v>8.35</v>
      </c>
      <c r="O2767" s="3">
        <v>56.52</v>
      </c>
    </row>
    <row r="2768" spans="1:15" x14ac:dyDescent="0.3">
      <c r="A2768">
        <v>2765</v>
      </c>
      <c r="B2768" t="s">
        <v>2807</v>
      </c>
      <c r="C2768" s="1">
        <v>45979</v>
      </c>
      <c r="D2768" t="s">
        <v>17</v>
      </c>
      <c r="E2768" t="s">
        <v>62</v>
      </c>
      <c r="F2768" t="s">
        <v>48</v>
      </c>
      <c r="G2768" t="s">
        <v>40</v>
      </c>
      <c r="H2768">
        <v>57152</v>
      </c>
      <c r="I2768">
        <v>3162</v>
      </c>
      <c r="J2768">
        <v>342</v>
      </c>
      <c r="K2768" s="2">
        <v>43709.59</v>
      </c>
      <c r="L2768" s="2">
        <v>625517.42000000004</v>
      </c>
      <c r="M2768" s="3">
        <v>5.53</v>
      </c>
      <c r="N2768" s="3">
        <v>10.82</v>
      </c>
      <c r="O2768" s="3">
        <v>1331.08</v>
      </c>
    </row>
    <row r="2769" spans="1:15" x14ac:dyDescent="0.3">
      <c r="A2769">
        <v>2766</v>
      </c>
      <c r="B2769" t="s">
        <v>2808</v>
      </c>
      <c r="C2769" s="1">
        <v>46018</v>
      </c>
      <c r="D2769" t="s">
        <v>42</v>
      </c>
      <c r="E2769" t="s">
        <v>18</v>
      </c>
      <c r="F2769" t="s">
        <v>56</v>
      </c>
      <c r="G2769" t="s">
        <v>28</v>
      </c>
      <c r="H2769">
        <v>73376</v>
      </c>
      <c r="I2769">
        <v>5329</v>
      </c>
      <c r="J2769">
        <v>1060</v>
      </c>
      <c r="K2769" s="2">
        <v>49229.32</v>
      </c>
      <c r="L2769" s="2">
        <v>1606084.09</v>
      </c>
      <c r="M2769" s="3">
        <v>7.26</v>
      </c>
      <c r="N2769" s="3">
        <v>19.89</v>
      </c>
      <c r="O2769" s="3">
        <v>3162.45</v>
      </c>
    </row>
    <row r="2770" spans="1:15" x14ac:dyDescent="0.3">
      <c r="A2770">
        <v>2767</v>
      </c>
      <c r="B2770" t="s">
        <v>2809</v>
      </c>
      <c r="C2770" s="1">
        <v>45936</v>
      </c>
      <c r="D2770" t="s">
        <v>22</v>
      </c>
      <c r="E2770" t="s">
        <v>23</v>
      </c>
      <c r="F2770" t="s">
        <v>56</v>
      </c>
      <c r="G2770" t="s">
        <v>40</v>
      </c>
      <c r="H2770">
        <v>66064</v>
      </c>
      <c r="I2770">
        <v>5803</v>
      </c>
      <c r="J2770">
        <v>758</v>
      </c>
      <c r="K2770" s="2">
        <v>10524.99</v>
      </c>
      <c r="L2770" s="2">
        <v>1048582.03</v>
      </c>
      <c r="M2770" s="3">
        <v>8.7799999999999994</v>
      </c>
      <c r="N2770" s="3">
        <v>13.06</v>
      </c>
      <c r="O2770" s="3">
        <v>9862.7800000000007</v>
      </c>
    </row>
    <row r="2771" spans="1:15" x14ac:dyDescent="0.3">
      <c r="A2771">
        <v>2768</v>
      </c>
      <c r="B2771" t="s">
        <v>2810</v>
      </c>
      <c r="C2771" s="1">
        <v>45822</v>
      </c>
      <c r="D2771" t="s">
        <v>30</v>
      </c>
      <c r="E2771" t="s">
        <v>23</v>
      </c>
      <c r="F2771" t="s">
        <v>19</v>
      </c>
      <c r="G2771" t="s">
        <v>40</v>
      </c>
      <c r="H2771">
        <v>28542</v>
      </c>
      <c r="I2771">
        <v>2180</v>
      </c>
      <c r="J2771">
        <v>306</v>
      </c>
      <c r="K2771" s="2">
        <v>3782.29</v>
      </c>
      <c r="L2771" s="2">
        <v>465268.71</v>
      </c>
      <c r="M2771" s="3">
        <v>7.64</v>
      </c>
      <c r="N2771" s="3">
        <v>14.04</v>
      </c>
      <c r="O2771" s="3">
        <v>12201.24</v>
      </c>
    </row>
    <row r="2772" spans="1:15" x14ac:dyDescent="0.3">
      <c r="A2772">
        <v>2769</v>
      </c>
      <c r="B2772" t="s">
        <v>2811</v>
      </c>
      <c r="C2772" s="1">
        <v>45979</v>
      </c>
      <c r="D2772" t="s">
        <v>30</v>
      </c>
      <c r="E2772" t="s">
        <v>26</v>
      </c>
      <c r="F2772" t="s">
        <v>27</v>
      </c>
      <c r="G2772" t="s">
        <v>40</v>
      </c>
      <c r="H2772">
        <v>40649</v>
      </c>
      <c r="I2772">
        <v>3433</v>
      </c>
      <c r="J2772">
        <v>590</v>
      </c>
      <c r="K2772" s="2">
        <v>49384.53</v>
      </c>
      <c r="L2772" s="2">
        <v>1145159.4099999999</v>
      </c>
      <c r="M2772" s="3">
        <v>8.4499999999999993</v>
      </c>
      <c r="N2772" s="3">
        <v>17.190000000000001</v>
      </c>
      <c r="O2772" s="3">
        <v>2218.86</v>
      </c>
    </row>
    <row r="2773" spans="1:15" x14ac:dyDescent="0.3">
      <c r="A2773">
        <v>2770</v>
      </c>
      <c r="B2773" t="s">
        <v>2812</v>
      </c>
      <c r="C2773" s="1">
        <v>45763</v>
      </c>
      <c r="D2773" t="s">
        <v>22</v>
      </c>
      <c r="E2773" t="s">
        <v>23</v>
      </c>
      <c r="F2773" t="s">
        <v>78</v>
      </c>
      <c r="G2773" t="s">
        <v>20</v>
      </c>
      <c r="H2773">
        <v>28537</v>
      </c>
      <c r="I2773">
        <v>2355</v>
      </c>
      <c r="J2773">
        <v>316</v>
      </c>
      <c r="K2773" s="2">
        <v>27749.45</v>
      </c>
      <c r="L2773" s="2">
        <v>376590.03</v>
      </c>
      <c r="M2773" s="3">
        <v>8.25</v>
      </c>
      <c r="N2773" s="3">
        <v>13.42</v>
      </c>
      <c r="O2773" s="3">
        <v>1257.1099999999999</v>
      </c>
    </row>
    <row r="2774" spans="1:15" x14ac:dyDescent="0.3">
      <c r="A2774">
        <v>2771</v>
      </c>
      <c r="B2774" t="s">
        <v>2813</v>
      </c>
      <c r="C2774" s="1">
        <v>45862</v>
      </c>
      <c r="D2774" t="s">
        <v>17</v>
      </c>
      <c r="E2774" t="s">
        <v>18</v>
      </c>
      <c r="F2774" t="s">
        <v>78</v>
      </c>
      <c r="G2774" t="s">
        <v>20</v>
      </c>
      <c r="H2774">
        <v>90816</v>
      </c>
      <c r="I2774">
        <v>8755</v>
      </c>
      <c r="J2774">
        <v>991</v>
      </c>
      <c r="K2774" s="2">
        <v>4424.04</v>
      </c>
      <c r="L2774" s="2">
        <v>702439.65</v>
      </c>
      <c r="M2774" s="3">
        <v>9.64</v>
      </c>
      <c r="N2774" s="3">
        <v>11.32</v>
      </c>
      <c r="O2774" s="3">
        <v>15777.79</v>
      </c>
    </row>
    <row r="2775" spans="1:15" x14ac:dyDescent="0.3">
      <c r="A2775">
        <v>2772</v>
      </c>
      <c r="B2775" t="s">
        <v>2814</v>
      </c>
      <c r="C2775" s="1">
        <v>45703</v>
      </c>
      <c r="D2775" t="s">
        <v>22</v>
      </c>
      <c r="E2775" t="s">
        <v>18</v>
      </c>
      <c r="F2775" t="s">
        <v>78</v>
      </c>
      <c r="G2775" t="s">
        <v>40</v>
      </c>
      <c r="H2775">
        <v>83784</v>
      </c>
      <c r="I2775">
        <v>11779</v>
      </c>
      <c r="J2775">
        <v>2703</v>
      </c>
      <c r="K2775" s="2">
        <v>1878.94</v>
      </c>
      <c r="L2775" s="2">
        <v>5802943.1500000004</v>
      </c>
      <c r="M2775" s="3">
        <v>14.06</v>
      </c>
      <c r="N2775" s="3">
        <v>22.95</v>
      </c>
      <c r="O2775" s="3">
        <v>308741.32</v>
      </c>
    </row>
    <row r="2776" spans="1:15" x14ac:dyDescent="0.3">
      <c r="A2776">
        <v>2773</v>
      </c>
      <c r="B2776" t="s">
        <v>2815</v>
      </c>
      <c r="C2776" s="1">
        <v>45708</v>
      </c>
      <c r="D2776" t="s">
        <v>22</v>
      </c>
      <c r="E2776" t="s">
        <v>26</v>
      </c>
      <c r="F2776" t="s">
        <v>48</v>
      </c>
      <c r="G2776" t="s">
        <v>40</v>
      </c>
      <c r="H2776">
        <v>85808</v>
      </c>
      <c r="I2776">
        <v>9705</v>
      </c>
      <c r="J2776">
        <v>2336</v>
      </c>
      <c r="K2776" s="2">
        <v>32356.98</v>
      </c>
      <c r="L2776" s="2">
        <v>5001927.6399999997</v>
      </c>
      <c r="M2776" s="3">
        <v>11.31</v>
      </c>
      <c r="N2776" s="3">
        <v>24.07</v>
      </c>
      <c r="O2776" s="3">
        <v>15358.57</v>
      </c>
    </row>
    <row r="2777" spans="1:15" x14ac:dyDescent="0.3">
      <c r="A2777">
        <v>2774</v>
      </c>
      <c r="B2777" t="s">
        <v>2816</v>
      </c>
      <c r="C2777" s="1">
        <v>45963</v>
      </c>
      <c r="D2777" t="s">
        <v>25</v>
      </c>
      <c r="E2777" t="s">
        <v>18</v>
      </c>
      <c r="F2777" t="s">
        <v>48</v>
      </c>
      <c r="G2777" t="s">
        <v>28</v>
      </c>
      <c r="H2777">
        <v>65022</v>
      </c>
      <c r="I2777">
        <v>765</v>
      </c>
      <c r="J2777">
        <v>117</v>
      </c>
      <c r="K2777" s="2">
        <v>19707.189999999999</v>
      </c>
      <c r="L2777" s="2">
        <v>226628.89</v>
      </c>
      <c r="M2777" s="3">
        <v>1.18</v>
      </c>
      <c r="N2777" s="3">
        <v>15.29</v>
      </c>
      <c r="O2777" s="3">
        <v>1049.98</v>
      </c>
    </row>
    <row r="2778" spans="1:15" x14ac:dyDescent="0.3">
      <c r="A2778">
        <v>2775</v>
      </c>
      <c r="B2778" t="s">
        <v>2817</v>
      </c>
      <c r="C2778" s="1">
        <v>45942</v>
      </c>
      <c r="D2778" t="s">
        <v>39</v>
      </c>
      <c r="E2778" t="s">
        <v>50</v>
      </c>
      <c r="F2778" t="s">
        <v>19</v>
      </c>
      <c r="G2778" t="s">
        <v>40</v>
      </c>
      <c r="H2778">
        <v>77826</v>
      </c>
      <c r="I2778">
        <v>2939</v>
      </c>
      <c r="J2778">
        <v>282</v>
      </c>
      <c r="K2778" s="2">
        <v>24311.86</v>
      </c>
      <c r="L2778" s="2">
        <v>139541</v>
      </c>
      <c r="M2778" s="3">
        <v>3.78</v>
      </c>
      <c r="N2778" s="3">
        <v>9.6</v>
      </c>
      <c r="O2778" s="3">
        <v>473.96</v>
      </c>
    </row>
    <row r="2779" spans="1:15" x14ac:dyDescent="0.3">
      <c r="A2779">
        <v>2776</v>
      </c>
      <c r="B2779" t="s">
        <v>2818</v>
      </c>
      <c r="C2779" s="1">
        <v>45881</v>
      </c>
      <c r="D2779" t="s">
        <v>17</v>
      </c>
      <c r="E2779" t="s">
        <v>33</v>
      </c>
      <c r="F2779" t="s">
        <v>34</v>
      </c>
      <c r="G2779" t="s">
        <v>28</v>
      </c>
      <c r="H2779">
        <v>31273</v>
      </c>
      <c r="I2779">
        <v>2146</v>
      </c>
      <c r="J2779">
        <v>182</v>
      </c>
      <c r="K2779" s="2">
        <v>45311.81</v>
      </c>
      <c r="L2779" s="2">
        <v>246017.6</v>
      </c>
      <c r="M2779" s="3">
        <v>6.86</v>
      </c>
      <c r="N2779" s="3">
        <v>8.48</v>
      </c>
      <c r="O2779" s="3">
        <v>442.94</v>
      </c>
    </row>
    <row r="2780" spans="1:15" x14ac:dyDescent="0.3">
      <c r="A2780">
        <v>2777</v>
      </c>
      <c r="B2780" t="s">
        <v>2819</v>
      </c>
      <c r="C2780" s="1">
        <v>45893</v>
      </c>
      <c r="D2780" t="s">
        <v>22</v>
      </c>
      <c r="E2780" t="s">
        <v>50</v>
      </c>
      <c r="F2780" t="s">
        <v>19</v>
      </c>
      <c r="G2780" t="s">
        <v>40</v>
      </c>
      <c r="H2780">
        <v>7058</v>
      </c>
      <c r="I2780">
        <v>318</v>
      </c>
      <c r="J2780">
        <v>46</v>
      </c>
      <c r="K2780" s="2">
        <v>2689.82</v>
      </c>
      <c r="L2780" s="2">
        <v>59958.7</v>
      </c>
      <c r="M2780" s="3">
        <v>4.51</v>
      </c>
      <c r="N2780" s="3">
        <v>14.47</v>
      </c>
      <c r="O2780" s="3">
        <v>2129.1</v>
      </c>
    </row>
    <row r="2781" spans="1:15" x14ac:dyDescent="0.3">
      <c r="A2781">
        <v>2778</v>
      </c>
      <c r="B2781" t="s">
        <v>2820</v>
      </c>
      <c r="C2781" s="1">
        <v>45907</v>
      </c>
      <c r="D2781" t="s">
        <v>30</v>
      </c>
      <c r="E2781" t="s">
        <v>36</v>
      </c>
      <c r="F2781" t="s">
        <v>37</v>
      </c>
      <c r="G2781" t="s">
        <v>20</v>
      </c>
      <c r="H2781">
        <v>30528</v>
      </c>
      <c r="I2781">
        <v>1869</v>
      </c>
      <c r="J2781">
        <v>210</v>
      </c>
      <c r="K2781" s="2">
        <v>18038.509999999998</v>
      </c>
      <c r="L2781" s="2">
        <v>251645.94</v>
      </c>
      <c r="M2781" s="3">
        <v>6.12</v>
      </c>
      <c r="N2781" s="3">
        <v>11.24</v>
      </c>
      <c r="O2781" s="3">
        <v>1295.05</v>
      </c>
    </row>
    <row r="2782" spans="1:15" x14ac:dyDescent="0.3">
      <c r="A2782">
        <v>2779</v>
      </c>
      <c r="B2782" t="s">
        <v>2821</v>
      </c>
      <c r="C2782" s="1">
        <v>45679</v>
      </c>
      <c r="D2782" t="s">
        <v>17</v>
      </c>
      <c r="E2782" t="s">
        <v>44</v>
      </c>
      <c r="F2782" t="s">
        <v>56</v>
      </c>
      <c r="G2782" t="s">
        <v>40</v>
      </c>
      <c r="H2782">
        <v>87271</v>
      </c>
      <c r="I2782">
        <v>4444</v>
      </c>
      <c r="J2782">
        <v>293</v>
      </c>
      <c r="K2782" s="2">
        <v>16483.78</v>
      </c>
      <c r="L2782" s="2">
        <v>278238.51</v>
      </c>
      <c r="M2782" s="3">
        <v>5.09</v>
      </c>
      <c r="N2782" s="3">
        <v>6.59</v>
      </c>
      <c r="O2782" s="3">
        <v>1587.95</v>
      </c>
    </row>
    <row r="2783" spans="1:15" x14ac:dyDescent="0.3">
      <c r="A2783">
        <v>2780</v>
      </c>
      <c r="B2783" t="s">
        <v>2822</v>
      </c>
      <c r="C2783" s="1">
        <v>45974</v>
      </c>
      <c r="D2783" t="s">
        <v>22</v>
      </c>
      <c r="E2783" t="s">
        <v>36</v>
      </c>
      <c r="F2783" t="s">
        <v>19</v>
      </c>
      <c r="G2783" t="s">
        <v>28</v>
      </c>
      <c r="H2783">
        <v>5290</v>
      </c>
      <c r="I2783">
        <v>418</v>
      </c>
      <c r="J2783">
        <v>24</v>
      </c>
      <c r="K2783" s="2">
        <v>32363.52</v>
      </c>
      <c r="L2783" s="2">
        <v>33198.589999999997</v>
      </c>
      <c r="M2783" s="3">
        <v>7.9</v>
      </c>
      <c r="N2783" s="3">
        <v>5.74</v>
      </c>
      <c r="O2783" s="3">
        <v>2.58</v>
      </c>
    </row>
    <row r="2784" spans="1:15" x14ac:dyDescent="0.3">
      <c r="A2784">
        <v>2781</v>
      </c>
      <c r="B2784" t="s">
        <v>2823</v>
      </c>
      <c r="C2784" s="1">
        <v>45918</v>
      </c>
      <c r="D2784" t="s">
        <v>22</v>
      </c>
      <c r="E2784" t="s">
        <v>36</v>
      </c>
      <c r="F2784" t="s">
        <v>37</v>
      </c>
      <c r="G2784" t="s">
        <v>20</v>
      </c>
      <c r="H2784">
        <v>94180</v>
      </c>
      <c r="I2784">
        <v>5531</v>
      </c>
      <c r="J2784">
        <v>649</v>
      </c>
      <c r="K2784" s="2">
        <v>2713.27</v>
      </c>
      <c r="L2784" s="2">
        <v>658062.99</v>
      </c>
      <c r="M2784" s="3">
        <v>5.87</v>
      </c>
      <c r="N2784" s="3">
        <v>11.73</v>
      </c>
      <c r="O2784" s="3">
        <v>24153.5</v>
      </c>
    </row>
    <row r="2785" spans="1:15" x14ac:dyDescent="0.3">
      <c r="A2785">
        <v>2782</v>
      </c>
      <c r="B2785" t="s">
        <v>2824</v>
      </c>
      <c r="C2785" s="1">
        <v>45991</v>
      </c>
      <c r="D2785" t="s">
        <v>17</v>
      </c>
      <c r="E2785" t="s">
        <v>18</v>
      </c>
      <c r="F2785" t="s">
        <v>78</v>
      </c>
      <c r="G2785" t="s">
        <v>20</v>
      </c>
      <c r="H2785">
        <v>41811</v>
      </c>
      <c r="I2785">
        <v>941</v>
      </c>
      <c r="J2785">
        <v>96</v>
      </c>
      <c r="K2785" s="2">
        <v>44444.31</v>
      </c>
      <c r="L2785" s="2">
        <v>228939.7</v>
      </c>
      <c r="M2785" s="3">
        <v>2.25</v>
      </c>
      <c r="N2785" s="3">
        <v>10.199999999999999</v>
      </c>
      <c r="O2785" s="3">
        <v>415.12</v>
      </c>
    </row>
    <row r="2786" spans="1:15" x14ac:dyDescent="0.3">
      <c r="A2786">
        <v>2783</v>
      </c>
      <c r="B2786" t="s">
        <v>2825</v>
      </c>
      <c r="C2786" s="1">
        <v>45885</v>
      </c>
      <c r="D2786" t="s">
        <v>25</v>
      </c>
      <c r="E2786" t="s">
        <v>44</v>
      </c>
      <c r="F2786" t="s">
        <v>27</v>
      </c>
      <c r="G2786" t="s">
        <v>40</v>
      </c>
      <c r="H2786">
        <v>85957</v>
      </c>
      <c r="I2786">
        <v>6146</v>
      </c>
      <c r="J2786">
        <v>222</v>
      </c>
      <c r="K2786" s="2">
        <v>10323.379999999999</v>
      </c>
      <c r="L2786" s="2">
        <v>312802.94</v>
      </c>
      <c r="M2786" s="3">
        <v>7.15</v>
      </c>
      <c r="N2786" s="3">
        <v>3.61</v>
      </c>
      <c r="O2786" s="3">
        <v>2930.04</v>
      </c>
    </row>
    <row r="2787" spans="1:15" x14ac:dyDescent="0.3">
      <c r="A2787">
        <v>2784</v>
      </c>
      <c r="B2787" t="s">
        <v>2826</v>
      </c>
      <c r="C2787" s="1">
        <v>45888</v>
      </c>
      <c r="D2787" t="s">
        <v>22</v>
      </c>
      <c r="E2787" t="s">
        <v>62</v>
      </c>
      <c r="F2787" t="s">
        <v>19</v>
      </c>
      <c r="G2787" t="s">
        <v>20</v>
      </c>
      <c r="H2787">
        <v>79871</v>
      </c>
      <c r="I2787">
        <v>2021</v>
      </c>
      <c r="J2787">
        <v>420</v>
      </c>
      <c r="K2787" s="2">
        <v>2354.9899999999998</v>
      </c>
      <c r="L2787" s="2">
        <v>693564.8</v>
      </c>
      <c r="M2787" s="3">
        <v>2.5299999999999998</v>
      </c>
      <c r="N2787" s="3">
        <v>20.78</v>
      </c>
      <c r="O2787" s="3">
        <v>29350.86</v>
      </c>
    </row>
    <row r="2788" spans="1:15" x14ac:dyDescent="0.3">
      <c r="A2788">
        <v>2785</v>
      </c>
      <c r="B2788" t="s">
        <v>2827</v>
      </c>
      <c r="C2788" s="1">
        <v>45840</v>
      </c>
      <c r="D2788" t="s">
        <v>30</v>
      </c>
      <c r="E2788" t="s">
        <v>33</v>
      </c>
      <c r="F2788" t="s">
        <v>58</v>
      </c>
      <c r="G2788" t="s">
        <v>28</v>
      </c>
      <c r="H2788">
        <v>19628</v>
      </c>
      <c r="I2788">
        <v>1146</v>
      </c>
      <c r="J2788">
        <v>176</v>
      </c>
      <c r="K2788" s="2">
        <v>40312.68</v>
      </c>
      <c r="L2788" s="2">
        <v>285960.08</v>
      </c>
      <c r="M2788" s="3">
        <v>5.84</v>
      </c>
      <c r="N2788" s="3">
        <v>15.36</v>
      </c>
      <c r="O2788" s="3">
        <v>609.36</v>
      </c>
    </row>
    <row r="2789" spans="1:15" x14ac:dyDescent="0.3">
      <c r="A2789">
        <v>2786</v>
      </c>
      <c r="B2789" t="s">
        <v>2828</v>
      </c>
      <c r="C2789" s="1">
        <v>45874</v>
      </c>
      <c r="D2789" t="s">
        <v>17</v>
      </c>
      <c r="E2789" t="s">
        <v>50</v>
      </c>
      <c r="F2789" t="s">
        <v>58</v>
      </c>
      <c r="G2789" t="s">
        <v>20</v>
      </c>
      <c r="H2789">
        <v>63000</v>
      </c>
      <c r="I2789">
        <v>5437</v>
      </c>
      <c r="J2789">
        <v>158</v>
      </c>
      <c r="K2789" s="2">
        <v>45791.48</v>
      </c>
      <c r="L2789" s="2">
        <v>391166.61</v>
      </c>
      <c r="M2789" s="3">
        <v>8.6300000000000008</v>
      </c>
      <c r="N2789" s="3">
        <v>2.91</v>
      </c>
      <c r="O2789" s="3">
        <v>754.23</v>
      </c>
    </row>
    <row r="2790" spans="1:15" x14ac:dyDescent="0.3">
      <c r="A2790">
        <v>2787</v>
      </c>
      <c r="B2790" t="s">
        <v>2829</v>
      </c>
      <c r="C2790" s="1">
        <v>45903</v>
      </c>
      <c r="D2790" t="s">
        <v>39</v>
      </c>
      <c r="E2790" t="s">
        <v>62</v>
      </c>
      <c r="F2790" t="s">
        <v>19</v>
      </c>
      <c r="G2790" t="s">
        <v>40</v>
      </c>
      <c r="H2790">
        <v>9702</v>
      </c>
      <c r="I2790">
        <v>981</v>
      </c>
      <c r="J2790">
        <v>74</v>
      </c>
      <c r="K2790" s="2">
        <v>46912.77</v>
      </c>
      <c r="L2790" s="2">
        <v>117727.83</v>
      </c>
      <c r="M2790" s="3">
        <v>10.11</v>
      </c>
      <c r="N2790" s="3">
        <v>7.54</v>
      </c>
      <c r="O2790" s="3">
        <v>150.94999999999999</v>
      </c>
    </row>
    <row r="2791" spans="1:15" x14ac:dyDescent="0.3">
      <c r="A2791">
        <v>2788</v>
      </c>
      <c r="B2791" t="s">
        <v>2830</v>
      </c>
      <c r="C2791" s="1">
        <v>45845</v>
      </c>
      <c r="D2791" t="s">
        <v>30</v>
      </c>
      <c r="E2791" t="s">
        <v>26</v>
      </c>
      <c r="F2791" t="s">
        <v>34</v>
      </c>
      <c r="G2791" t="s">
        <v>40</v>
      </c>
      <c r="H2791">
        <v>28303</v>
      </c>
      <c r="I2791">
        <v>3840</v>
      </c>
      <c r="J2791">
        <v>197</v>
      </c>
      <c r="K2791" s="2">
        <v>18075.830000000002</v>
      </c>
      <c r="L2791" s="2">
        <v>466992.98</v>
      </c>
      <c r="M2791" s="3">
        <v>13.57</v>
      </c>
      <c r="N2791" s="3">
        <v>5.13</v>
      </c>
      <c r="O2791" s="3">
        <v>2483.52</v>
      </c>
    </row>
    <row r="2792" spans="1:15" x14ac:dyDescent="0.3">
      <c r="A2792">
        <v>2789</v>
      </c>
      <c r="B2792" t="s">
        <v>2831</v>
      </c>
      <c r="C2792" s="1">
        <v>45859</v>
      </c>
      <c r="D2792" t="s">
        <v>22</v>
      </c>
      <c r="E2792" t="s">
        <v>36</v>
      </c>
      <c r="F2792" t="s">
        <v>48</v>
      </c>
      <c r="G2792" t="s">
        <v>20</v>
      </c>
      <c r="H2792">
        <v>88734</v>
      </c>
      <c r="I2792">
        <v>3300</v>
      </c>
      <c r="J2792">
        <v>744</v>
      </c>
      <c r="K2792" s="2">
        <v>22239.52</v>
      </c>
      <c r="L2792" s="2">
        <v>294238.89</v>
      </c>
      <c r="M2792" s="3">
        <v>3.72</v>
      </c>
      <c r="N2792" s="3">
        <v>22.55</v>
      </c>
      <c r="O2792" s="3">
        <v>1223.05</v>
      </c>
    </row>
    <row r="2793" spans="1:15" x14ac:dyDescent="0.3">
      <c r="A2793">
        <v>2790</v>
      </c>
      <c r="B2793" t="s">
        <v>2832</v>
      </c>
      <c r="C2793" s="1">
        <v>45996</v>
      </c>
      <c r="D2793" t="s">
        <v>42</v>
      </c>
      <c r="E2793" t="s">
        <v>26</v>
      </c>
      <c r="F2793" t="s">
        <v>45</v>
      </c>
      <c r="G2793" t="s">
        <v>20</v>
      </c>
      <c r="H2793">
        <v>75047</v>
      </c>
      <c r="I2793">
        <v>2203</v>
      </c>
      <c r="J2793">
        <v>213</v>
      </c>
      <c r="K2793" s="2">
        <v>28180.92</v>
      </c>
      <c r="L2793" s="2">
        <v>493340.3</v>
      </c>
      <c r="M2793" s="3">
        <v>2.94</v>
      </c>
      <c r="N2793" s="3">
        <v>9.67</v>
      </c>
      <c r="O2793" s="3">
        <v>1650.62</v>
      </c>
    </row>
    <row r="2794" spans="1:15" x14ac:dyDescent="0.3">
      <c r="A2794">
        <v>2791</v>
      </c>
      <c r="B2794" t="s">
        <v>2833</v>
      </c>
      <c r="C2794" s="1">
        <v>45848</v>
      </c>
      <c r="D2794" t="s">
        <v>25</v>
      </c>
      <c r="E2794" t="s">
        <v>44</v>
      </c>
      <c r="F2794" t="s">
        <v>58</v>
      </c>
      <c r="G2794" t="s">
        <v>40</v>
      </c>
      <c r="H2794">
        <v>23944</v>
      </c>
      <c r="I2794">
        <v>1468</v>
      </c>
      <c r="J2794">
        <v>75</v>
      </c>
      <c r="K2794" s="2">
        <v>19107.810000000001</v>
      </c>
      <c r="L2794" s="2">
        <v>186207.25</v>
      </c>
      <c r="M2794" s="3">
        <v>6.13</v>
      </c>
      <c r="N2794" s="3">
        <v>5.1100000000000003</v>
      </c>
      <c r="O2794" s="3">
        <v>874.51</v>
      </c>
    </row>
    <row r="2795" spans="1:15" x14ac:dyDescent="0.3">
      <c r="A2795">
        <v>2792</v>
      </c>
      <c r="B2795" t="s">
        <v>2834</v>
      </c>
      <c r="C2795" s="1">
        <v>45764</v>
      </c>
      <c r="D2795" t="s">
        <v>42</v>
      </c>
      <c r="E2795" t="s">
        <v>33</v>
      </c>
      <c r="F2795" t="s">
        <v>27</v>
      </c>
      <c r="G2795" t="s">
        <v>28</v>
      </c>
      <c r="H2795">
        <v>33432</v>
      </c>
      <c r="I2795">
        <v>3879</v>
      </c>
      <c r="J2795">
        <v>893</v>
      </c>
      <c r="K2795" s="2">
        <v>19758.53</v>
      </c>
      <c r="L2795" s="2">
        <v>2120719.1</v>
      </c>
      <c r="M2795" s="3">
        <v>11.6</v>
      </c>
      <c r="N2795" s="3">
        <v>23.02</v>
      </c>
      <c r="O2795" s="3">
        <v>10633.18</v>
      </c>
    </row>
    <row r="2796" spans="1:15" x14ac:dyDescent="0.3">
      <c r="A2796">
        <v>2793</v>
      </c>
      <c r="B2796" t="s">
        <v>2835</v>
      </c>
      <c r="C2796" s="1">
        <v>45981</v>
      </c>
      <c r="D2796" t="s">
        <v>22</v>
      </c>
      <c r="E2796" t="s">
        <v>44</v>
      </c>
      <c r="F2796" t="s">
        <v>19</v>
      </c>
      <c r="G2796" t="s">
        <v>28</v>
      </c>
      <c r="H2796">
        <v>93932</v>
      </c>
      <c r="I2796">
        <v>5110</v>
      </c>
      <c r="J2796">
        <v>898</v>
      </c>
      <c r="K2796" s="2">
        <v>9245.9599999999991</v>
      </c>
      <c r="L2796" s="2">
        <v>392856.63</v>
      </c>
      <c r="M2796" s="3">
        <v>5.44</v>
      </c>
      <c r="N2796" s="3">
        <v>17.57</v>
      </c>
      <c r="O2796" s="3">
        <v>4148.95</v>
      </c>
    </row>
    <row r="2797" spans="1:15" x14ac:dyDescent="0.3">
      <c r="A2797">
        <v>2794</v>
      </c>
      <c r="B2797" t="s">
        <v>2836</v>
      </c>
      <c r="C2797" s="1">
        <v>45970</v>
      </c>
      <c r="D2797" t="s">
        <v>25</v>
      </c>
      <c r="E2797" t="s">
        <v>50</v>
      </c>
      <c r="F2797" t="s">
        <v>37</v>
      </c>
      <c r="G2797" t="s">
        <v>28</v>
      </c>
      <c r="H2797">
        <v>86236</v>
      </c>
      <c r="I2797">
        <v>2210</v>
      </c>
      <c r="J2797">
        <v>515</v>
      </c>
      <c r="K2797" s="2">
        <v>31542.02</v>
      </c>
      <c r="L2797" s="2">
        <v>401276.01</v>
      </c>
      <c r="M2797" s="3">
        <v>2.56</v>
      </c>
      <c r="N2797" s="3">
        <v>23.3</v>
      </c>
      <c r="O2797" s="3">
        <v>1172.2</v>
      </c>
    </row>
    <row r="2798" spans="1:15" x14ac:dyDescent="0.3">
      <c r="A2798">
        <v>2795</v>
      </c>
      <c r="B2798" t="s">
        <v>2837</v>
      </c>
      <c r="C2798" s="1">
        <v>45697</v>
      </c>
      <c r="D2798" t="s">
        <v>22</v>
      </c>
      <c r="E2798" t="s">
        <v>18</v>
      </c>
      <c r="F2798" t="s">
        <v>27</v>
      </c>
      <c r="G2798" t="s">
        <v>40</v>
      </c>
      <c r="H2798">
        <v>1385</v>
      </c>
      <c r="I2798">
        <v>106</v>
      </c>
      <c r="J2798">
        <v>2</v>
      </c>
      <c r="K2798" s="2">
        <v>47441.08</v>
      </c>
      <c r="L2798" s="2">
        <v>4518.53</v>
      </c>
      <c r="M2798" s="3">
        <v>7.65</v>
      </c>
      <c r="N2798" s="3">
        <v>1.89</v>
      </c>
      <c r="O2798" s="3">
        <v>-90.48</v>
      </c>
    </row>
    <row r="2799" spans="1:15" x14ac:dyDescent="0.3">
      <c r="A2799">
        <v>2796</v>
      </c>
      <c r="B2799" t="s">
        <v>2838</v>
      </c>
      <c r="C2799" s="1">
        <v>45708</v>
      </c>
      <c r="D2799" t="s">
        <v>39</v>
      </c>
      <c r="E2799" t="s">
        <v>33</v>
      </c>
      <c r="F2799" t="s">
        <v>58</v>
      </c>
      <c r="G2799" t="s">
        <v>40</v>
      </c>
      <c r="H2799">
        <v>73327</v>
      </c>
      <c r="I2799">
        <v>1909</v>
      </c>
      <c r="J2799">
        <v>368</v>
      </c>
      <c r="K2799" s="2">
        <v>41789.39</v>
      </c>
      <c r="L2799" s="2">
        <v>303120.21999999997</v>
      </c>
      <c r="M2799" s="3">
        <v>2.6</v>
      </c>
      <c r="N2799" s="3">
        <v>19.28</v>
      </c>
      <c r="O2799" s="3">
        <v>625.35</v>
      </c>
    </row>
    <row r="2800" spans="1:15" x14ac:dyDescent="0.3">
      <c r="A2800">
        <v>2797</v>
      </c>
      <c r="B2800" t="s">
        <v>2839</v>
      </c>
      <c r="C2800" s="1">
        <v>45788</v>
      </c>
      <c r="D2800" t="s">
        <v>22</v>
      </c>
      <c r="E2800" t="s">
        <v>36</v>
      </c>
      <c r="F2800" t="s">
        <v>56</v>
      </c>
      <c r="G2800" t="s">
        <v>28</v>
      </c>
      <c r="H2800">
        <v>63850</v>
      </c>
      <c r="I2800">
        <v>6972</v>
      </c>
      <c r="J2800">
        <v>1570</v>
      </c>
      <c r="K2800" s="2">
        <v>44523.28</v>
      </c>
      <c r="L2800" s="2">
        <v>2837458.63</v>
      </c>
      <c r="M2800" s="3">
        <v>10.92</v>
      </c>
      <c r="N2800" s="3">
        <v>22.52</v>
      </c>
      <c r="O2800" s="3">
        <v>6272.98</v>
      </c>
    </row>
    <row r="2801" spans="1:15" x14ac:dyDescent="0.3">
      <c r="A2801">
        <v>2798</v>
      </c>
      <c r="B2801" t="s">
        <v>2840</v>
      </c>
      <c r="C2801" s="1">
        <v>45722</v>
      </c>
      <c r="D2801" t="s">
        <v>22</v>
      </c>
      <c r="E2801" t="s">
        <v>50</v>
      </c>
      <c r="F2801" t="s">
        <v>58</v>
      </c>
      <c r="G2801" t="s">
        <v>40</v>
      </c>
      <c r="H2801">
        <v>38722</v>
      </c>
      <c r="I2801">
        <v>598</v>
      </c>
      <c r="J2801">
        <v>43</v>
      </c>
      <c r="K2801" s="2">
        <v>29778.82</v>
      </c>
      <c r="L2801" s="2">
        <v>79101.47</v>
      </c>
      <c r="M2801" s="3">
        <v>1.54</v>
      </c>
      <c r="N2801" s="3">
        <v>7.19</v>
      </c>
      <c r="O2801" s="3">
        <v>165.63</v>
      </c>
    </row>
    <row r="2802" spans="1:15" x14ac:dyDescent="0.3">
      <c r="A2802">
        <v>2799</v>
      </c>
      <c r="B2802" t="s">
        <v>2841</v>
      </c>
      <c r="C2802" s="1">
        <v>45735</v>
      </c>
      <c r="D2802" t="s">
        <v>30</v>
      </c>
      <c r="E2802" t="s">
        <v>44</v>
      </c>
      <c r="F2802" t="s">
        <v>48</v>
      </c>
      <c r="G2802" t="s">
        <v>40</v>
      </c>
      <c r="H2802">
        <v>84482</v>
      </c>
      <c r="I2802">
        <v>4798</v>
      </c>
      <c r="J2802">
        <v>507</v>
      </c>
      <c r="K2802" s="2">
        <v>38647.199999999997</v>
      </c>
      <c r="L2802" s="2">
        <v>110211.02</v>
      </c>
      <c r="M2802" s="3">
        <v>5.68</v>
      </c>
      <c r="N2802" s="3">
        <v>10.57</v>
      </c>
      <c r="O2802" s="3">
        <v>185.17</v>
      </c>
    </row>
    <row r="2803" spans="1:15" x14ac:dyDescent="0.3">
      <c r="A2803">
        <v>2800</v>
      </c>
      <c r="B2803" t="s">
        <v>2842</v>
      </c>
      <c r="C2803" s="1">
        <v>45717</v>
      </c>
      <c r="D2803" t="s">
        <v>22</v>
      </c>
      <c r="E2803" t="s">
        <v>36</v>
      </c>
      <c r="F2803" t="s">
        <v>27</v>
      </c>
      <c r="G2803" t="s">
        <v>28</v>
      </c>
      <c r="H2803">
        <v>96159</v>
      </c>
      <c r="I2803">
        <v>11541</v>
      </c>
      <c r="J2803">
        <v>2626</v>
      </c>
      <c r="K2803" s="2">
        <v>19531.310000000001</v>
      </c>
      <c r="L2803" s="2">
        <v>5449080.3099999996</v>
      </c>
      <c r="M2803" s="3">
        <v>12</v>
      </c>
      <c r="N2803" s="3">
        <v>22.75</v>
      </c>
      <c r="O2803" s="3">
        <v>27799.21</v>
      </c>
    </row>
    <row r="2804" spans="1:15" x14ac:dyDescent="0.3">
      <c r="A2804">
        <v>2801</v>
      </c>
      <c r="B2804" t="s">
        <v>2843</v>
      </c>
      <c r="C2804" s="1">
        <v>45870</v>
      </c>
      <c r="D2804" t="s">
        <v>30</v>
      </c>
      <c r="E2804" t="s">
        <v>50</v>
      </c>
      <c r="F2804" t="s">
        <v>37</v>
      </c>
      <c r="G2804" t="s">
        <v>20</v>
      </c>
      <c r="H2804">
        <v>60299</v>
      </c>
      <c r="I2804">
        <v>8133</v>
      </c>
      <c r="J2804">
        <v>414</v>
      </c>
      <c r="K2804" s="2">
        <v>30189.27</v>
      </c>
      <c r="L2804" s="2">
        <v>429422.21</v>
      </c>
      <c r="M2804" s="3">
        <v>13.49</v>
      </c>
      <c r="N2804" s="3">
        <v>5.09</v>
      </c>
      <c r="O2804" s="3">
        <v>1322.43</v>
      </c>
    </row>
    <row r="2805" spans="1:15" x14ac:dyDescent="0.3">
      <c r="A2805">
        <v>2802</v>
      </c>
      <c r="B2805" t="s">
        <v>2844</v>
      </c>
      <c r="C2805" s="1">
        <v>45674</v>
      </c>
      <c r="D2805" t="s">
        <v>39</v>
      </c>
      <c r="E2805" t="s">
        <v>26</v>
      </c>
      <c r="F2805" t="s">
        <v>78</v>
      </c>
      <c r="G2805" t="s">
        <v>40</v>
      </c>
      <c r="H2805">
        <v>19291</v>
      </c>
      <c r="I2805">
        <v>1475</v>
      </c>
      <c r="J2805">
        <v>230</v>
      </c>
      <c r="K2805" s="2">
        <v>45805.89</v>
      </c>
      <c r="L2805" s="2">
        <v>184696.76</v>
      </c>
      <c r="M2805" s="3">
        <v>7.65</v>
      </c>
      <c r="N2805" s="3">
        <v>15.59</v>
      </c>
      <c r="O2805" s="3">
        <v>303.22000000000003</v>
      </c>
    </row>
    <row r="2806" spans="1:15" x14ac:dyDescent="0.3">
      <c r="A2806">
        <v>2803</v>
      </c>
      <c r="B2806" t="s">
        <v>2845</v>
      </c>
      <c r="C2806" s="1">
        <v>45695</v>
      </c>
      <c r="D2806" t="s">
        <v>39</v>
      </c>
      <c r="E2806" t="s">
        <v>62</v>
      </c>
      <c r="F2806" t="s">
        <v>27</v>
      </c>
      <c r="G2806" t="s">
        <v>40</v>
      </c>
      <c r="H2806">
        <v>92612</v>
      </c>
      <c r="I2806">
        <v>4533</v>
      </c>
      <c r="J2806">
        <v>640</v>
      </c>
      <c r="K2806" s="2">
        <v>30879.07</v>
      </c>
      <c r="L2806" s="2">
        <v>914503.65</v>
      </c>
      <c r="M2806" s="3">
        <v>4.8899999999999997</v>
      </c>
      <c r="N2806" s="3">
        <v>14.12</v>
      </c>
      <c r="O2806" s="3">
        <v>2861.56</v>
      </c>
    </row>
    <row r="2807" spans="1:15" x14ac:dyDescent="0.3">
      <c r="A2807">
        <v>2804</v>
      </c>
      <c r="B2807" t="s">
        <v>2846</v>
      </c>
      <c r="C2807" s="1">
        <v>45706</v>
      </c>
      <c r="D2807" t="s">
        <v>30</v>
      </c>
      <c r="E2807" t="s">
        <v>62</v>
      </c>
      <c r="F2807" t="s">
        <v>34</v>
      </c>
      <c r="G2807" t="s">
        <v>20</v>
      </c>
      <c r="H2807">
        <v>29928</v>
      </c>
      <c r="I2807">
        <v>3747</v>
      </c>
      <c r="J2807">
        <v>573</v>
      </c>
      <c r="K2807" s="2">
        <v>18225.13</v>
      </c>
      <c r="L2807" s="2">
        <v>1082894.4099999999</v>
      </c>
      <c r="M2807" s="3">
        <v>12.52</v>
      </c>
      <c r="N2807" s="3">
        <v>15.29</v>
      </c>
      <c r="O2807" s="3">
        <v>5841.77</v>
      </c>
    </row>
    <row r="2808" spans="1:15" x14ac:dyDescent="0.3">
      <c r="A2808">
        <v>2805</v>
      </c>
      <c r="B2808" t="s">
        <v>2847</v>
      </c>
      <c r="C2808" s="1">
        <v>45719</v>
      </c>
      <c r="D2808" t="s">
        <v>42</v>
      </c>
      <c r="E2808" t="s">
        <v>33</v>
      </c>
      <c r="F2808" t="s">
        <v>48</v>
      </c>
      <c r="G2808" t="s">
        <v>40</v>
      </c>
      <c r="H2808">
        <v>43912</v>
      </c>
      <c r="I2808">
        <v>1665</v>
      </c>
      <c r="J2808">
        <v>358</v>
      </c>
      <c r="K2808" s="2">
        <v>15569.24</v>
      </c>
      <c r="L2808" s="2">
        <v>738730.6</v>
      </c>
      <c r="M2808" s="3">
        <v>3.79</v>
      </c>
      <c r="N2808" s="3">
        <v>21.5</v>
      </c>
      <c r="O2808" s="3">
        <v>4644.8100000000004</v>
      </c>
    </row>
    <row r="2809" spans="1:15" x14ac:dyDescent="0.3">
      <c r="A2809">
        <v>2806</v>
      </c>
      <c r="B2809" t="s">
        <v>2848</v>
      </c>
      <c r="C2809" s="1">
        <v>45892</v>
      </c>
      <c r="D2809" t="s">
        <v>42</v>
      </c>
      <c r="E2809" t="s">
        <v>50</v>
      </c>
      <c r="F2809" t="s">
        <v>31</v>
      </c>
      <c r="G2809" t="s">
        <v>28</v>
      </c>
      <c r="H2809">
        <v>22522</v>
      </c>
      <c r="I2809">
        <v>1090</v>
      </c>
      <c r="J2809">
        <v>83</v>
      </c>
      <c r="K2809" s="2">
        <v>38954.769999999997</v>
      </c>
      <c r="L2809" s="2">
        <v>80807.59</v>
      </c>
      <c r="M2809" s="3">
        <v>4.84</v>
      </c>
      <c r="N2809" s="3">
        <v>7.61</v>
      </c>
      <c r="O2809" s="3">
        <v>107.44</v>
      </c>
    </row>
    <row r="2810" spans="1:15" x14ac:dyDescent="0.3">
      <c r="A2810">
        <v>2807</v>
      </c>
      <c r="B2810" t="s">
        <v>2849</v>
      </c>
      <c r="C2810" s="1">
        <v>45854</v>
      </c>
      <c r="D2810" t="s">
        <v>39</v>
      </c>
      <c r="E2810" t="s">
        <v>62</v>
      </c>
      <c r="F2810" t="s">
        <v>78</v>
      </c>
      <c r="G2810" t="s">
        <v>28</v>
      </c>
      <c r="H2810">
        <v>41261</v>
      </c>
      <c r="I2810">
        <v>1559</v>
      </c>
      <c r="J2810">
        <v>223</v>
      </c>
      <c r="K2810" s="2">
        <v>40771.03</v>
      </c>
      <c r="L2810" s="2">
        <v>91118.39</v>
      </c>
      <c r="M2810" s="3">
        <v>3.78</v>
      </c>
      <c r="N2810" s="3">
        <v>14.3</v>
      </c>
      <c r="O2810" s="3">
        <v>123.49</v>
      </c>
    </row>
    <row r="2811" spans="1:15" x14ac:dyDescent="0.3">
      <c r="A2811">
        <v>2808</v>
      </c>
      <c r="B2811" t="s">
        <v>2850</v>
      </c>
      <c r="C2811" s="1">
        <v>45987</v>
      </c>
      <c r="D2811" t="s">
        <v>30</v>
      </c>
      <c r="E2811" t="s">
        <v>44</v>
      </c>
      <c r="F2811" t="s">
        <v>31</v>
      </c>
      <c r="G2811" t="s">
        <v>40</v>
      </c>
      <c r="H2811">
        <v>29597</v>
      </c>
      <c r="I2811">
        <v>839</v>
      </c>
      <c r="J2811">
        <v>161</v>
      </c>
      <c r="K2811" s="2">
        <v>29435.55</v>
      </c>
      <c r="L2811" s="2">
        <v>308078.25</v>
      </c>
      <c r="M2811" s="3">
        <v>2.83</v>
      </c>
      <c r="N2811" s="3">
        <v>19.190000000000001</v>
      </c>
      <c r="O2811" s="3">
        <v>946.62</v>
      </c>
    </row>
    <row r="2812" spans="1:15" x14ac:dyDescent="0.3">
      <c r="A2812">
        <v>2809</v>
      </c>
      <c r="B2812" t="s">
        <v>2851</v>
      </c>
      <c r="C2812" s="1">
        <v>45792</v>
      </c>
      <c r="D2812" t="s">
        <v>25</v>
      </c>
      <c r="E2812" t="s">
        <v>33</v>
      </c>
      <c r="F2812" t="s">
        <v>34</v>
      </c>
      <c r="G2812" t="s">
        <v>20</v>
      </c>
      <c r="H2812">
        <v>21702</v>
      </c>
      <c r="I2812">
        <v>2835</v>
      </c>
      <c r="J2812">
        <v>243</v>
      </c>
      <c r="K2812" s="2">
        <v>24555.4</v>
      </c>
      <c r="L2812" s="2">
        <v>286953.44</v>
      </c>
      <c r="M2812" s="3">
        <v>13.06</v>
      </c>
      <c r="N2812" s="3">
        <v>8.57</v>
      </c>
      <c r="O2812" s="3">
        <v>1068.5999999999999</v>
      </c>
    </row>
    <row r="2813" spans="1:15" x14ac:dyDescent="0.3">
      <c r="A2813">
        <v>2810</v>
      </c>
      <c r="B2813" t="s">
        <v>2852</v>
      </c>
      <c r="C2813" s="1">
        <v>45938</v>
      </c>
      <c r="D2813" t="s">
        <v>42</v>
      </c>
      <c r="E2813" t="s">
        <v>23</v>
      </c>
      <c r="F2813" t="s">
        <v>78</v>
      </c>
      <c r="G2813" t="s">
        <v>40</v>
      </c>
      <c r="H2813">
        <v>4450</v>
      </c>
      <c r="I2813">
        <v>265</v>
      </c>
      <c r="J2813">
        <v>64</v>
      </c>
      <c r="K2813" s="2">
        <v>42986.59</v>
      </c>
      <c r="L2813" s="2">
        <v>128839.05</v>
      </c>
      <c r="M2813" s="3">
        <v>5.96</v>
      </c>
      <c r="N2813" s="3">
        <v>24.15</v>
      </c>
      <c r="O2813" s="3">
        <v>199.72</v>
      </c>
    </row>
    <row r="2814" spans="1:15" x14ac:dyDescent="0.3">
      <c r="A2814">
        <v>2811</v>
      </c>
      <c r="B2814" t="s">
        <v>2853</v>
      </c>
      <c r="C2814" s="1">
        <v>45796</v>
      </c>
      <c r="D2814" t="s">
        <v>42</v>
      </c>
      <c r="E2814" t="s">
        <v>33</v>
      </c>
      <c r="F2814" t="s">
        <v>19</v>
      </c>
      <c r="G2814" t="s">
        <v>28</v>
      </c>
      <c r="H2814">
        <v>44846</v>
      </c>
      <c r="I2814">
        <v>3260</v>
      </c>
      <c r="J2814">
        <v>130</v>
      </c>
      <c r="K2814" s="2">
        <v>36566.06</v>
      </c>
      <c r="L2814" s="2">
        <v>318514.15000000002</v>
      </c>
      <c r="M2814" s="3">
        <v>7.27</v>
      </c>
      <c r="N2814" s="3">
        <v>3.99</v>
      </c>
      <c r="O2814" s="3">
        <v>771.06</v>
      </c>
    </row>
    <row r="2815" spans="1:15" x14ac:dyDescent="0.3">
      <c r="A2815">
        <v>2812</v>
      </c>
      <c r="B2815" t="s">
        <v>2854</v>
      </c>
      <c r="C2815" s="1">
        <v>45951</v>
      </c>
      <c r="D2815" t="s">
        <v>25</v>
      </c>
      <c r="E2815" t="s">
        <v>33</v>
      </c>
      <c r="F2815" t="s">
        <v>56</v>
      </c>
      <c r="G2815" t="s">
        <v>20</v>
      </c>
      <c r="H2815">
        <v>64060</v>
      </c>
      <c r="I2815">
        <v>2944</v>
      </c>
      <c r="J2815">
        <v>242</v>
      </c>
      <c r="K2815" s="2">
        <v>26905.53</v>
      </c>
      <c r="L2815" s="2">
        <v>341091.17</v>
      </c>
      <c r="M2815" s="3">
        <v>4.5999999999999996</v>
      </c>
      <c r="N2815" s="3">
        <v>8.2200000000000006</v>
      </c>
      <c r="O2815" s="3">
        <v>1167.74</v>
      </c>
    </row>
    <row r="2816" spans="1:15" x14ac:dyDescent="0.3">
      <c r="A2816">
        <v>2813</v>
      </c>
      <c r="B2816" t="s">
        <v>2855</v>
      </c>
      <c r="C2816" s="1">
        <v>46014</v>
      </c>
      <c r="D2816" t="s">
        <v>25</v>
      </c>
      <c r="E2816" t="s">
        <v>44</v>
      </c>
      <c r="F2816" t="s">
        <v>56</v>
      </c>
      <c r="G2816" t="s">
        <v>28</v>
      </c>
      <c r="H2816">
        <v>31595</v>
      </c>
      <c r="I2816">
        <v>856</v>
      </c>
      <c r="J2816">
        <v>81</v>
      </c>
      <c r="K2816" s="2">
        <v>46295</v>
      </c>
      <c r="L2816" s="2">
        <v>64685.33</v>
      </c>
      <c r="M2816" s="3">
        <v>2.71</v>
      </c>
      <c r="N2816" s="3">
        <v>9.4600000000000009</v>
      </c>
      <c r="O2816" s="3">
        <v>39.72</v>
      </c>
    </row>
    <row r="2817" spans="1:15" x14ac:dyDescent="0.3">
      <c r="A2817">
        <v>2814</v>
      </c>
      <c r="B2817" t="s">
        <v>2856</v>
      </c>
      <c r="C2817" s="1">
        <v>46014</v>
      </c>
      <c r="D2817" t="s">
        <v>22</v>
      </c>
      <c r="E2817" t="s">
        <v>62</v>
      </c>
      <c r="F2817" t="s">
        <v>19</v>
      </c>
      <c r="G2817" t="s">
        <v>40</v>
      </c>
      <c r="H2817">
        <v>77055</v>
      </c>
      <c r="I2817">
        <v>4013</v>
      </c>
      <c r="J2817">
        <v>232</v>
      </c>
      <c r="K2817" s="2">
        <v>18201.11</v>
      </c>
      <c r="L2817" s="2">
        <v>97201.8</v>
      </c>
      <c r="M2817" s="3">
        <v>5.21</v>
      </c>
      <c r="N2817" s="3">
        <v>5.78</v>
      </c>
      <c r="O2817" s="3">
        <v>434.04</v>
      </c>
    </row>
    <row r="2818" spans="1:15" x14ac:dyDescent="0.3">
      <c r="A2818">
        <v>2815</v>
      </c>
      <c r="B2818" t="s">
        <v>2857</v>
      </c>
      <c r="C2818" s="1">
        <v>45662</v>
      </c>
      <c r="D2818" t="s">
        <v>42</v>
      </c>
      <c r="E2818" t="s">
        <v>23</v>
      </c>
      <c r="F2818" t="s">
        <v>34</v>
      </c>
      <c r="G2818" t="s">
        <v>28</v>
      </c>
      <c r="H2818">
        <v>62152</v>
      </c>
      <c r="I2818">
        <v>5811</v>
      </c>
      <c r="J2818">
        <v>553</v>
      </c>
      <c r="K2818" s="2">
        <v>3644.62</v>
      </c>
      <c r="L2818" s="2">
        <v>1219859.46</v>
      </c>
      <c r="M2818" s="3">
        <v>9.35</v>
      </c>
      <c r="N2818" s="3">
        <v>9.52</v>
      </c>
      <c r="O2818" s="3">
        <v>33370.14</v>
      </c>
    </row>
    <row r="2819" spans="1:15" x14ac:dyDescent="0.3">
      <c r="A2819">
        <v>2816</v>
      </c>
      <c r="B2819" t="s">
        <v>2858</v>
      </c>
      <c r="C2819" s="1">
        <v>45706</v>
      </c>
      <c r="D2819" t="s">
        <v>22</v>
      </c>
      <c r="E2819" t="s">
        <v>36</v>
      </c>
      <c r="F2819" t="s">
        <v>48</v>
      </c>
      <c r="G2819" t="s">
        <v>40</v>
      </c>
      <c r="H2819">
        <v>38409</v>
      </c>
      <c r="I2819">
        <v>2381</v>
      </c>
      <c r="J2819">
        <v>498</v>
      </c>
      <c r="K2819" s="2">
        <v>25029.58</v>
      </c>
      <c r="L2819" s="2">
        <v>584303.31000000006</v>
      </c>
      <c r="M2819" s="3">
        <v>6.2</v>
      </c>
      <c r="N2819" s="3">
        <v>20.92</v>
      </c>
      <c r="O2819" s="3">
        <v>2234.4499999999998</v>
      </c>
    </row>
    <row r="2820" spans="1:15" x14ac:dyDescent="0.3">
      <c r="A2820">
        <v>2817</v>
      </c>
      <c r="B2820" t="s">
        <v>2859</v>
      </c>
      <c r="C2820" s="1">
        <v>46014</v>
      </c>
      <c r="D2820" t="s">
        <v>22</v>
      </c>
      <c r="E2820" t="s">
        <v>62</v>
      </c>
      <c r="F2820" t="s">
        <v>45</v>
      </c>
      <c r="G2820" t="s">
        <v>20</v>
      </c>
      <c r="H2820">
        <v>70250</v>
      </c>
      <c r="I2820">
        <v>6829</v>
      </c>
      <c r="J2820">
        <v>1164</v>
      </c>
      <c r="K2820" s="2">
        <v>3054.12</v>
      </c>
      <c r="L2820" s="2">
        <v>447880.88</v>
      </c>
      <c r="M2820" s="3">
        <v>9.7200000000000006</v>
      </c>
      <c r="N2820" s="3">
        <v>17.04</v>
      </c>
      <c r="O2820" s="3">
        <v>14564.81</v>
      </c>
    </row>
    <row r="2821" spans="1:15" x14ac:dyDescent="0.3">
      <c r="A2821">
        <v>2818</v>
      </c>
      <c r="B2821" t="s">
        <v>2860</v>
      </c>
      <c r="C2821" s="1">
        <v>45691</v>
      </c>
      <c r="D2821" t="s">
        <v>42</v>
      </c>
      <c r="E2821" t="s">
        <v>36</v>
      </c>
      <c r="F2821" t="s">
        <v>27</v>
      </c>
      <c r="G2821" t="s">
        <v>28</v>
      </c>
      <c r="H2821">
        <v>41897</v>
      </c>
      <c r="I2821">
        <v>2106</v>
      </c>
      <c r="J2821">
        <v>340</v>
      </c>
      <c r="K2821" s="2">
        <v>4673.2299999999996</v>
      </c>
      <c r="L2821" s="2">
        <v>124587.27</v>
      </c>
      <c r="M2821" s="3">
        <v>5.03</v>
      </c>
      <c r="N2821" s="3">
        <v>16.14</v>
      </c>
      <c r="O2821" s="3">
        <v>2565.98</v>
      </c>
    </row>
    <row r="2822" spans="1:15" x14ac:dyDescent="0.3">
      <c r="A2822">
        <v>2819</v>
      </c>
      <c r="B2822" t="s">
        <v>2861</v>
      </c>
      <c r="C2822" s="1">
        <v>45665</v>
      </c>
      <c r="D2822" t="s">
        <v>30</v>
      </c>
      <c r="E2822" t="s">
        <v>18</v>
      </c>
      <c r="F2822" t="s">
        <v>19</v>
      </c>
      <c r="G2822" t="s">
        <v>28</v>
      </c>
      <c r="H2822">
        <v>71105</v>
      </c>
      <c r="I2822">
        <v>7470</v>
      </c>
      <c r="J2822">
        <v>498</v>
      </c>
      <c r="K2822" s="2">
        <v>31749.71</v>
      </c>
      <c r="L2822" s="2">
        <v>1180971.21</v>
      </c>
      <c r="M2822" s="3">
        <v>10.51</v>
      </c>
      <c r="N2822" s="3">
        <v>6.67</v>
      </c>
      <c r="O2822" s="3">
        <v>3619.63</v>
      </c>
    </row>
    <row r="2823" spans="1:15" x14ac:dyDescent="0.3">
      <c r="A2823">
        <v>2820</v>
      </c>
      <c r="B2823" t="s">
        <v>2862</v>
      </c>
      <c r="C2823" s="1">
        <v>45821</v>
      </c>
      <c r="D2823" t="s">
        <v>30</v>
      </c>
      <c r="E2823" t="s">
        <v>33</v>
      </c>
      <c r="F2823" t="s">
        <v>78</v>
      </c>
      <c r="G2823" t="s">
        <v>28</v>
      </c>
      <c r="H2823">
        <v>13755</v>
      </c>
      <c r="I2823">
        <v>229</v>
      </c>
      <c r="J2823">
        <v>43</v>
      </c>
      <c r="K2823" s="2">
        <v>33733.71</v>
      </c>
      <c r="L2823" s="2">
        <v>70198.59</v>
      </c>
      <c r="M2823" s="3">
        <v>1.66</v>
      </c>
      <c r="N2823" s="3">
        <v>18.78</v>
      </c>
      <c r="O2823" s="3">
        <v>108.1</v>
      </c>
    </row>
    <row r="2824" spans="1:15" x14ac:dyDescent="0.3">
      <c r="A2824">
        <v>2821</v>
      </c>
      <c r="B2824" t="s">
        <v>2863</v>
      </c>
      <c r="C2824" s="1">
        <v>45659</v>
      </c>
      <c r="D2824" t="s">
        <v>39</v>
      </c>
      <c r="E2824" t="s">
        <v>50</v>
      </c>
      <c r="F2824" t="s">
        <v>34</v>
      </c>
      <c r="G2824" t="s">
        <v>40</v>
      </c>
      <c r="H2824">
        <v>60525</v>
      </c>
      <c r="I2824">
        <v>1471</v>
      </c>
      <c r="J2824">
        <v>237</v>
      </c>
      <c r="K2824" s="2">
        <v>32294.58</v>
      </c>
      <c r="L2824" s="2">
        <v>398513.1</v>
      </c>
      <c r="M2824" s="3">
        <v>2.4300000000000002</v>
      </c>
      <c r="N2824" s="3">
        <v>16.11</v>
      </c>
      <c r="O2824" s="3">
        <v>1133.99</v>
      </c>
    </row>
    <row r="2825" spans="1:15" x14ac:dyDescent="0.3">
      <c r="A2825">
        <v>2822</v>
      </c>
      <c r="B2825" t="s">
        <v>2864</v>
      </c>
      <c r="C2825" s="1">
        <v>46019</v>
      </c>
      <c r="D2825" t="s">
        <v>17</v>
      </c>
      <c r="E2825" t="s">
        <v>36</v>
      </c>
      <c r="F2825" t="s">
        <v>48</v>
      </c>
      <c r="G2825" t="s">
        <v>28</v>
      </c>
      <c r="H2825">
        <v>26942</v>
      </c>
      <c r="I2825">
        <v>1270</v>
      </c>
      <c r="J2825">
        <v>61</v>
      </c>
      <c r="K2825" s="2">
        <v>18928.240000000002</v>
      </c>
      <c r="L2825" s="2">
        <v>46890.89</v>
      </c>
      <c r="M2825" s="3">
        <v>4.71</v>
      </c>
      <c r="N2825" s="3">
        <v>4.8</v>
      </c>
      <c r="O2825" s="3">
        <v>147.72999999999999</v>
      </c>
    </row>
    <row r="2826" spans="1:15" x14ac:dyDescent="0.3">
      <c r="A2826">
        <v>2823</v>
      </c>
      <c r="B2826" t="s">
        <v>2865</v>
      </c>
      <c r="C2826" s="1">
        <v>45915</v>
      </c>
      <c r="D2826" t="s">
        <v>30</v>
      </c>
      <c r="E2826" t="s">
        <v>44</v>
      </c>
      <c r="F2826" t="s">
        <v>31</v>
      </c>
      <c r="G2826" t="s">
        <v>40</v>
      </c>
      <c r="H2826">
        <v>5356</v>
      </c>
      <c r="I2826">
        <v>107</v>
      </c>
      <c r="J2826">
        <v>7</v>
      </c>
      <c r="K2826" s="2">
        <v>10164.26</v>
      </c>
      <c r="L2826" s="2">
        <v>4093.57</v>
      </c>
      <c r="M2826" s="3">
        <v>2</v>
      </c>
      <c r="N2826" s="3">
        <v>6.54</v>
      </c>
      <c r="O2826" s="3">
        <v>-59.73</v>
      </c>
    </row>
    <row r="2827" spans="1:15" x14ac:dyDescent="0.3">
      <c r="A2827">
        <v>2824</v>
      </c>
      <c r="B2827" t="s">
        <v>2866</v>
      </c>
      <c r="C2827" s="1">
        <v>45805</v>
      </c>
      <c r="D2827" t="s">
        <v>17</v>
      </c>
      <c r="E2827" t="s">
        <v>18</v>
      </c>
      <c r="F2827" t="s">
        <v>37</v>
      </c>
      <c r="G2827" t="s">
        <v>28</v>
      </c>
      <c r="H2827">
        <v>3472</v>
      </c>
      <c r="I2827">
        <v>379</v>
      </c>
      <c r="J2827">
        <v>48</v>
      </c>
      <c r="K2827" s="2">
        <v>45817.87</v>
      </c>
      <c r="L2827" s="2">
        <v>22778.29</v>
      </c>
      <c r="M2827" s="3">
        <v>10.92</v>
      </c>
      <c r="N2827" s="3">
        <v>12.66</v>
      </c>
      <c r="O2827" s="3">
        <v>-50.29</v>
      </c>
    </row>
    <row r="2828" spans="1:15" x14ac:dyDescent="0.3">
      <c r="A2828">
        <v>2825</v>
      </c>
      <c r="B2828" t="s">
        <v>2867</v>
      </c>
      <c r="C2828" s="1">
        <v>45819</v>
      </c>
      <c r="D2828" t="s">
        <v>25</v>
      </c>
      <c r="E2828" t="s">
        <v>33</v>
      </c>
      <c r="F2828" t="s">
        <v>31</v>
      </c>
      <c r="G2828" t="s">
        <v>40</v>
      </c>
      <c r="H2828">
        <v>21106</v>
      </c>
      <c r="I2828">
        <v>322</v>
      </c>
      <c r="J2828">
        <v>57</v>
      </c>
      <c r="K2828" s="2">
        <v>20738.45</v>
      </c>
      <c r="L2828" s="2">
        <v>13461.7</v>
      </c>
      <c r="M2828" s="3">
        <v>1.53</v>
      </c>
      <c r="N2828" s="3">
        <v>17.7</v>
      </c>
      <c r="O2828" s="3">
        <v>-35.090000000000003</v>
      </c>
    </row>
    <row r="2829" spans="1:15" x14ac:dyDescent="0.3">
      <c r="A2829">
        <v>2826</v>
      </c>
      <c r="B2829" t="s">
        <v>2868</v>
      </c>
      <c r="C2829" s="1">
        <v>45863</v>
      </c>
      <c r="D2829" t="s">
        <v>30</v>
      </c>
      <c r="E2829" t="s">
        <v>36</v>
      </c>
      <c r="F2829" t="s">
        <v>45</v>
      </c>
      <c r="G2829" t="s">
        <v>40</v>
      </c>
      <c r="H2829">
        <v>78178</v>
      </c>
      <c r="I2829">
        <v>10060</v>
      </c>
      <c r="J2829">
        <v>781</v>
      </c>
      <c r="K2829" s="2">
        <v>1445.12</v>
      </c>
      <c r="L2829" s="2">
        <v>1921489.8</v>
      </c>
      <c r="M2829" s="3">
        <v>12.87</v>
      </c>
      <c r="N2829" s="3">
        <v>7.76</v>
      </c>
      <c r="O2829" s="3">
        <v>132864.03</v>
      </c>
    </row>
    <row r="2830" spans="1:15" x14ac:dyDescent="0.3">
      <c r="A2830">
        <v>2827</v>
      </c>
      <c r="B2830" t="s">
        <v>2869</v>
      </c>
      <c r="C2830" s="1">
        <v>45677</v>
      </c>
      <c r="D2830" t="s">
        <v>25</v>
      </c>
      <c r="E2830" t="s">
        <v>44</v>
      </c>
      <c r="F2830" t="s">
        <v>45</v>
      </c>
      <c r="G2830" t="s">
        <v>40</v>
      </c>
      <c r="H2830">
        <v>69066</v>
      </c>
      <c r="I2830">
        <v>2994</v>
      </c>
      <c r="J2830">
        <v>190</v>
      </c>
      <c r="K2830" s="2">
        <v>7216.33</v>
      </c>
      <c r="L2830" s="2">
        <v>89505.33</v>
      </c>
      <c r="M2830" s="3">
        <v>4.33</v>
      </c>
      <c r="N2830" s="3">
        <v>6.35</v>
      </c>
      <c r="O2830" s="3">
        <v>1140.32</v>
      </c>
    </row>
    <row r="2831" spans="1:15" x14ac:dyDescent="0.3">
      <c r="A2831">
        <v>2828</v>
      </c>
      <c r="B2831" t="s">
        <v>2870</v>
      </c>
      <c r="C2831" s="1">
        <v>45729</v>
      </c>
      <c r="D2831" t="s">
        <v>17</v>
      </c>
      <c r="E2831" t="s">
        <v>23</v>
      </c>
      <c r="F2831" t="s">
        <v>37</v>
      </c>
      <c r="G2831" t="s">
        <v>40</v>
      </c>
      <c r="H2831">
        <v>18103</v>
      </c>
      <c r="I2831">
        <v>935</v>
      </c>
      <c r="J2831">
        <v>188</v>
      </c>
      <c r="K2831" s="2">
        <v>9216.99</v>
      </c>
      <c r="L2831" s="2">
        <v>192743.21</v>
      </c>
      <c r="M2831" s="3">
        <v>5.16</v>
      </c>
      <c r="N2831" s="3">
        <v>20.11</v>
      </c>
      <c r="O2831" s="3">
        <v>1991.17</v>
      </c>
    </row>
    <row r="2832" spans="1:15" x14ac:dyDescent="0.3">
      <c r="A2832">
        <v>2829</v>
      </c>
      <c r="B2832" t="s">
        <v>2871</v>
      </c>
      <c r="C2832" s="1">
        <v>45764</v>
      </c>
      <c r="D2832" t="s">
        <v>42</v>
      </c>
      <c r="E2832" t="s">
        <v>33</v>
      </c>
      <c r="F2832" t="s">
        <v>45</v>
      </c>
      <c r="G2832" t="s">
        <v>20</v>
      </c>
      <c r="H2832">
        <v>97883</v>
      </c>
      <c r="I2832">
        <v>11036</v>
      </c>
      <c r="J2832">
        <v>409</v>
      </c>
      <c r="K2832" s="2">
        <v>42591.65</v>
      </c>
      <c r="L2832" s="2">
        <v>170797.87</v>
      </c>
      <c r="M2832" s="3">
        <v>11.27</v>
      </c>
      <c r="N2832" s="3">
        <v>3.71</v>
      </c>
      <c r="O2832" s="3">
        <v>301.01</v>
      </c>
    </row>
    <row r="2833" spans="1:15" x14ac:dyDescent="0.3">
      <c r="A2833">
        <v>2830</v>
      </c>
      <c r="B2833" t="s">
        <v>2872</v>
      </c>
      <c r="C2833" s="1">
        <v>45750</v>
      </c>
      <c r="D2833" t="s">
        <v>22</v>
      </c>
      <c r="E2833" t="s">
        <v>50</v>
      </c>
      <c r="F2833" t="s">
        <v>37</v>
      </c>
      <c r="G2833" t="s">
        <v>20</v>
      </c>
      <c r="H2833">
        <v>76481</v>
      </c>
      <c r="I2833">
        <v>2419</v>
      </c>
      <c r="J2833">
        <v>245</v>
      </c>
      <c r="K2833" s="2">
        <v>11777.33</v>
      </c>
      <c r="L2833" s="2">
        <v>137108.59</v>
      </c>
      <c r="M2833" s="3">
        <v>3.16</v>
      </c>
      <c r="N2833" s="3">
        <v>10.130000000000001</v>
      </c>
      <c r="O2833" s="3">
        <v>1064.17</v>
      </c>
    </row>
    <row r="2834" spans="1:15" x14ac:dyDescent="0.3">
      <c r="A2834">
        <v>2831</v>
      </c>
      <c r="B2834" t="s">
        <v>2873</v>
      </c>
      <c r="C2834" s="1">
        <v>46005</v>
      </c>
      <c r="D2834" t="s">
        <v>42</v>
      </c>
      <c r="E2834" t="s">
        <v>44</v>
      </c>
      <c r="F2834" t="s">
        <v>78</v>
      </c>
      <c r="G2834" t="s">
        <v>20</v>
      </c>
      <c r="H2834">
        <v>21751</v>
      </c>
      <c r="I2834">
        <v>1213</v>
      </c>
      <c r="J2834">
        <v>154</v>
      </c>
      <c r="K2834" s="2">
        <v>17108.990000000002</v>
      </c>
      <c r="L2834" s="2">
        <v>334304.46999999997</v>
      </c>
      <c r="M2834" s="3">
        <v>5.58</v>
      </c>
      <c r="N2834" s="3">
        <v>12.7</v>
      </c>
      <c r="O2834" s="3">
        <v>1853.97</v>
      </c>
    </row>
    <row r="2835" spans="1:15" x14ac:dyDescent="0.3">
      <c r="A2835">
        <v>2832</v>
      </c>
      <c r="B2835" t="s">
        <v>2874</v>
      </c>
      <c r="C2835" s="1">
        <v>45810</v>
      </c>
      <c r="D2835" t="s">
        <v>22</v>
      </c>
      <c r="E2835" t="s">
        <v>62</v>
      </c>
      <c r="F2835" t="s">
        <v>27</v>
      </c>
      <c r="G2835" t="s">
        <v>20</v>
      </c>
      <c r="H2835">
        <v>40882</v>
      </c>
      <c r="I2835">
        <v>1929</v>
      </c>
      <c r="J2835">
        <v>294</v>
      </c>
      <c r="K2835" s="2">
        <v>20286.53</v>
      </c>
      <c r="L2835" s="2">
        <v>577830.67000000004</v>
      </c>
      <c r="M2835" s="3">
        <v>4.72</v>
      </c>
      <c r="N2835" s="3">
        <v>15.24</v>
      </c>
      <c r="O2835" s="3">
        <v>2748.35</v>
      </c>
    </row>
    <row r="2836" spans="1:15" x14ac:dyDescent="0.3">
      <c r="A2836">
        <v>2833</v>
      </c>
      <c r="B2836" t="s">
        <v>2875</v>
      </c>
      <c r="C2836" s="1">
        <v>45795</v>
      </c>
      <c r="D2836" t="s">
        <v>39</v>
      </c>
      <c r="E2836" t="s">
        <v>23</v>
      </c>
      <c r="F2836" t="s">
        <v>34</v>
      </c>
      <c r="G2836" t="s">
        <v>28</v>
      </c>
      <c r="H2836">
        <v>23709</v>
      </c>
      <c r="I2836">
        <v>1317</v>
      </c>
      <c r="J2836">
        <v>324</v>
      </c>
      <c r="K2836" s="2">
        <v>25843.94</v>
      </c>
      <c r="L2836" s="2">
        <v>375544.22</v>
      </c>
      <c r="M2836" s="3">
        <v>5.55</v>
      </c>
      <c r="N2836" s="3">
        <v>24.6</v>
      </c>
      <c r="O2836" s="3">
        <v>1353.12</v>
      </c>
    </row>
    <row r="2837" spans="1:15" x14ac:dyDescent="0.3">
      <c r="A2837">
        <v>2834</v>
      </c>
      <c r="B2837" t="s">
        <v>2876</v>
      </c>
      <c r="C2837" s="1">
        <v>45978</v>
      </c>
      <c r="D2837" t="s">
        <v>39</v>
      </c>
      <c r="E2837" t="s">
        <v>33</v>
      </c>
      <c r="F2837" t="s">
        <v>34</v>
      </c>
      <c r="G2837" t="s">
        <v>40</v>
      </c>
      <c r="H2837">
        <v>33442</v>
      </c>
      <c r="I2837">
        <v>3916</v>
      </c>
      <c r="J2837">
        <v>846</v>
      </c>
      <c r="K2837" s="2">
        <v>22963.94</v>
      </c>
      <c r="L2837" s="2">
        <v>1458968.66</v>
      </c>
      <c r="M2837" s="3">
        <v>11.71</v>
      </c>
      <c r="N2837" s="3">
        <v>21.6</v>
      </c>
      <c r="O2837" s="3">
        <v>6253.3</v>
      </c>
    </row>
    <row r="2838" spans="1:15" x14ac:dyDescent="0.3">
      <c r="A2838">
        <v>2835</v>
      </c>
      <c r="B2838" t="s">
        <v>2877</v>
      </c>
      <c r="C2838" s="1">
        <v>45776</v>
      </c>
      <c r="D2838" t="s">
        <v>42</v>
      </c>
      <c r="E2838" t="s">
        <v>50</v>
      </c>
      <c r="F2838" t="s">
        <v>37</v>
      </c>
      <c r="G2838" t="s">
        <v>28</v>
      </c>
      <c r="H2838">
        <v>84489</v>
      </c>
      <c r="I2838">
        <v>11085</v>
      </c>
      <c r="J2838">
        <v>1697</v>
      </c>
      <c r="K2838" s="2">
        <v>9278.67</v>
      </c>
      <c r="L2838" s="2">
        <v>2136454.48</v>
      </c>
      <c r="M2838" s="3">
        <v>13.12</v>
      </c>
      <c r="N2838" s="3">
        <v>15.31</v>
      </c>
      <c r="O2838" s="3">
        <v>22925.439999999999</v>
      </c>
    </row>
    <row r="2839" spans="1:15" x14ac:dyDescent="0.3">
      <c r="A2839">
        <v>2836</v>
      </c>
      <c r="B2839" t="s">
        <v>2878</v>
      </c>
      <c r="C2839" s="1">
        <v>45828</v>
      </c>
      <c r="D2839" t="s">
        <v>22</v>
      </c>
      <c r="E2839" t="s">
        <v>18</v>
      </c>
      <c r="F2839" t="s">
        <v>58</v>
      </c>
      <c r="G2839" t="s">
        <v>28</v>
      </c>
      <c r="H2839">
        <v>91224</v>
      </c>
      <c r="I2839">
        <v>3821</v>
      </c>
      <c r="J2839">
        <v>468</v>
      </c>
      <c r="K2839" s="2">
        <v>49100.9</v>
      </c>
      <c r="L2839" s="2">
        <v>514831.75</v>
      </c>
      <c r="M2839" s="3">
        <v>4.1900000000000004</v>
      </c>
      <c r="N2839" s="3">
        <v>12.25</v>
      </c>
      <c r="O2839" s="3">
        <v>948.52</v>
      </c>
    </row>
    <row r="2840" spans="1:15" x14ac:dyDescent="0.3">
      <c r="A2840">
        <v>2837</v>
      </c>
      <c r="B2840" t="s">
        <v>2879</v>
      </c>
      <c r="C2840" s="1">
        <v>45919</v>
      </c>
      <c r="D2840" t="s">
        <v>25</v>
      </c>
      <c r="E2840" t="s">
        <v>50</v>
      </c>
      <c r="F2840" t="s">
        <v>27</v>
      </c>
      <c r="G2840" t="s">
        <v>28</v>
      </c>
      <c r="H2840">
        <v>52129</v>
      </c>
      <c r="I2840">
        <v>1812</v>
      </c>
      <c r="J2840">
        <v>225</v>
      </c>
      <c r="K2840" s="2">
        <v>39482.94</v>
      </c>
      <c r="L2840" s="2">
        <v>494998.42</v>
      </c>
      <c r="M2840" s="3">
        <v>3.48</v>
      </c>
      <c r="N2840" s="3">
        <v>12.42</v>
      </c>
      <c r="O2840" s="3">
        <v>1153.7</v>
      </c>
    </row>
    <row r="2841" spans="1:15" x14ac:dyDescent="0.3">
      <c r="A2841">
        <v>2838</v>
      </c>
      <c r="B2841" t="s">
        <v>2880</v>
      </c>
      <c r="C2841" s="1">
        <v>45785</v>
      </c>
      <c r="D2841" t="s">
        <v>30</v>
      </c>
      <c r="E2841" t="s">
        <v>44</v>
      </c>
      <c r="F2841" t="s">
        <v>78</v>
      </c>
      <c r="G2841" t="s">
        <v>28</v>
      </c>
      <c r="H2841">
        <v>14792</v>
      </c>
      <c r="I2841">
        <v>1238</v>
      </c>
      <c r="J2841">
        <v>266</v>
      </c>
      <c r="K2841" s="2">
        <v>39246.44</v>
      </c>
      <c r="L2841" s="2">
        <v>270858.14</v>
      </c>
      <c r="M2841" s="3">
        <v>8.3699999999999992</v>
      </c>
      <c r="N2841" s="3">
        <v>21.49</v>
      </c>
      <c r="O2841" s="3">
        <v>590.15</v>
      </c>
    </row>
    <row r="2842" spans="1:15" x14ac:dyDescent="0.3">
      <c r="A2842">
        <v>2839</v>
      </c>
      <c r="B2842" t="s">
        <v>2881</v>
      </c>
      <c r="C2842" s="1">
        <v>45777</v>
      </c>
      <c r="D2842" t="s">
        <v>42</v>
      </c>
      <c r="E2842" t="s">
        <v>36</v>
      </c>
      <c r="F2842" t="s">
        <v>19</v>
      </c>
      <c r="G2842" t="s">
        <v>40</v>
      </c>
      <c r="H2842">
        <v>58872</v>
      </c>
      <c r="I2842">
        <v>5024</v>
      </c>
      <c r="J2842">
        <v>906</v>
      </c>
      <c r="K2842" s="2">
        <v>21997.96</v>
      </c>
      <c r="L2842" s="2">
        <v>812486.97</v>
      </c>
      <c r="M2842" s="3">
        <v>8.5299999999999994</v>
      </c>
      <c r="N2842" s="3">
        <v>18.03</v>
      </c>
      <c r="O2842" s="3">
        <v>3593.47</v>
      </c>
    </row>
    <row r="2843" spans="1:15" x14ac:dyDescent="0.3">
      <c r="A2843">
        <v>2840</v>
      </c>
      <c r="B2843" t="s">
        <v>2882</v>
      </c>
      <c r="C2843" s="1">
        <v>45953</v>
      </c>
      <c r="D2843" t="s">
        <v>22</v>
      </c>
      <c r="E2843" t="s">
        <v>44</v>
      </c>
      <c r="F2843" t="s">
        <v>45</v>
      </c>
      <c r="G2843" t="s">
        <v>20</v>
      </c>
      <c r="H2843">
        <v>92585</v>
      </c>
      <c r="I2843">
        <v>12220</v>
      </c>
      <c r="J2843">
        <v>1914</v>
      </c>
      <c r="K2843" s="2">
        <v>6800.45</v>
      </c>
      <c r="L2843" s="2">
        <v>3137825.68</v>
      </c>
      <c r="M2843" s="3">
        <v>13.2</v>
      </c>
      <c r="N2843" s="3">
        <v>15.66</v>
      </c>
      <c r="O2843" s="3">
        <v>46041.440000000002</v>
      </c>
    </row>
    <row r="2844" spans="1:15" x14ac:dyDescent="0.3">
      <c r="A2844">
        <v>2841</v>
      </c>
      <c r="B2844" t="s">
        <v>2883</v>
      </c>
      <c r="C2844" s="1">
        <v>45856</v>
      </c>
      <c r="D2844" t="s">
        <v>30</v>
      </c>
      <c r="E2844" t="s">
        <v>26</v>
      </c>
      <c r="F2844" t="s">
        <v>58</v>
      </c>
      <c r="G2844" t="s">
        <v>20</v>
      </c>
      <c r="H2844">
        <v>38963</v>
      </c>
      <c r="I2844">
        <v>2048</v>
      </c>
      <c r="J2844">
        <v>489</v>
      </c>
      <c r="K2844" s="2">
        <v>45583.77</v>
      </c>
      <c r="L2844" s="2">
        <v>940933.22</v>
      </c>
      <c r="M2844" s="3">
        <v>5.26</v>
      </c>
      <c r="N2844" s="3">
        <v>23.88</v>
      </c>
      <c r="O2844" s="3">
        <v>1964.18</v>
      </c>
    </row>
    <row r="2845" spans="1:15" x14ac:dyDescent="0.3">
      <c r="A2845">
        <v>2842</v>
      </c>
      <c r="B2845" t="s">
        <v>2884</v>
      </c>
      <c r="C2845" s="1">
        <v>45988</v>
      </c>
      <c r="D2845" t="s">
        <v>17</v>
      </c>
      <c r="E2845" t="s">
        <v>50</v>
      </c>
      <c r="F2845" t="s">
        <v>45</v>
      </c>
      <c r="G2845" t="s">
        <v>40</v>
      </c>
      <c r="H2845">
        <v>45401</v>
      </c>
      <c r="I2845">
        <v>4343</v>
      </c>
      <c r="J2845">
        <v>169</v>
      </c>
      <c r="K2845" s="2">
        <v>8254.3799999999992</v>
      </c>
      <c r="L2845" s="2">
        <v>207112.28</v>
      </c>
      <c r="M2845" s="3">
        <v>9.57</v>
      </c>
      <c r="N2845" s="3">
        <v>3.89</v>
      </c>
      <c r="O2845" s="3">
        <v>2409.12</v>
      </c>
    </row>
    <row r="2846" spans="1:15" x14ac:dyDescent="0.3">
      <c r="A2846">
        <v>2843</v>
      </c>
      <c r="B2846" t="s">
        <v>2885</v>
      </c>
      <c r="C2846" s="1">
        <v>45995</v>
      </c>
      <c r="D2846" t="s">
        <v>42</v>
      </c>
      <c r="E2846" t="s">
        <v>50</v>
      </c>
      <c r="F2846" t="s">
        <v>19</v>
      </c>
      <c r="G2846" t="s">
        <v>28</v>
      </c>
      <c r="H2846">
        <v>82958</v>
      </c>
      <c r="I2846">
        <v>9791</v>
      </c>
      <c r="J2846">
        <v>1114</v>
      </c>
      <c r="K2846" s="2">
        <v>16537.09</v>
      </c>
      <c r="L2846" s="2">
        <v>723410.26</v>
      </c>
      <c r="M2846" s="3">
        <v>11.8</v>
      </c>
      <c r="N2846" s="3">
        <v>11.38</v>
      </c>
      <c r="O2846" s="3">
        <v>4274.47</v>
      </c>
    </row>
    <row r="2847" spans="1:15" x14ac:dyDescent="0.3">
      <c r="A2847">
        <v>2844</v>
      </c>
      <c r="B2847" t="s">
        <v>2886</v>
      </c>
      <c r="C2847" s="1">
        <v>45709</v>
      </c>
      <c r="D2847" t="s">
        <v>30</v>
      </c>
      <c r="E2847" t="s">
        <v>26</v>
      </c>
      <c r="F2847" t="s">
        <v>58</v>
      </c>
      <c r="G2847" t="s">
        <v>40</v>
      </c>
      <c r="H2847">
        <v>66563</v>
      </c>
      <c r="I2847">
        <v>7696</v>
      </c>
      <c r="J2847">
        <v>657</v>
      </c>
      <c r="K2847" s="2">
        <v>33603.42</v>
      </c>
      <c r="L2847" s="2">
        <v>138899.9</v>
      </c>
      <c r="M2847" s="3">
        <v>11.56</v>
      </c>
      <c r="N2847" s="3">
        <v>8.5399999999999991</v>
      </c>
      <c r="O2847" s="3">
        <v>313.35000000000002</v>
      </c>
    </row>
    <row r="2848" spans="1:15" x14ac:dyDescent="0.3">
      <c r="A2848">
        <v>2845</v>
      </c>
      <c r="B2848" t="s">
        <v>2887</v>
      </c>
      <c r="C2848" s="1">
        <v>45772</v>
      </c>
      <c r="D2848" t="s">
        <v>17</v>
      </c>
      <c r="E2848" t="s">
        <v>18</v>
      </c>
      <c r="F2848" t="s">
        <v>37</v>
      </c>
      <c r="G2848" t="s">
        <v>28</v>
      </c>
      <c r="H2848">
        <v>62654</v>
      </c>
      <c r="I2848">
        <v>4498</v>
      </c>
      <c r="J2848">
        <v>247</v>
      </c>
      <c r="K2848" s="2">
        <v>21056.39</v>
      </c>
      <c r="L2848" s="2">
        <v>242810.6</v>
      </c>
      <c r="M2848" s="3">
        <v>7.18</v>
      </c>
      <c r="N2848" s="3">
        <v>5.49</v>
      </c>
      <c r="O2848" s="3">
        <v>1053.1400000000001</v>
      </c>
    </row>
    <row r="2849" spans="1:15" x14ac:dyDescent="0.3">
      <c r="A2849">
        <v>2846</v>
      </c>
      <c r="B2849" t="s">
        <v>2888</v>
      </c>
      <c r="C2849" s="1">
        <v>45669</v>
      </c>
      <c r="D2849" t="s">
        <v>30</v>
      </c>
      <c r="E2849" t="s">
        <v>36</v>
      </c>
      <c r="F2849" t="s">
        <v>56</v>
      </c>
      <c r="G2849" t="s">
        <v>20</v>
      </c>
      <c r="H2849">
        <v>68537</v>
      </c>
      <c r="I2849">
        <v>3908</v>
      </c>
      <c r="J2849">
        <v>789</v>
      </c>
      <c r="K2849" s="2">
        <v>23364.28</v>
      </c>
      <c r="L2849" s="2">
        <v>172541.11</v>
      </c>
      <c r="M2849" s="3">
        <v>5.7</v>
      </c>
      <c r="N2849" s="3">
        <v>20.190000000000001</v>
      </c>
      <c r="O2849" s="3">
        <v>638.48</v>
      </c>
    </row>
    <row r="2850" spans="1:15" x14ac:dyDescent="0.3">
      <c r="A2850">
        <v>2847</v>
      </c>
      <c r="B2850" t="s">
        <v>2889</v>
      </c>
      <c r="C2850" s="1">
        <v>45660</v>
      </c>
      <c r="D2850" t="s">
        <v>25</v>
      </c>
      <c r="E2850" t="s">
        <v>33</v>
      </c>
      <c r="F2850" t="s">
        <v>19</v>
      </c>
      <c r="G2850" t="s">
        <v>40</v>
      </c>
      <c r="H2850">
        <v>50747</v>
      </c>
      <c r="I2850">
        <v>989</v>
      </c>
      <c r="J2850">
        <v>139</v>
      </c>
      <c r="K2850" s="2">
        <v>34711.1</v>
      </c>
      <c r="L2850" s="2">
        <v>274008.83</v>
      </c>
      <c r="M2850" s="3">
        <v>1.95</v>
      </c>
      <c r="N2850" s="3">
        <v>14.05</v>
      </c>
      <c r="O2850" s="3">
        <v>689.4</v>
      </c>
    </row>
    <row r="2851" spans="1:15" x14ac:dyDescent="0.3">
      <c r="A2851">
        <v>2848</v>
      </c>
      <c r="B2851" t="s">
        <v>2890</v>
      </c>
      <c r="C2851" s="1">
        <v>45667</v>
      </c>
      <c r="D2851" t="s">
        <v>22</v>
      </c>
      <c r="E2851" t="s">
        <v>26</v>
      </c>
      <c r="F2851" t="s">
        <v>27</v>
      </c>
      <c r="G2851" t="s">
        <v>40</v>
      </c>
      <c r="H2851">
        <v>56523</v>
      </c>
      <c r="I2851">
        <v>7237</v>
      </c>
      <c r="J2851">
        <v>1131</v>
      </c>
      <c r="K2851" s="2">
        <v>47966.83</v>
      </c>
      <c r="L2851" s="2">
        <v>2571910.4</v>
      </c>
      <c r="M2851" s="3">
        <v>12.8</v>
      </c>
      <c r="N2851" s="3">
        <v>15.63</v>
      </c>
      <c r="O2851" s="3">
        <v>5261.85</v>
      </c>
    </row>
    <row r="2852" spans="1:15" x14ac:dyDescent="0.3">
      <c r="A2852">
        <v>2849</v>
      </c>
      <c r="B2852" t="s">
        <v>2891</v>
      </c>
      <c r="C2852" s="1">
        <v>45804</v>
      </c>
      <c r="D2852" t="s">
        <v>30</v>
      </c>
      <c r="E2852" t="s">
        <v>36</v>
      </c>
      <c r="F2852" t="s">
        <v>34</v>
      </c>
      <c r="G2852" t="s">
        <v>28</v>
      </c>
      <c r="H2852">
        <v>37057</v>
      </c>
      <c r="I2852">
        <v>5070</v>
      </c>
      <c r="J2852">
        <v>526</v>
      </c>
      <c r="K2852" s="2">
        <v>6332.32</v>
      </c>
      <c r="L2852" s="2">
        <v>1289304.17</v>
      </c>
      <c r="M2852" s="3">
        <v>13.68</v>
      </c>
      <c r="N2852" s="3">
        <v>10.37</v>
      </c>
      <c r="O2852" s="3">
        <v>20260.689999999999</v>
      </c>
    </row>
    <row r="2853" spans="1:15" x14ac:dyDescent="0.3">
      <c r="A2853">
        <v>2850</v>
      </c>
      <c r="B2853" t="s">
        <v>2892</v>
      </c>
      <c r="C2853" s="1">
        <v>45731</v>
      </c>
      <c r="D2853" t="s">
        <v>17</v>
      </c>
      <c r="E2853" t="s">
        <v>26</v>
      </c>
      <c r="F2853" t="s">
        <v>27</v>
      </c>
      <c r="G2853" t="s">
        <v>40</v>
      </c>
      <c r="H2853">
        <v>58936</v>
      </c>
      <c r="I2853">
        <v>7091</v>
      </c>
      <c r="J2853">
        <v>517</v>
      </c>
      <c r="K2853" s="2">
        <v>16504.080000000002</v>
      </c>
      <c r="L2853" s="2">
        <v>415271.05</v>
      </c>
      <c r="M2853" s="3">
        <v>12.03</v>
      </c>
      <c r="N2853" s="3">
        <v>7.29</v>
      </c>
      <c r="O2853" s="3">
        <v>2416.17</v>
      </c>
    </row>
    <row r="2854" spans="1:15" x14ac:dyDescent="0.3">
      <c r="A2854">
        <v>2851</v>
      </c>
      <c r="B2854" t="s">
        <v>2893</v>
      </c>
      <c r="C2854" s="1">
        <v>45964</v>
      </c>
      <c r="D2854" t="s">
        <v>25</v>
      </c>
      <c r="E2854" t="s">
        <v>62</v>
      </c>
      <c r="F2854" t="s">
        <v>78</v>
      </c>
      <c r="G2854" t="s">
        <v>40</v>
      </c>
      <c r="H2854">
        <v>39867</v>
      </c>
      <c r="I2854">
        <v>3219</v>
      </c>
      <c r="J2854">
        <v>479</v>
      </c>
      <c r="K2854" s="2">
        <v>10653.18</v>
      </c>
      <c r="L2854" s="2">
        <v>990318.15</v>
      </c>
      <c r="M2854" s="3">
        <v>8.07</v>
      </c>
      <c r="N2854" s="3">
        <v>14.88</v>
      </c>
      <c r="O2854" s="3">
        <v>9195.99</v>
      </c>
    </row>
    <row r="2855" spans="1:15" x14ac:dyDescent="0.3">
      <c r="A2855">
        <v>2852</v>
      </c>
      <c r="B2855" t="s">
        <v>2894</v>
      </c>
      <c r="C2855" s="1">
        <v>45951</v>
      </c>
      <c r="D2855" t="s">
        <v>42</v>
      </c>
      <c r="E2855" t="s">
        <v>18</v>
      </c>
      <c r="F2855" t="s">
        <v>37</v>
      </c>
      <c r="G2855" t="s">
        <v>20</v>
      </c>
      <c r="H2855">
        <v>77687</v>
      </c>
      <c r="I2855">
        <v>10420</v>
      </c>
      <c r="J2855">
        <v>1439</v>
      </c>
      <c r="K2855" s="2">
        <v>1061.73</v>
      </c>
      <c r="L2855" s="2">
        <v>1552993.67</v>
      </c>
      <c r="M2855" s="3">
        <v>13.41</v>
      </c>
      <c r="N2855" s="3">
        <v>13.81</v>
      </c>
      <c r="O2855" s="3">
        <v>146170.10999999999</v>
      </c>
    </row>
    <row r="2856" spans="1:15" x14ac:dyDescent="0.3">
      <c r="A2856">
        <v>2853</v>
      </c>
      <c r="B2856" t="s">
        <v>2895</v>
      </c>
      <c r="C2856" s="1">
        <v>45948</v>
      </c>
      <c r="D2856" t="s">
        <v>30</v>
      </c>
      <c r="E2856" t="s">
        <v>18</v>
      </c>
      <c r="F2856" t="s">
        <v>34</v>
      </c>
      <c r="G2856" t="s">
        <v>28</v>
      </c>
      <c r="H2856">
        <v>85152</v>
      </c>
      <c r="I2856">
        <v>7627</v>
      </c>
      <c r="J2856">
        <v>1590</v>
      </c>
      <c r="K2856" s="2">
        <v>45596.639999999999</v>
      </c>
      <c r="L2856" s="2">
        <v>2923568.64</v>
      </c>
      <c r="M2856" s="3">
        <v>8.9600000000000009</v>
      </c>
      <c r="N2856" s="3">
        <v>20.85</v>
      </c>
      <c r="O2856" s="3">
        <v>6311.81</v>
      </c>
    </row>
    <row r="2857" spans="1:15" x14ac:dyDescent="0.3">
      <c r="A2857">
        <v>2854</v>
      </c>
      <c r="B2857" t="s">
        <v>2896</v>
      </c>
      <c r="C2857" s="1">
        <v>45769</v>
      </c>
      <c r="D2857" t="s">
        <v>42</v>
      </c>
      <c r="E2857" t="s">
        <v>36</v>
      </c>
      <c r="F2857" t="s">
        <v>34</v>
      </c>
      <c r="G2857" t="s">
        <v>20</v>
      </c>
      <c r="H2857">
        <v>60178</v>
      </c>
      <c r="I2857">
        <v>1020</v>
      </c>
      <c r="J2857">
        <v>125</v>
      </c>
      <c r="K2857" s="2">
        <v>34255.440000000002</v>
      </c>
      <c r="L2857" s="2">
        <v>180519.28</v>
      </c>
      <c r="M2857" s="3">
        <v>1.69</v>
      </c>
      <c r="N2857" s="3">
        <v>12.25</v>
      </c>
      <c r="O2857" s="3">
        <v>426.98</v>
      </c>
    </row>
    <row r="2858" spans="1:15" x14ac:dyDescent="0.3">
      <c r="A2858">
        <v>2855</v>
      </c>
      <c r="B2858" t="s">
        <v>2897</v>
      </c>
      <c r="C2858" s="1">
        <v>45950</v>
      </c>
      <c r="D2858" t="s">
        <v>25</v>
      </c>
      <c r="E2858" t="s">
        <v>18</v>
      </c>
      <c r="F2858" t="s">
        <v>27</v>
      </c>
      <c r="G2858" t="s">
        <v>40</v>
      </c>
      <c r="H2858">
        <v>5307</v>
      </c>
      <c r="I2858">
        <v>160</v>
      </c>
      <c r="J2858">
        <v>27</v>
      </c>
      <c r="K2858" s="2">
        <v>5818.09</v>
      </c>
      <c r="L2858" s="2">
        <v>26251.43</v>
      </c>
      <c r="M2858" s="3">
        <v>3.01</v>
      </c>
      <c r="N2858" s="3">
        <v>16.88</v>
      </c>
      <c r="O2858" s="3">
        <v>351.2</v>
      </c>
    </row>
    <row r="2859" spans="1:15" x14ac:dyDescent="0.3">
      <c r="A2859">
        <v>2856</v>
      </c>
      <c r="B2859" t="s">
        <v>2898</v>
      </c>
      <c r="C2859" s="1">
        <v>45699</v>
      </c>
      <c r="D2859" t="s">
        <v>39</v>
      </c>
      <c r="E2859" t="s">
        <v>36</v>
      </c>
      <c r="F2859" t="s">
        <v>45</v>
      </c>
      <c r="G2859" t="s">
        <v>28</v>
      </c>
      <c r="H2859">
        <v>33361</v>
      </c>
      <c r="I2859">
        <v>4983</v>
      </c>
      <c r="J2859">
        <v>656</v>
      </c>
      <c r="K2859" s="2">
        <v>36703.39</v>
      </c>
      <c r="L2859" s="2">
        <v>150640.75</v>
      </c>
      <c r="M2859" s="3">
        <v>14.94</v>
      </c>
      <c r="N2859" s="3">
        <v>13.16</v>
      </c>
      <c r="O2859" s="3">
        <v>310.43</v>
      </c>
    </row>
    <row r="2860" spans="1:15" x14ac:dyDescent="0.3">
      <c r="A2860">
        <v>2857</v>
      </c>
      <c r="B2860" t="s">
        <v>2899</v>
      </c>
      <c r="C2860" s="1">
        <v>45904</v>
      </c>
      <c r="D2860" t="s">
        <v>17</v>
      </c>
      <c r="E2860" t="s">
        <v>36</v>
      </c>
      <c r="F2860" t="s">
        <v>58</v>
      </c>
      <c r="G2860" t="s">
        <v>40</v>
      </c>
      <c r="H2860">
        <v>36638</v>
      </c>
      <c r="I2860">
        <v>2130</v>
      </c>
      <c r="J2860">
        <v>285</v>
      </c>
      <c r="K2860" s="2">
        <v>45923.27</v>
      </c>
      <c r="L2860" s="2">
        <v>323550.76</v>
      </c>
      <c r="M2860" s="3">
        <v>5.81</v>
      </c>
      <c r="N2860" s="3">
        <v>13.38</v>
      </c>
      <c r="O2860" s="3">
        <v>604.54999999999995</v>
      </c>
    </row>
    <row r="2861" spans="1:15" x14ac:dyDescent="0.3">
      <c r="A2861">
        <v>2858</v>
      </c>
      <c r="B2861" t="s">
        <v>2900</v>
      </c>
      <c r="C2861" s="1">
        <v>46011</v>
      </c>
      <c r="D2861" t="s">
        <v>42</v>
      </c>
      <c r="E2861" t="s">
        <v>18</v>
      </c>
      <c r="F2861" t="s">
        <v>48</v>
      </c>
      <c r="G2861" t="s">
        <v>20</v>
      </c>
      <c r="H2861">
        <v>14158</v>
      </c>
      <c r="I2861">
        <v>717</v>
      </c>
      <c r="J2861">
        <v>25</v>
      </c>
      <c r="K2861" s="2">
        <v>41363.47</v>
      </c>
      <c r="L2861" s="2">
        <v>35797.85</v>
      </c>
      <c r="M2861" s="3">
        <v>5.0599999999999996</v>
      </c>
      <c r="N2861" s="3">
        <v>3.49</v>
      </c>
      <c r="O2861" s="3">
        <v>-13.46</v>
      </c>
    </row>
    <row r="2862" spans="1:15" x14ac:dyDescent="0.3">
      <c r="A2862">
        <v>2859</v>
      </c>
      <c r="B2862" t="s">
        <v>2901</v>
      </c>
      <c r="C2862" s="1">
        <v>45936</v>
      </c>
      <c r="D2862" t="s">
        <v>25</v>
      </c>
      <c r="E2862" t="s">
        <v>18</v>
      </c>
      <c r="F2862" t="s">
        <v>27</v>
      </c>
      <c r="G2862" t="s">
        <v>20</v>
      </c>
      <c r="H2862">
        <v>57906</v>
      </c>
      <c r="I2862">
        <v>4622</v>
      </c>
      <c r="J2862">
        <v>535</v>
      </c>
      <c r="K2862" s="2">
        <v>2366.0100000000002</v>
      </c>
      <c r="L2862" s="2">
        <v>1329925.72</v>
      </c>
      <c r="M2862" s="3">
        <v>7.98</v>
      </c>
      <c r="N2862" s="3">
        <v>11.58</v>
      </c>
      <c r="O2862" s="3">
        <v>56109.64</v>
      </c>
    </row>
    <row r="2863" spans="1:15" x14ac:dyDescent="0.3">
      <c r="A2863">
        <v>2860</v>
      </c>
      <c r="B2863" t="s">
        <v>2902</v>
      </c>
      <c r="C2863" s="1">
        <v>45817</v>
      </c>
      <c r="D2863" t="s">
        <v>17</v>
      </c>
      <c r="E2863" t="s">
        <v>26</v>
      </c>
      <c r="F2863" t="s">
        <v>48</v>
      </c>
      <c r="G2863" t="s">
        <v>20</v>
      </c>
      <c r="H2863">
        <v>38083</v>
      </c>
      <c r="I2863">
        <v>5117</v>
      </c>
      <c r="J2863">
        <v>272</v>
      </c>
      <c r="K2863" s="2">
        <v>38697.120000000003</v>
      </c>
      <c r="L2863" s="2">
        <v>71200.759999999995</v>
      </c>
      <c r="M2863" s="3">
        <v>13.44</v>
      </c>
      <c r="N2863" s="3">
        <v>5.32</v>
      </c>
      <c r="O2863" s="3">
        <v>83.99</v>
      </c>
    </row>
    <row r="2864" spans="1:15" x14ac:dyDescent="0.3">
      <c r="A2864">
        <v>2861</v>
      </c>
      <c r="B2864" t="s">
        <v>2903</v>
      </c>
      <c r="C2864" s="1">
        <v>45864</v>
      </c>
      <c r="D2864" t="s">
        <v>22</v>
      </c>
      <c r="E2864" t="s">
        <v>23</v>
      </c>
      <c r="F2864" t="s">
        <v>37</v>
      </c>
      <c r="G2864" t="s">
        <v>40</v>
      </c>
      <c r="H2864">
        <v>70420</v>
      </c>
      <c r="I2864">
        <v>9908</v>
      </c>
      <c r="J2864">
        <v>1906</v>
      </c>
      <c r="K2864" s="2">
        <v>42734.18</v>
      </c>
      <c r="L2864" s="2">
        <v>4432783.42</v>
      </c>
      <c r="M2864" s="3">
        <v>14.07</v>
      </c>
      <c r="N2864" s="3">
        <v>19.239999999999998</v>
      </c>
      <c r="O2864" s="3">
        <v>10272.92</v>
      </c>
    </row>
    <row r="2865" spans="1:15" x14ac:dyDescent="0.3">
      <c r="A2865">
        <v>2862</v>
      </c>
      <c r="B2865" t="s">
        <v>2904</v>
      </c>
      <c r="C2865" s="1">
        <v>45760</v>
      </c>
      <c r="D2865" t="s">
        <v>42</v>
      </c>
      <c r="E2865" t="s">
        <v>44</v>
      </c>
      <c r="F2865" t="s">
        <v>58</v>
      </c>
      <c r="G2865" t="s">
        <v>40</v>
      </c>
      <c r="H2865">
        <v>79934</v>
      </c>
      <c r="I2865">
        <v>1447</v>
      </c>
      <c r="J2865">
        <v>154</v>
      </c>
      <c r="K2865" s="2">
        <v>14952.91</v>
      </c>
      <c r="L2865" s="2">
        <v>67249.59</v>
      </c>
      <c r="M2865" s="3">
        <v>1.81</v>
      </c>
      <c r="N2865" s="3">
        <v>10.64</v>
      </c>
      <c r="O2865" s="3">
        <v>349.74</v>
      </c>
    </row>
    <row r="2866" spans="1:15" x14ac:dyDescent="0.3">
      <c r="A2866">
        <v>2863</v>
      </c>
      <c r="B2866" t="s">
        <v>2905</v>
      </c>
      <c r="C2866" s="1">
        <v>45875</v>
      </c>
      <c r="D2866" t="s">
        <v>25</v>
      </c>
      <c r="E2866" t="s">
        <v>62</v>
      </c>
      <c r="F2866" t="s">
        <v>34</v>
      </c>
      <c r="G2866" t="s">
        <v>40</v>
      </c>
      <c r="H2866">
        <v>35227</v>
      </c>
      <c r="I2866">
        <v>1629</v>
      </c>
      <c r="J2866">
        <v>62</v>
      </c>
      <c r="K2866" s="2">
        <v>10871.73</v>
      </c>
      <c r="L2866" s="2">
        <v>38073.089999999997</v>
      </c>
      <c r="M2866" s="3">
        <v>4.62</v>
      </c>
      <c r="N2866" s="3">
        <v>3.81</v>
      </c>
      <c r="O2866" s="3">
        <v>250.2</v>
      </c>
    </row>
    <row r="2867" spans="1:15" x14ac:dyDescent="0.3">
      <c r="A2867">
        <v>2864</v>
      </c>
      <c r="B2867" t="s">
        <v>2906</v>
      </c>
      <c r="C2867" s="1">
        <v>45688</v>
      </c>
      <c r="D2867" t="s">
        <v>25</v>
      </c>
      <c r="E2867" t="s">
        <v>44</v>
      </c>
      <c r="F2867" t="s">
        <v>56</v>
      </c>
      <c r="G2867" t="s">
        <v>20</v>
      </c>
      <c r="H2867">
        <v>13604</v>
      </c>
      <c r="I2867">
        <v>1130</v>
      </c>
      <c r="J2867">
        <v>73</v>
      </c>
      <c r="K2867" s="2">
        <v>10667.74</v>
      </c>
      <c r="L2867" s="2">
        <v>104195.18</v>
      </c>
      <c r="M2867" s="3">
        <v>8.31</v>
      </c>
      <c r="N2867" s="3">
        <v>6.46</v>
      </c>
      <c r="O2867" s="3">
        <v>876.73</v>
      </c>
    </row>
    <row r="2868" spans="1:15" x14ac:dyDescent="0.3">
      <c r="A2868">
        <v>2865</v>
      </c>
      <c r="B2868" t="s">
        <v>2907</v>
      </c>
      <c r="C2868" s="1">
        <v>46019</v>
      </c>
      <c r="D2868" t="s">
        <v>25</v>
      </c>
      <c r="E2868" t="s">
        <v>33</v>
      </c>
      <c r="F2868" t="s">
        <v>48</v>
      </c>
      <c r="G2868" t="s">
        <v>20</v>
      </c>
      <c r="H2868">
        <v>92998</v>
      </c>
      <c r="I2868">
        <v>2344</v>
      </c>
      <c r="J2868">
        <v>553</v>
      </c>
      <c r="K2868" s="2">
        <v>6242.3</v>
      </c>
      <c r="L2868" s="2">
        <v>1222531.97</v>
      </c>
      <c r="M2868" s="3">
        <v>2.52</v>
      </c>
      <c r="N2868" s="3">
        <v>23.59</v>
      </c>
      <c r="O2868" s="3">
        <v>19484.64</v>
      </c>
    </row>
    <row r="2869" spans="1:15" x14ac:dyDescent="0.3">
      <c r="A2869">
        <v>2866</v>
      </c>
      <c r="B2869" t="s">
        <v>2908</v>
      </c>
      <c r="C2869" s="1">
        <v>45924</v>
      </c>
      <c r="D2869" t="s">
        <v>22</v>
      </c>
      <c r="E2869" t="s">
        <v>18</v>
      </c>
      <c r="F2869" t="s">
        <v>58</v>
      </c>
      <c r="G2869" t="s">
        <v>20</v>
      </c>
      <c r="H2869">
        <v>40774</v>
      </c>
      <c r="I2869">
        <v>4207</v>
      </c>
      <c r="J2869">
        <v>769</v>
      </c>
      <c r="K2869" s="2">
        <v>43437.87</v>
      </c>
      <c r="L2869" s="2">
        <v>407334.79</v>
      </c>
      <c r="M2869" s="3">
        <v>10.32</v>
      </c>
      <c r="N2869" s="3">
        <v>18.28</v>
      </c>
      <c r="O2869" s="3">
        <v>837.74</v>
      </c>
    </row>
    <row r="2870" spans="1:15" x14ac:dyDescent="0.3">
      <c r="A2870">
        <v>2867</v>
      </c>
      <c r="B2870" t="s">
        <v>2909</v>
      </c>
      <c r="C2870" s="1">
        <v>45820</v>
      </c>
      <c r="D2870" t="s">
        <v>39</v>
      </c>
      <c r="E2870" t="s">
        <v>62</v>
      </c>
      <c r="F2870" t="s">
        <v>37</v>
      </c>
      <c r="G2870" t="s">
        <v>40</v>
      </c>
      <c r="H2870">
        <v>16627</v>
      </c>
      <c r="I2870">
        <v>708</v>
      </c>
      <c r="J2870">
        <v>150</v>
      </c>
      <c r="K2870" s="2">
        <v>23239.14</v>
      </c>
      <c r="L2870" s="2">
        <v>245280.32</v>
      </c>
      <c r="M2870" s="3">
        <v>4.26</v>
      </c>
      <c r="N2870" s="3">
        <v>21.19</v>
      </c>
      <c r="O2870" s="3">
        <v>955.46</v>
      </c>
    </row>
    <row r="2871" spans="1:15" x14ac:dyDescent="0.3">
      <c r="A2871">
        <v>2868</v>
      </c>
      <c r="B2871" t="s">
        <v>2910</v>
      </c>
      <c r="C2871" s="1">
        <v>45909</v>
      </c>
      <c r="D2871" t="s">
        <v>30</v>
      </c>
      <c r="E2871" t="s">
        <v>33</v>
      </c>
      <c r="F2871" t="s">
        <v>27</v>
      </c>
      <c r="G2871" t="s">
        <v>20</v>
      </c>
      <c r="H2871">
        <v>28934</v>
      </c>
      <c r="I2871">
        <v>4261</v>
      </c>
      <c r="J2871">
        <v>531</v>
      </c>
      <c r="K2871" s="2">
        <v>24083.62</v>
      </c>
      <c r="L2871" s="2">
        <v>716148.85</v>
      </c>
      <c r="M2871" s="3">
        <v>14.73</v>
      </c>
      <c r="N2871" s="3">
        <v>12.46</v>
      </c>
      <c r="O2871" s="3">
        <v>2873.59</v>
      </c>
    </row>
    <row r="2872" spans="1:15" x14ac:dyDescent="0.3">
      <c r="A2872">
        <v>2869</v>
      </c>
      <c r="B2872" t="s">
        <v>2911</v>
      </c>
      <c r="C2872" s="1">
        <v>45677</v>
      </c>
      <c r="D2872" t="s">
        <v>17</v>
      </c>
      <c r="E2872" t="s">
        <v>62</v>
      </c>
      <c r="F2872" t="s">
        <v>58</v>
      </c>
      <c r="G2872" t="s">
        <v>40</v>
      </c>
      <c r="H2872">
        <v>80324</v>
      </c>
      <c r="I2872">
        <v>1978</v>
      </c>
      <c r="J2872">
        <v>161</v>
      </c>
      <c r="K2872" s="2">
        <v>27928.33</v>
      </c>
      <c r="L2872" s="2">
        <v>388873.21</v>
      </c>
      <c r="M2872" s="3">
        <v>2.46</v>
      </c>
      <c r="N2872" s="3">
        <v>8.14</v>
      </c>
      <c r="O2872" s="3">
        <v>1292.4000000000001</v>
      </c>
    </row>
    <row r="2873" spans="1:15" x14ac:dyDescent="0.3">
      <c r="A2873">
        <v>2870</v>
      </c>
      <c r="B2873" t="s">
        <v>2912</v>
      </c>
      <c r="C2873" s="1">
        <v>45744</v>
      </c>
      <c r="D2873" t="s">
        <v>39</v>
      </c>
      <c r="E2873" t="s">
        <v>26</v>
      </c>
      <c r="F2873" t="s">
        <v>37</v>
      </c>
      <c r="G2873" t="s">
        <v>28</v>
      </c>
      <c r="H2873">
        <v>15575</v>
      </c>
      <c r="I2873">
        <v>1707</v>
      </c>
      <c r="J2873">
        <v>96</v>
      </c>
      <c r="K2873" s="2">
        <v>39231.64</v>
      </c>
      <c r="L2873" s="2">
        <v>239719.32</v>
      </c>
      <c r="M2873" s="3">
        <v>10.96</v>
      </c>
      <c r="N2873" s="3">
        <v>5.62</v>
      </c>
      <c r="O2873" s="3">
        <v>511.04</v>
      </c>
    </row>
    <row r="2874" spans="1:15" x14ac:dyDescent="0.3">
      <c r="A2874">
        <v>2871</v>
      </c>
      <c r="B2874" t="s">
        <v>2913</v>
      </c>
      <c r="C2874" s="1">
        <v>45829</v>
      </c>
      <c r="D2874" t="s">
        <v>39</v>
      </c>
      <c r="E2874" t="s">
        <v>44</v>
      </c>
      <c r="F2874" t="s">
        <v>48</v>
      </c>
      <c r="G2874" t="s">
        <v>28</v>
      </c>
      <c r="H2874">
        <v>38219</v>
      </c>
      <c r="I2874">
        <v>774</v>
      </c>
      <c r="J2874">
        <v>34</v>
      </c>
      <c r="K2874" s="2">
        <v>35644.33</v>
      </c>
      <c r="L2874" s="2">
        <v>11683.85</v>
      </c>
      <c r="M2874" s="3">
        <v>2.0299999999999998</v>
      </c>
      <c r="N2874" s="3">
        <v>4.3899999999999997</v>
      </c>
      <c r="O2874" s="3">
        <v>-67.22</v>
      </c>
    </row>
    <row r="2875" spans="1:15" x14ac:dyDescent="0.3">
      <c r="A2875">
        <v>2872</v>
      </c>
      <c r="B2875" t="s">
        <v>2914</v>
      </c>
      <c r="C2875" s="1">
        <v>45692</v>
      </c>
      <c r="D2875" t="s">
        <v>30</v>
      </c>
      <c r="E2875" t="s">
        <v>33</v>
      </c>
      <c r="F2875" t="s">
        <v>31</v>
      </c>
      <c r="G2875" t="s">
        <v>28</v>
      </c>
      <c r="H2875">
        <v>79225</v>
      </c>
      <c r="I2875">
        <v>11662</v>
      </c>
      <c r="J2875">
        <v>2007</v>
      </c>
      <c r="K2875" s="2">
        <v>48307.68</v>
      </c>
      <c r="L2875" s="2">
        <v>1176168.92</v>
      </c>
      <c r="M2875" s="3">
        <v>14.72</v>
      </c>
      <c r="N2875" s="3">
        <v>17.21</v>
      </c>
      <c r="O2875" s="3">
        <v>2334.75</v>
      </c>
    </row>
    <row r="2876" spans="1:15" x14ac:dyDescent="0.3">
      <c r="A2876">
        <v>2873</v>
      </c>
      <c r="B2876" t="s">
        <v>2915</v>
      </c>
      <c r="C2876" s="1">
        <v>45817</v>
      </c>
      <c r="D2876" t="s">
        <v>25</v>
      </c>
      <c r="E2876" t="s">
        <v>23</v>
      </c>
      <c r="F2876" t="s">
        <v>78</v>
      </c>
      <c r="G2876" t="s">
        <v>40</v>
      </c>
      <c r="H2876">
        <v>22917</v>
      </c>
      <c r="I2876">
        <v>1552</v>
      </c>
      <c r="J2876">
        <v>120</v>
      </c>
      <c r="K2876" s="2">
        <v>38004.17</v>
      </c>
      <c r="L2876" s="2">
        <v>158111.17000000001</v>
      </c>
      <c r="M2876" s="3">
        <v>6.77</v>
      </c>
      <c r="N2876" s="3">
        <v>7.73</v>
      </c>
      <c r="O2876" s="3">
        <v>316.04000000000002</v>
      </c>
    </row>
    <row r="2877" spans="1:15" x14ac:dyDescent="0.3">
      <c r="A2877">
        <v>2874</v>
      </c>
      <c r="B2877" t="s">
        <v>2916</v>
      </c>
      <c r="C2877" s="1">
        <v>46020</v>
      </c>
      <c r="D2877" t="s">
        <v>30</v>
      </c>
      <c r="E2877" t="s">
        <v>33</v>
      </c>
      <c r="F2877" t="s">
        <v>19</v>
      </c>
      <c r="G2877" t="s">
        <v>40</v>
      </c>
      <c r="H2877">
        <v>48616</v>
      </c>
      <c r="I2877">
        <v>2804</v>
      </c>
      <c r="J2877">
        <v>554</v>
      </c>
      <c r="K2877" s="2">
        <v>36172.86</v>
      </c>
      <c r="L2877" s="2">
        <v>167729.46</v>
      </c>
      <c r="M2877" s="3">
        <v>5.77</v>
      </c>
      <c r="N2877" s="3">
        <v>19.760000000000002</v>
      </c>
      <c r="O2877" s="3">
        <v>363.69</v>
      </c>
    </row>
    <row r="2878" spans="1:15" x14ac:dyDescent="0.3">
      <c r="A2878">
        <v>2875</v>
      </c>
      <c r="B2878" t="s">
        <v>2917</v>
      </c>
      <c r="C2878" s="1">
        <v>45964</v>
      </c>
      <c r="D2878" t="s">
        <v>39</v>
      </c>
      <c r="E2878" t="s">
        <v>23</v>
      </c>
      <c r="F2878" t="s">
        <v>48</v>
      </c>
      <c r="G2878" t="s">
        <v>28</v>
      </c>
      <c r="H2878">
        <v>48040</v>
      </c>
      <c r="I2878">
        <v>3969</v>
      </c>
      <c r="J2878">
        <v>478</v>
      </c>
      <c r="K2878" s="2">
        <v>30423.200000000001</v>
      </c>
      <c r="L2878" s="2">
        <v>640857.65</v>
      </c>
      <c r="M2878" s="3">
        <v>8.26</v>
      </c>
      <c r="N2878" s="3">
        <v>12.04</v>
      </c>
      <c r="O2878" s="3">
        <v>2006.48</v>
      </c>
    </row>
    <row r="2879" spans="1:15" x14ac:dyDescent="0.3">
      <c r="A2879">
        <v>2876</v>
      </c>
      <c r="B2879" t="s">
        <v>2918</v>
      </c>
      <c r="C2879" s="1">
        <v>45863</v>
      </c>
      <c r="D2879" t="s">
        <v>39</v>
      </c>
      <c r="E2879" t="s">
        <v>44</v>
      </c>
      <c r="F2879" t="s">
        <v>31</v>
      </c>
      <c r="G2879" t="s">
        <v>40</v>
      </c>
      <c r="H2879">
        <v>14889</v>
      </c>
      <c r="I2879">
        <v>1543</v>
      </c>
      <c r="J2879">
        <v>251</v>
      </c>
      <c r="K2879" s="2">
        <v>22845.18</v>
      </c>
      <c r="L2879" s="2">
        <v>591566.39</v>
      </c>
      <c r="M2879" s="3">
        <v>10.36</v>
      </c>
      <c r="N2879" s="3">
        <v>16.27</v>
      </c>
      <c r="O2879" s="3">
        <v>2489.46</v>
      </c>
    </row>
    <row r="2880" spans="1:15" x14ac:dyDescent="0.3">
      <c r="A2880">
        <v>2877</v>
      </c>
      <c r="B2880" t="s">
        <v>2919</v>
      </c>
      <c r="C2880" s="1">
        <v>45891</v>
      </c>
      <c r="D2880" t="s">
        <v>39</v>
      </c>
      <c r="E2880" t="s">
        <v>50</v>
      </c>
      <c r="F2880" t="s">
        <v>27</v>
      </c>
      <c r="G2880" t="s">
        <v>20</v>
      </c>
      <c r="H2880">
        <v>39829</v>
      </c>
      <c r="I2880">
        <v>1591</v>
      </c>
      <c r="J2880">
        <v>125</v>
      </c>
      <c r="K2880" s="2">
        <v>22688.61</v>
      </c>
      <c r="L2880" s="2">
        <v>231545.72</v>
      </c>
      <c r="M2880" s="3">
        <v>3.99</v>
      </c>
      <c r="N2880" s="3">
        <v>7.86</v>
      </c>
      <c r="O2880" s="3">
        <v>920.54</v>
      </c>
    </row>
    <row r="2881" spans="1:15" x14ac:dyDescent="0.3">
      <c r="A2881">
        <v>2878</v>
      </c>
      <c r="B2881" t="s">
        <v>2920</v>
      </c>
      <c r="C2881" s="1">
        <v>45662</v>
      </c>
      <c r="D2881" t="s">
        <v>30</v>
      </c>
      <c r="E2881" t="s">
        <v>23</v>
      </c>
      <c r="F2881" t="s">
        <v>48</v>
      </c>
      <c r="G2881" t="s">
        <v>20</v>
      </c>
      <c r="H2881">
        <v>86643</v>
      </c>
      <c r="I2881">
        <v>6790</v>
      </c>
      <c r="J2881">
        <v>964</v>
      </c>
      <c r="K2881" s="2">
        <v>18664.439999999999</v>
      </c>
      <c r="L2881" s="2">
        <v>731317.2</v>
      </c>
      <c r="M2881" s="3">
        <v>7.84</v>
      </c>
      <c r="N2881" s="3">
        <v>14.2</v>
      </c>
      <c r="O2881" s="3">
        <v>3818.24</v>
      </c>
    </row>
    <row r="2882" spans="1:15" x14ac:dyDescent="0.3">
      <c r="A2882">
        <v>2879</v>
      </c>
      <c r="B2882" t="s">
        <v>2921</v>
      </c>
      <c r="C2882" s="1">
        <v>45851</v>
      </c>
      <c r="D2882" t="s">
        <v>22</v>
      </c>
      <c r="E2882" t="s">
        <v>50</v>
      </c>
      <c r="F2882" t="s">
        <v>78</v>
      </c>
      <c r="G2882" t="s">
        <v>28</v>
      </c>
      <c r="H2882">
        <v>39543</v>
      </c>
      <c r="I2882">
        <v>5751</v>
      </c>
      <c r="J2882">
        <v>677</v>
      </c>
      <c r="K2882" s="2">
        <v>6005.96</v>
      </c>
      <c r="L2882" s="2">
        <v>455508.19</v>
      </c>
      <c r="M2882" s="3">
        <v>14.54</v>
      </c>
      <c r="N2882" s="3">
        <v>11.77</v>
      </c>
      <c r="O2882" s="3">
        <v>7484.27</v>
      </c>
    </row>
    <row r="2883" spans="1:15" x14ac:dyDescent="0.3">
      <c r="A2883">
        <v>2880</v>
      </c>
      <c r="B2883" t="s">
        <v>2922</v>
      </c>
      <c r="C2883" s="1">
        <v>45710</v>
      </c>
      <c r="D2883" t="s">
        <v>25</v>
      </c>
      <c r="E2883" t="s">
        <v>23</v>
      </c>
      <c r="F2883" t="s">
        <v>27</v>
      </c>
      <c r="G2883" t="s">
        <v>28</v>
      </c>
      <c r="H2883">
        <v>6311</v>
      </c>
      <c r="I2883">
        <v>869</v>
      </c>
      <c r="J2883">
        <v>196</v>
      </c>
      <c r="K2883" s="2">
        <v>25841.59</v>
      </c>
      <c r="L2883" s="2">
        <v>387760.32</v>
      </c>
      <c r="M2883" s="3">
        <v>13.77</v>
      </c>
      <c r="N2883" s="3">
        <v>22.55</v>
      </c>
      <c r="O2883" s="3">
        <v>1400.53</v>
      </c>
    </row>
    <row r="2884" spans="1:15" x14ac:dyDescent="0.3">
      <c r="A2884">
        <v>2881</v>
      </c>
      <c r="B2884" t="s">
        <v>2923</v>
      </c>
      <c r="C2884" s="1">
        <v>45709</v>
      </c>
      <c r="D2884" t="s">
        <v>30</v>
      </c>
      <c r="E2884" t="s">
        <v>26</v>
      </c>
      <c r="F2884" t="s">
        <v>19</v>
      </c>
      <c r="G2884" t="s">
        <v>20</v>
      </c>
      <c r="H2884">
        <v>71974</v>
      </c>
      <c r="I2884">
        <v>10541</v>
      </c>
      <c r="J2884">
        <v>451</v>
      </c>
      <c r="K2884" s="2">
        <v>33779.629999999997</v>
      </c>
      <c r="L2884" s="2">
        <v>1115073.75</v>
      </c>
      <c r="M2884" s="3">
        <v>14.65</v>
      </c>
      <c r="N2884" s="3">
        <v>4.28</v>
      </c>
      <c r="O2884" s="3">
        <v>3201.02</v>
      </c>
    </row>
    <row r="2885" spans="1:15" x14ac:dyDescent="0.3">
      <c r="A2885">
        <v>2882</v>
      </c>
      <c r="B2885" t="s">
        <v>2924</v>
      </c>
      <c r="C2885" s="1">
        <v>45714</v>
      </c>
      <c r="D2885" t="s">
        <v>25</v>
      </c>
      <c r="E2885" t="s">
        <v>44</v>
      </c>
      <c r="F2885" t="s">
        <v>78</v>
      </c>
      <c r="G2885" t="s">
        <v>20</v>
      </c>
      <c r="H2885">
        <v>2010</v>
      </c>
      <c r="I2885">
        <v>261</v>
      </c>
      <c r="J2885">
        <v>31</v>
      </c>
      <c r="K2885" s="2">
        <v>8840.7800000000007</v>
      </c>
      <c r="L2885" s="2">
        <v>41184.44</v>
      </c>
      <c r="M2885" s="3">
        <v>12.99</v>
      </c>
      <c r="N2885" s="3">
        <v>11.88</v>
      </c>
      <c r="O2885" s="3">
        <v>365.85</v>
      </c>
    </row>
    <row r="2886" spans="1:15" x14ac:dyDescent="0.3">
      <c r="A2886">
        <v>2883</v>
      </c>
      <c r="B2886" t="s">
        <v>2925</v>
      </c>
      <c r="C2886" s="1">
        <v>45737</v>
      </c>
      <c r="D2886" t="s">
        <v>42</v>
      </c>
      <c r="E2886" t="s">
        <v>23</v>
      </c>
      <c r="F2886" t="s">
        <v>19</v>
      </c>
      <c r="G2886" t="s">
        <v>28</v>
      </c>
      <c r="H2886">
        <v>31063</v>
      </c>
      <c r="I2886">
        <v>1480</v>
      </c>
      <c r="J2886">
        <v>311</v>
      </c>
      <c r="K2886" s="2">
        <v>7830.12</v>
      </c>
      <c r="L2886" s="2">
        <v>174540.88</v>
      </c>
      <c r="M2886" s="3">
        <v>4.76</v>
      </c>
      <c r="N2886" s="3">
        <v>21.01</v>
      </c>
      <c r="O2886" s="3">
        <v>2129.1</v>
      </c>
    </row>
    <row r="2887" spans="1:15" x14ac:dyDescent="0.3">
      <c r="A2887">
        <v>2884</v>
      </c>
      <c r="B2887" t="s">
        <v>2926</v>
      </c>
      <c r="C2887" s="1">
        <v>45968</v>
      </c>
      <c r="D2887" t="s">
        <v>22</v>
      </c>
      <c r="E2887" t="s">
        <v>33</v>
      </c>
      <c r="F2887" t="s">
        <v>48</v>
      </c>
      <c r="G2887" t="s">
        <v>20</v>
      </c>
      <c r="H2887">
        <v>62740</v>
      </c>
      <c r="I2887">
        <v>5980</v>
      </c>
      <c r="J2887">
        <v>437</v>
      </c>
      <c r="K2887" s="2">
        <v>26537.439999999999</v>
      </c>
      <c r="L2887" s="2">
        <v>433111.7</v>
      </c>
      <c r="M2887" s="3">
        <v>9.5299999999999994</v>
      </c>
      <c r="N2887" s="3">
        <v>7.31</v>
      </c>
      <c r="O2887" s="3">
        <v>1532.08</v>
      </c>
    </row>
    <row r="2888" spans="1:15" x14ac:dyDescent="0.3">
      <c r="A2888">
        <v>2885</v>
      </c>
      <c r="B2888" t="s">
        <v>2927</v>
      </c>
      <c r="C2888" s="1">
        <v>45889</v>
      </c>
      <c r="D2888" t="s">
        <v>22</v>
      </c>
      <c r="E2888" t="s">
        <v>18</v>
      </c>
      <c r="F2888" t="s">
        <v>45</v>
      </c>
      <c r="G2888" t="s">
        <v>28</v>
      </c>
      <c r="H2888">
        <v>36772</v>
      </c>
      <c r="I2888">
        <v>1122</v>
      </c>
      <c r="J2888">
        <v>41</v>
      </c>
      <c r="K2888" s="2">
        <v>36451.35</v>
      </c>
      <c r="L2888" s="2">
        <v>59551.49</v>
      </c>
      <c r="M2888" s="3">
        <v>3.05</v>
      </c>
      <c r="N2888" s="3">
        <v>3.65</v>
      </c>
      <c r="O2888" s="3">
        <v>63.37</v>
      </c>
    </row>
    <row r="2889" spans="1:15" x14ac:dyDescent="0.3">
      <c r="A2889">
        <v>2886</v>
      </c>
      <c r="B2889" t="s">
        <v>2928</v>
      </c>
      <c r="C2889" s="1">
        <v>45673</v>
      </c>
      <c r="D2889" t="s">
        <v>42</v>
      </c>
      <c r="E2889" t="s">
        <v>36</v>
      </c>
      <c r="F2889" t="s">
        <v>31</v>
      </c>
      <c r="G2889" t="s">
        <v>28</v>
      </c>
      <c r="H2889">
        <v>14340</v>
      </c>
      <c r="I2889">
        <v>1585</v>
      </c>
      <c r="J2889">
        <v>90</v>
      </c>
      <c r="K2889" s="2">
        <v>46832.62</v>
      </c>
      <c r="L2889" s="2">
        <v>86896.69</v>
      </c>
      <c r="M2889" s="3">
        <v>11.05</v>
      </c>
      <c r="N2889" s="3">
        <v>5.68</v>
      </c>
      <c r="O2889" s="3">
        <v>85.55</v>
      </c>
    </row>
    <row r="2890" spans="1:15" x14ac:dyDescent="0.3">
      <c r="A2890">
        <v>2887</v>
      </c>
      <c r="B2890" t="s">
        <v>2929</v>
      </c>
      <c r="C2890" s="1">
        <v>45661</v>
      </c>
      <c r="D2890" t="s">
        <v>30</v>
      </c>
      <c r="E2890" t="s">
        <v>33</v>
      </c>
      <c r="F2890" t="s">
        <v>37</v>
      </c>
      <c r="G2890" t="s">
        <v>40</v>
      </c>
      <c r="H2890">
        <v>20086</v>
      </c>
      <c r="I2890">
        <v>874</v>
      </c>
      <c r="J2890">
        <v>213</v>
      </c>
      <c r="K2890" s="2">
        <v>32334.86</v>
      </c>
      <c r="L2890" s="2">
        <v>328299.96000000002</v>
      </c>
      <c r="M2890" s="3">
        <v>4.3499999999999996</v>
      </c>
      <c r="N2890" s="3">
        <v>24.37</v>
      </c>
      <c r="O2890" s="3">
        <v>915.31</v>
      </c>
    </row>
    <row r="2891" spans="1:15" x14ac:dyDescent="0.3">
      <c r="A2891">
        <v>2888</v>
      </c>
      <c r="B2891" t="s">
        <v>2930</v>
      </c>
      <c r="C2891" s="1">
        <v>45678</v>
      </c>
      <c r="D2891" t="s">
        <v>22</v>
      </c>
      <c r="E2891" t="s">
        <v>62</v>
      </c>
      <c r="F2891" t="s">
        <v>19</v>
      </c>
      <c r="G2891" t="s">
        <v>20</v>
      </c>
      <c r="H2891">
        <v>92777</v>
      </c>
      <c r="I2891">
        <v>11820</v>
      </c>
      <c r="J2891">
        <v>1708</v>
      </c>
      <c r="K2891" s="2">
        <v>47846.87</v>
      </c>
      <c r="L2891" s="2">
        <v>2489978.2200000002</v>
      </c>
      <c r="M2891" s="3">
        <v>12.74</v>
      </c>
      <c r="N2891" s="3">
        <v>14.45</v>
      </c>
      <c r="O2891" s="3">
        <v>5104.0600000000004</v>
      </c>
    </row>
    <row r="2892" spans="1:15" x14ac:dyDescent="0.3">
      <c r="A2892">
        <v>2889</v>
      </c>
      <c r="B2892" t="s">
        <v>2931</v>
      </c>
      <c r="C2892" s="1">
        <v>45811</v>
      </c>
      <c r="D2892" t="s">
        <v>25</v>
      </c>
      <c r="E2892" t="s">
        <v>33</v>
      </c>
      <c r="F2892" t="s">
        <v>31</v>
      </c>
      <c r="G2892" t="s">
        <v>20</v>
      </c>
      <c r="H2892">
        <v>4828</v>
      </c>
      <c r="I2892">
        <v>178</v>
      </c>
      <c r="J2892">
        <v>37</v>
      </c>
      <c r="K2892" s="2">
        <v>1351.08</v>
      </c>
      <c r="L2892" s="2">
        <v>11878.91</v>
      </c>
      <c r="M2892" s="3">
        <v>3.69</v>
      </c>
      <c r="N2892" s="3">
        <v>20.79</v>
      </c>
      <c r="O2892" s="3">
        <v>779.22</v>
      </c>
    </row>
    <row r="2893" spans="1:15" x14ac:dyDescent="0.3">
      <c r="A2893">
        <v>2890</v>
      </c>
      <c r="B2893" t="s">
        <v>2932</v>
      </c>
      <c r="C2893" s="1">
        <v>45919</v>
      </c>
      <c r="D2893" t="s">
        <v>25</v>
      </c>
      <c r="E2893" t="s">
        <v>33</v>
      </c>
      <c r="F2893" t="s">
        <v>58</v>
      </c>
      <c r="G2893" t="s">
        <v>28</v>
      </c>
      <c r="H2893">
        <v>40489</v>
      </c>
      <c r="I2893">
        <v>1036</v>
      </c>
      <c r="J2893">
        <v>176</v>
      </c>
      <c r="K2893" s="2">
        <v>16979.36</v>
      </c>
      <c r="L2893" s="2">
        <v>340344.85</v>
      </c>
      <c r="M2893" s="3">
        <v>2.56</v>
      </c>
      <c r="N2893" s="3">
        <v>16.989999999999998</v>
      </c>
      <c r="O2893" s="3">
        <v>1904.46</v>
      </c>
    </row>
    <row r="2894" spans="1:15" x14ac:dyDescent="0.3">
      <c r="A2894">
        <v>2891</v>
      </c>
      <c r="B2894" t="s">
        <v>2933</v>
      </c>
      <c r="C2894" s="1">
        <v>45979</v>
      </c>
      <c r="D2894" t="s">
        <v>39</v>
      </c>
      <c r="E2894" t="s">
        <v>23</v>
      </c>
      <c r="F2894" t="s">
        <v>78</v>
      </c>
      <c r="G2894" t="s">
        <v>20</v>
      </c>
      <c r="H2894">
        <v>73832</v>
      </c>
      <c r="I2894">
        <v>7455</v>
      </c>
      <c r="J2894">
        <v>1787</v>
      </c>
      <c r="K2894" s="2">
        <v>22979.55</v>
      </c>
      <c r="L2894" s="2">
        <v>3345255.36</v>
      </c>
      <c r="M2894" s="3">
        <v>10.1</v>
      </c>
      <c r="N2894" s="3">
        <v>23.97</v>
      </c>
      <c r="O2894" s="3">
        <v>14457.53</v>
      </c>
    </row>
    <row r="2895" spans="1:15" x14ac:dyDescent="0.3">
      <c r="A2895">
        <v>2892</v>
      </c>
      <c r="B2895" t="s">
        <v>2934</v>
      </c>
      <c r="C2895" s="1">
        <v>45834</v>
      </c>
      <c r="D2895" t="s">
        <v>30</v>
      </c>
      <c r="E2895" t="s">
        <v>23</v>
      </c>
      <c r="F2895" t="s">
        <v>45</v>
      </c>
      <c r="G2895" t="s">
        <v>28</v>
      </c>
      <c r="H2895">
        <v>85090</v>
      </c>
      <c r="I2895">
        <v>9204</v>
      </c>
      <c r="J2895">
        <v>1098</v>
      </c>
      <c r="K2895" s="2">
        <v>1617.35</v>
      </c>
      <c r="L2895" s="2">
        <v>737560.21</v>
      </c>
      <c r="M2895" s="3">
        <v>10.82</v>
      </c>
      <c r="N2895" s="3">
        <v>11.93</v>
      </c>
      <c r="O2895" s="3">
        <v>45503.01</v>
      </c>
    </row>
    <row r="2896" spans="1:15" x14ac:dyDescent="0.3">
      <c r="A2896">
        <v>2893</v>
      </c>
      <c r="B2896" t="s">
        <v>2935</v>
      </c>
      <c r="C2896" s="1">
        <v>45996</v>
      </c>
      <c r="D2896" t="s">
        <v>22</v>
      </c>
      <c r="E2896" t="s">
        <v>62</v>
      </c>
      <c r="F2896" t="s">
        <v>58</v>
      </c>
      <c r="G2896" t="s">
        <v>20</v>
      </c>
      <c r="H2896">
        <v>74178</v>
      </c>
      <c r="I2896">
        <v>10328</v>
      </c>
      <c r="J2896">
        <v>678</v>
      </c>
      <c r="K2896" s="2">
        <v>33547.9</v>
      </c>
      <c r="L2896" s="2">
        <v>256802.79</v>
      </c>
      <c r="M2896" s="3">
        <v>13.92</v>
      </c>
      <c r="N2896" s="3">
        <v>6.56</v>
      </c>
      <c r="O2896" s="3">
        <v>665.48</v>
      </c>
    </row>
    <row r="2897" spans="1:15" x14ac:dyDescent="0.3">
      <c r="A2897">
        <v>2894</v>
      </c>
      <c r="B2897" t="s">
        <v>2936</v>
      </c>
      <c r="C2897" s="1">
        <v>45827</v>
      </c>
      <c r="D2897" t="s">
        <v>22</v>
      </c>
      <c r="E2897" t="s">
        <v>44</v>
      </c>
      <c r="F2897" t="s">
        <v>31</v>
      </c>
      <c r="G2897" t="s">
        <v>28</v>
      </c>
      <c r="H2897">
        <v>95436</v>
      </c>
      <c r="I2897">
        <v>7548</v>
      </c>
      <c r="J2897">
        <v>1371</v>
      </c>
      <c r="K2897" s="2">
        <v>28997.59</v>
      </c>
      <c r="L2897" s="2">
        <v>1233215.55</v>
      </c>
      <c r="M2897" s="3">
        <v>7.91</v>
      </c>
      <c r="N2897" s="3">
        <v>18.16</v>
      </c>
      <c r="O2897" s="3">
        <v>4152.82</v>
      </c>
    </row>
    <row r="2898" spans="1:15" x14ac:dyDescent="0.3">
      <c r="A2898">
        <v>2895</v>
      </c>
      <c r="B2898" t="s">
        <v>2937</v>
      </c>
      <c r="C2898" s="1">
        <v>45936</v>
      </c>
      <c r="D2898" t="s">
        <v>42</v>
      </c>
      <c r="E2898" t="s">
        <v>26</v>
      </c>
      <c r="F2898" t="s">
        <v>34</v>
      </c>
      <c r="G2898" t="s">
        <v>40</v>
      </c>
      <c r="H2898">
        <v>49769</v>
      </c>
      <c r="I2898">
        <v>5349</v>
      </c>
      <c r="J2898">
        <v>1277</v>
      </c>
      <c r="K2898" s="2">
        <v>15650.02</v>
      </c>
      <c r="L2898" s="2">
        <v>2496747.2799999998</v>
      </c>
      <c r="M2898" s="3">
        <v>10.75</v>
      </c>
      <c r="N2898" s="3">
        <v>23.87</v>
      </c>
      <c r="O2898" s="3">
        <v>15853.64</v>
      </c>
    </row>
    <row r="2899" spans="1:15" x14ac:dyDescent="0.3">
      <c r="A2899">
        <v>2896</v>
      </c>
      <c r="B2899" t="s">
        <v>2938</v>
      </c>
      <c r="C2899" s="1">
        <v>45683</v>
      </c>
      <c r="D2899" t="s">
        <v>17</v>
      </c>
      <c r="E2899" t="s">
        <v>33</v>
      </c>
      <c r="F2899" t="s">
        <v>31</v>
      </c>
      <c r="G2899" t="s">
        <v>20</v>
      </c>
      <c r="H2899">
        <v>1086</v>
      </c>
      <c r="I2899">
        <v>127</v>
      </c>
      <c r="J2899">
        <v>21</v>
      </c>
      <c r="K2899" s="2">
        <v>48255.07</v>
      </c>
      <c r="L2899" s="2">
        <v>31103.75</v>
      </c>
      <c r="M2899" s="3">
        <v>11.69</v>
      </c>
      <c r="N2899" s="3">
        <v>16.54</v>
      </c>
      <c r="O2899" s="3">
        <v>-35.54</v>
      </c>
    </row>
    <row r="2900" spans="1:15" x14ac:dyDescent="0.3">
      <c r="A2900">
        <v>2897</v>
      </c>
      <c r="B2900" t="s">
        <v>2939</v>
      </c>
      <c r="C2900" s="1">
        <v>45682</v>
      </c>
      <c r="D2900" t="s">
        <v>30</v>
      </c>
      <c r="E2900" t="s">
        <v>44</v>
      </c>
      <c r="F2900" t="s">
        <v>27</v>
      </c>
      <c r="G2900" t="s">
        <v>28</v>
      </c>
      <c r="H2900">
        <v>69134</v>
      </c>
      <c r="I2900">
        <v>9591</v>
      </c>
      <c r="J2900">
        <v>1948</v>
      </c>
      <c r="K2900" s="2">
        <v>1231.25</v>
      </c>
      <c r="L2900" s="2">
        <v>597436.67000000004</v>
      </c>
      <c r="M2900" s="3">
        <v>13.87</v>
      </c>
      <c r="N2900" s="3">
        <v>20.309999999999999</v>
      </c>
      <c r="O2900" s="3">
        <v>48422.78</v>
      </c>
    </row>
    <row r="2901" spans="1:15" x14ac:dyDescent="0.3">
      <c r="A2901">
        <v>2898</v>
      </c>
      <c r="B2901" t="s">
        <v>2940</v>
      </c>
      <c r="C2901" s="1">
        <v>45680</v>
      </c>
      <c r="D2901" t="s">
        <v>25</v>
      </c>
      <c r="E2901" t="s">
        <v>50</v>
      </c>
      <c r="F2901" t="s">
        <v>31</v>
      </c>
      <c r="G2901" t="s">
        <v>20</v>
      </c>
      <c r="H2901">
        <v>32534</v>
      </c>
      <c r="I2901">
        <v>2238</v>
      </c>
      <c r="J2901">
        <v>507</v>
      </c>
      <c r="K2901" s="2">
        <v>37929.230000000003</v>
      </c>
      <c r="L2901" s="2">
        <v>518381.35</v>
      </c>
      <c r="M2901" s="3">
        <v>6.88</v>
      </c>
      <c r="N2901" s="3">
        <v>22.65</v>
      </c>
      <c r="O2901" s="3">
        <v>1266.71</v>
      </c>
    </row>
    <row r="2902" spans="1:15" x14ac:dyDescent="0.3">
      <c r="A2902">
        <v>2899</v>
      </c>
      <c r="B2902" t="s">
        <v>2941</v>
      </c>
      <c r="C2902" s="1">
        <v>45944</v>
      </c>
      <c r="D2902" t="s">
        <v>25</v>
      </c>
      <c r="E2902" t="s">
        <v>33</v>
      </c>
      <c r="F2902" t="s">
        <v>34</v>
      </c>
      <c r="G2902" t="s">
        <v>40</v>
      </c>
      <c r="H2902">
        <v>59216</v>
      </c>
      <c r="I2902">
        <v>7381</v>
      </c>
      <c r="J2902">
        <v>337</v>
      </c>
      <c r="K2902" s="2">
        <v>46358.95</v>
      </c>
      <c r="L2902" s="2">
        <v>381786.81</v>
      </c>
      <c r="M2902" s="3">
        <v>12.46</v>
      </c>
      <c r="N2902" s="3">
        <v>4.57</v>
      </c>
      <c r="O2902" s="3">
        <v>723.54</v>
      </c>
    </row>
    <row r="2903" spans="1:15" x14ac:dyDescent="0.3">
      <c r="A2903">
        <v>2900</v>
      </c>
      <c r="B2903" t="s">
        <v>2942</v>
      </c>
      <c r="C2903" s="1">
        <v>45801</v>
      </c>
      <c r="D2903" t="s">
        <v>39</v>
      </c>
      <c r="E2903" t="s">
        <v>62</v>
      </c>
      <c r="F2903" t="s">
        <v>27</v>
      </c>
      <c r="G2903" t="s">
        <v>40</v>
      </c>
      <c r="H2903">
        <v>8679</v>
      </c>
      <c r="I2903">
        <v>372</v>
      </c>
      <c r="J2903">
        <v>52</v>
      </c>
      <c r="K2903" s="2">
        <v>11387.62</v>
      </c>
      <c r="L2903" s="2">
        <v>10304.57</v>
      </c>
      <c r="M2903" s="3">
        <v>4.29</v>
      </c>
      <c r="N2903" s="3">
        <v>13.98</v>
      </c>
      <c r="O2903" s="3">
        <v>-9.51</v>
      </c>
    </row>
    <row r="2904" spans="1:15" x14ac:dyDescent="0.3">
      <c r="A2904">
        <v>2901</v>
      </c>
      <c r="B2904" t="s">
        <v>2943</v>
      </c>
      <c r="C2904" s="1">
        <v>45795</v>
      </c>
      <c r="D2904" t="s">
        <v>42</v>
      </c>
      <c r="E2904" t="s">
        <v>62</v>
      </c>
      <c r="F2904" t="s">
        <v>56</v>
      </c>
      <c r="G2904" t="s">
        <v>20</v>
      </c>
      <c r="H2904">
        <v>81449</v>
      </c>
      <c r="I2904">
        <v>3447</v>
      </c>
      <c r="J2904">
        <v>723</v>
      </c>
      <c r="K2904" s="2">
        <v>30837.05</v>
      </c>
      <c r="L2904" s="2">
        <v>784280.56</v>
      </c>
      <c r="M2904" s="3">
        <v>4.2300000000000004</v>
      </c>
      <c r="N2904" s="3">
        <v>20.97</v>
      </c>
      <c r="O2904" s="3">
        <v>2443.31</v>
      </c>
    </row>
    <row r="2905" spans="1:15" x14ac:dyDescent="0.3">
      <c r="A2905">
        <v>2902</v>
      </c>
      <c r="B2905" t="s">
        <v>2944</v>
      </c>
      <c r="C2905" s="1">
        <v>45730</v>
      </c>
      <c r="D2905" t="s">
        <v>42</v>
      </c>
      <c r="E2905" t="s">
        <v>26</v>
      </c>
      <c r="F2905" t="s">
        <v>45</v>
      </c>
      <c r="G2905" t="s">
        <v>28</v>
      </c>
      <c r="H2905">
        <v>43350</v>
      </c>
      <c r="I2905">
        <v>507</v>
      </c>
      <c r="J2905">
        <v>78</v>
      </c>
      <c r="K2905" s="2">
        <v>14458.22</v>
      </c>
      <c r="L2905" s="2">
        <v>45461.24</v>
      </c>
      <c r="M2905" s="3">
        <v>1.17</v>
      </c>
      <c r="N2905" s="3">
        <v>15.38</v>
      </c>
      <c r="O2905" s="3">
        <v>214.43</v>
      </c>
    </row>
    <row r="2906" spans="1:15" x14ac:dyDescent="0.3">
      <c r="A2906">
        <v>2903</v>
      </c>
      <c r="B2906" t="s">
        <v>2945</v>
      </c>
      <c r="C2906" s="1">
        <v>45722</v>
      </c>
      <c r="D2906" t="s">
        <v>42</v>
      </c>
      <c r="E2906" t="s">
        <v>18</v>
      </c>
      <c r="F2906" t="s">
        <v>31</v>
      </c>
      <c r="G2906" t="s">
        <v>28</v>
      </c>
      <c r="H2906">
        <v>68146</v>
      </c>
      <c r="I2906">
        <v>759</v>
      </c>
      <c r="J2906">
        <v>23</v>
      </c>
      <c r="K2906" s="2">
        <v>14058.38</v>
      </c>
      <c r="L2906" s="2">
        <v>28008.66</v>
      </c>
      <c r="M2906" s="3">
        <v>1.1100000000000001</v>
      </c>
      <c r="N2906" s="3">
        <v>3.03</v>
      </c>
      <c r="O2906" s="3">
        <v>99.23</v>
      </c>
    </row>
    <row r="2907" spans="1:15" x14ac:dyDescent="0.3">
      <c r="A2907">
        <v>2904</v>
      </c>
      <c r="B2907" t="s">
        <v>2946</v>
      </c>
      <c r="C2907" s="1">
        <v>45819</v>
      </c>
      <c r="D2907" t="s">
        <v>30</v>
      </c>
      <c r="E2907" t="s">
        <v>33</v>
      </c>
      <c r="F2907" t="s">
        <v>34</v>
      </c>
      <c r="G2907" t="s">
        <v>20</v>
      </c>
      <c r="H2907">
        <v>33322</v>
      </c>
      <c r="I2907">
        <v>3596</v>
      </c>
      <c r="J2907">
        <v>685</v>
      </c>
      <c r="K2907" s="2">
        <v>5846.61</v>
      </c>
      <c r="L2907" s="2">
        <v>963285.63</v>
      </c>
      <c r="M2907" s="3">
        <v>10.79</v>
      </c>
      <c r="N2907" s="3">
        <v>19.05</v>
      </c>
      <c r="O2907" s="3">
        <v>16375.97</v>
      </c>
    </row>
    <row r="2908" spans="1:15" x14ac:dyDescent="0.3">
      <c r="A2908">
        <v>2905</v>
      </c>
      <c r="B2908" t="s">
        <v>2947</v>
      </c>
      <c r="C2908" s="1">
        <v>45665</v>
      </c>
      <c r="D2908" t="s">
        <v>39</v>
      </c>
      <c r="E2908" t="s">
        <v>33</v>
      </c>
      <c r="F2908" t="s">
        <v>78</v>
      </c>
      <c r="G2908" t="s">
        <v>28</v>
      </c>
      <c r="H2908">
        <v>51354</v>
      </c>
      <c r="I2908">
        <v>1939</v>
      </c>
      <c r="J2908">
        <v>465</v>
      </c>
      <c r="K2908" s="2">
        <v>25199.88</v>
      </c>
      <c r="L2908" s="2">
        <v>953776.82</v>
      </c>
      <c r="M2908" s="3">
        <v>3.78</v>
      </c>
      <c r="N2908" s="3">
        <v>23.98</v>
      </c>
      <c r="O2908" s="3">
        <v>3684.85</v>
      </c>
    </row>
    <row r="2909" spans="1:15" x14ac:dyDescent="0.3">
      <c r="A2909">
        <v>2906</v>
      </c>
      <c r="B2909" t="s">
        <v>2948</v>
      </c>
      <c r="C2909" s="1">
        <v>45994</v>
      </c>
      <c r="D2909" t="s">
        <v>39</v>
      </c>
      <c r="E2909" t="s">
        <v>44</v>
      </c>
      <c r="F2909" t="s">
        <v>34</v>
      </c>
      <c r="G2909" t="s">
        <v>28</v>
      </c>
      <c r="H2909">
        <v>60267</v>
      </c>
      <c r="I2909">
        <v>1608</v>
      </c>
      <c r="J2909">
        <v>154</v>
      </c>
      <c r="K2909" s="2">
        <v>49839.09</v>
      </c>
      <c r="L2909" s="2">
        <v>100146.67</v>
      </c>
      <c r="M2909" s="3">
        <v>2.67</v>
      </c>
      <c r="N2909" s="3">
        <v>9.58</v>
      </c>
      <c r="O2909" s="3">
        <v>100.94</v>
      </c>
    </row>
    <row r="2910" spans="1:15" x14ac:dyDescent="0.3">
      <c r="A2910">
        <v>2907</v>
      </c>
      <c r="B2910" t="s">
        <v>2949</v>
      </c>
      <c r="C2910" s="1">
        <v>45933</v>
      </c>
      <c r="D2910" t="s">
        <v>39</v>
      </c>
      <c r="E2910" t="s">
        <v>50</v>
      </c>
      <c r="F2910" t="s">
        <v>45</v>
      </c>
      <c r="G2910" t="s">
        <v>20</v>
      </c>
      <c r="H2910">
        <v>48033</v>
      </c>
      <c r="I2910">
        <v>1965</v>
      </c>
      <c r="J2910">
        <v>152</v>
      </c>
      <c r="K2910" s="2">
        <v>42492.01</v>
      </c>
      <c r="L2910" s="2">
        <v>137875.01999999999</v>
      </c>
      <c r="M2910" s="3">
        <v>4.09</v>
      </c>
      <c r="N2910" s="3">
        <v>7.74</v>
      </c>
      <c r="O2910" s="3">
        <v>224.47</v>
      </c>
    </row>
    <row r="2911" spans="1:15" x14ac:dyDescent="0.3">
      <c r="A2911">
        <v>2908</v>
      </c>
      <c r="B2911" t="s">
        <v>2950</v>
      </c>
      <c r="C2911" s="1">
        <v>45858</v>
      </c>
      <c r="D2911" t="s">
        <v>39</v>
      </c>
      <c r="E2911" t="s">
        <v>18</v>
      </c>
      <c r="F2911" t="s">
        <v>56</v>
      </c>
      <c r="G2911" t="s">
        <v>20</v>
      </c>
      <c r="H2911">
        <v>37639</v>
      </c>
      <c r="I2911">
        <v>541</v>
      </c>
      <c r="J2911">
        <v>126</v>
      </c>
      <c r="K2911" s="2">
        <v>41492.9</v>
      </c>
      <c r="L2911" s="2">
        <v>198070.37</v>
      </c>
      <c r="M2911" s="3">
        <v>1.44</v>
      </c>
      <c r="N2911" s="3">
        <v>23.29</v>
      </c>
      <c r="O2911" s="3">
        <v>377.36</v>
      </c>
    </row>
    <row r="2912" spans="1:15" x14ac:dyDescent="0.3">
      <c r="A2912">
        <v>2909</v>
      </c>
      <c r="B2912" t="s">
        <v>2951</v>
      </c>
      <c r="C2912" s="1">
        <v>45725</v>
      </c>
      <c r="D2912" t="s">
        <v>25</v>
      </c>
      <c r="E2912" t="s">
        <v>33</v>
      </c>
      <c r="F2912" t="s">
        <v>37</v>
      </c>
      <c r="G2912" t="s">
        <v>28</v>
      </c>
      <c r="H2912">
        <v>14003</v>
      </c>
      <c r="I2912">
        <v>1134</v>
      </c>
      <c r="J2912">
        <v>173</v>
      </c>
      <c r="K2912" s="2">
        <v>47588.28</v>
      </c>
      <c r="L2912" s="2">
        <v>269977.08</v>
      </c>
      <c r="M2912" s="3">
        <v>8.1</v>
      </c>
      <c r="N2912" s="3">
        <v>15.26</v>
      </c>
      <c r="O2912" s="3">
        <v>467.32</v>
      </c>
    </row>
    <row r="2913" spans="1:15" x14ac:dyDescent="0.3">
      <c r="A2913">
        <v>2910</v>
      </c>
      <c r="B2913" t="s">
        <v>2952</v>
      </c>
      <c r="C2913" s="1">
        <v>45748</v>
      </c>
      <c r="D2913" t="s">
        <v>30</v>
      </c>
      <c r="E2913" t="s">
        <v>50</v>
      </c>
      <c r="F2913" t="s">
        <v>34</v>
      </c>
      <c r="G2913" t="s">
        <v>20</v>
      </c>
      <c r="H2913">
        <v>61818</v>
      </c>
      <c r="I2913">
        <v>3515</v>
      </c>
      <c r="J2913">
        <v>192</v>
      </c>
      <c r="K2913" s="2">
        <v>18279.54</v>
      </c>
      <c r="L2913" s="2">
        <v>137420.95000000001</v>
      </c>
      <c r="M2913" s="3">
        <v>5.69</v>
      </c>
      <c r="N2913" s="3">
        <v>5.46</v>
      </c>
      <c r="O2913" s="3">
        <v>651.77</v>
      </c>
    </row>
    <row r="2914" spans="1:15" x14ac:dyDescent="0.3">
      <c r="A2914">
        <v>2911</v>
      </c>
      <c r="B2914" t="s">
        <v>2953</v>
      </c>
      <c r="C2914" s="1">
        <v>45839</v>
      </c>
      <c r="D2914" t="s">
        <v>25</v>
      </c>
      <c r="E2914" t="s">
        <v>36</v>
      </c>
      <c r="F2914" t="s">
        <v>37</v>
      </c>
      <c r="G2914" t="s">
        <v>20</v>
      </c>
      <c r="H2914">
        <v>63238</v>
      </c>
      <c r="I2914">
        <v>713</v>
      </c>
      <c r="J2914">
        <v>115</v>
      </c>
      <c r="K2914" s="2">
        <v>11453.89</v>
      </c>
      <c r="L2914" s="2">
        <v>51356.06</v>
      </c>
      <c r="M2914" s="3">
        <v>1.1299999999999999</v>
      </c>
      <c r="N2914" s="3">
        <v>16.13</v>
      </c>
      <c r="O2914" s="3">
        <v>348.37</v>
      </c>
    </row>
    <row r="2915" spans="1:15" x14ac:dyDescent="0.3">
      <c r="A2915">
        <v>2912</v>
      </c>
      <c r="B2915" t="s">
        <v>2954</v>
      </c>
      <c r="C2915" s="1">
        <v>45841</v>
      </c>
      <c r="D2915" t="s">
        <v>25</v>
      </c>
      <c r="E2915" t="s">
        <v>26</v>
      </c>
      <c r="F2915" t="s">
        <v>78</v>
      </c>
      <c r="G2915" t="s">
        <v>20</v>
      </c>
      <c r="H2915">
        <v>77856</v>
      </c>
      <c r="I2915">
        <v>3348</v>
      </c>
      <c r="J2915">
        <v>578</v>
      </c>
      <c r="K2915" s="2">
        <v>2735.31</v>
      </c>
      <c r="L2915" s="2">
        <v>808825.01</v>
      </c>
      <c r="M2915" s="3">
        <v>4.3</v>
      </c>
      <c r="N2915" s="3">
        <v>17.260000000000002</v>
      </c>
      <c r="O2915" s="3">
        <v>29469.77</v>
      </c>
    </row>
    <row r="2916" spans="1:15" x14ac:dyDescent="0.3">
      <c r="A2916">
        <v>2913</v>
      </c>
      <c r="B2916" t="s">
        <v>2955</v>
      </c>
      <c r="C2916" s="1">
        <v>45987</v>
      </c>
      <c r="D2916" t="s">
        <v>39</v>
      </c>
      <c r="E2916" t="s">
        <v>36</v>
      </c>
      <c r="F2916" t="s">
        <v>31</v>
      </c>
      <c r="G2916" t="s">
        <v>40</v>
      </c>
      <c r="H2916">
        <v>55786</v>
      </c>
      <c r="I2916">
        <v>1337</v>
      </c>
      <c r="J2916">
        <v>325</v>
      </c>
      <c r="K2916" s="2">
        <v>2913.07</v>
      </c>
      <c r="L2916" s="2">
        <v>489016.91</v>
      </c>
      <c r="M2916" s="3">
        <v>2.4</v>
      </c>
      <c r="N2916" s="3">
        <v>24.31</v>
      </c>
      <c r="O2916" s="3">
        <v>16686.990000000002</v>
      </c>
    </row>
    <row r="2917" spans="1:15" x14ac:dyDescent="0.3">
      <c r="A2917">
        <v>2914</v>
      </c>
      <c r="B2917" t="s">
        <v>2956</v>
      </c>
      <c r="C2917" s="1">
        <v>45659</v>
      </c>
      <c r="D2917" t="s">
        <v>25</v>
      </c>
      <c r="E2917" t="s">
        <v>23</v>
      </c>
      <c r="F2917" t="s">
        <v>78</v>
      </c>
      <c r="G2917" t="s">
        <v>40</v>
      </c>
      <c r="H2917">
        <v>30582</v>
      </c>
      <c r="I2917">
        <v>4314</v>
      </c>
      <c r="J2917">
        <v>704</v>
      </c>
      <c r="K2917" s="2">
        <v>24617.07</v>
      </c>
      <c r="L2917" s="2">
        <v>1104365.94</v>
      </c>
      <c r="M2917" s="3">
        <v>14.11</v>
      </c>
      <c r="N2917" s="3">
        <v>16.32</v>
      </c>
      <c r="O2917" s="3">
        <v>4386.18</v>
      </c>
    </row>
    <row r="2918" spans="1:15" x14ac:dyDescent="0.3">
      <c r="A2918">
        <v>2915</v>
      </c>
      <c r="B2918" t="s">
        <v>2957</v>
      </c>
      <c r="C2918" s="1">
        <v>45752</v>
      </c>
      <c r="D2918" t="s">
        <v>42</v>
      </c>
      <c r="E2918" t="s">
        <v>50</v>
      </c>
      <c r="F2918" t="s">
        <v>58</v>
      </c>
      <c r="G2918" t="s">
        <v>40</v>
      </c>
      <c r="H2918">
        <v>77253</v>
      </c>
      <c r="I2918">
        <v>11389</v>
      </c>
      <c r="J2918">
        <v>1626</v>
      </c>
      <c r="K2918" s="2">
        <v>21799.200000000001</v>
      </c>
      <c r="L2918" s="2">
        <v>1683625.01</v>
      </c>
      <c r="M2918" s="3">
        <v>14.74</v>
      </c>
      <c r="N2918" s="3">
        <v>14.28</v>
      </c>
      <c r="O2918" s="3">
        <v>7623.33</v>
      </c>
    </row>
    <row r="2919" spans="1:15" x14ac:dyDescent="0.3">
      <c r="A2919">
        <v>2916</v>
      </c>
      <c r="B2919" t="s">
        <v>2958</v>
      </c>
      <c r="C2919" s="1">
        <v>45965</v>
      </c>
      <c r="D2919" t="s">
        <v>42</v>
      </c>
      <c r="E2919" t="s">
        <v>23</v>
      </c>
      <c r="F2919" t="s">
        <v>56</v>
      </c>
      <c r="G2919" t="s">
        <v>40</v>
      </c>
      <c r="H2919">
        <v>65517</v>
      </c>
      <c r="I2919">
        <v>1703</v>
      </c>
      <c r="J2919">
        <v>297</v>
      </c>
      <c r="K2919" s="2">
        <v>37128.120000000003</v>
      </c>
      <c r="L2919" s="2">
        <v>291552.65999999997</v>
      </c>
      <c r="M2919" s="3">
        <v>2.6</v>
      </c>
      <c r="N2919" s="3">
        <v>17.440000000000001</v>
      </c>
      <c r="O2919" s="3">
        <v>685.26</v>
      </c>
    </row>
    <row r="2920" spans="1:15" x14ac:dyDescent="0.3">
      <c r="A2920">
        <v>2917</v>
      </c>
      <c r="B2920" t="s">
        <v>2959</v>
      </c>
      <c r="C2920" s="1">
        <v>45834</v>
      </c>
      <c r="D2920" t="s">
        <v>17</v>
      </c>
      <c r="E2920" t="s">
        <v>36</v>
      </c>
      <c r="F2920" t="s">
        <v>78</v>
      </c>
      <c r="G2920" t="s">
        <v>40</v>
      </c>
      <c r="H2920">
        <v>82480</v>
      </c>
      <c r="I2920">
        <v>3160</v>
      </c>
      <c r="J2920">
        <v>295</v>
      </c>
      <c r="K2920" s="2">
        <v>523.29</v>
      </c>
      <c r="L2920" s="2">
        <v>594636.30000000005</v>
      </c>
      <c r="M2920" s="3">
        <v>3.83</v>
      </c>
      <c r="N2920" s="3">
        <v>9.34</v>
      </c>
      <c r="O2920" s="3">
        <v>113534.18</v>
      </c>
    </row>
    <row r="2921" spans="1:15" x14ac:dyDescent="0.3">
      <c r="A2921">
        <v>2918</v>
      </c>
      <c r="B2921" t="s">
        <v>2960</v>
      </c>
      <c r="C2921" s="1">
        <v>45931</v>
      </c>
      <c r="D2921" t="s">
        <v>25</v>
      </c>
      <c r="E2921" t="s">
        <v>33</v>
      </c>
      <c r="F2921" t="s">
        <v>31</v>
      </c>
      <c r="G2921" t="s">
        <v>28</v>
      </c>
      <c r="H2921">
        <v>31714</v>
      </c>
      <c r="I2921">
        <v>995</v>
      </c>
      <c r="J2921">
        <v>117</v>
      </c>
      <c r="K2921" s="2">
        <v>32719.03</v>
      </c>
      <c r="L2921" s="2">
        <v>146425.41</v>
      </c>
      <c r="M2921" s="3">
        <v>3.14</v>
      </c>
      <c r="N2921" s="3">
        <v>11.76</v>
      </c>
      <c r="O2921" s="3">
        <v>347.52</v>
      </c>
    </row>
    <row r="2922" spans="1:15" x14ac:dyDescent="0.3">
      <c r="A2922">
        <v>2919</v>
      </c>
      <c r="B2922" t="s">
        <v>2961</v>
      </c>
      <c r="C2922" s="1">
        <v>45664</v>
      </c>
      <c r="D2922" t="s">
        <v>17</v>
      </c>
      <c r="E2922" t="s">
        <v>18</v>
      </c>
      <c r="F2922" t="s">
        <v>34</v>
      </c>
      <c r="G2922" t="s">
        <v>28</v>
      </c>
      <c r="H2922">
        <v>38961</v>
      </c>
      <c r="I2922">
        <v>4002</v>
      </c>
      <c r="J2922">
        <v>831</v>
      </c>
      <c r="K2922" s="2">
        <v>14753.02</v>
      </c>
      <c r="L2922" s="2">
        <v>603220.98</v>
      </c>
      <c r="M2922" s="3">
        <v>10.27</v>
      </c>
      <c r="N2922" s="3">
        <v>20.76</v>
      </c>
      <c r="O2922" s="3">
        <v>3988.8</v>
      </c>
    </row>
    <row r="2923" spans="1:15" x14ac:dyDescent="0.3">
      <c r="A2923">
        <v>2920</v>
      </c>
      <c r="B2923" t="s">
        <v>2962</v>
      </c>
      <c r="C2923" s="1">
        <v>45699</v>
      </c>
      <c r="D2923" t="s">
        <v>17</v>
      </c>
      <c r="E2923" t="s">
        <v>62</v>
      </c>
      <c r="F2923" t="s">
        <v>56</v>
      </c>
      <c r="G2923" t="s">
        <v>28</v>
      </c>
      <c r="H2923">
        <v>47234</v>
      </c>
      <c r="I2923">
        <v>2076</v>
      </c>
      <c r="J2923">
        <v>387</v>
      </c>
      <c r="K2923" s="2">
        <v>30906.799999999999</v>
      </c>
      <c r="L2923" s="2">
        <v>887866.69</v>
      </c>
      <c r="M2923" s="3">
        <v>4.4000000000000004</v>
      </c>
      <c r="N2923" s="3">
        <v>18.64</v>
      </c>
      <c r="O2923" s="3">
        <v>2772.72</v>
      </c>
    </row>
    <row r="2924" spans="1:15" x14ac:dyDescent="0.3">
      <c r="A2924">
        <v>2921</v>
      </c>
      <c r="B2924" t="s">
        <v>2963</v>
      </c>
      <c r="C2924" s="1">
        <v>45995</v>
      </c>
      <c r="D2924" t="s">
        <v>30</v>
      </c>
      <c r="E2924" t="s">
        <v>50</v>
      </c>
      <c r="F2924" t="s">
        <v>37</v>
      </c>
      <c r="G2924" t="s">
        <v>20</v>
      </c>
      <c r="H2924">
        <v>56144</v>
      </c>
      <c r="I2924">
        <v>6389</v>
      </c>
      <c r="J2924">
        <v>1003</v>
      </c>
      <c r="K2924" s="2">
        <v>17329.080000000002</v>
      </c>
      <c r="L2924" s="2">
        <v>962691.43</v>
      </c>
      <c r="M2924" s="3">
        <v>11.38</v>
      </c>
      <c r="N2924" s="3">
        <v>15.7</v>
      </c>
      <c r="O2924" s="3">
        <v>5455.35</v>
      </c>
    </row>
    <row r="2925" spans="1:15" x14ac:dyDescent="0.3">
      <c r="A2925">
        <v>2922</v>
      </c>
      <c r="B2925" t="s">
        <v>2964</v>
      </c>
      <c r="C2925" s="1">
        <v>45989</v>
      </c>
      <c r="D2925" t="s">
        <v>42</v>
      </c>
      <c r="E2925" t="s">
        <v>62</v>
      </c>
      <c r="F2925" t="s">
        <v>19</v>
      </c>
      <c r="G2925" t="s">
        <v>20</v>
      </c>
      <c r="H2925">
        <v>4473</v>
      </c>
      <c r="I2925">
        <v>633</v>
      </c>
      <c r="J2925">
        <v>52</v>
      </c>
      <c r="K2925" s="2">
        <v>27911.83</v>
      </c>
      <c r="L2925" s="2">
        <v>108171.03</v>
      </c>
      <c r="M2925" s="3">
        <v>14.15</v>
      </c>
      <c r="N2925" s="3">
        <v>8.2100000000000009</v>
      </c>
      <c r="O2925" s="3">
        <v>287.55</v>
      </c>
    </row>
    <row r="2926" spans="1:15" x14ac:dyDescent="0.3">
      <c r="A2926">
        <v>2923</v>
      </c>
      <c r="B2926" t="s">
        <v>2965</v>
      </c>
      <c r="C2926" s="1">
        <v>45737</v>
      </c>
      <c r="D2926" t="s">
        <v>39</v>
      </c>
      <c r="E2926" t="s">
        <v>36</v>
      </c>
      <c r="F2926" t="s">
        <v>37</v>
      </c>
      <c r="G2926" t="s">
        <v>40</v>
      </c>
      <c r="H2926">
        <v>54317</v>
      </c>
      <c r="I2926">
        <v>5967</v>
      </c>
      <c r="J2926">
        <v>270</v>
      </c>
      <c r="K2926" s="2">
        <v>39959.1</v>
      </c>
      <c r="L2926" s="2">
        <v>437029.24</v>
      </c>
      <c r="M2926" s="3">
        <v>10.99</v>
      </c>
      <c r="N2926" s="3">
        <v>4.5199999999999996</v>
      </c>
      <c r="O2926" s="3">
        <v>993.69</v>
      </c>
    </row>
    <row r="2927" spans="1:15" x14ac:dyDescent="0.3">
      <c r="A2927">
        <v>2924</v>
      </c>
      <c r="B2927" t="s">
        <v>2966</v>
      </c>
      <c r="C2927" s="1">
        <v>45884</v>
      </c>
      <c r="D2927" t="s">
        <v>25</v>
      </c>
      <c r="E2927" t="s">
        <v>50</v>
      </c>
      <c r="F2927" t="s">
        <v>56</v>
      </c>
      <c r="G2927" t="s">
        <v>40</v>
      </c>
      <c r="H2927">
        <v>15926</v>
      </c>
      <c r="I2927">
        <v>1759</v>
      </c>
      <c r="J2927">
        <v>279</v>
      </c>
      <c r="K2927" s="2">
        <v>31490.15</v>
      </c>
      <c r="L2927" s="2">
        <v>487529.83</v>
      </c>
      <c r="M2927" s="3">
        <v>11.04</v>
      </c>
      <c r="N2927" s="3">
        <v>15.86</v>
      </c>
      <c r="O2927" s="3">
        <v>1448.2</v>
      </c>
    </row>
    <row r="2928" spans="1:15" x14ac:dyDescent="0.3">
      <c r="A2928">
        <v>2925</v>
      </c>
      <c r="B2928" t="s">
        <v>2967</v>
      </c>
      <c r="C2928" s="1">
        <v>46008</v>
      </c>
      <c r="D2928" t="s">
        <v>30</v>
      </c>
      <c r="E2928" t="s">
        <v>18</v>
      </c>
      <c r="F2928" t="s">
        <v>19</v>
      </c>
      <c r="G2928" t="s">
        <v>28</v>
      </c>
      <c r="H2928">
        <v>57043</v>
      </c>
      <c r="I2928">
        <v>2245</v>
      </c>
      <c r="J2928">
        <v>387</v>
      </c>
      <c r="K2928" s="2">
        <v>12680.68</v>
      </c>
      <c r="L2928" s="2">
        <v>195530.3</v>
      </c>
      <c r="M2928" s="3">
        <v>3.94</v>
      </c>
      <c r="N2928" s="3">
        <v>17.239999999999998</v>
      </c>
      <c r="O2928" s="3">
        <v>1441.95</v>
      </c>
    </row>
    <row r="2929" spans="1:15" x14ac:dyDescent="0.3">
      <c r="A2929">
        <v>2926</v>
      </c>
      <c r="B2929" t="s">
        <v>2968</v>
      </c>
      <c r="C2929" s="1">
        <v>45983</v>
      </c>
      <c r="D2929" t="s">
        <v>22</v>
      </c>
      <c r="E2929" t="s">
        <v>33</v>
      </c>
      <c r="F2929" t="s">
        <v>19</v>
      </c>
      <c r="G2929" t="s">
        <v>28</v>
      </c>
      <c r="H2929">
        <v>77778</v>
      </c>
      <c r="I2929">
        <v>3321</v>
      </c>
      <c r="J2929">
        <v>139</v>
      </c>
      <c r="K2929" s="2">
        <v>43515.73</v>
      </c>
      <c r="L2929" s="2">
        <v>144503.62</v>
      </c>
      <c r="M2929" s="3">
        <v>4.2699999999999996</v>
      </c>
      <c r="N2929" s="3">
        <v>4.1900000000000004</v>
      </c>
      <c r="O2929" s="3">
        <v>232.07</v>
      </c>
    </row>
    <row r="2930" spans="1:15" x14ac:dyDescent="0.3">
      <c r="A2930">
        <v>2927</v>
      </c>
      <c r="B2930" t="s">
        <v>2969</v>
      </c>
      <c r="C2930" s="1">
        <v>45735</v>
      </c>
      <c r="D2930" t="s">
        <v>22</v>
      </c>
      <c r="E2930" t="s">
        <v>33</v>
      </c>
      <c r="F2930" t="s">
        <v>45</v>
      </c>
      <c r="G2930" t="s">
        <v>20</v>
      </c>
      <c r="H2930">
        <v>55274</v>
      </c>
      <c r="I2930">
        <v>2359</v>
      </c>
      <c r="J2930">
        <v>556</v>
      </c>
      <c r="K2930" s="2">
        <v>4647.51</v>
      </c>
      <c r="L2930" s="2">
        <v>457175.14</v>
      </c>
      <c r="M2930" s="3">
        <v>4.2699999999999996</v>
      </c>
      <c r="N2930" s="3">
        <v>23.57</v>
      </c>
      <c r="O2930" s="3">
        <v>9736.99</v>
      </c>
    </row>
    <row r="2931" spans="1:15" x14ac:dyDescent="0.3">
      <c r="A2931">
        <v>2928</v>
      </c>
      <c r="B2931" t="s">
        <v>2970</v>
      </c>
      <c r="C2931" s="1">
        <v>45783</v>
      </c>
      <c r="D2931" t="s">
        <v>22</v>
      </c>
      <c r="E2931" t="s">
        <v>26</v>
      </c>
      <c r="F2931" t="s">
        <v>45</v>
      </c>
      <c r="G2931" t="s">
        <v>40</v>
      </c>
      <c r="H2931">
        <v>6248</v>
      </c>
      <c r="I2931">
        <v>91</v>
      </c>
      <c r="J2931">
        <v>8</v>
      </c>
      <c r="K2931" s="2">
        <v>22951.02</v>
      </c>
      <c r="L2931" s="2">
        <v>7529.06</v>
      </c>
      <c r="M2931" s="3">
        <v>1.46</v>
      </c>
      <c r="N2931" s="3">
        <v>8.7899999999999991</v>
      </c>
      <c r="O2931" s="3">
        <v>-67.2</v>
      </c>
    </row>
    <row r="2932" spans="1:15" x14ac:dyDescent="0.3">
      <c r="A2932">
        <v>2929</v>
      </c>
      <c r="B2932" t="s">
        <v>2971</v>
      </c>
      <c r="C2932" s="1">
        <v>45964</v>
      </c>
      <c r="D2932" t="s">
        <v>17</v>
      </c>
      <c r="E2932" t="s">
        <v>50</v>
      </c>
      <c r="F2932" t="s">
        <v>27</v>
      </c>
      <c r="G2932" t="s">
        <v>40</v>
      </c>
      <c r="H2932">
        <v>92395</v>
      </c>
      <c r="I2932">
        <v>2121</v>
      </c>
      <c r="J2932">
        <v>148</v>
      </c>
      <c r="K2932" s="2">
        <v>7588.46</v>
      </c>
      <c r="L2932" s="2">
        <v>174311.64</v>
      </c>
      <c r="M2932" s="3">
        <v>2.2999999999999998</v>
      </c>
      <c r="N2932" s="3">
        <v>6.98</v>
      </c>
      <c r="O2932" s="3">
        <v>2197.06</v>
      </c>
    </row>
    <row r="2933" spans="1:15" x14ac:dyDescent="0.3">
      <c r="A2933">
        <v>2930</v>
      </c>
      <c r="B2933" t="s">
        <v>2972</v>
      </c>
      <c r="C2933" s="1">
        <v>45790</v>
      </c>
      <c r="D2933" t="s">
        <v>25</v>
      </c>
      <c r="E2933" t="s">
        <v>62</v>
      </c>
      <c r="F2933" t="s">
        <v>19</v>
      </c>
      <c r="G2933" t="s">
        <v>20</v>
      </c>
      <c r="H2933">
        <v>28353</v>
      </c>
      <c r="I2933">
        <v>802</v>
      </c>
      <c r="J2933">
        <v>138</v>
      </c>
      <c r="K2933" s="2">
        <v>37870.800000000003</v>
      </c>
      <c r="L2933" s="2">
        <v>194321.35</v>
      </c>
      <c r="M2933" s="3">
        <v>2.83</v>
      </c>
      <c r="N2933" s="3">
        <v>17.21</v>
      </c>
      <c r="O2933" s="3">
        <v>413.12</v>
      </c>
    </row>
    <row r="2934" spans="1:15" x14ac:dyDescent="0.3">
      <c r="A2934">
        <v>2931</v>
      </c>
      <c r="B2934" t="s">
        <v>2973</v>
      </c>
      <c r="C2934" s="1">
        <v>45832</v>
      </c>
      <c r="D2934" t="s">
        <v>39</v>
      </c>
      <c r="E2934" t="s">
        <v>26</v>
      </c>
      <c r="F2934" t="s">
        <v>48</v>
      </c>
      <c r="G2934" t="s">
        <v>20</v>
      </c>
      <c r="H2934">
        <v>90523</v>
      </c>
      <c r="I2934">
        <v>9046</v>
      </c>
      <c r="J2934">
        <v>1870</v>
      </c>
      <c r="K2934" s="2">
        <v>17453.68</v>
      </c>
      <c r="L2934" s="2">
        <v>595051.01</v>
      </c>
      <c r="M2934" s="3">
        <v>9.99</v>
      </c>
      <c r="N2934" s="3">
        <v>20.67</v>
      </c>
      <c r="O2934" s="3">
        <v>3309.32</v>
      </c>
    </row>
    <row r="2935" spans="1:15" x14ac:dyDescent="0.3">
      <c r="A2935">
        <v>2932</v>
      </c>
      <c r="B2935" t="s">
        <v>2974</v>
      </c>
      <c r="C2935" s="1">
        <v>45856</v>
      </c>
      <c r="D2935" t="s">
        <v>42</v>
      </c>
      <c r="E2935" t="s">
        <v>26</v>
      </c>
      <c r="F2935" t="s">
        <v>27</v>
      </c>
      <c r="G2935" t="s">
        <v>28</v>
      </c>
      <c r="H2935">
        <v>13892</v>
      </c>
      <c r="I2935">
        <v>1733</v>
      </c>
      <c r="J2935">
        <v>174</v>
      </c>
      <c r="K2935" s="2">
        <v>33531.300000000003</v>
      </c>
      <c r="L2935" s="2">
        <v>38503.519999999997</v>
      </c>
      <c r="M2935" s="3">
        <v>12.47</v>
      </c>
      <c r="N2935" s="3">
        <v>10.039999999999999</v>
      </c>
      <c r="O2935" s="3">
        <v>14.83</v>
      </c>
    </row>
    <row r="2936" spans="1:15" x14ac:dyDescent="0.3">
      <c r="A2936">
        <v>2933</v>
      </c>
      <c r="B2936" t="s">
        <v>2975</v>
      </c>
      <c r="C2936" s="1">
        <v>45770</v>
      </c>
      <c r="D2936" t="s">
        <v>42</v>
      </c>
      <c r="E2936" t="s">
        <v>18</v>
      </c>
      <c r="F2936" t="s">
        <v>78</v>
      </c>
      <c r="G2936" t="s">
        <v>28</v>
      </c>
      <c r="H2936">
        <v>39382</v>
      </c>
      <c r="I2936">
        <v>1900</v>
      </c>
      <c r="J2936">
        <v>258</v>
      </c>
      <c r="K2936" s="2">
        <v>22533.26</v>
      </c>
      <c r="L2936" s="2">
        <v>519505.71</v>
      </c>
      <c r="M2936" s="3">
        <v>4.82</v>
      </c>
      <c r="N2936" s="3">
        <v>13.58</v>
      </c>
      <c r="O2936" s="3">
        <v>2205.5100000000002</v>
      </c>
    </row>
    <row r="2937" spans="1:15" x14ac:dyDescent="0.3">
      <c r="A2937">
        <v>2934</v>
      </c>
      <c r="B2937" t="s">
        <v>2976</v>
      </c>
      <c r="C2937" s="1">
        <v>45785</v>
      </c>
      <c r="D2937" t="s">
        <v>30</v>
      </c>
      <c r="E2937" t="s">
        <v>44</v>
      </c>
      <c r="F2937" t="s">
        <v>27</v>
      </c>
      <c r="G2937" t="s">
        <v>28</v>
      </c>
      <c r="H2937">
        <v>24996</v>
      </c>
      <c r="I2937">
        <v>1394</v>
      </c>
      <c r="J2937">
        <v>188</v>
      </c>
      <c r="K2937" s="2">
        <v>47181.82</v>
      </c>
      <c r="L2937" s="2">
        <v>125664.33</v>
      </c>
      <c r="M2937" s="3">
        <v>5.58</v>
      </c>
      <c r="N2937" s="3">
        <v>13.49</v>
      </c>
      <c r="O2937" s="3">
        <v>166.34</v>
      </c>
    </row>
    <row r="2938" spans="1:15" x14ac:dyDescent="0.3">
      <c r="A2938">
        <v>2935</v>
      </c>
      <c r="B2938" t="s">
        <v>2977</v>
      </c>
      <c r="C2938" s="1">
        <v>45928</v>
      </c>
      <c r="D2938" t="s">
        <v>30</v>
      </c>
      <c r="E2938" t="s">
        <v>33</v>
      </c>
      <c r="F2938" t="s">
        <v>34</v>
      </c>
      <c r="G2938" t="s">
        <v>28</v>
      </c>
      <c r="H2938">
        <v>99483</v>
      </c>
      <c r="I2938">
        <v>7316</v>
      </c>
      <c r="J2938">
        <v>1402</v>
      </c>
      <c r="K2938" s="2">
        <v>23728.45</v>
      </c>
      <c r="L2938" s="2">
        <v>1563541.01</v>
      </c>
      <c r="M2938" s="3">
        <v>7.35</v>
      </c>
      <c r="N2938" s="3">
        <v>19.16</v>
      </c>
      <c r="O2938" s="3">
        <v>6489.31</v>
      </c>
    </row>
    <row r="2939" spans="1:15" x14ac:dyDescent="0.3">
      <c r="A2939">
        <v>2936</v>
      </c>
      <c r="B2939" t="s">
        <v>2978</v>
      </c>
      <c r="C2939" s="1">
        <v>46020</v>
      </c>
      <c r="D2939" t="s">
        <v>42</v>
      </c>
      <c r="E2939" t="s">
        <v>18</v>
      </c>
      <c r="F2939" t="s">
        <v>48</v>
      </c>
      <c r="G2939" t="s">
        <v>28</v>
      </c>
      <c r="H2939">
        <v>21937</v>
      </c>
      <c r="I2939">
        <v>893</v>
      </c>
      <c r="J2939">
        <v>88</v>
      </c>
      <c r="K2939" s="2">
        <v>40800.22</v>
      </c>
      <c r="L2939" s="2">
        <v>132680.01</v>
      </c>
      <c r="M2939" s="3">
        <v>4.07</v>
      </c>
      <c r="N2939" s="3">
        <v>9.85</v>
      </c>
      <c r="O2939" s="3">
        <v>225.19</v>
      </c>
    </row>
    <row r="2940" spans="1:15" x14ac:dyDescent="0.3">
      <c r="A2940">
        <v>2937</v>
      </c>
      <c r="B2940" t="s">
        <v>2979</v>
      </c>
      <c r="C2940" s="1">
        <v>45954</v>
      </c>
      <c r="D2940" t="s">
        <v>39</v>
      </c>
      <c r="E2940" t="s">
        <v>50</v>
      </c>
      <c r="F2940" t="s">
        <v>31</v>
      </c>
      <c r="G2940" t="s">
        <v>28</v>
      </c>
      <c r="H2940">
        <v>54319</v>
      </c>
      <c r="I2940">
        <v>5666</v>
      </c>
      <c r="J2940">
        <v>395</v>
      </c>
      <c r="K2940" s="2">
        <v>16087.62</v>
      </c>
      <c r="L2940" s="2">
        <v>949046.21</v>
      </c>
      <c r="M2940" s="3">
        <v>10.43</v>
      </c>
      <c r="N2940" s="3">
        <v>6.97</v>
      </c>
      <c r="O2940" s="3">
        <v>5799.23</v>
      </c>
    </row>
    <row r="2941" spans="1:15" x14ac:dyDescent="0.3">
      <c r="A2941">
        <v>2938</v>
      </c>
      <c r="B2941" t="s">
        <v>2980</v>
      </c>
      <c r="C2941" s="1">
        <v>45873</v>
      </c>
      <c r="D2941" t="s">
        <v>39</v>
      </c>
      <c r="E2941" t="s">
        <v>62</v>
      </c>
      <c r="F2941" t="s">
        <v>27</v>
      </c>
      <c r="G2941" t="s">
        <v>40</v>
      </c>
      <c r="H2941">
        <v>70970</v>
      </c>
      <c r="I2941">
        <v>6178</v>
      </c>
      <c r="J2941">
        <v>347</v>
      </c>
      <c r="K2941" s="2">
        <v>7578.23</v>
      </c>
      <c r="L2941" s="2">
        <v>600169.25</v>
      </c>
      <c r="M2941" s="3">
        <v>8.7100000000000009</v>
      </c>
      <c r="N2941" s="3">
        <v>5.62</v>
      </c>
      <c r="O2941" s="3">
        <v>7819.65</v>
      </c>
    </row>
    <row r="2942" spans="1:15" x14ac:dyDescent="0.3">
      <c r="A2942">
        <v>2939</v>
      </c>
      <c r="B2942" t="s">
        <v>2981</v>
      </c>
      <c r="C2942" s="1">
        <v>46017</v>
      </c>
      <c r="D2942" t="s">
        <v>25</v>
      </c>
      <c r="E2942" t="s">
        <v>62</v>
      </c>
      <c r="F2942" t="s">
        <v>34</v>
      </c>
      <c r="G2942" t="s">
        <v>20</v>
      </c>
      <c r="H2942">
        <v>65512</v>
      </c>
      <c r="I2942">
        <v>3593</v>
      </c>
      <c r="J2942">
        <v>682</v>
      </c>
      <c r="K2942" s="2">
        <v>47260.56</v>
      </c>
      <c r="L2942" s="2">
        <v>1287809.3</v>
      </c>
      <c r="M2942" s="3">
        <v>5.48</v>
      </c>
      <c r="N2942" s="3">
        <v>18.98</v>
      </c>
      <c r="O2942" s="3">
        <v>2624.91</v>
      </c>
    </row>
    <row r="2943" spans="1:15" x14ac:dyDescent="0.3">
      <c r="A2943">
        <v>2940</v>
      </c>
      <c r="B2943" t="s">
        <v>2982</v>
      </c>
      <c r="C2943" s="1">
        <v>45812</v>
      </c>
      <c r="D2943" t="s">
        <v>30</v>
      </c>
      <c r="E2943" t="s">
        <v>44</v>
      </c>
      <c r="F2943" t="s">
        <v>48</v>
      </c>
      <c r="G2943" t="s">
        <v>20</v>
      </c>
      <c r="H2943">
        <v>34738</v>
      </c>
      <c r="I2943">
        <v>2553</v>
      </c>
      <c r="J2943">
        <v>192</v>
      </c>
      <c r="K2943" s="2">
        <v>4110.99</v>
      </c>
      <c r="L2943" s="2">
        <v>288478.25</v>
      </c>
      <c r="M2943" s="3">
        <v>7.35</v>
      </c>
      <c r="N2943" s="3">
        <v>7.52</v>
      </c>
      <c r="O2943" s="3">
        <v>6917.25</v>
      </c>
    </row>
    <row r="2944" spans="1:15" x14ac:dyDescent="0.3">
      <c r="A2944">
        <v>2941</v>
      </c>
      <c r="B2944" t="s">
        <v>2983</v>
      </c>
      <c r="C2944" s="1">
        <v>46011</v>
      </c>
      <c r="D2944" t="s">
        <v>17</v>
      </c>
      <c r="E2944" t="s">
        <v>23</v>
      </c>
      <c r="F2944" t="s">
        <v>58</v>
      </c>
      <c r="G2944" t="s">
        <v>28</v>
      </c>
      <c r="H2944">
        <v>20312</v>
      </c>
      <c r="I2944">
        <v>1005</v>
      </c>
      <c r="J2944">
        <v>94</v>
      </c>
      <c r="K2944" s="2">
        <v>44702.49</v>
      </c>
      <c r="L2944" s="2">
        <v>116038.52</v>
      </c>
      <c r="M2944" s="3">
        <v>4.95</v>
      </c>
      <c r="N2944" s="3">
        <v>9.35</v>
      </c>
      <c r="O2944" s="3">
        <v>159.58000000000001</v>
      </c>
    </row>
    <row r="2945" spans="1:15" x14ac:dyDescent="0.3">
      <c r="A2945">
        <v>2942</v>
      </c>
      <c r="B2945" t="s">
        <v>2984</v>
      </c>
      <c r="C2945" s="1">
        <v>45924</v>
      </c>
      <c r="D2945" t="s">
        <v>42</v>
      </c>
      <c r="E2945" t="s">
        <v>23</v>
      </c>
      <c r="F2945" t="s">
        <v>56</v>
      </c>
      <c r="G2945" t="s">
        <v>20</v>
      </c>
      <c r="H2945">
        <v>65585</v>
      </c>
      <c r="I2945">
        <v>8251</v>
      </c>
      <c r="J2945">
        <v>1922</v>
      </c>
      <c r="K2945" s="2">
        <v>43922.42</v>
      </c>
      <c r="L2945" s="2">
        <v>1975650.18</v>
      </c>
      <c r="M2945" s="3">
        <v>12.58</v>
      </c>
      <c r="N2945" s="3">
        <v>23.29</v>
      </c>
      <c r="O2945" s="3">
        <v>4398.04</v>
      </c>
    </row>
    <row r="2946" spans="1:15" x14ac:dyDescent="0.3">
      <c r="A2946">
        <v>2943</v>
      </c>
      <c r="B2946" t="s">
        <v>2985</v>
      </c>
      <c r="C2946" s="1">
        <v>45942</v>
      </c>
      <c r="D2946" t="s">
        <v>17</v>
      </c>
      <c r="E2946" t="s">
        <v>26</v>
      </c>
      <c r="F2946" t="s">
        <v>45</v>
      </c>
      <c r="G2946" t="s">
        <v>20</v>
      </c>
      <c r="H2946">
        <v>27687</v>
      </c>
      <c r="I2946">
        <v>1218</v>
      </c>
      <c r="J2946">
        <v>295</v>
      </c>
      <c r="K2946" s="2">
        <v>7130.74</v>
      </c>
      <c r="L2946" s="2">
        <v>247098.38</v>
      </c>
      <c r="M2946" s="3">
        <v>4.4000000000000004</v>
      </c>
      <c r="N2946" s="3">
        <v>24.22</v>
      </c>
      <c r="O2946" s="3">
        <v>3365.26</v>
      </c>
    </row>
    <row r="2947" spans="1:15" x14ac:dyDescent="0.3">
      <c r="A2947">
        <v>2944</v>
      </c>
      <c r="B2947" t="s">
        <v>2986</v>
      </c>
      <c r="C2947" s="1">
        <v>46018</v>
      </c>
      <c r="D2947" t="s">
        <v>42</v>
      </c>
      <c r="E2947" t="s">
        <v>44</v>
      </c>
      <c r="F2947" t="s">
        <v>37</v>
      </c>
      <c r="G2947" t="s">
        <v>40</v>
      </c>
      <c r="H2947">
        <v>59288</v>
      </c>
      <c r="I2947">
        <v>3148</v>
      </c>
      <c r="J2947">
        <v>772</v>
      </c>
      <c r="K2947" s="2">
        <v>3276.96</v>
      </c>
      <c r="L2947" s="2">
        <v>1145151.73</v>
      </c>
      <c r="M2947" s="3">
        <v>5.31</v>
      </c>
      <c r="N2947" s="3">
        <v>24.52</v>
      </c>
      <c r="O2947" s="3">
        <v>34845.550000000003</v>
      </c>
    </row>
    <row r="2948" spans="1:15" x14ac:dyDescent="0.3">
      <c r="A2948">
        <v>2945</v>
      </c>
      <c r="B2948" t="s">
        <v>2987</v>
      </c>
      <c r="C2948" s="1">
        <v>45860</v>
      </c>
      <c r="D2948" t="s">
        <v>39</v>
      </c>
      <c r="E2948" t="s">
        <v>50</v>
      </c>
      <c r="F2948" t="s">
        <v>45</v>
      </c>
      <c r="G2948" t="s">
        <v>40</v>
      </c>
      <c r="H2948">
        <v>52735</v>
      </c>
      <c r="I2948">
        <v>4526</v>
      </c>
      <c r="J2948">
        <v>909</v>
      </c>
      <c r="K2948" s="2">
        <v>38413.9</v>
      </c>
      <c r="L2948" s="2">
        <v>1087507.1599999999</v>
      </c>
      <c r="M2948" s="3">
        <v>8.58</v>
      </c>
      <c r="N2948" s="3">
        <v>20.079999999999998</v>
      </c>
      <c r="O2948" s="3">
        <v>2731.03</v>
      </c>
    </row>
    <row r="2949" spans="1:15" x14ac:dyDescent="0.3">
      <c r="A2949">
        <v>2946</v>
      </c>
      <c r="B2949" t="s">
        <v>2988</v>
      </c>
      <c r="C2949" s="1">
        <v>45728</v>
      </c>
      <c r="D2949" t="s">
        <v>39</v>
      </c>
      <c r="E2949" t="s">
        <v>23</v>
      </c>
      <c r="F2949" t="s">
        <v>48</v>
      </c>
      <c r="G2949" t="s">
        <v>40</v>
      </c>
      <c r="H2949">
        <v>19431</v>
      </c>
      <c r="I2949">
        <v>2324</v>
      </c>
      <c r="J2949">
        <v>482</v>
      </c>
      <c r="K2949" s="2">
        <v>10422.83</v>
      </c>
      <c r="L2949" s="2">
        <v>200095.45</v>
      </c>
      <c r="M2949" s="3">
        <v>11.96</v>
      </c>
      <c r="N2949" s="3">
        <v>20.74</v>
      </c>
      <c r="O2949" s="3">
        <v>1819.78</v>
      </c>
    </row>
    <row r="2950" spans="1:15" x14ac:dyDescent="0.3">
      <c r="A2950">
        <v>2947</v>
      </c>
      <c r="B2950" t="s">
        <v>2989</v>
      </c>
      <c r="C2950" s="1">
        <v>45856</v>
      </c>
      <c r="D2950" t="s">
        <v>42</v>
      </c>
      <c r="E2950" t="s">
        <v>36</v>
      </c>
      <c r="F2950" t="s">
        <v>45</v>
      </c>
      <c r="G2950" t="s">
        <v>20</v>
      </c>
      <c r="H2950">
        <v>89590</v>
      </c>
      <c r="I2950">
        <v>9381</v>
      </c>
      <c r="J2950">
        <v>1383</v>
      </c>
      <c r="K2950" s="2">
        <v>25417.3</v>
      </c>
      <c r="L2950" s="2">
        <v>1079834.17</v>
      </c>
      <c r="M2950" s="3">
        <v>10.47</v>
      </c>
      <c r="N2950" s="3">
        <v>14.74</v>
      </c>
      <c r="O2950" s="3">
        <v>4148.42</v>
      </c>
    </row>
    <row r="2951" spans="1:15" x14ac:dyDescent="0.3">
      <c r="A2951">
        <v>2948</v>
      </c>
      <c r="B2951" t="s">
        <v>2990</v>
      </c>
      <c r="C2951" s="1">
        <v>45918</v>
      </c>
      <c r="D2951" t="s">
        <v>39</v>
      </c>
      <c r="E2951" t="s">
        <v>50</v>
      </c>
      <c r="F2951" t="s">
        <v>56</v>
      </c>
      <c r="G2951" t="s">
        <v>40</v>
      </c>
      <c r="H2951">
        <v>56425</v>
      </c>
      <c r="I2951">
        <v>7519</v>
      </c>
      <c r="J2951">
        <v>1074</v>
      </c>
      <c r="K2951" s="2">
        <v>33946.910000000003</v>
      </c>
      <c r="L2951" s="2">
        <v>1122770.68</v>
      </c>
      <c r="M2951" s="3">
        <v>13.33</v>
      </c>
      <c r="N2951" s="3">
        <v>14.28</v>
      </c>
      <c r="O2951" s="3">
        <v>3207.43</v>
      </c>
    </row>
    <row r="2952" spans="1:15" x14ac:dyDescent="0.3">
      <c r="A2952">
        <v>2949</v>
      </c>
      <c r="B2952" t="s">
        <v>2991</v>
      </c>
      <c r="C2952" s="1">
        <v>45829</v>
      </c>
      <c r="D2952" t="s">
        <v>17</v>
      </c>
      <c r="E2952" t="s">
        <v>33</v>
      </c>
      <c r="F2952" t="s">
        <v>34</v>
      </c>
      <c r="G2952" t="s">
        <v>28</v>
      </c>
      <c r="H2952">
        <v>98001</v>
      </c>
      <c r="I2952">
        <v>11435</v>
      </c>
      <c r="J2952">
        <v>579</v>
      </c>
      <c r="K2952" s="2">
        <v>35016.94</v>
      </c>
      <c r="L2952" s="2">
        <v>605516.98</v>
      </c>
      <c r="M2952" s="3">
        <v>11.67</v>
      </c>
      <c r="N2952" s="3">
        <v>5.0599999999999996</v>
      </c>
      <c r="O2952" s="3">
        <v>1629.21</v>
      </c>
    </row>
    <row r="2953" spans="1:15" x14ac:dyDescent="0.3">
      <c r="A2953">
        <v>2950</v>
      </c>
      <c r="B2953" t="s">
        <v>2992</v>
      </c>
      <c r="C2953" s="1">
        <v>45847</v>
      </c>
      <c r="D2953" t="s">
        <v>30</v>
      </c>
      <c r="E2953" t="s">
        <v>33</v>
      </c>
      <c r="F2953" t="s">
        <v>34</v>
      </c>
      <c r="G2953" t="s">
        <v>40</v>
      </c>
      <c r="H2953">
        <v>57998</v>
      </c>
      <c r="I2953">
        <v>7760</v>
      </c>
      <c r="J2953">
        <v>1382</v>
      </c>
      <c r="K2953" s="2">
        <v>7087.5</v>
      </c>
      <c r="L2953" s="2">
        <v>2033453.32</v>
      </c>
      <c r="M2953" s="3">
        <v>13.38</v>
      </c>
      <c r="N2953" s="3">
        <v>17.809999999999999</v>
      </c>
      <c r="O2953" s="3">
        <v>28590.7</v>
      </c>
    </row>
    <row r="2954" spans="1:15" x14ac:dyDescent="0.3">
      <c r="A2954">
        <v>2951</v>
      </c>
      <c r="B2954" t="s">
        <v>2993</v>
      </c>
      <c r="C2954" s="1">
        <v>45705</v>
      </c>
      <c r="D2954" t="s">
        <v>22</v>
      </c>
      <c r="E2954" t="s">
        <v>36</v>
      </c>
      <c r="F2954" t="s">
        <v>31</v>
      </c>
      <c r="G2954" t="s">
        <v>20</v>
      </c>
      <c r="H2954">
        <v>7815</v>
      </c>
      <c r="I2954">
        <v>310</v>
      </c>
      <c r="J2954">
        <v>30</v>
      </c>
      <c r="K2954" s="2">
        <v>7705.78</v>
      </c>
      <c r="L2954" s="2">
        <v>48325.03</v>
      </c>
      <c r="M2954" s="3">
        <v>3.97</v>
      </c>
      <c r="N2954" s="3">
        <v>9.68</v>
      </c>
      <c r="O2954" s="3">
        <v>527.13</v>
      </c>
    </row>
    <row r="2955" spans="1:15" x14ac:dyDescent="0.3">
      <c r="A2955">
        <v>2952</v>
      </c>
      <c r="B2955" t="s">
        <v>2994</v>
      </c>
      <c r="C2955" s="1">
        <v>45858</v>
      </c>
      <c r="D2955" t="s">
        <v>25</v>
      </c>
      <c r="E2955" t="s">
        <v>62</v>
      </c>
      <c r="F2955" t="s">
        <v>31</v>
      </c>
      <c r="G2955" t="s">
        <v>40</v>
      </c>
      <c r="H2955">
        <v>86601</v>
      </c>
      <c r="I2955">
        <v>880</v>
      </c>
      <c r="J2955">
        <v>36</v>
      </c>
      <c r="K2955" s="2">
        <v>5859.92</v>
      </c>
      <c r="L2955" s="2">
        <v>33470.47</v>
      </c>
      <c r="M2955" s="3">
        <v>1.02</v>
      </c>
      <c r="N2955" s="3">
        <v>4.09</v>
      </c>
      <c r="O2955" s="3">
        <v>471.18</v>
      </c>
    </row>
    <row r="2956" spans="1:15" x14ac:dyDescent="0.3">
      <c r="A2956">
        <v>2953</v>
      </c>
      <c r="B2956" t="s">
        <v>2995</v>
      </c>
      <c r="C2956" s="1">
        <v>45768</v>
      </c>
      <c r="D2956" t="s">
        <v>22</v>
      </c>
      <c r="E2956" t="s">
        <v>23</v>
      </c>
      <c r="F2956" t="s">
        <v>58</v>
      </c>
      <c r="G2956" t="s">
        <v>28</v>
      </c>
      <c r="H2956">
        <v>94768</v>
      </c>
      <c r="I2956">
        <v>12267</v>
      </c>
      <c r="J2956">
        <v>2875</v>
      </c>
      <c r="K2956" s="2">
        <v>3470.71</v>
      </c>
      <c r="L2956" s="2">
        <v>6361717.7400000002</v>
      </c>
      <c r="M2956" s="3">
        <v>12.94</v>
      </c>
      <c r="N2956" s="3">
        <v>23.44</v>
      </c>
      <c r="O2956" s="3">
        <v>183197.3</v>
      </c>
    </row>
    <row r="2957" spans="1:15" x14ac:dyDescent="0.3">
      <c r="A2957">
        <v>2954</v>
      </c>
      <c r="B2957" t="s">
        <v>2996</v>
      </c>
      <c r="C2957" s="1">
        <v>45690</v>
      </c>
      <c r="D2957" t="s">
        <v>42</v>
      </c>
      <c r="E2957" t="s">
        <v>50</v>
      </c>
      <c r="F2957" t="s">
        <v>27</v>
      </c>
      <c r="G2957" t="s">
        <v>40</v>
      </c>
      <c r="H2957">
        <v>84631</v>
      </c>
      <c r="I2957">
        <v>1962</v>
      </c>
      <c r="J2957">
        <v>70</v>
      </c>
      <c r="K2957" s="2">
        <v>14451.35</v>
      </c>
      <c r="L2957" s="2">
        <v>55234.01</v>
      </c>
      <c r="M2957" s="3">
        <v>2.3199999999999998</v>
      </c>
      <c r="N2957" s="3">
        <v>3.57</v>
      </c>
      <c r="O2957" s="3">
        <v>282.20999999999998</v>
      </c>
    </row>
    <row r="2958" spans="1:15" x14ac:dyDescent="0.3">
      <c r="A2958">
        <v>2955</v>
      </c>
      <c r="B2958" t="s">
        <v>2997</v>
      </c>
      <c r="C2958" s="1">
        <v>45925</v>
      </c>
      <c r="D2958" t="s">
        <v>17</v>
      </c>
      <c r="E2958" t="s">
        <v>18</v>
      </c>
      <c r="F2958" t="s">
        <v>58</v>
      </c>
      <c r="G2958" t="s">
        <v>40</v>
      </c>
      <c r="H2958">
        <v>45555</v>
      </c>
      <c r="I2958">
        <v>1076</v>
      </c>
      <c r="J2958">
        <v>196</v>
      </c>
      <c r="K2958" s="2">
        <v>11072.06</v>
      </c>
      <c r="L2958" s="2">
        <v>181477.56</v>
      </c>
      <c r="M2958" s="3">
        <v>2.36</v>
      </c>
      <c r="N2958" s="3">
        <v>18.22</v>
      </c>
      <c r="O2958" s="3">
        <v>1539.06</v>
      </c>
    </row>
    <row r="2959" spans="1:15" x14ac:dyDescent="0.3">
      <c r="A2959">
        <v>2956</v>
      </c>
      <c r="B2959" t="s">
        <v>2998</v>
      </c>
      <c r="C2959" s="1">
        <v>45916</v>
      </c>
      <c r="D2959" t="s">
        <v>25</v>
      </c>
      <c r="E2959" t="s">
        <v>36</v>
      </c>
      <c r="F2959" t="s">
        <v>48</v>
      </c>
      <c r="G2959" t="s">
        <v>40</v>
      </c>
      <c r="H2959">
        <v>85636</v>
      </c>
      <c r="I2959">
        <v>4415</v>
      </c>
      <c r="J2959">
        <v>576</v>
      </c>
      <c r="K2959" s="2">
        <v>15859.57</v>
      </c>
      <c r="L2959" s="2">
        <v>519171.34</v>
      </c>
      <c r="M2959" s="3">
        <v>5.16</v>
      </c>
      <c r="N2959" s="3">
        <v>13.05</v>
      </c>
      <c r="O2959" s="3">
        <v>3173.55</v>
      </c>
    </row>
    <row r="2960" spans="1:15" x14ac:dyDescent="0.3">
      <c r="A2960">
        <v>2957</v>
      </c>
      <c r="B2960" t="s">
        <v>2999</v>
      </c>
      <c r="C2960" s="1">
        <v>45820</v>
      </c>
      <c r="D2960" t="s">
        <v>30</v>
      </c>
      <c r="E2960" t="s">
        <v>33</v>
      </c>
      <c r="F2960" t="s">
        <v>56</v>
      </c>
      <c r="G2960" t="s">
        <v>20</v>
      </c>
      <c r="H2960">
        <v>84776</v>
      </c>
      <c r="I2960">
        <v>1043</v>
      </c>
      <c r="J2960">
        <v>46</v>
      </c>
      <c r="K2960" s="2">
        <v>46147.63</v>
      </c>
      <c r="L2960" s="2">
        <v>62714.15</v>
      </c>
      <c r="M2960" s="3">
        <v>1.23</v>
      </c>
      <c r="N2960" s="3">
        <v>4.41</v>
      </c>
      <c r="O2960" s="3">
        <v>35.9</v>
      </c>
    </row>
    <row r="2961" spans="1:15" x14ac:dyDescent="0.3">
      <c r="A2961">
        <v>2958</v>
      </c>
      <c r="B2961" t="s">
        <v>3000</v>
      </c>
      <c r="C2961" s="1">
        <v>45969</v>
      </c>
      <c r="D2961" t="s">
        <v>25</v>
      </c>
      <c r="E2961" t="s">
        <v>26</v>
      </c>
      <c r="F2961" t="s">
        <v>56</v>
      </c>
      <c r="G2961" t="s">
        <v>40</v>
      </c>
      <c r="H2961">
        <v>64839</v>
      </c>
      <c r="I2961">
        <v>8033</v>
      </c>
      <c r="J2961">
        <v>1284</v>
      </c>
      <c r="K2961" s="2">
        <v>13482.07</v>
      </c>
      <c r="L2961" s="2">
        <v>467818.52</v>
      </c>
      <c r="M2961" s="3">
        <v>12.39</v>
      </c>
      <c r="N2961" s="3">
        <v>15.98</v>
      </c>
      <c r="O2961" s="3">
        <v>3369.93</v>
      </c>
    </row>
    <row r="2962" spans="1:15" x14ac:dyDescent="0.3">
      <c r="A2962">
        <v>2959</v>
      </c>
      <c r="B2962" t="s">
        <v>3001</v>
      </c>
      <c r="C2962" s="1">
        <v>46018</v>
      </c>
      <c r="D2962" t="s">
        <v>39</v>
      </c>
      <c r="E2962" t="s">
        <v>62</v>
      </c>
      <c r="F2962" t="s">
        <v>37</v>
      </c>
      <c r="G2962" t="s">
        <v>28</v>
      </c>
      <c r="H2962">
        <v>14462</v>
      </c>
      <c r="I2962">
        <v>973</v>
      </c>
      <c r="J2962">
        <v>174</v>
      </c>
      <c r="K2962" s="2">
        <v>26592.21</v>
      </c>
      <c r="L2962" s="2">
        <v>254574.73</v>
      </c>
      <c r="M2962" s="3">
        <v>6.73</v>
      </c>
      <c r="N2962" s="3">
        <v>17.88</v>
      </c>
      <c r="O2962" s="3">
        <v>857.33</v>
      </c>
    </row>
    <row r="2963" spans="1:15" x14ac:dyDescent="0.3">
      <c r="A2963">
        <v>2960</v>
      </c>
      <c r="B2963" t="s">
        <v>3002</v>
      </c>
      <c r="C2963" s="1">
        <v>45922</v>
      </c>
      <c r="D2963" t="s">
        <v>30</v>
      </c>
      <c r="E2963" t="s">
        <v>18</v>
      </c>
      <c r="F2963" t="s">
        <v>37</v>
      </c>
      <c r="G2963" t="s">
        <v>40</v>
      </c>
      <c r="H2963">
        <v>13243</v>
      </c>
      <c r="I2963">
        <v>350</v>
      </c>
      <c r="J2963">
        <v>53</v>
      </c>
      <c r="K2963" s="2">
        <v>26039.87</v>
      </c>
      <c r="L2963" s="2">
        <v>56432.61</v>
      </c>
      <c r="M2963" s="3">
        <v>2.64</v>
      </c>
      <c r="N2963" s="3">
        <v>15.14</v>
      </c>
      <c r="O2963" s="3">
        <v>116.72</v>
      </c>
    </row>
    <row r="2964" spans="1:15" x14ac:dyDescent="0.3">
      <c r="A2964">
        <v>2961</v>
      </c>
      <c r="B2964" t="s">
        <v>3003</v>
      </c>
      <c r="C2964" s="1">
        <v>45954</v>
      </c>
      <c r="D2964" t="s">
        <v>17</v>
      </c>
      <c r="E2964" t="s">
        <v>36</v>
      </c>
      <c r="F2964" t="s">
        <v>45</v>
      </c>
      <c r="G2964" t="s">
        <v>20</v>
      </c>
      <c r="H2964">
        <v>75879</v>
      </c>
      <c r="I2964">
        <v>8458</v>
      </c>
      <c r="J2964">
        <v>1861</v>
      </c>
      <c r="K2964" s="2">
        <v>41664.42</v>
      </c>
      <c r="L2964" s="2">
        <v>2197042.1</v>
      </c>
      <c r="M2964" s="3">
        <v>11.15</v>
      </c>
      <c r="N2964" s="3">
        <v>22</v>
      </c>
      <c r="O2964" s="3">
        <v>5173.1899999999996</v>
      </c>
    </row>
    <row r="2965" spans="1:15" x14ac:dyDescent="0.3">
      <c r="A2965">
        <v>2962</v>
      </c>
      <c r="B2965" t="s">
        <v>3004</v>
      </c>
      <c r="C2965" s="1">
        <v>45672</v>
      </c>
      <c r="D2965" t="s">
        <v>42</v>
      </c>
      <c r="E2965" t="s">
        <v>36</v>
      </c>
      <c r="F2965" t="s">
        <v>31</v>
      </c>
      <c r="G2965" t="s">
        <v>20</v>
      </c>
      <c r="H2965">
        <v>55240</v>
      </c>
      <c r="I2965">
        <v>1089</v>
      </c>
      <c r="J2965">
        <v>142</v>
      </c>
      <c r="K2965" s="2">
        <v>43554.36</v>
      </c>
      <c r="L2965" s="2">
        <v>261369.51</v>
      </c>
      <c r="M2965" s="3">
        <v>1.97</v>
      </c>
      <c r="N2965" s="3">
        <v>13.04</v>
      </c>
      <c r="O2965" s="3">
        <v>500.1</v>
      </c>
    </row>
    <row r="2966" spans="1:15" x14ac:dyDescent="0.3">
      <c r="A2966">
        <v>2963</v>
      </c>
      <c r="B2966" t="s">
        <v>3005</v>
      </c>
      <c r="C2966" s="1">
        <v>45874</v>
      </c>
      <c r="D2966" t="s">
        <v>42</v>
      </c>
      <c r="E2966" t="s">
        <v>62</v>
      </c>
      <c r="F2966" t="s">
        <v>78</v>
      </c>
      <c r="G2966" t="s">
        <v>40</v>
      </c>
      <c r="H2966">
        <v>34499</v>
      </c>
      <c r="I2966">
        <v>3264</v>
      </c>
      <c r="J2966">
        <v>724</v>
      </c>
      <c r="K2966" s="2">
        <v>27186.37</v>
      </c>
      <c r="L2966" s="2">
        <v>1109129.46</v>
      </c>
      <c r="M2966" s="3">
        <v>9.4600000000000009</v>
      </c>
      <c r="N2966" s="3">
        <v>22.18</v>
      </c>
      <c r="O2966" s="3">
        <v>3979.73</v>
      </c>
    </row>
    <row r="2967" spans="1:15" x14ac:dyDescent="0.3">
      <c r="A2967">
        <v>2964</v>
      </c>
      <c r="B2967" t="s">
        <v>3006</v>
      </c>
      <c r="C2967" s="1">
        <v>45954</v>
      </c>
      <c r="D2967" t="s">
        <v>17</v>
      </c>
      <c r="E2967" t="s">
        <v>26</v>
      </c>
      <c r="F2967" t="s">
        <v>58</v>
      </c>
      <c r="G2967" t="s">
        <v>20</v>
      </c>
      <c r="H2967">
        <v>49446</v>
      </c>
      <c r="I2967">
        <v>2516</v>
      </c>
      <c r="J2967">
        <v>423</v>
      </c>
      <c r="K2967" s="2">
        <v>47616.84</v>
      </c>
      <c r="L2967" s="2">
        <v>1044963.92</v>
      </c>
      <c r="M2967" s="3">
        <v>5.09</v>
      </c>
      <c r="N2967" s="3">
        <v>16.809999999999999</v>
      </c>
      <c r="O2967" s="3">
        <v>2094.5300000000002</v>
      </c>
    </row>
    <row r="2968" spans="1:15" x14ac:dyDescent="0.3">
      <c r="A2968">
        <v>2965</v>
      </c>
      <c r="B2968" t="s">
        <v>3007</v>
      </c>
      <c r="C2968" s="1">
        <v>46016</v>
      </c>
      <c r="D2968" t="s">
        <v>30</v>
      </c>
      <c r="E2968" t="s">
        <v>44</v>
      </c>
      <c r="F2968" t="s">
        <v>19</v>
      </c>
      <c r="G2968" t="s">
        <v>20</v>
      </c>
      <c r="H2968">
        <v>51842</v>
      </c>
      <c r="I2968">
        <v>3796</v>
      </c>
      <c r="J2968">
        <v>750</v>
      </c>
      <c r="K2968" s="2">
        <v>7530.3</v>
      </c>
      <c r="L2968" s="2">
        <v>937569.56</v>
      </c>
      <c r="M2968" s="3">
        <v>7.32</v>
      </c>
      <c r="N2968" s="3">
        <v>19.760000000000002</v>
      </c>
      <c r="O2968" s="3">
        <v>12350.63</v>
      </c>
    </row>
    <row r="2969" spans="1:15" x14ac:dyDescent="0.3">
      <c r="A2969">
        <v>2966</v>
      </c>
      <c r="B2969" t="s">
        <v>3008</v>
      </c>
      <c r="C2969" s="1">
        <v>45877</v>
      </c>
      <c r="D2969" t="s">
        <v>22</v>
      </c>
      <c r="E2969" t="s">
        <v>62</v>
      </c>
      <c r="F2969" t="s">
        <v>34</v>
      </c>
      <c r="G2969" t="s">
        <v>20</v>
      </c>
      <c r="H2969">
        <v>9720</v>
      </c>
      <c r="I2969">
        <v>773</v>
      </c>
      <c r="J2969">
        <v>153</v>
      </c>
      <c r="K2969" s="2">
        <v>40812</v>
      </c>
      <c r="L2969" s="2">
        <v>356982.93</v>
      </c>
      <c r="M2969" s="3">
        <v>7.95</v>
      </c>
      <c r="N2969" s="3">
        <v>19.79</v>
      </c>
      <c r="O2969" s="3">
        <v>774.7</v>
      </c>
    </row>
    <row r="2970" spans="1:15" x14ac:dyDescent="0.3">
      <c r="A2970">
        <v>2967</v>
      </c>
      <c r="B2970" t="s">
        <v>3009</v>
      </c>
      <c r="C2970" s="1">
        <v>45921</v>
      </c>
      <c r="D2970" t="s">
        <v>42</v>
      </c>
      <c r="E2970" t="s">
        <v>36</v>
      </c>
      <c r="F2970" t="s">
        <v>78</v>
      </c>
      <c r="G2970" t="s">
        <v>28</v>
      </c>
      <c r="H2970">
        <v>1563</v>
      </c>
      <c r="I2970">
        <v>228</v>
      </c>
      <c r="J2970">
        <v>53</v>
      </c>
      <c r="K2970" s="2">
        <v>10518.49</v>
      </c>
      <c r="L2970" s="2">
        <v>26834.880000000001</v>
      </c>
      <c r="M2970" s="3">
        <v>14.59</v>
      </c>
      <c r="N2970" s="3">
        <v>23.25</v>
      </c>
      <c r="O2970" s="3">
        <v>155.12</v>
      </c>
    </row>
    <row r="2971" spans="1:15" x14ac:dyDescent="0.3">
      <c r="A2971">
        <v>2968</v>
      </c>
      <c r="B2971" t="s">
        <v>3010</v>
      </c>
      <c r="C2971" s="1">
        <v>45989</v>
      </c>
      <c r="D2971" t="s">
        <v>39</v>
      </c>
      <c r="E2971" t="s">
        <v>33</v>
      </c>
      <c r="F2971" t="s">
        <v>31</v>
      </c>
      <c r="G2971" t="s">
        <v>20</v>
      </c>
      <c r="H2971">
        <v>24431</v>
      </c>
      <c r="I2971">
        <v>2205</v>
      </c>
      <c r="J2971">
        <v>430</v>
      </c>
      <c r="K2971" s="2">
        <v>19520.310000000001</v>
      </c>
      <c r="L2971" s="2">
        <v>663248.5</v>
      </c>
      <c r="M2971" s="3">
        <v>9.0299999999999994</v>
      </c>
      <c r="N2971" s="3">
        <v>19.5</v>
      </c>
      <c r="O2971" s="3">
        <v>3297.74</v>
      </c>
    </row>
    <row r="2972" spans="1:15" x14ac:dyDescent="0.3">
      <c r="A2972">
        <v>2969</v>
      </c>
      <c r="B2972" t="s">
        <v>3011</v>
      </c>
      <c r="C2972" s="1">
        <v>45722</v>
      </c>
      <c r="D2972" t="s">
        <v>22</v>
      </c>
      <c r="E2972" t="s">
        <v>44</v>
      </c>
      <c r="F2972" t="s">
        <v>58</v>
      </c>
      <c r="G2972" t="s">
        <v>28</v>
      </c>
      <c r="H2972">
        <v>84620</v>
      </c>
      <c r="I2972">
        <v>6924</v>
      </c>
      <c r="J2972">
        <v>1650</v>
      </c>
      <c r="K2972" s="2">
        <v>35650.959999999999</v>
      </c>
      <c r="L2972" s="2">
        <v>885761.76</v>
      </c>
      <c r="M2972" s="3">
        <v>8.18</v>
      </c>
      <c r="N2972" s="3">
        <v>23.83</v>
      </c>
      <c r="O2972" s="3">
        <v>2384.54</v>
      </c>
    </row>
    <row r="2973" spans="1:15" x14ac:dyDescent="0.3">
      <c r="A2973">
        <v>2970</v>
      </c>
      <c r="B2973" t="s">
        <v>3012</v>
      </c>
      <c r="C2973" s="1">
        <v>45755</v>
      </c>
      <c r="D2973" t="s">
        <v>25</v>
      </c>
      <c r="E2973" t="s">
        <v>62</v>
      </c>
      <c r="F2973" t="s">
        <v>78</v>
      </c>
      <c r="G2973" t="s">
        <v>40</v>
      </c>
      <c r="H2973">
        <v>14958</v>
      </c>
      <c r="I2973">
        <v>1126</v>
      </c>
      <c r="J2973">
        <v>24</v>
      </c>
      <c r="K2973" s="2">
        <v>40287.69</v>
      </c>
      <c r="L2973" s="2">
        <v>29945.33</v>
      </c>
      <c r="M2973" s="3">
        <v>7.53</v>
      </c>
      <c r="N2973" s="3">
        <v>2.13</v>
      </c>
      <c r="O2973" s="3">
        <v>-25.67</v>
      </c>
    </row>
    <row r="2974" spans="1:15" x14ac:dyDescent="0.3">
      <c r="A2974">
        <v>2971</v>
      </c>
      <c r="B2974" t="s">
        <v>3013</v>
      </c>
      <c r="C2974" s="1">
        <v>45743</v>
      </c>
      <c r="D2974" t="s">
        <v>30</v>
      </c>
      <c r="E2974" t="s">
        <v>62</v>
      </c>
      <c r="F2974" t="s">
        <v>56</v>
      </c>
      <c r="G2974" t="s">
        <v>28</v>
      </c>
      <c r="H2974">
        <v>2045</v>
      </c>
      <c r="I2974">
        <v>253</v>
      </c>
      <c r="J2974">
        <v>53</v>
      </c>
      <c r="K2974" s="2">
        <v>41518.239999999998</v>
      </c>
      <c r="L2974" s="2">
        <v>77146.23</v>
      </c>
      <c r="M2974" s="3">
        <v>12.37</v>
      </c>
      <c r="N2974" s="3">
        <v>20.95</v>
      </c>
      <c r="O2974" s="3">
        <v>85.81</v>
      </c>
    </row>
    <row r="2975" spans="1:15" x14ac:dyDescent="0.3">
      <c r="A2975">
        <v>2972</v>
      </c>
      <c r="B2975" t="s">
        <v>3014</v>
      </c>
      <c r="C2975" s="1">
        <v>45807</v>
      </c>
      <c r="D2975" t="s">
        <v>39</v>
      </c>
      <c r="E2975" t="s">
        <v>44</v>
      </c>
      <c r="F2975" t="s">
        <v>78</v>
      </c>
      <c r="G2975" t="s">
        <v>40</v>
      </c>
      <c r="H2975">
        <v>98897</v>
      </c>
      <c r="I2975">
        <v>13368</v>
      </c>
      <c r="J2975">
        <v>741</v>
      </c>
      <c r="K2975" s="2">
        <v>6483.09</v>
      </c>
      <c r="L2975" s="2">
        <v>1434498.4</v>
      </c>
      <c r="M2975" s="3">
        <v>13.52</v>
      </c>
      <c r="N2975" s="3">
        <v>5.54</v>
      </c>
      <c r="O2975" s="3">
        <v>22026.77</v>
      </c>
    </row>
    <row r="2976" spans="1:15" x14ac:dyDescent="0.3">
      <c r="A2976">
        <v>2973</v>
      </c>
      <c r="B2976" t="s">
        <v>3015</v>
      </c>
      <c r="C2976" s="1">
        <v>45658</v>
      </c>
      <c r="D2976" t="s">
        <v>22</v>
      </c>
      <c r="E2976" t="s">
        <v>23</v>
      </c>
      <c r="F2976" t="s">
        <v>48</v>
      </c>
      <c r="G2976" t="s">
        <v>28</v>
      </c>
      <c r="H2976">
        <v>97008</v>
      </c>
      <c r="I2976">
        <v>8846</v>
      </c>
      <c r="J2976">
        <v>1512</v>
      </c>
      <c r="K2976" s="2">
        <v>25445.74</v>
      </c>
      <c r="L2976" s="2">
        <v>1612320.31</v>
      </c>
      <c r="M2976" s="3">
        <v>9.1199999999999992</v>
      </c>
      <c r="N2976" s="3">
        <v>17.09</v>
      </c>
      <c r="O2976" s="3">
        <v>6236.31</v>
      </c>
    </row>
    <row r="2977" spans="1:15" x14ac:dyDescent="0.3">
      <c r="A2977">
        <v>2974</v>
      </c>
      <c r="B2977" t="s">
        <v>3016</v>
      </c>
      <c r="C2977" s="1">
        <v>45800</v>
      </c>
      <c r="D2977" t="s">
        <v>39</v>
      </c>
      <c r="E2977" t="s">
        <v>36</v>
      </c>
      <c r="F2977" t="s">
        <v>58</v>
      </c>
      <c r="G2977" t="s">
        <v>40</v>
      </c>
      <c r="H2977">
        <v>11871</v>
      </c>
      <c r="I2977">
        <v>417</v>
      </c>
      <c r="J2977">
        <v>17</v>
      </c>
      <c r="K2977" s="2">
        <v>2878.47</v>
      </c>
      <c r="L2977" s="2">
        <v>8205.16</v>
      </c>
      <c r="M2977" s="3">
        <v>3.51</v>
      </c>
      <c r="N2977" s="3">
        <v>4.08</v>
      </c>
      <c r="O2977" s="3">
        <v>185.05</v>
      </c>
    </row>
    <row r="2978" spans="1:15" x14ac:dyDescent="0.3">
      <c r="A2978">
        <v>2975</v>
      </c>
      <c r="B2978" t="s">
        <v>3017</v>
      </c>
      <c r="C2978" s="1">
        <v>45836</v>
      </c>
      <c r="D2978" t="s">
        <v>17</v>
      </c>
      <c r="E2978" t="s">
        <v>62</v>
      </c>
      <c r="F2978" t="s">
        <v>56</v>
      </c>
      <c r="G2978" t="s">
        <v>28</v>
      </c>
      <c r="H2978">
        <v>39045</v>
      </c>
      <c r="I2978">
        <v>4394</v>
      </c>
      <c r="J2978">
        <v>308</v>
      </c>
      <c r="K2978" s="2">
        <v>44478.17</v>
      </c>
      <c r="L2978" s="2">
        <v>744169.01</v>
      </c>
      <c r="M2978" s="3">
        <v>11.25</v>
      </c>
      <c r="N2978" s="3">
        <v>7.01</v>
      </c>
      <c r="O2978" s="3">
        <v>1573.11</v>
      </c>
    </row>
    <row r="2979" spans="1:15" x14ac:dyDescent="0.3">
      <c r="A2979">
        <v>2976</v>
      </c>
      <c r="B2979" t="s">
        <v>3018</v>
      </c>
      <c r="C2979" s="1">
        <v>45876</v>
      </c>
      <c r="D2979" t="s">
        <v>25</v>
      </c>
      <c r="E2979" t="s">
        <v>62</v>
      </c>
      <c r="F2979" t="s">
        <v>37</v>
      </c>
      <c r="G2979" t="s">
        <v>28</v>
      </c>
      <c r="H2979">
        <v>13312</v>
      </c>
      <c r="I2979">
        <v>1684</v>
      </c>
      <c r="J2979">
        <v>349</v>
      </c>
      <c r="K2979" s="2">
        <v>41793.82</v>
      </c>
      <c r="L2979" s="2">
        <v>695104.21</v>
      </c>
      <c r="M2979" s="3">
        <v>12.65</v>
      </c>
      <c r="N2979" s="3">
        <v>20.72</v>
      </c>
      <c r="O2979" s="3">
        <v>1563.17</v>
      </c>
    </row>
    <row r="2980" spans="1:15" x14ac:dyDescent="0.3">
      <c r="A2980">
        <v>2977</v>
      </c>
      <c r="B2980" t="s">
        <v>3019</v>
      </c>
      <c r="C2980" s="1">
        <v>45864</v>
      </c>
      <c r="D2980" t="s">
        <v>30</v>
      </c>
      <c r="E2980" t="s">
        <v>50</v>
      </c>
      <c r="F2980" t="s">
        <v>58</v>
      </c>
      <c r="G2980" t="s">
        <v>20</v>
      </c>
      <c r="H2980">
        <v>48810</v>
      </c>
      <c r="I2980">
        <v>6302</v>
      </c>
      <c r="J2980">
        <v>1375</v>
      </c>
      <c r="K2980" s="2">
        <v>22007.87</v>
      </c>
      <c r="L2980" s="2">
        <v>2700389.62</v>
      </c>
      <c r="M2980" s="3">
        <v>12.91</v>
      </c>
      <c r="N2980" s="3">
        <v>21.82</v>
      </c>
      <c r="O2980" s="3">
        <v>12170.11</v>
      </c>
    </row>
    <row r="2981" spans="1:15" x14ac:dyDescent="0.3">
      <c r="A2981">
        <v>2978</v>
      </c>
      <c r="B2981" t="s">
        <v>3020</v>
      </c>
      <c r="C2981" s="1">
        <v>45805</v>
      </c>
      <c r="D2981" t="s">
        <v>42</v>
      </c>
      <c r="E2981" t="s">
        <v>23</v>
      </c>
      <c r="F2981" t="s">
        <v>48</v>
      </c>
      <c r="G2981" t="s">
        <v>40</v>
      </c>
      <c r="H2981">
        <v>80594</v>
      </c>
      <c r="I2981">
        <v>10789</v>
      </c>
      <c r="J2981">
        <v>1761</v>
      </c>
      <c r="K2981" s="2">
        <v>26438.75</v>
      </c>
      <c r="L2981" s="2">
        <v>1234711.8700000001</v>
      </c>
      <c r="M2981" s="3">
        <v>13.39</v>
      </c>
      <c r="N2981" s="3">
        <v>16.32</v>
      </c>
      <c r="O2981" s="3">
        <v>4570.08</v>
      </c>
    </row>
    <row r="2982" spans="1:15" x14ac:dyDescent="0.3">
      <c r="A2982">
        <v>2979</v>
      </c>
      <c r="B2982" t="s">
        <v>3021</v>
      </c>
      <c r="C2982" s="1">
        <v>45802</v>
      </c>
      <c r="D2982" t="s">
        <v>39</v>
      </c>
      <c r="E2982" t="s">
        <v>50</v>
      </c>
      <c r="F2982" t="s">
        <v>31</v>
      </c>
      <c r="G2982" t="s">
        <v>20</v>
      </c>
      <c r="H2982">
        <v>94506</v>
      </c>
      <c r="I2982">
        <v>6952</v>
      </c>
      <c r="J2982">
        <v>450</v>
      </c>
      <c r="K2982" s="2">
        <v>8493.11</v>
      </c>
      <c r="L2982" s="2">
        <v>939006.97</v>
      </c>
      <c r="M2982" s="3">
        <v>7.36</v>
      </c>
      <c r="N2982" s="3">
        <v>6.47</v>
      </c>
      <c r="O2982" s="3">
        <v>10956.1</v>
      </c>
    </row>
    <row r="2983" spans="1:15" x14ac:dyDescent="0.3">
      <c r="A2983">
        <v>2980</v>
      </c>
      <c r="B2983" t="s">
        <v>3022</v>
      </c>
      <c r="C2983" s="1">
        <v>45954</v>
      </c>
      <c r="D2983" t="s">
        <v>25</v>
      </c>
      <c r="E2983" t="s">
        <v>33</v>
      </c>
      <c r="F2983" t="s">
        <v>45</v>
      </c>
      <c r="G2983" t="s">
        <v>40</v>
      </c>
      <c r="H2983">
        <v>61148</v>
      </c>
      <c r="I2983">
        <v>3892</v>
      </c>
      <c r="J2983">
        <v>788</v>
      </c>
      <c r="K2983" s="2">
        <v>9523.7999999999993</v>
      </c>
      <c r="L2983" s="2">
        <v>1669616.88</v>
      </c>
      <c r="M2983" s="3">
        <v>6.36</v>
      </c>
      <c r="N2983" s="3">
        <v>20.25</v>
      </c>
      <c r="O2983" s="3">
        <v>17430.990000000002</v>
      </c>
    </row>
    <row r="2984" spans="1:15" x14ac:dyDescent="0.3">
      <c r="A2984">
        <v>2981</v>
      </c>
      <c r="B2984" t="s">
        <v>3023</v>
      </c>
      <c r="C2984" s="1">
        <v>45902</v>
      </c>
      <c r="D2984" t="s">
        <v>17</v>
      </c>
      <c r="E2984" t="s">
        <v>36</v>
      </c>
      <c r="F2984" t="s">
        <v>27</v>
      </c>
      <c r="G2984" t="s">
        <v>20</v>
      </c>
      <c r="H2984">
        <v>93198</v>
      </c>
      <c r="I2984">
        <v>1148</v>
      </c>
      <c r="J2984">
        <v>256</v>
      </c>
      <c r="K2984" s="2">
        <v>1551.93</v>
      </c>
      <c r="L2984" s="2">
        <v>455476.92</v>
      </c>
      <c r="M2984" s="3">
        <v>1.23</v>
      </c>
      <c r="N2984" s="3">
        <v>22.3</v>
      </c>
      <c r="O2984" s="3">
        <v>29249.06</v>
      </c>
    </row>
    <row r="2985" spans="1:15" x14ac:dyDescent="0.3">
      <c r="A2985">
        <v>2982</v>
      </c>
      <c r="B2985" t="s">
        <v>3024</v>
      </c>
      <c r="C2985" s="1">
        <v>45700</v>
      </c>
      <c r="D2985" t="s">
        <v>42</v>
      </c>
      <c r="E2985" t="s">
        <v>23</v>
      </c>
      <c r="F2985" t="s">
        <v>37</v>
      </c>
      <c r="G2985" t="s">
        <v>20</v>
      </c>
      <c r="H2985">
        <v>15944</v>
      </c>
      <c r="I2985">
        <v>1529</v>
      </c>
      <c r="J2985">
        <v>282</v>
      </c>
      <c r="K2985" s="2">
        <v>39535.25</v>
      </c>
      <c r="L2985" s="2">
        <v>431135.14</v>
      </c>
      <c r="M2985" s="3">
        <v>9.59</v>
      </c>
      <c r="N2985" s="3">
        <v>18.440000000000001</v>
      </c>
      <c r="O2985" s="3">
        <v>990.51</v>
      </c>
    </row>
    <row r="2986" spans="1:15" x14ac:dyDescent="0.3">
      <c r="A2986">
        <v>2983</v>
      </c>
      <c r="B2986" t="s">
        <v>3025</v>
      </c>
      <c r="C2986" s="1">
        <v>45662</v>
      </c>
      <c r="D2986" t="s">
        <v>25</v>
      </c>
      <c r="E2986" t="s">
        <v>23</v>
      </c>
      <c r="F2986" t="s">
        <v>78</v>
      </c>
      <c r="G2986" t="s">
        <v>28</v>
      </c>
      <c r="H2986">
        <v>10075</v>
      </c>
      <c r="I2986">
        <v>912</v>
      </c>
      <c r="J2986">
        <v>199</v>
      </c>
      <c r="K2986" s="2">
        <v>41525.800000000003</v>
      </c>
      <c r="L2986" s="2">
        <v>100648.49</v>
      </c>
      <c r="M2986" s="3">
        <v>9.0500000000000007</v>
      </c>
      <c r="N2986" s="3">
        <v>21.82</v>
      </c>
      <c r="O2986" s="3">
        <v>142.38</v>
      </c>
    </row>
    <row r="2987" spans="1:15" x14ac:dyDescent="0.3">
      <c r="A2987">
        <v>2984</v>
      </c>
      <c r="B2987" t="s">
        <v>3026</v>
      </c>
      <c r="C2987" s="1">
        <v>45830</v>
      </c>
      <c r="D2987" t="s">
        <v>22</v>
      </c>
      <c r="E2987" t="s">
        <v>62</v>
      </c>
      <c r="F2987" t="s">
        <v>19</v>
      </c>
      <c r="G2987" t="s">
        <v>20</v>
      </c>
      <c r="H2987">
        <v>46698</v>
      </c>
      <c r="I2987">
        <v>5057</v>
      </c>
      <c r="J2987">
        <v>528</v>
      </c>
      <c r="K2987" s="2">
        <v>33636.519999999997</v>
      </c>
      <c r="L2987" s="2">
        <v>1127298.1599999999</v>
      </c>
      <c r="M2987" s="3">
        <v>10.83</v>
      </c>
      <c r="N2987" s="3">
        <v>10.44</v>
      </c>
      <c r="O2987" s="3">
        <v>3251.41</v>
      </c>
    </row>
    <row r="2988" spans="1:15" x14ac:dyDescent="0.3">
      <c r="A2988">
        <v>2985</v>
      </c>
      <c r="B2988" t="s">
        <v>3027</v>
      </c>
      <c r="C2988" s="1">
        <v>45841</v>
      </c>
      <c r="D2988" t="s">
        <v>30</v>
      </c>
      <c r="E2988" t="s">
        <v>18</v>
      </c>
      <c r="F2988" t="s">
        <v>34</v>
      </c>
      <c r="G2988" t="s">
        <v>20</v>
      </c>
      <c r="H2988">
        <v>29921</v>
      </c>
      <c r="I2988">
        <v>2909</v>
      </c>
      <c r="J2988">
        <v>353</v>
      </c>
      <c r="K2988" s="2">
        <v>25626.2</v>
      </c>
      <c r="L2988" s="2">
        <v>645024.72</v>
      </c>
      <c r="M2988" s="3">
        <v>9.7200000000000006</v>
      </c>
      <c r="N2988" s="3">
        <v>12.13</v>
      </c>
      <c r="O2988" s="3">
        <v>2417.0500000000002</v>
      </c>
    </row>
    <row r="2989" spans="1:15" x14ac:dyDescent="0.3">
      <c r="A2989">
        <v>2986</v>
      </c>
      <c r="B2989" t="s">
        <v>3028</v>
      </c>
      <c r="C2989" s="1">
        <v>45787</v>
      </c>
      <c r="D2989" t="s">
        <v>30</v>
      </c>
      <c r="E2989" t="s">
        <v>36</v>
      </c>
      <c r="F2989" t="s">
        <v>19</v>
      </c>
      <c r="G2989" t="s">
        <v>28</v>
      </c>
      <c r="H2989">
        <v>15129</v>
      </c>
      <c r="I2989">
        <v>1312</v>
      </c>
      <c r="J2989">
        <v>318</v>
      </c>
      <c r="K2989" s="2">
        <v>20444.52</v>
      </c>
      <c r="L2989" s="2">
        <v>473761.42</v>
      </c>
      <c r="M2989" s="3">
        <v>8.67</v>
      </c>
      <c r="N2989" s="3">
        <v>24.24</v>
      </c>
      <c r="O2989" s="3">
        <v>2217.3000000000002</v>
      </c>
    </row>
    <row r="2990" spans="1:15" x14ac:dyDescent="0.3">
      <c r="A2990">
        <v>2987</v>
      </c>
      <c r="B2990" t="s">
        <v>3029</v>
      </c>
      <c r="C2990" s="1">
        <v>45737</v>
      </c>
      <c r="D2990" t="s">
        <v>25</v>
      </c>
      <c r="E2990" t="s">
        <v>36</v>
      </c>
      <c r="F2990" t="s">
        <v>37</v>
      </c>
      <c r="G2990" t="s">
        <v>28</v>
      </c>
      <c r="H2990">
        <v>84043</v>
      </c>
      <c r="I2990">
        <v>7186</v>
      </c>
      <c r="J2990">
        <v>723</v>
      </c>
      <c r="K2990" s="2">
        <v>34099.54</v>
      </c>
      <c r="L2990" s="2">
        <v>516332.69</v>
      </c>
      <c r="M2990" s="3">
        <v>8.5500000000000007</v>
      </c>
      <c r="N2990" s="3">
        <v>10.06</v>
      </c>
      <c r="O2990" s="3">
        <v>1414.19</v>
      </c>
    </row>
    <row r="2991" spans="1:15" x14ac:dyDescent="0.3">
      <c r="A2991">
        <v>2988</v>
      </c>
      <c r="B2991" t="s">
        <v>3030</v>
      </c>
      <c r="C2991" s="1">
        <v>45923</v>
      </c>
      <c r="D2991" t="s">
        <v>39</v>
      </c>
      <c r="E2991" t="s">
        <v>33</v>
      </c>
      <c r="F2991" t="s">
        <v>27</v>
      </c>
      <c r="G2991" t="s">
        <v>40</v>
      </c>
      <c r="H2991">
        <v>91790</v>
      </c>
      <c r="I2991">
        <v>3189</v>
      </c>
      <c r="J2991">
        <v>736</v>
      </c>
      <c r="K2991" s="2">
        <v>20679.57</v>
      </c>
      <c r="L2991" s="2">
        <v>741474.23</v>
      </c>
      <c r="M2991" s="3">
        <v>3.47</v>
      </c>
      <c r="N2991" s="3">
        <v>23.08</v>
      </c>
      <c r="O2991" s="3">
        <v>3485.54</v>
      </c>
    </row>
    <row r="2992" spans="1:15" x14ac:dyDescent="0.3">
      <c r="A2992">
        <v>2989</v>
      </c>
      <c r="B2992" t="s">
        <v>3031</v>
      </c>
      <c r="C2992" s="1">
        <v>45723</v>
      </c>
      <c r="D2992" t="s">
        <v>42</v>
      </c>
      <c r="E2992" t="s">
        <v>23</v>
      </c>
      <c r="F2992" t="s">
        <v>48</v>
      </c>
      <c r="G2992" t="s">
        <v>20</v>
      </c>
      <c r="H2992">
        <v>44656</v>
      </c>
      <c r="I2992">
        <v>2607</v>
      </c>
      <c r="J2992">
        <v>222</v>
      </c>
      <c r="K2992" s="2">
        <v>49430.81</v>
      </c>
      <c r="L2992" s="2">
        <v>293137.89</v>
      </c>
      <c r="M2992" s="3">
        <v>5.84</v>
      </c>
      <c r="N2992" s="3">
        <v>8.52</v>
      </c>
      <c r="O2992" s="3">
        <v>493.03</v>
      </c>
    </row>
    <row r="2993" spans="1:15" x14ac:dyDescent="0.3">
      <c r="A2993">
        <v>2990</v>
      </c>
      <c r="B2993" t="s">
        <v>3032</v>
      </c>
      <c r="C2993" s="1">
        <v>45858</v>
      </c>
      <c r="D2993" t="s">
        <v>17</v>
      </c>
      <c r="E2993" t="s">
        <v>23</v>
      </c>
      <c r="F2993" t="s">
        <v>37</v>
      </c>
      <c r="G2993" t="s">
        <v>28</v>
      </c>
      <c r="H2993">
        <v>91335</v>
      </c>
      <c r="I2993">
        <v>12949</v>
      </c>
      <c r="J2993">
        <v>3024</v>
      </c>
      <c r="K2993" s="2">
        <v>33062.53</v>
      </c>
      <c r="L2993" s="2">
        <v>601350</v>
      </c>
      <c r="M2993" s="3">
        <v>14.18</v>
      </c>
      <c r="N2993" s="3">
        <v>23.35</v>
      </c>
      <c r="O2993" s="3">
        <v>1718.83</v>
      </c>
    </row>
    <row r="2994" spans="1:15" x14ac:dyDescent="0.3">
      <c r="A2994">
        <v>2991</v>
      </c>
      <c r="B2994" t="s">
        <v>3033</v>
      </c>
      <c r="C2994" s="1">
        <v>45959</v>
      </c>
      <c r="D2994" t="s">
        <v>25</v>
      </c>
      <c r="E2994" t="s">
        <v>44</v>
      </c>
      <c r="F2994" t="s">
        <v>58</v>
      </c>
      <c r="G2994" t="s">
        <v>20</v>
      </c>
      <c r="H2994">
        <v>88364</v>
      </c>
      <c r="I2994">
        <v>13110</v>
      </c>
      <c r="J2994">
        <v>1806</v>
      </c>
      <c r="K2994" s="2">
        <v>39600.58</v>
      </c>
      <c r="L2994" s="2">
        <v>1627439.74</v>
      </c>
      <c r="M2994" s="3">
        <v>14.84</v>
      </c>
      <c r="N2994" s="3">
        <v>13.78</v>
      </c>
      <c r="O2994" s="3">
        <v>4009.64</v>
      </c>
    </row>
    <row r="2995" spans="1:15" x14ac:dyDescent="0.3">
      <c r="A2995">
        <v>2992</v>
      </c>
      <c r="B2995" t="s">
        <v>3034</v>
      </c>
      <c r="C2995" s="1">
        <v>45687</v>
      </c>
      <c r="D2995" t="s">
        <v>17</v>
      </c>
      <c r="E2995" t="s">
        <v>36</v>
      </c>
      <c r="F2995" t="s">
        <v>45</v>
      </c>
      <c r="G2995" t="s">
        <v>28</v>
      </c>
      <c r="H2995">
        <v>19774</v>
      </c>
      <c r="I2995">
        <v>2226</v>
      </c>
      <c r="J2995">
        <v>161</v>
      </c>
      <c r="K2995" s="2">
        <v>20331.900000000001</v>
      </c>
      <c r="L2995" s="2">
        <v>270721.61</v>
      </c>
      <c r="M2995" s="3">
        <v>11.26</v>
      </c>
      <c r="N2995" s="3">
        <v>7.23</v>
      </c>
      <c r="O2995" s="3">
        <v>1231.51</v>
      </c>
    </row>
    <row r="2996" spans="1:15" x14ac:dyDescent="0.3">
      <c r="A2996">
        <v>2993</v>
      </c>
      <c r="B2996" t="s">
        <v>3035</v>
      </c>
      <c r="C2996" s="1">
        <v>46022</v>
      </c>
      <c r="D2996" t="s">
        <v>39</v>
      </c>
      <c r="E2996" t="s">
        <v>23</v>
      </c>
      <c r="F2996" t="s">
        <v>37</v>
      </c>
      <c r="G2996" t="s">
        <v>20</v>
      </c>
      <c r="H2996">
        <v>56156</v>
      </c>
      <c r="I2996">
        <v>7483</v>
      </c>
      <c r="J2996">
        <v>1491</v>
      </c>
      <c r="K2996" s="2">
        <v>45524.02</v>
      </c>
      <c r="L2996" s="2">
        <v>1559981.32</v>
      </c>
      <c r="M2996" s="3">
        <v>13.33</v>
      </c>
      <c r="N2996" s="3">
        <v>19.93</v>
      </c>
      <c r="O2996" s="3">
        <v>3326.72</v>
      </c>
    </row>
    <row r="2997" spans="1:15" x14ac:dyDescent="0.3">
      <c r="A2997">
        <v>2994</v>
      </c>
      <c r="B2997" t="s">
        <v>3036</v>
      </c>
      <c r="C2997" s="1">
        <v>45959</v>
      </c>
      <c r="D2997" t="s">
        <v>39</v>
      </c>
      <c r="E2997" t="s">
        <v>18</v>
      </c>
      <c r="F2997" t="s">
        <v>19</v>
      </c>
      <c r="G2997" t="s">
        <v>28</v>
      </c>
      <c r="H2997">
        <v>8453</v>
      </c>
      <c r="I2997">
        <v>161</v>
      </c>
      <c r="J2997">
        <v>40</v>
      </c>
      <c r="K2997" s="2">
        <v>3094.55</v>
      </c>
      <c r="L2997" s="2">
        <v>83151.009999999995</v>
      </c>
      <c r="M2997" s="3">
        <v>1.9</v>
      </c>
      <c r="N2997" s="3">
        <v>24.84</v>
      </c>
      <c r="O2997" s="3">
        <v>2587.0100000000002</v>
      </c>
    </row>
    <row r="2998" spans="1:15" x14ac:dyDescent="0.3">
      <c r="A2998">
        <v>2995</v>
      </c>
      <c r="B2998" t="s">
        <v>3037</v>
      </c>
      <c r="C2998" s="1">
        <v>45930</v>
      </c>
      <c r="D2998" t="s">
        <v>25</v>
      </c>
      <c r="E2998" t="s">
        <v>26</v>
      </c>
      <c r="F2998" t="s">
        <v>19</v>
      </c>
      <c r="G2998" t="s">
        <v>40</v>
      </c>
      <c r="H2998">
        <v>69293</v>
      </c>
      <c r="I2998">
        <v>2559</v>
      </c>
      <c r="J2998">
        <v>54</v>
      </c>
      <c r="K2998" s="2">
        <v>40572.339999999997</v>
      </c>
      <c r="L2998" s="2">
        <v>47403.8</v>
      </c>
      <c r="M2998" s="3">
        <v>3.69</v>
      </c>
      <c r="N2998" s="3">
        <v>2.11</v>
      </c>
      <c r="O2998" s="3">
        <v>16.84</v>
      </c>
    </row>
    <row r="2999" spans="1:15" x14ac:dyDescent="0.3">
      <c r="A2999">
        <v>2996</v>
      </c>
      <c r="B2999" t="s">
        <v>3038</v>
      </c>
      <c r="C2999" s="1">
        <v>45965</v>
      </c>
      <c r="D2999" t="s">
        <v>39</v>
      </c>
      <c r="E2999" t="s">
        <v>23</v>
      </c>
      <c r="F2999" t="s">
        <v>34</v>
      </c>
      <c r="G2999" t="s">
        <v>40</v>
      </c>
      <c r="H2999">
        <v>31230</v>
      </c>
      <c r="I2999">
        <v>3063</v>
      </c>
      <c r="J2999">
        <v>346</v>
      </c>
      <c r="K2999" s="2">
        <v>3691.21</v>
      </c>
      <c r="L2999" s="2">
        <v>494027.3</v>
      </c>
      <c r="M2999" s="3">
        <v>9.81</v>
      </c>
      <c r="N2999" s="3">
        <v>11.3</v>
      </c>
      <c r="O2999" s="3">
        <v>13283.88</v>
      </c>
    </row>
    <row r="3000" spans="1:15" x14ac:dyDescent="0.3">
      <c r="A3000">
        <v>2997</v>
      </c>
      <c r="B3000" t="s">
        <v>3039</v>
      </c>
      <c r="C3000" s="1">
        <v>45871</v>
      </c>
      <c r="D3000" t="s">
        <v>30</v>
      </c>
      <c r="E3000" t="s">
        <v>18</v>
      </c>
      <c r="F3000" t="s">
        <v>45</v>
      </c>
      <c r="G3000" t="s">
        <v>28</v>
      </c>
      <c r="H3000">
        <v>31161</v>
      </c>
      <c r="I3000">
        <v>715</v>
      </c>
      <c r="J3000">
        <v>81</v>
      </c>
      <c r="K3000" s="2">
        <v>35460.720000000001</v>
      </c>
      <c r="L3000" s="2">
        <v>132709.54999999999</v>
      </c>
      <c r="M3000" s="3">
        <v>2.29</v>
      </c>
      <c r="N3000" s="3">
        <v>11.33</v>
      </c>
      <c r="O3000" s="3">
        <v>274.24</v>
      </c>
    </row>
    <row r="3001" spans="1:15" x14ac:dyDescent="0.3">
      <c r="A3001">
        <v>2998</v>
      </c>
      <c r="B3001" t="s">
        <v>3040</v>
      </c>
      <c r="C3001" s="1">
        <v>45700</v>
      </c>
      <c r="D3001" t="s">
        <v>39</v>
      </c>
      <c r="E3001" t="s">
        <v>26</v>
      </c>
      <c r="F3001" t="s">
        <v>27</v>
      </c>
      <c r="G3001" t="s">
        <v>40</v>
      </c>
      <c r="H3001">
        <v>52630</v>
      </c>
      <c r="I3001">
        <v>1921</v>
      </c>
      <c r="J3001">
        <v>311</v>
      </c>
      <c r="K3001" s="2">
        <v>45851.4</v>
      </c>
      <c r="L3001" s="2">
        <v>64725.78</v>
      </c>
      <c r="M3001" s="3">
        <v>3.65</v>
      </c>
      <c r="N3001" s="3">
        <v>16.190000000000001</v>
      </c>
      <c r="O3001" s="3">
        <v>41.16</v>
      </c>
    </row>
    <row r="3002" spans="1:15" x14ac:dyDescent="0.3">
      <c r="A3002">
        <v>2999</v>
      </c>
      <c r="B3002" t="s">
        <v>3041</v>
      </c>
      <c r="C3002" s="1">
        <v>46015</v>
      </c>
      <c r="D3002" t="s">
        <v>42</v>
      </c>
      <c r="E3002" t="s">
        <v>62</v>
      </c>
      <c r="F3002" t="s">
        <v>48</v>
      </c>
      <c r="G3002" t="s">
        <v>28</v>
      </c>
      <c r="H3002">
        <v>9752</v>
      </c>
      <c r="I3002">
        <v>811</v>
      </c>
      <c r="J3002">
        <v>162</v>
      </c>
      <c r="K3002" s="2">
        <v>15503.44</v>
      </c>
      <c r="L3002" s="2">
        <v>198989.5</v>
      </c>
      <c r="M3002" s="3">
        <v>8.32</v>
      </c>
      <c r="N3002" s="3">
        <v>19.98</v>
      </c>
      <c r="O3002" s="3">
        <v>1183.52</v>
      </c>
    </row>
    <row r="3003" spans="1:15" x14ac:dyDescent="0.3">
      <c r="A3003">
        <v>3000</v>
      </c>
      <c r="B3003" t="s">
        <v>3042</v>
      </c>
      <c r="C3003" s="1">
        <v>45703</v>
      </c>
      <c r="D3003" t="s">
        <v>25</v>
      </c>
      <c r="E3003" t="s">
        <v>44</v>
      </c>
      <c r="F3003" t="s">
        <v>19</v>
      </c>
      <c r="G3003" t="s">
        <v>20</v>
      </c>
      <c r="H3003">
        <v>95084</v>
      </c>
      <c r="I3003">
        <v>4559</v>
      </c>
      <c r="J3003">
        <v>241</v>
      </c>
      <c r="K3003" s="2">
        <v>49678.65</v>
      </c>
      <c r="L3003" s="2">
        <v>525003.02</v>
      </c>
      <c r="M3003" s="3">
        <v>4.79</v>
      </c>
      <c r="N3003" s="3">
        <v>5.29</v>
      </c>
      <c r="O3003" s="3">
        <v>956.8</v>
      </c>
    </row>
  </sheetData>
  <mergeCells count="1">
    <mergeCell ref="A1:O1"/>
  </mergeCell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355DDF-44A8-4BC8-BC19-5CA32C42BB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kpi_data</vt:lpstr>
      <vt:lpstr>Q1</vt:lpstr>
      <vt:lpstr>Q2</vt:lpstr>
      <vt:lpstr>Q3</vt:lpstr>
      <vt:lpstr>Q4</vt:lpstr>
      <vt:lpstr>Q5</vt:lpstr>
      <vt:lpstr>Q6</vt:lpstr>
      <vt:lpstr>DASHBORD</vt:lpstr>
      <vt:lpstr>Cleaned_data</vt:lpstr>
      <vt:lpstr>Marketing 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2026-10-01T05:53:54Z</dcterms:created>
  <dcterms:modified xsi:type="dcterms:W3CDTF">2026-10-05T11:49:07Z</dcterms:modified>
</cp:coreProperties>
</file>