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Assignment_1 2\"/>
    </mc:Choice>
  </mc:AlternateContent>
  <bookViews>
    <workbookView xWindow="0" yWindow="0" windowWidth="19260" windowHeight="7836"/>
  </bookViews>
  <sheets>
    <sheet name="Chit fund cash flows" sheetId="1" r:id="rId1"/>
    <sheet name="Verification 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F26" i="2"/>
  <c r="E26" i="2"/>
  <c r="F25" i="2"/>
  <c r="G25" i="2" s="1"/>
  <c r="E25" i="2"/>
  <c r="G24" i="2"/>
  <c r="F24" i="2"/>
  <c r="E24" i="2"/>
  <c r="F23" i="2"/>
  <c r="G23" i="2" s="1"/>
  <c r="E23" i="2"/>
  <c r="G22" i="2"/>
  <c r="F22" i="2"/>
  <c r="E22" i="2"/>
  <c r="F21" i="2"/>
  <c r="G21" i="2" s="1"/>
  <c r="E21" i="2"/>
  <c r="G20" i="2"/>
  <c r="F20" i="2"/>
  <c r="E20" i="2"/>
  <c r="F19" i="2"/>
  <c r="G19" i="2" s="1"/>
  <c r="E19" i="2"/>
  <c r="G18" i="2"/>
  <c r="F18" i="2"/>
  <c r="E18" i="2"/>
  <c r="F17" i="2"/>
  <c r="G17" i="2" s="1"/>
  <c r="E17" i="2"/>
  <c r="G16" i="2"/>
  <c r="F16" i="2"/>
  <c r="E16" i="2"/>
  <c r="F15" i="2"/>
  <c r="G15" i="2" s="1"/>
  <c r="E15" i="2"/>
  <c r="G14" i="2"/>
  <c r="F14" i="2"/>
  <c r="E14" i="2"/>
  <c r="F13" i="2"/>
  <c r="G13" i="2" s="1"/>
  <c r="E13" i="2"/>
  <c r="G12" i="2"/>
  <c r="F12" i="2"/>
  <c r="E12" i="2"/>
  <c r="F11" i="2"/>
  <c r="G11" i="2" s="1"/>
  <c r="E11" i="2"/>
  <c r="H11" i="2" s="1"/>
  <c r="I11" i="2" s="1"/>
  <c r="J11" i="2" s="1"/>
  <c r="G10" i="2"/>
  <c r="F10" i="2"/>
  <c r="E10" i="2"/>
  <c r="F9" i="2"/>
  <c r="G9" i="2" s="1"/>
  <c r="E9" i="2"/>
  <c r="G8" i="2"/>
  <c r="F8" i="2"/>
  <c r="E8" i="2"/>
  <c r="F7" i="2"/>
  <c r="G7" i="2" s="1"/>
  <c r="E7" i="2"/>
  <c r="G6" i="2"/>
  <c r="F6" i="2"/>
  <c r="E6" i="2"/>
  <c r="F5" i="2"/>
  <c r="G5" i="2" s="1"/>
  <c r="E5" i="2"/>
  <c r="G4" i="2"/>
  <c r="F4" i="2"/>
  <c r="E4" i="2"/>
  <c r="F3" i="2"/>
  <c r="G3" i="2" s="1"/>
  <c r="E3" i="2"/>
  <c r="H3" i="2" s="1"/>
  <c r="I3" i="2" s="1"/>
  <c r="J3" i="2" s="1"/>
  <c r="G2" i="2"/>
  <c r="F2" i="2"/>
  <c r="E2" i="2"/>
  <c r="H19" i="2" l="1"/>
  <c r="I19" i="2" s="1"/>
  <c r="J19" i="2" s="1"/>
  <c r="H21" i="2"/>
  <c r="I21" i="2" s="1"/>
  <c r="J21" i="2" s="1"/>
  <c r="H7" i="2"/>
  <c r="I7" i="2" s="1"/>
  <c r="J7" i="2" s="1"/>
  <c r="H15" i="2"/>
  <c r="I15" i="2" s="1"/>
  <c r="J15" i="2" s="1"/>
  <c r="H23" i="2"/>
  <c r="I23" i="2" s="1"/>
  <c r="J23" i="2" s="1"/>
  <c r="H5" i="2"/>
  <c r="I5" i="2" s="1"/>
  <c r="J5" i="2" s="1"/>
  <c r="H13" i="2"/>
  <c r="I13" i="2" s="1"/>
  <c r="J13" i="2" s="1"/>
  <c r="H26" i="2"/>
  <c r="I26" i="2" s="1"/>
  <c r="J26" i="2" s="1"/>
  <c r="H9" i="2"/>
  <c r="I9" i="2" s="1"/>
  <c r="J9" i="2" s="1"/>
  <c r="H17" i="2"/>
  <c r="I17" i="2" s="1"/>
  <c r="J17" i="2" s="1"/>
  <c r="H25" i="2"/>
  <c r="I25" i="2" s="1"/>
  <c r="J25" i="2" s="1"/>
  <c r="H2" i="2"/>
  <c r="I2" i="2" s="1"/>
  <c r="J2" i="2" s="1"/>
  <c r="H4" i="2"/>
  <c r="I4" i="2" s="1"/>
  <c r="J4" i="2" s="1"/>
  <c r="H6" i="2"/>
  <c r="I6" i="2" s="1"/>
  <c r="J6" i="2" s="1"/>
  <c r="H8" i="2"/>
  <c r="I8" i="2" s="1"/>
  <c r="J8" i="2" s="1"/>
  <c r="H10" i="2"/>
  <c r="I10" i="2" s="1"/>
  <c r="J10" i="2" s="1"/>
  <c r="H12" i="2"/>
  <c r="I12" i="2" s="1"/>
  <c r="J12" i="2" s="1"/>
  <c r="H14" i="2"/>
  <c r="I14" i="2" s="1"/>
  <c r="J14" i="2" s="1"/>
  <c r="H16" i="2"/>
  <c r="I16" i="2" s="1"/>
  <c r="J16" i="2" s="1"/>
  <c r="H18" i="2"/>
  <c r="I18" i="2" s="1"/>
  <c r="J18" i="2" s="1"/>
  <c r="H20" i="2"/>
  <c r="I20" i="2" s="1"/>
  <c r="J20" i="2" s="1"/>
  <c r="H22" i="2"/>
  <c r="I22" i="2" s="1"/>
  <c r="J22" i="2" s="1"/>
  <c r="H24" i="2"/>
  <c r="I24" i="2" s="1"/>
  <c r="J24" i="2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<sst xmlns="http://schemas.openxmlformats.org/spreadsheetml/2006/main" count="17" uniqueCount="10">
  <si>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</si>
  <si>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</si>
  <si>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</si>
  <si>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</si>
  <si>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</si>
  <si>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</si>
  <si>
    <t>Return</t>
  </si>
  <si>
    <t>Percentage of return</t>
  </si>
  <si>
    <t>Actual Contribution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</si>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</sst>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E1" workbookViewId="0">
      <selection activeCell="H5" sqref="H5"/>
    </sheetView>
  </sheetViews>
  <sheetFormatPr defaultRowHeight="15.6"/>
  <cols>
    <col min="2" max="2" width="15.5" customWidth="1"/>
    <col min="3" max="3" width="15.69921875" customWidth="1"/>
    <col min="4" max="4" width="16.8984375" customWidth="1"/>
    <col min="5" max="5" width="18" customWidth="1"/>
    <col min="6" max="7" width="15.59765625" customWidth="1"/>
  </cols>
  <sheetData>
    <row r="1" spans="1:7" ht="62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  <c r="G2" s="2">
        <f>B2-F2</f>
        <v>1600</v>
      </c>
    </row>
    <row r="3" spans="1:7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  <c r="G3" s="2">
        <f t="shared" ref="G3:G26" si="2">B3-F3</f>
        <v>1680</v>
      </c>
    </row>
    <row r="4" spans="1:7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  <c r="G4" s="2">
        <f t="shared" si="2"/>
        <v>1800</v>
      </c>
    </row>
    <row r="5" spans="1:7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  <c r="G5" s="2">
        <f t="shared" si="2"/>
        <v>1920</v>
      </c>
    </row>
    <row r="6" spans="1:7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  <c r="G6" s="2">
        <f t="shared" si="2"/>
        <v>1600</v>
      </c>
    </row>
    <row r="7" spans="1:7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  <c r="G7" s="2">
        <f t="shared" si="2"/>
        <v>1680</v>
      </c>
    </row>
    <row r="8" spans="1:7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  <c r="G8" s="2">
        <f t="shared" si="2"/>
        <v>1720</v>
      </c>
    </row>
    <row r="9" spans="1:7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  <c r="G9" s="2">
        <f t="shared" si="2"/>
        <v>1760</v>
      </c>
    </row>
    <row r="10" spans="1:7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  <c r="G10" s="2">
        <f t="shared" si="2"/>
        <v>1600</v>
      </c>
    </row>
    <row r="11" spans="1:7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  <c r="G11" s="2">
        <f t="shared" si="2"/>
        <v>1680</v>
      </c>
    </row>
    <row r="12" spans="1:7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  <c r="G12" s="2">
        <f t="shared" si="2"/>
        <v>1800</v>
      </c>
    </row>
    <row r="13" spans="1:7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  <c r="G13" s="2">
        <f t="shared" si="2"/>
        <v>1920</v>
      </c>
    </row>
    <row r="14" spans="1:7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  <c r="G14" s="2">
        <f t="shared" si="2"/>
        <v>1600</v>
      </c>
    </row>
    <row r="15" spans="1:7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  <c r="G15" s="2">
        <f t="shared" si="2"/>
        <v>1680</v>
      </c>
    </row>
    <row r="16" spans="1:7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  <c r="G16" s="2">
        <f t="shared" si="2"/>
        <v>1720</v>
      </c>
    </row>
    <row r="17" spans="1:7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  <c r="G17" s="2">
        <f t="shared" si="2"/>
        <v>1720</v>
      </c>
    </row>
    <row r="18" spans="1:7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  <c r="G18" s="2">
        <f t="shared" si="2"/>
        <v>1640</v>
      </c>
    </row>
    <row r="19" spans="1:7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  <c r="G19" s="2">
        <f t="shared" si="2"/>
        <v>1680</v>
      </c>
    </row>
    <row r="20" spans="1:7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  <c r="G20" s="2">
        <f t="shared" si="2"/>
        <v>1800</v>
      </c>
    </row>
    <row r="21" spans="1:7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  <c r="G21" s="2">
        <f t="shared" si="2"/>
        <v>1800</v>
      </c>
    </row>
    <row r="22" spans="1:7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  <c r="G22" s="2">
        <f t="shared" si="2"/>
        <v>1760</v>
      </c>
    </row>
    <row r="23" spans="1:7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  <c r="G23" s="2">
        <f t="shared" si="2"/>
        <v>1840</v>
      </c>
    </row>
    <row r="24" spans="1:7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  <c r="G24" s="2">
        <f t="shared" si="2"/>
        <v>1880</v>
      </c>
    </row>
    <row r="25" spans="1:7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  <c r="G25" s="2">
        <f t="shared" si="2"/>
        <v>1920</v>
      </c>
    </row>
    <row r="26" spans="1:7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  <c r="G26" s="2">
        <f t="shared" si="2"/>
        <v>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5.6"/>
  <sheetData>
    <row r="1" spans="1:10" ht="93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4" t="s">
        <v>6</v>
      </c>
      <c r="I1" s="3" t="s">
        <v>7</v>
      </c>
      <c r="J1" s="3" t="s">
        <v>9</v>
      </c>
    </row>
    <row r="2" spans="1:10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  <c r="G2" s="2">
        <f>B2-F2</f>
        <v>1600</v>
      </c>
      <c r="H2">
        <f>E2-SUM($G$2:$G$26)</f>
        <v>-6300</v>
      </c>
      <c r="I2">
        <f>H2/SUM($G$2:$G$26)*100</f>
        <v>-14.383561643835616</v>
      </c>
      <c r="J2">
        <f>((((1+(I2)/100))^(12/25))-1)*100</f>
        <v>-7.183019602665885</v>
      </c>
    </row>
    <row r="3" spans="1:10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  <c r="G3" s="2">
        <f t="shared" ref="G3:G26" si="2">B3-F3</f>
        <v>1680</v>
      </c>
      <c r="H3">
        <f t="shared" ref="H3:H26" si="3">E3-SUM($G$2:$G$26)</f>
        <v>-4300</v>
      </c>
      <c r="I3">
        <f t="shared" ref="I3:I26" si="4">H3/SUM($G$2:$G$26)*100</f>
        <v>-9.8173515981735147</v>
      </c>
      <c r="J3">
        <f t="shared" ref="J3:J26" si="5">((((1+(I3)/100))^(12/25))-1)*100</f>
        <v>-4.8389921812552306</v>
      </c>
    </row>
    <row r="4" spans="1:10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  <c r="G4" s="2">
        <f t="shared" si="2"/>
        <v>1800</v>
      </c>
      <c r="H4">
        <f t="shared" si="3"/>
        <v>-1300</v>
      </c>
      <c r="I4">
        <f t="shared" si="4"/>
        <v>-2.968036529680365</v>
      </c>
      <c r="J4">
        <f t="shared" si="5"/>
        <v>-1.4358199516118053</v>
      </c>
    </row>
    <row r="5" spans="1:10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  <c r="G5" s="2">
        <f t="shared" si="2"/>
        <v>1920</v>
      </c>
      <c r="H5">
        <f t="shared" si="3"/>
        <v>1700</v>
      </c>
      <c r="I5">
        <f t="shared" si="4"/>
        <v>3.8812785388127851</v>
      </c>
      <c r="J5">
        <f t="shared" si="5"/>
        <v>1.8445743333721731</v>
      </c>
    </row>
    <row r="6" spans="1:10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  <c r="G6" s="2">
        <f t="shared" si="2"/>
        <v>1600</v>
      </c>
      <c r="H6">
        <f t="shared" si="3"/>
        <v>-6300</v>
      </c>
      <c r="I6">
        <f t="shared" si="4"/>
        <v>-14.383561643835616</v>
      </c>
      <c r="J6">
        <f t="shared" si="5"/>
        <v>-7.183019602665885</v>
      </c>
    </row>
    <row r="7" spans="1:10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  <c r="G7" s="2">
        <f t="shared" si="2"/>
        <v>1680</v>
      </c>
      <c r="H7">
        <f t="shared" si="3"/>
        <v>-4300</v>
      </c>
      <c r="I7">
        <f t="shared" si="4"/>
        <v>-9.8173515981735147</v>
      </c>
      <c r="J7">
        <f t="shared" si="5"/>
        <v>-4.8389921812552306</v>
      </c>
    </row>
    <row r="8" spans="1:10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  <c r="G8" s="2">
        <f t="shared" si="2"/>
        <v>1720</v>
      </c>
      <c r="H8">
        <f t="shared" si="3"/>
        <v>-3300</v>
      </c>
      <c r="I8">
        <f t="shared" si="4"/>
        <v>-7.5342465753424657</v>
      </c>
      <c r="J8">
        <f t="shared" si="5"/>
        <v>-3.6901208067807834</v>
      </c>
    </row>
    <row r="9" spans="1:10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  <c r="G9" s="2">
        <f t="shared" si="2"/>
        <v>1760</v>
      </c>
      <c r="H9">
        <f t="shared" si="3"/>
        <v>-2300</v>
      </c>
      <c r="I9">
        <f t="shared" si="4"/>
        <v>-5.2511415525114149</v>
      </c>
      <c r="J9">
        <f t="shared" si="5"/>
        <v>-2.5559079450003797</v>
      </c>
    </row>
    <row r="10" spans="1:10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  <c r="G10" s="2">
        <f t="shared" si="2"/>
        <v>1600</v>
      </c>
      <c r="H10">
        <f t="shared" si="3"/>
        <v>-6300</v>
      </c>
      <c r="I10">
        <f t="shared" si="4"/>
        <v>-14.383561643835616</v>
      </c>
      <c r="J10">
        <f t="shared" si="5"/>
        <v>-7.183019602665885</v>
      </c>
    </row>
    <row r="11" spans="1:10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  <c r="G11" s="2">
        <f t="shared" si="2"/>
        <v>1680</v>
      </c>
      <c r="H11">
        <f t="shared" si="3"/>
        <v>-4300</v>
      </c>
      <c r="I11">
        <f t="shared" si="4"/>
        <v>-9.8173515981735147</v>
      </c>
      <c r="J11">
        <f t="shared" si="5"/>
        <v>-4.8389921812552306</v>
      </c>
    </row>
    <row r="12" spans="1:10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  <c r="G12" s="2">
        <f t="shared" si="2"/>
        <v>1800</v>
      </c>
      <c r="H12">
        <f t="shared" si="3"/>
        <v>-1300</v>
      </c>
      <c r="I12">
        <f t="shared" si="4"/>
        <v>-2.968036529680365</v>
      </c>
      <c r="J12">
        <f t="shared" si="5"/>
        <v>-1.4358199516118053</v>
      </c>
    </row>
    <row r="13" spans="1:10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  <c r="G13" s="2">
        <f t="shared" si="2"/>
        <v>1920</v>
      </c>
      <c r="H13">
        <f t="shared" si="3"/>
        <v>1700</v>
      </c>
      <c r="I13">
        <f t="shared" si="4"/>
        <v>3.8812785388127851</v>
      </c>
      <c r="J13">
        <f t="shared" si="5"/>
        <v>1.8445743333721731</v>
      </c>
    </row>
    <row r="14" spans="1:10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  <c r="G14" s="2">
        <f t="shared" si="2"/>
        <v>1600</v>
      </c>
      <c r="H14">
        <f t="shared" si="3"/>
        <v>-6300</v>
      </c>
      <c r="I14">
        <f t="shared" si="4"/>
        <v>-14.383561643835616</v>
      </c>
      <c r="J14">
        <f t="shared" si="5"/>
        <v>-7.183019602665885</v>
      </c>
    </row>
    <row r="15" spans="1:10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  <c r="G15" s="2">
        <f t="shared" si="2"/>
        <v>1680</v>
      </c>
      <c r="H15">
        <f t="shared" si="3"/>
        <v>-4300</v>
      </c>
      <c r="I15">
        <f t="shared" si="4"/>
        <v>-9.8173515981735147</v>
      </c>
      <c r="J15">
        <f t="shared" si="5"/>
        <v>-4.8389921812552306</v>
      </c>
    </row>
    <row r="16" spans="1:10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  <c r="G16" s="2">
        <f t="shared" si="2"/>
        <v>1720</v>
      </c>
      <c r="H16">
        <f t="shared" si="3"/>
        <v>-3300</v>
      </c>
      <c r="I16">
        <f t="shared" si="4"/>
        <v>-7.5342465753424657</v>
      </c>
      <c r="J16">
        <f t="shared" si="5"/>
        <v>-3.6901208067807834</v>
      </c>
    </row>
    <row r="17" spans="1:10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  <c r="G17" s="2">
        <f t="shared" si="2"/>
        <v>1720</v>
      </c>
      <c r="H17">
        <f t="shared" si="3"/>
        <v>-3300</v>
      </c>
      <c r="I17">
        <f t="shared" si="4"/>
        <v>-7.5342465753424657</v>
      </c>
      <c r="J17">
        <f t="shared" si="5"/>
        <v>-3.6901208067807834</v>
      </c>
    </row>
    <row r="18" spans="1:10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  <c r="G18" s="2">
        <f t="shared" si="2"/>
        <v>1640</v>
      </c>
      <c r="H18">
        <f t="shared" si="3"/>
        <v>-5300</v>
      </c>
      <c r="I18">
        <f t="shared" si="4"/>
        <v>-12.100456621004566</v>
      </c>
      <c r="J18">
        <f t="shared" si="5"/>
        <v>-6.0030899928315566</v>
      </c>
    </row>
    <row r="19" spans="1:10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  <c r="G19" s="2">
        <f t="shared" si="2"/>
        <v>1680</v>
      </c>
      <c r="H19">
        <f t="shared" si="3"/>
        <v>-4300</v>
      </c>
      <c r="I19">
        <f t="shared" si="4"/>
        <v>-9.8173515981735147</v>
      </c>
      <c r="J19">
        <f t="shared" si="5"/>
        <v>-4.8389921812552306</v>
      </c>
    </row>
    <row r="20" spans="1:10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  <c r="G20" s="2">
        <f t="shared" si="2"/>
        <v>1800</v>
      </c>
      <c r="H20">
        <f t="shared" si="3"/>
        <v>-1300</v>
      </c>
      <c r="I20">
        <f t="shared" si="4"/>
        <v>-2.968036529680365</v>
      </c>
      <c r="J20">
        <f t="shared" si="5"/>
        <v>-1.4358199516118053</v>
      </c>
    </row>
    <row r="21" spans="1:10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  <c r="G21" s="2">
        <f t="shared" si="2"/>
        <v>1800</v>
      </c>
      <c r="H21">
        <f t="shared" si="3"/>
        <v>-1300</v>
      </c>
      <c r="I21">
        <f t="shared" si="4"/>
        <v>-2.968036529680365</v>
      </c>
      <c r="J21">
        <f t="shared" si="5"/>
        <v>-1.4358199516118053</v>
      </c>
    </row>
    <row r="22" spans="1:10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  <c r="G22" s="2">
        <f t="shared" si="2"/>
        <v>1760</v>
      </c>
      <c r="H22">
        <f t="shared" si="3"/>
        <v>-2300</v>
      </c>
      <c r="I22">
        <f t="shared" si="4"/>
        <v>-5.2511415525114149</v>
      </c>
      <c r="J22">
        <f t="shared" si="5"/>
        <v>-2.5559079450003797</v>
      </c>
    </row>
    <row r="23" spans="1:10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  <c r="G23" s="2">
        <f t="shared" si="2"/>
        <v>1840</v>
      </c>
      <c r="H23">
        <f t="shared" si="3"/>
        <v>-300</v>
      </c>
      <c r="I23">
        <f t="shared" si="4"/>
        <v>-0.68493150684931503</v>
      </c>
      <c r="J23">
        <f t="shared" si="5"/>
        <v>-0.32935463958428945</v>
      </c>
    </row>
    <row r="24" spans="1:10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  <c r="G24" s="2">
        <f t="shared" si="2"/>
        <v>1880</v>
      </c>
      <c r="H24">
        <f t="shared" si="3"/>
        <v>700</v>
      </c>
      <c r="I24">
        <f t="shared" si="4"/>
        <v>1.5981735159817352</v>
      </c>
      <c r="J24">
        <f t="shared" si="5"/>
        <v>0.76396125199378329</v>
      </c>
    </row>
    <row r="25" spans="1:10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  <c r="G25" s="2">
        <f t="shared" si="2"/>
        <v>1920</v>
      </c>
      <c r="H25">
        <f t="shared" si="3"/>
        <v>1700</v>
      </c>
      <c r="I25">
        <f t="shared" si="4"/>
        <v>3.8812785388127851</v>
      </c>
      <c r="J25">
        <f t="shared" si="5"/>
        <v>1.8445743333721731</v>
      </c>
    </row>
    <row r="26" spans="1:10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  <c r="G26" s="2">
        <f t="shared" si="2"/>
        <v>2000</v>
      </c>
      <c r="H26">
        <f t="shared" si="3"/>
        <v>3700</v>
      </c>
      <c r="I26">
        <f t="shared" si="4"/>
        <v>8.4474885844748862</v>
      </c>
      <c r="J26">
        <f t="shared" si="5"/>
        <v>3.969357358648673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Chit fund cash flows</vt:lpstr>
      <vt:lpstr>Verification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user</cp:lastModifiedBy>
  <cp:revision/>
  <dcterms:created xsi:type="dcterms:W3CDTF">2018-05-16T03:04:45Z</dcterms:created>
  <dcterms:modified xsi:type="dcterms:W3CDTF">2019-10-19T14:16:29Z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df5c004b-23e4-4d11-85a8-928f5222da20</vt:lpwstr>
  </property>
</Properties>
</file>