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arish/Documents/Github/AprilTagDetection/"/>
    </mc:Choice>
  </mc:AlternateContent>
  <xr:revisionPtr revIDLastSave="0" documentId="13_ncr:1_{6D3AB9FE-A2BB-0B47-A958-C7683786CD21}" xr6:coauthVersionLast="47" xr6:coauthVersionMax="47" xr10:uidLastSave="{00000000-0000-0000-0000-000000000000}"/>
  <bookViews>
    <workbookView xWindow="0" yWindow="760" windowWidth="30240" windowHeight="18880" activeTab="5" xr2:uid="{00000000-000D-0000-FFFF-FFFF00000000}"/>
  </bookViews>
  <sheets>
    <sheet name="Sequence 01" sheetId="1" r:id="rId1"/>
    <sheet name="Sequence 02" sheetId="2" r:id="rId2"/>
    <sheet name="Sequence 3" sheetId="3" r:id="rId3"/>
    <sheet name="Sequence 4" sheetId="4" r:id="rId4"/>
    <sheet name="Stats" sheetId="10" r:id="rId5"/>
    <sheet name="Consolidated" sheetId="11" r:id="rId6"/>
    <sheet name="Sequence 5" sheetId="5" r:id="rId7"/>
    <sheet name="Sequence 6" sheetId="6" r:id="rId8"/>
    <sheet name="Sequence 7" sheetId="7" r:id="rId9"/>
    <sheet name="Sequence 8" sheetId="8" r:id="rId10"/>
    <sheet name="Sequence 9" sheetId="9" r:id="rId11"/>
  </sheets>
  <externalReferences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0" l="1"/>
  <c r="R9" i="10"/>
  <c r="R8" i="10"/>
  <c r="N10" i="10"/>
  <c r="N9" i="10"/>
  <c r="N8" i="10"/>
  <c r="I10" i="10"/>
  <c r="I9" i="10"/>
  <c r="I8" i="10"/>
  <c r="P10" i="10"/>
  <c r="P9" i="10"/>
  <c r="P8" i="10"/>
  <c r="K10" i="10"/>
  <c r="K9" i="10"/>
  <c r="K8" i="10"/>
  <c r="O10" i="10"/>
  <c r="M10" i="10"/>
  <c r="L10" i="10"/>
  <c r="O9" i="10"/>
  <c r="M9" i="10"/>
  <c r="L9" i="10"/>
  <c r="J10" i="10"/>
  <c r="J9" i="10"/>
  <c r="H10" i="10"/>
  <c r="G10" i="10"/>
  <c r="H9" i="10"/>
  <c r="G9" i="10"/>
  <c r="O8" i="10"/>
  <c r="M8" i="10"/>
  <c r="L8" i="10"/>
  <c r="J8" i="10"/>
  <c r="H8" i="10"/>
  <c r="G8" i="10"/>
  <c r="N7" i="9"/>
  <c r="M7" i="9"/>
  <c r="N6" i="9"/>
  <c r="M6" i="9"/>
  <c r="N5" i="9"/>
  <c r="M5" i="9"/>
  <c r="N4" i="9"/>
  <c r="M4" i="9"/>
  <c r="N3" i="9"/>
  <c r="M3" i="9"/>
  <c r="N7" i="8"/>
  <c r="M7" i="8"/>
  <c r="N6" i="8"/>
  <c r="M6" i="8"/>
  <c r="N5" i="8"/>
  <c r="M5" i="8"/>
  <c r="N4" i="8"/>
  <c r="M4" i="8"/>
  <c r="N3" i="8"/>
  <c r="M3" i="8"/>
  <c r="N7" i="7"/>
  <c r="M7" i="7"/>
  <c r="N6" i="7"/>
  <c r="M6" i="7"/>
  <c r="N5" i="7"/>
  <c r="M5" i="7"/>
  <c r="N4" i="7"/>
  <c r="M4" i="7"/>
  <c r="N3" i="7"/>
  <c r="M3" i="7"/>
  <c r="N7" i="6"/>
  <c r="M7" i="6"/>
  <c r="N6" i="6"/>
  <c r="M6" i="6"/>
  <c r="N5" i="6"/>
  <c r="M5" i="6"/>
  <c r="N4" i="6"/>
  <c r="M4" i="6"/>
  <c r="N3" i="6"/>
  <c r="M3" i="6"/>
  <c r="N7" i="5"/>
  <c r="M7" i="5"/>
  <c r="N6" i="5"/>
  <c r="M6" i="5"/>
  <c r="N5" i="5"/>
  <c r="M5" i="5"/>
  <c r="N4" i="5"/>
  <c r="M4" i="5"/>
  <c r="N3" i="5"/>
  <c r="M3" i="5"/>
  <c r="N7" i="4"/>
  <c r="M7" i="4"/>
  <c r="N6" i="4"/>
  <c r="M6" i="4"/>
  <c r="N5" i="4"/>
  <c r="M5" i="4"/>
  <c r="N4" i="4"/>
  <c r="M4" i="4"/>
  <c r="N3" i="4"/>
  <c r="M3" i="4"/>
  <c r="N7" i="3"/>
  <c r="M7" i="3"/>
  <c r="N6" i="3"/>
  <c r="M6" i="3"/>
  <c r="N5" i="3"/>
  <c r="M5" i="3"/>
  <c r="N4" i="3"/>
  <c r="M4" i="3"/>
  <c r="N3" i="3"/>
  <c r="M3" i="3"/>
  <c r="N7" i="2"/>
  <c r="M7" i="2"/>
  <c r="N6" i="2"/>
  <c r="M6" i="2"/>
  <c r="N5" i="2"/>
  <c r="M5" i="2"/>
  <c r="N4" i="2"/>
  <c r="M4" i="2"/>
  <c r="N3" i="2"/>
  <c r="M3" i="2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<sst xmlns="http://schemas.openxmlformats.org/spreadsheetml/2006/main" count="190" uniqueCount="42">
  <si>
    <t>Frame</t>
  </si>
  <si>
    <t>Gait Cycle</t>
  </si>
  <si>
    <t>del_x</t>
  </si>
  <si>
    <t>del_y</t>
  </si>
  <si>
    <t>Distance</t>
  </si>
  <si>
    <t>Cumulative Distance</t>
  </si>
  <si>
    <t>Displacement</t>
  </si>
  <si>
    <t>Body Rotation</t>
  </si>
  <si>
    <t>Delta Rotation</t>
  </si>
  <si>
    <t>Average</t>
  </si>
  <si>
    <t>Std Dev</t>
  </si>
  <si>
    <t>Del_x</t>
  </si>
  <si>
    <t>Body Rot</t>
  </si>
  <si>
    <t>Delta Rot</t>
  </si>
  <si>
    <t>Robot</t>
  </si>
  <si>
    <t>Terrain</t>
  </si>
  <si>
    <t>0-ML</t>
  </si>
  <si>
    <t>Concrete</t>
  </si>
  <si>
    <t>1-ML</t>
  </si>
  <si>
    <t>2-ML</t>
  </si>
  <si>
    <t>Standard Deviation</t>
  </si>
  <si>
    <t>Del_y</t>
  </si>
  <si>
    <t>Delta Rota</t>
  </si>
  <si>
    <t>The average and standard deviations are calculated based on the 60 gaits from gait 3 to gait 62. Linear units are pixels and Angular units are in degrees. Body Rotation is the angle between the body in frame 1 and frame t. Delta rotation is the angle between two consecutive gates.</t>
  </si>
  <si>
    <t>None</t>
  </si>
  <si>
    <t>Dual</t>
  </si>
  <si>
    <t>Single</t>
  </si>
  <si>
    <t>Sequence 01</t>
  </si>
  <si>
    <t>Sequence 02</t>
  </si>
  <si>
    <t>Sequence 3</t>
  </si>
  <si>
    <t>Sequence 4</t>
  </si>
  <si>
    <t>Sequence 5</t>
  </si>
  <si>
    <t>Sequence 6</t>
  </si>
  <si>
    <t>Sequence 7</t>
  </si>
  <si>
    <t>Sequence 8</t>
  </si>
  <si>
    <t>Sequence 9</t>
  </si>
  <si>
    <t>Del X2</t>
  </si>
  <si>
    <t>Del Y2</t>
  </si>
  <si>
    <t>Del X3</t>
  </si>
  <si>
    <t>Del Y3</t>
  </si>
  <si>
    <t>Del X1</t>
  </si>
  <si>
    <t>Del 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</si>
</sst>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/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3" xfId="0" applyNumberFormat="1" applyFont="1" applyBorder="1"/>
    <xf numFmtId="2" fontId="6" fillId="0" borderId="0" xfId="0" applyNumberFormat="1" applyFont="1"/>
    <xf numFmtId="2" fontId="0" fillId="0" borderId="3" xfId="0" applyNumberFormat="1" applyBorder="1"/>
    <xf numFmtId="0" fontId="0" fillId="0" borderId="6" xfId="0" applyBorder="1"/>
    <xf numFmtId="0" fontId="5" fillId="0" borderId="2" xfId="0" applyFont="1" applyBorder="1"/>
    <xf numFmtId="2" fontId="4" fillId="0" borderId="4" xfId="0" applyNumberFormat="1" applyFont="1" applyBorder="1"/>
    <xf numFmtId="2" fontId="6" fillId="0" borderId="6" xfId="0" applyNumberFormat="1" applyFont="1" applyBorder="1"/>
    <xf numFmtId="2" fontId="4" fillId="0" borderId="2" xfId="0" applyNumberFormat="1" applyFont="1" applyBorder="1"/>
    <xf numFmtId="2" fontId="0" fillId="0" borderId="6" xfId="0" applyNumberFormat="1" applyBorder="1"/>
    <xf numFmtId="2" fontId="0" fillId="0" borderId="2" xfId="0" applyNumberForma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4" fillId="0" borderId="9" xfId="0" applyFont="1" applyBorder="1"/>
    <xf numFmtId="2" fontId="0" fillId="0" borderId="5" xfId="0" applyNumberFormat="1" applyBorder="1"/>
    <xf numFmtId="0" fontId="0" fillId="0" borderId="8" xfId="0" applyBorder="1"/>
    <xf numFmtId="2" fontId="0" fillId="0" borderId="4" xfId="0" applyNumberFormat="1" applyBorder="1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01'!$E$2:$E$69</c:f>
              <c:numCache>
                <c:formatCode>0.00</c:formatCode>
                <c:ptCount val="68"/>
                <c:pt idx="0">
                  <c:v>0</c:v>
                </c:pt>
                <c:pt idx="1">
                  <c:v>0.1161575103065224</c:v>
                </c:pt>
                <c:pt idx="2">
                  <c:v>8.4205734817123817E-2</c:v>
                </c:pt>
                <c:pt idx="3">
                  <c:v>0.19737889324569441</c:v>
                </c:pt>
                <c:pt idx="4">
                  <c:v>0.49134391601211042</c:v>
                </c:pt>
                <c:pt idx="5">
                  <c:v>5.2843771059403108</c:v>
                </c:pt>
                <c:pt idx="6">
                  <c:v>1.542875066892933</c:v>
                </c:pt>
                <c:pt idx="7">
                  <c:v>1.4176139302699891</c:v>
                </c:pt>
                <c:pt idx="8">
                  <c:v>1.198552191717758</c:v>
                </c:pt>
                <c:pt idx="9">
                  <c:v>0.30487675963359412</c:v>
                </c:pt>
                <c:pt idx="10">
                  <c:v>2.6428490578856141</c:v>
                </c:pt>
                <c:pt idx="11">
                  <c:v>0.30585670613941729</c:v>
                </c:pt>
                <c:pt idx="12">
                  <c:v>2.952168392450464</c:v>
                </c:pt>
                <c:pt idx="13">
                  <c:v>3.6363811536648969</c:v>
                </c:pt>
                <c:pt idx="14">
                  <c:v>4.4667181980753421</c:v>
                </c:pt>
                <c:pt idx="15">
                  <c:v>0.46326701403859111</c:v>
                </c:pt>
                <c:pt idx="16">
                  <c:v>0.25164967707086849</c:v>
                </c:pt>
                <c:pt idx="17">
                  <c:v>0.28904512751800437</c:v>
                </c:pt>
                <c:pt idx="18">
                  <c:v>0.31707735434963669</c:v>
                </c:pt>
                <c:pt idx="19">
                  <c:v>0.38464838191714951</c:v>
                </c:pt>
                <c:pt idx="20">
                  <c:v>8.067562686393559E-2</c:v>
                </c:pt>
                <c:pt idx="21">
                  <c:v>0.20173602628144771</c:v>
                </c:pt>
                <c:pt idx="22">
                  <c:v>0.41101467887342552</c:v>
                </c:pt>
                <c:pt idx="23">
                  <c:v>0.50456373038276559</c:v>
                </c:pt>
                <c:pt idx="24">
                  <c:v>0.237020611489236</c:v>
                </c:pt>
                <c:pt idx="25">
                  <c:v>0.88779770964484117</c:v>
                </c:pt>
                <c:pt idx="26">
                  <c:v>0.77786942182644891</c:v>
                </c:pt>
                <c:pt idx="27">
                  <c:v>1.157464476743983</c:v>
                </c:pt>
                <c:pt idx="28">
                  <c:v>0.1080542743900955</c:v>
                </c:pt>
                <c:pt idx="29">
                  <c:v>0.1629319518627822</c:v>
                </c:pt>
                <c:pt idx="30">
                  <c:v>0.37608020918075402</c:v>
                </c:pt>
                <c:pt idx="31">
                  <c:v>1.072414306961897</c:v>
                </c:pt>
                <c:pt idx="32">
                  <c:v>1.0644904816592551</c:v>
                </c:pt>
                <c:pt idx="33">
                  <c:v>0.39336511515215072</c:v>
                </c:pt>
                <c:pt idx="34">
                  <c:v>0.86937692254986421</c:v>
                </c:pt>
                <c:pt idx="35">
                  <c:v>1.385163771768593</c:v>
                </c:pt>
                <c:pt idx="36">
                  <c:v>0.1601867980366192</c:v>
                </c:pt>
                <c:pt idx="37">
                  <c:v>0.34535902882899377</c:v>
                </c:pt>
                <c:pt idx="38">
                  <c:v>1.1567502358163</c:v>
                </c:pt>
                <c:pt idx="39">
                  <c:v>0.41249521906314551</c:v>
                </c:pt>
                <c:pt idx="40">
                  <c:v>0.28760451746705512</c:v>
                </c:pt>
                <c:pt idx="41">
                  <c:v>7.4741856311168017E-2</c:v>
                </c:pt>
                <c:pt idx="42">
                  <c:v>9.9269574835908397E-2</c:v>
                </c:pt>
                <c:pt idx="43">
                  <c:v>0.49413977551838739</c:v>
                </c:pt>
                <c:pt idx="44">
                  <c:v>0.90846856687698341</c:v>
                </c:pt>
                <c:pt idx="45">
                  <c:v>0.1280963582018135</c:v>
                </c:pt>
                <c:pt idx="46">
                  <c:v>0.50777936958394831</c:v>
                </c:pt>
                <c:pt idx="47">
                  <c:v>0.2120499585461133</c:v>
                </c:pt>
                <c:pt idx="48">
                  <c:v>0.60711118108340889</c:v>
                </c:pt>
                <c:pt idx="49">
                  <c:v>0.7505229860303928</c:v>
                </c:pt>
                <c:pt idx="50">
                  <c:v>0.5589949017132354</c:v>
                </c:pt>
                <c:pt idx="51">
                  <c:v>0.46306895402463311</c:v>
                </c:pt>
                <c:pt idx="52">
                  <c:v>0.26046266249692268</c:v>
                </c:pt>
                <c:pt idx="53">
                  <c:v>0.31714447394061179</c:v>
                </c:pt>
                <c:pt idx="54">
                  <c:v>0.72753196475497228</c:v>
                </c:pt>
                <c:pt idx="55">
                  <c:v>1.6595965125172569</c:v>
                </c:pt>
                <c:pt idx="56">
                  <c:v>0.72527047429242475</c:v>
                </c:pt>
                <c:pt idx="57">
                  <c:v>0.21400391574264521</c:v>
                </c:pt>
                <c:pt idx="58">
                  <c:v>0.50165595641212146</c:v>
                </c:pt>
                <c:pt idx="59">
                  <c:v>0.36936276757949671</c:v>
                </c:pt>
                <c:pt idx="60">
                  <c:v>0.81324379567311078</c:v>
                </c:pt>
                <c:pt idx="61">
                  <c:v>0.96954688163982494</c:v>
                </c:pt>
                <c:pt idx="62">
                  <c:v>0.23096216248638721</c:v>
                </c:pt>
                <c:pt idx="63">
                  <c:v>0.46566870208900718</c:v>
                </c:pt>
                <c:pt idx="64">
                  <c:v>0.17695534942032881</c:v>
                </c:pt>
                <c:pt idx="65">
                  <c:v>1.1667276155322019</c:v>
                </c:pt>
                <c:pt idx="66">
                  <c:v>1.4666897628692941</c:v>
                </c:pt>
                <c:pt idx="67">
                  <c:v>2.1586359538064812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5D4A-A675-B5EEA493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35920"/>
        <c:axId val="1222361632"/>
      </c:barChart>
      <c:catAx>
        <c:axId val="993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1632"/>
        <c:crosses val="autoZero"/>
        <c:auto val="1"/>
        <c:lblAlgn val="ctr"/>
        <c:lblOffset val="100"/>
        <c:noMultiLvlLbl val="0"/>
      </c:catAx>
      <c:valAx>
        <c:axId val="12223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 X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01'!$C$2:$C$69</c:f>
              <c:numCache>
                <c:formatCode>0.00</c:formatCode>
                <c:ptCount val="68"/>
                <c:pt idx="1">
                  <c:v>-0.1110949688410017</c:v>
                </c:pt>
                <c:pt idx="2">
                  <c:v>7.2084476992927193E-2</c:v>
                </c:pt>
                <c:pt idx="3">
                  <c:v>-0.19149667552701999</c:v>
                </c:pt>
                <c:pt idx="4">
                  <c:v>5.261760138486693E-2</c:v>
                </c:pt>
                <c:pt idx="5">
                  <c:v>-1.4060812568090739</c:v>
                </c:pt>
                <c:pt idx="6">
                  <c:v>0.67641953810027644</c:v>
                </c:pt>
                <c:pt idx="7">
                  <c:v>1.399864497803492</c:v>
                </c:pt>
                <c:pt idx="8">
                  <c:v>-0.69696299098765735</c:v>
                </c:pt>
                <c:pt idx="9">
                  <c:v>-0.23227088398215301</c:v>
                </c:pt>
                <c:pt idx="10">
                  <c:v>-0.18823436869359969</c:v>
                </c:pt>
                <c:pt idx="11">
                  <c:v>-0.29526074122031792</c:v>
                </c:pt>
                <c:pt idx="12">
                  <c:v>-2.5539695569918019</c:v>
                </c:pt>
                <c:pt idx="13">
                  <c:v>-0.82108914932288712</c:v>
                </c:pt>
                <c:pt idx="14">
                  <c:v>-2.167648877145552</c:v>
                </c:pt>
                <c:pt idx="15">
                  <c:v>-0.44902951932823498</c:v>
                </c:pt>
                <c:pt idx="16">
                  <c:v>1.4878577252886769E-2</c:v>
                </c:pt>
                <c:pt idx="17">
                  <c:v>0.26270509136804782</c:v>
                </c:pt>
                <c:pt idx="18">
                  <c:v>-0.28609314602732638</c:v>
                </c:pt>
                <c:pt idx="19">
                  <c:v>-0.36643639910710141</c:v>
                </c:pt>
                <c:pt idx="20">
                  <c:v>7.5430722589430843E-2</c:v>
                </c:pt>
                <c:pt idx="21">
                  <c:v>-7.8768326273632283E-2</c:v>
                </c:pt>
                <c:pt idx="22">
                  <c:v>0.38198641256656168</c:v>
                </c:pt>
                <c:pt idx="23">
                  <c:v>-0.50324583160045222</c:v>
                </c:pt>
                <c:pt idx="24">
                  <c:v>0.2282111889230691</c:v>
                </c:pt>
                <c:pt idx="25">
                  <c:v>-0.88678801392171636</c:v>
                </c:pt>
                <c:pt idx="26">
                  <c:v>0.76988921331809479</c:v>
                </c:pt>
                <c:pt idx="27">
                  <c:v>-1.1445471401341929</c:v>
                </c:pt>
                <c:pt idx="28">
                  <c:v>9.9959658382005045E-2</c:v>
                </c:pt>
                <c:pt idx="29">
                  <c:v>8.287920895693901E-2</c:v>
                </c:pt>
                <c:pt idx="30">
                  <c:v>-0.35968587025891452</c:v>
                </c:pt>
                <c:pt idx="31">
                  <c:v>1.0090696740024041</c:v>
                </c:pt>
                <c:pt idx="32">
                  <c:v>-1.032967937101603</c:v>
                </c:pt>
                <c:pt idx="33">
                  <c:v>0.37486972436352062</c:v>
                </c:pt>
                <c:pt idx="34">
                  <c:v>0.528501691136114</c:v>
                </c:pt>
                <c:pt idx="35">
                  <c:v>-1.264458062022243</c:v>
                </c:pt>
                <c:pt idx="36">
                  <c:v>0.1159107396727848</c:v>
                </c:pt>
                <c:pt idx="37">
                  <c:v>0.32206990188942092</c:v>
                </c:pt>
                <c:pt idx="38">
                  <c:v>-1.098674232015981</c:v>
                </c:pt>
                <c:pt idx="39">
                  <c:v>0.32904391918791021</c:v>
                </c:pt>
                <c:pt idx="40">
                  <c:v>0.28328347564755058</c:v>
                </c:pt>
                <c:pt idx="41">
                  <c:v>7.0375985157397736E-2</c:v>
                </c:pt>
                <c:pt idx="42">
                  <c:v>-4.5991511671218177E-2</c:v>
                </c:pt>
                <c:pt idx="43">
                  <c:v>0.22252557219275099</c:v>
                </c:pt>
                <c:pt idx="44">
                  <c:v>-0.63302142075926326</c:v>
                </c:pt>
                <c:pt idx="45">
                  <c:v>4.8573235752684241E-2</c:v>
                </c:pt>
                <c:pt idx="46">
                  <c:v>0.43555838334117419</c:v>
                </c:pt>
                <c:pt idx="47">
                  <c:v>-1.6895146879932099E-2</c:v>
                </c:pt>
                <c:pt idx="48">
                  <c:v>0.60589495038149721</c:v>
                </c:pt>
                <c:pt idx="49">
                  <c:v>-0.73510545704203878</c:v>
                </c:pt>
                <c:pt idx="50">
                  <c:v>0.51669725957739843</c:v>
                </c:pt>
                <c:pt idx="51">
                  <c:v>-0.41525593321935622</c:v>
                </c:pt>
                <c:pt idx="52">
                  <c:v>0.26046042637193523</c:v>
                </c:pt>
                <c:pt idx="53">
                  <c:v>0.29356310952627501</c:v>
                </c:pt>
                <c:pt idx="54">
                  <c:v>-0.20959508437212551</c:v>
                </c:pt>
                <c:pt idx="55">
                  <c:v>0.97798398691017496</c:v>
                </c:pt>
                <c:pt idx="56">
                  <c:v>-0.67475003757158447</c:v>
                </c:pt>
                <c:pt idx="57">
                  <c:v>8.6358751743205175E-2</c:v>
                </c:pt>
                <c:pt idx="58">
                  <c:v>0.40681294742182672</c:v>
                </c:pt>
                <c:pt idx="59">
                  <c:v>-0.26637663638317122</c:v>
                </c:pt>
                <c:pt idx="60">
                  <c:v>0.55879119222231566</c:v>
                </c:pt>
                <c:pt idx="61">
                  <c:v>-0.68084842547088442</c:v>
                </c:pt>
                <c:pt idx="62">
                  <c:v>0.2278815280212996</c:v>
                </c:pt>
                <c:pt idx="63">
                  <c:v>0.36051103659747241</c:v>
                </c:pt>
                <c:pt idx="64">
                  <c:v>0.1178383841567552</c:v>
                </c:pt>
                <c:pt idx="65">
                  <c:v>0.9351017871461238</c:v>
                </c:pt>
                <c:pt idx="66">
                  <c:v>-1.189867705582174</c:v>
                </c:pt>
                <c:pt idx="67">
                  <c:v>0.2366771544948563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2C48-972E-55BEBFE74531}"/>
            </c:ext>
          </c:extLst>
        </c:ser>
        <c:ser>
          <c:idx val="1"/>
          <c:order val="1"/>
          <c:tx>
            <c:v>Del Y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01'!$D$2:$D$69</c:f>
              <c:numCache>
                <c:formatCode>0.00</c:formatCode>
                <c:ptCount val="68"/>
                <c:pt idx="1">
                  <c:v>-3.3918654142325977E-2</c:v>
                </c:pt>
                <c:pt idx="2">
                  <c:v>4.3525095666154812E-2</c:v>
                </c:pt>
                <c:pt idx="3">
                  <c:v>-4.7827301418692507E-2</c:v>
                </c:pt>
                <c:pt idx="4">
                  <c:v>0.48851840479824199</c:v>
                </c:pt>
                <c:pt idx="5">
                  <c:v>-5.0938764116374387</c:v>
                </c:pt>
                <c:pt idx="6">
                  <c:v>1.3866939390204609</c:v>
                </c:pt>
                <c:pt idx="7">
                  <c:v>-0.22362612344022639</c:v>
                </c:pt>
                <c:pt idx="8">
                  <c:v>0.97507432817451445</c:v>
                </c:pt>
                <c:pt idx="9">
                  <c:v>0.19748436651752849</c:v>
                </c:pt>
                <c:pt idx="10">
                  <c:v>2.6361371294394762</c:v>
                </c:pt>
                <c:pt idx="11">
                  <c:v>7.9808642291936849E-2</c:v>
                </c:pt>
                <c:pt idx="12">
                  <c:v>1.4807220263583081</c:v>
                </c:pt>
                <c:pt idx="13">
                  <c:v>3.5424681372728628</c:v>
                </c:pt>
                <c:pt idx="14">
                  <c:v>3.90549226172925</c:v>
                </c:pt>
                <c:pt idx="15">
                  <c:v>0.11396849155835299</c:v>
                </c:pt>
                <c:pt idx="16">
                  <c:v>-0.25120945027765629</c:v>
                </c:pt>
                <c:pt idx="17">
                  <c:v>0.12055339361131701</c:v>
                </c:pt>
                <c:pt idx="18">
                  <c:v>0.13670684122439519</c:v>
                </c:pt>
                <c:pt idx="19">
                  <c:v>-0.1169561589695149</c:v>
                </c:pt>
                <c:pt idx="20">
                  <c:v>2.8614032563154979E-2</c:v>
                </c:pt>
                <c:pt idx="21">
                  <c:v>-0.18572284478727849</c:v>
                </c:pt>
                <c:pt idx="22">
                  <c:v>0.1517216097461187</c:v>
                </c:pt>
                <c:pt idx="23">
                  <c:v>-3.6444354769173508E-2</c:v>
                </c:pt>
                <c:pt idx="24">
                  <c:v>6.4018930958354758E-2</c:v>
                </c:pt>
                <c:pt idx="25">
                  <c:v>-4.2329559593781603E-2</c:v>
                </c:pt>
                <c:pt idx="26">
                  <c:v>0.1111370173662181</c:v>
                </c:pt>
                <c:pt idx="27">
                  <c:v>-0.17244088533425381</c:v>
                </c:pt>
                <c:pt idx="28">
                  <c:v>4.1034045744027033E-2</c:v>
                </c:pt>
                <c:pt idx="29">
                  <c:v>-0.14027778748072711</c:v>
                </c:pt>
                <c:pt idx="30">
                  <c:v>0.1098289509807273</c:v>
                </c:pt>
                <c:pt idx="31">
                  <c:v>0.36311270810210772</c:v>
                </c:pt>
                <c:pt idx="32">
                  <c:v>-0.25713270204937538</c:v>
                </c:pt>
                <c:pt idx="33">
                  <c:v>-0.1192006861317623</c:v>
                </c:pt>
                <c:pt idx="34">
                  <c:v>-0.69029138479959329</c:v>
                </c:pt>
                <c:pt idx="35">
                  <c:v>0.5655302679849683</c:v>
                </c:pt>
                <c:pt idx="36">
                  <c:v>0.1105645091959104</c:v>
                </c:pt>
                <c:pt idx="37">
                  <c:v>-0.1246749256692965</c:v>
                </c:pt>
                <c:pt idx="38">
                  <c:v>0.3619199358493006</c:v>
                </c:pt>
                <c:pt idx="39">
                  <c:v>-0.2487617434321692</c:v>
                </c:pt>
                <c:pt idx="40">
                  <c:v>-4.9667201375768848E-2</c:v>
                </c:pt>
                <c:pt idx="41">
                  <c:v>2.5170732964397761E-2</c:v>
                </c:pt>
                <c:pt idx="42">
                  <c:v>8.7972889814409427E-2</c:v>
                </c:pt>
                <c:pt idx="43">
                  <c:v>-0.44119892052185611</c:v>
                </c:pt>
                <c:pt idx="44">
                  <c:v>0.65161262868628</c:v>
                </c:pt>
                <c:pt idx="45">
                  <c:v>-0.1185298179914298</c:v>
                </c:pt>
                <c:pt idx="46">
                  <c:v>-0.26101490929886489</c:v>
                </c:pt>
                <c:pt idx="47">
                  <c:v>0.21137582390451831</c:v>
                </c:pt>
                <c:pt idx="48">
                  <c:v>3.840957300849368E-2</c:v>
                </c:pt>
                <c:pt idx="49">
                  <c:v>-0.15134305265519291</c:v>
                </c:pt>
                <c:pt idx="50">
                  <c:v>0.21330551349319651</c:v>
                </c:pt>
                <c:pt idx="51">
                  <c:v>0.20492770946748351</c:v>
                </c:pt>
                <c:pt idx="52">
                  <c:v>-1.0792817683977769E-3</c:v>
                </c:pt>
                <c:pt idx="53">
                  <c:v>-0.1200054918590467</c:v>
                </c:pt>
                <c:pt idx="54">
                  <c:v>0.69668691702031538</c:v>
                </c:pt>
                <c:pt idx="55">
                  <c:v>-1.340823592314337</c:v>
                </c:pt>
                <c:pt idx="56">
                  <c:v>0.26595046094621472</c:v>
                </c:pt>
                <c:pt idx="57">
                  <c:v>0.19580562287774231</c:v>
                </c:pt>
                <c:pt idx="58">
                  <c:v>0.29353351497525182</c:v>
                </c:pt>
                <c:pt idx="59">
                  <c:v>0.25587563710359967</c:v>
                </c:pt>
                <c:pt idx="60">
                  <c:v>-0.59086197601095591</c:v>
                </c:pt>
                <c:pt idx="61">
                  <c:v>0.69026558456243947</c:v>
                </c:pt>
                <c:pt idx="62">
                  <c:v>3.7596937203261398E-2</c:v>
                </c:pt>
                <c:pt idx="63">
                  <c:v>-0.29475266342592482</c:v>
                </c:pt>
                <c:pt idx="64">
                  <c:v>0.13201254072168919</c:v>
                </c:pt>
                <c:pt idx="65">
                  <c:v>-0.69773775626777024</c:v>
                </c:pt>
                <c:pt idx="66">
                  <c:v>0.85755099190555484</c:v>
                </c:pt>
                <c:pt idx="67">
                  <c:v>-2.1456218459006782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5-2C48-972E-55BEBFE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93635920"/>
        <c:axId val="1222361632"/>
      </c:barChart>
      <c:catAx>
        <c:axId val="99363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1632"/>
        <c:crosses val="autoZero"/>
        <c:auto val="1"/>
        <c:lblAlgn val="ctr"/>
        <c:lblOffset val="100"/>
        <c:noMultiLvlLbl val="0"/>
      </c:catAx>
      <c:valAx>
        <c:axId val="122236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02'!$E$2:$E$69</c:f>
              <c:numCache>
                <c:formatCode>0.00</c:formatCode>
                <c:ptCount val="68"/>
                <c:pt idx="0">
                  <c:v>0</c:v>
                </c:pt>
                <c:pt idx="1">
                  <c:v>0.1966251366817906</c:v>
                </c:pt>
                <c:pt idx="2">
                  <c:v>5.1083332736852838E-2</c:v>
                </c:pt>
                <c:pt idx="3">
                  <c:v>4.3627005347130397E-2</c:v>
                </c:pt>
                <c:pt idx="4">
                  <c:v>0.10220942271963571</c:v>
                </c:pt>
                <c:pt idx="5">
                  <c:v>0.1239348251927772</c:v>
                </c:pt>
                <c:pt idx="6">
                  <c:v>5.3948647736682798</c:v>
                </c:pt>
                <c:pt idx="7">
                  <c:v>3.1996649146423848</c:v>
                </c:pt>
                <c:pt idx="8">
                  <c:v>2.332353835820264</c:v>
                </c:pt>
                <c:pt idx="9">
                  <c:v>1.2867128674532771</c:v>
                </c:pt>
                <c:pt idx="10">
                  <c:v>1.1831319659121271</c:v>
                </c:pt>
                <c:pt idx="11">
                  <c:v>1.6231920741744841</c:v>
                </c:pt>
                <c:pt idx="12">
                  <c:v>0.86684951756661333</c:v>
                </c:pt>
                <c:pt idx="13">
                  <c:v>0.55567681286934278</c:v>
                </c:pt>
                <c:pt idx="14">
                  <c:v>0.85121330513217464</c:v>
                </c:pt>
                <c:pt idx="15">
                  <c:v>8.9783449081152842</c:v>
                </c:pt>
                <c:pt idx="16">
                  <c:v>1.6883340214028959</c:v>
                </c:pt>
                <c:pt idx="17">
                  <c:v>1.0357589108933409</c:v>
                </c:pt>
                <c:pt idx="18">
                  <c:v>2.6686588741156809</c:v>
                </c:pt>
                <c:pt idx="19">
                  <c:v>2.646599176361546</c:v>
                </c:pt>
                <c:pt idx="20">
                  <c:v>3.0984194830040548</c:v>
                </c:pt>
                <c:pt idx="21">
                  <c:v>2.9133333148043832</c:v>
                </c:pt>
                <c:pt idx="22">
                  <c:v>1.9916624086000589</c:v>
                </c:pt>
                <c:pt idx="23">
                  <c:v>0.43638001691717671</c:v>
                </c:pt>
                <c:pt idx="24">
                  <c:v>2.8698798917098869</c:v>
                </c:pt>
                <c:pt idx="25">
                  <c:v>4.0130186683474731</c:v>
                </c:pt>
                <c:pt idx="26">
                  <c:v>1.928523679178606</c:v>
                </c:pt>
                <c:pt idx="27">
                  <c:v>3.1463045393175491</c:v>
                </c:pt>
                <c:pt idx="28">
                  <c:v>1.3445665624868131</c:v>
                </c:pt>
                <c:pt idx="29">
                  <c:v>1.6729304620386101</c:v>
                </c:pt>
                <c:pt idx="30">
                  <c:v>0.82183018764846327</c:v>
                </c:pt>
                <c:pt idx="31">
                  <c:v>2.5493815214175259</c:v>
                </c:pt>
                <c:pt idx="32">
                  <c:v>0.34348968399418789</c:v>
                </c:pt>
                <c:pt idx="33">
                  <c:v>0.82631682210855517</c:v>
                </c:pt>
                <c:pt idx="34">
                  <c:v>0.72935186887577386</c:v>
                </c:pt>
                <c:pt idx="35">
                  <c:v>0.76241630048200537</c:v>
                </c:pt>
                <c:pt idx="36">
                  <c:v>0.74722445381396119</c:v>
                </c:pt>
                <c:pt idx="37">
                  <c:v>2.008398517221341</c:v>
                </c:pt>
                <c:pt idx="38">
                  <c:v>1.8965961380983809</c:v>
                </c:pt>
                <c:pt idx="39">
                  <c:v>0.76623948071133485</c:v>
                </c:pt>
                <c:pt idx="40">
                  <c:v>0.92320002909305099</c:v>
                </c:pt>
                <c:pt idx="41">
                  <c:v>0.69976292550709296</c:v>
                </c:pt>
                <c:pt idx="42">
                  <c:v>3.1900771097684379</c:v>
                </c:pt>
                <c:pt idx="43">
                  <c:v>2.448528822089223</c:v>
                </c:pt>
                <c:pt idx="44">
                  <c:v>0.9905287237495618</c:v>
                </c:pt>
                <c:pt idx="45">
                  <c:v>10.935040049092111</c:v>
                </c:pt>
                <c:pt idx="46">
                  <c:v>1.804796129354846</c:v>
                </c:pt>
                <c:pt idx="47">
                  <c:v>1.8893610192676049</c:v>
                </c:pt>
                <c:pt idx="48">
                  <c:v>1.951184524011278</c:v>
                </c:pt>
                <c:pt idx="49">
                  <c:v>1.8821374771895909</c:v>
                </c:pt>
                <c:pt idx="50">
                  <c:v>1.7481819940613821</c:v>
                </c:pt>
                <c:pt idx="51">
                  <c:v>0.63317265269417888</c:v>
                </c:pt>
                <c:pt idx="52">
                  <c:v>1.4142257114748069</c:v>
                </c:pt>
                <c:pt idx="53">
                  <c:v>2.9742359960263891</c:v>
                </c:pt>
                <c:pt idx="54">
                  <c:v>1.9750722272683121</c:v>
                </c:pt>
                <c:pt idx="55">
                  <c:v>1.014186053406825</c:v>
                </c:pt>
                <c:pt idx="56">
                  <c:v>10.415573979635299</c:v>
                </c:pt>
                <c:pt idx="57">
                  <c:v>3.746803943232214</c:v>
                </c:pt>
                <c:pt idx="58">
                  <c:v>1.290089420000579</c:v>
                </c:pt>
                <c:pt idx="59">
                  <c:v>1.7742670181197771</c:v>
                </c:pt>
                <c:pt idx="60">
                  <c:v>1.571948452577921</c:v>
                </c:pt>
                <c:pt idx="61">
                  <c:v>3.3033894835079871</c:v>
                </c:pt>
                <c:pt idx="62">
                  <c:v>3.7481796484220742</c:v>
                </c:pt>
                <c:pt idx="63">
                  <c:v>0.91149605514472454</c:v>
                </c:pt>
                <c:pt idx="64">
                  <c:v>0.58578142415239443</c:v>
                </c:pt>
                <c:pt idx="65">
                  <c:v>1.483784712902902</c:v>
                </c:pt>
                <c:pt idx="66">
                  <c:v>0.68219076617039676</c:v>
                </c:pt>
                <c:pt idx="67">
                  <c:v>1.645303434767573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5-F44F-82EC-A60DF0BA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35920"/>
        <c:axId val="1222361632"/>
      </c:barChart>
      <c:catAx>
        <c:axId val="993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1632"/>
        <c:crosses val="autoZero"/>
        <c:auto val="1"/>
        <c:lblAlgn val="ctr"/>
        <c:lblOffset val="100"/>
        <c:noMultiLvlLbl val="0"/>
      </c:catAx>
      <c:valAx>
        <c:axId val="12223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01'!$C$2:$C$69</c:f>
              <c:numCache>
                <c:formatCode>0.00</c:formatCode>
                <c:ptCount val="68"/>
                <c:pt idx="1">
                  <c:v>-0.1110949688410017</c:v>
                </c:pt>
                <c:pt idx="2">
                  <c:v>7.2084476992927193E-2</c:v>
                </c:pt>
                <c:pt idx="3">
                  <c:v>-0.19149667552701999</c:v>
                </c:pt>
                <c:pt idx="4">
                  <c:v>5.261760138486693E-2</c:v>
                </c:pt>
                <c:pt idx="5">
                  <c:v>-1.4060812568090739</c:v>
                </c:pt>
                <c:pt idx="6">
                  <c:v>0.67641953810027644</c:v>
                </c:pt>
                <c:pt idx="7">
                  <c:v>1.399864497803492</c:v>
                </c:pt>
                <c:pt idx="8">
                  <c:v>-0.69696299098765735</c:v>
                </c:pt>
                <c:pt idx="9">
                  <c:v>-0.23227088398215301</c:v>
                </c:pt>
                <c:pt idx="10">
                  <c:v>-0.18823436869359969</c:v>
                </c:pt>
                <c:pt idx="11">
                  <c:v>-0.29526074122031792</c:v>
                </c:pt>
                <c:pt idx="12">
                  <c:v>-2.5539695569918019</c:v>
                </c:pt>
                <c:pt idx="13">
                  <c:v>-0.82108914932288712</c:v>
                </c:pt>
                <c:pt idx="14">
                  <c:v>-2.167648877145552</c:v>
                </c:pt>
                <c:pt idx="15">
                  <c:v>-0.44902951932823498</c:v>
                </c:pt>
                <c:pt idx="16">
                  <c:v>1.4878577252886769E-2</c:v>
                </c:pt>
                <c:pt idx="17">
                  <c:v>0.26270509136804782</c:v>
                </c:pt>
                <c:pt idx="18">
                  <c:v>-0.28609314602732638</c:v>
                </c:pt>
                <c:pt idx="19">
                  <c:v>-0.36643639910710141</c:v>
                </c:pt>
                <c:pt idx="20">
                  <c:v>7.5430722589430843E-2</c:v>
                </c:pt>
                <c:pt idx="21">
                  <c:v>-7.8768326273632283E-2</c:v>
                </c:pt>
                <c:pt idx="22">
                  <c:v>0.38198641256656168</c:v>
                </c:pt>
                <c:pt idx="23">
                  <c:v>-0.50324583160045222</c:v>
                </c:pt>
                <c:pt idx="24">
                  <c:v>0.2282111889230691</c:v>
                </c:pt>
                <c:pt idx="25">
                  <c:v>-0.88678801392171636</c:v>
                </c:pt>
                <c:pt idx="26">
                  <c:v>0.76988921331809479</c:v>
                </c:pt>
                <c:pt idx="27">
                  <c:v>-1.1445471401341929</c:v>
                </c:pt>
                <c:pt idx="28">
                  <c:v>9.9959658382005045E-2</c:v>
                </c:pt>
                <c:pt idx="29">
                  <c:v>8.287920895693901E-2</c:v>
                </c:pt>
                <c:pt idx="30">
                  <c:v>-0.35968587025891452</c:v>
                </c:pt>
                <c:pt idx="31">
                  <c:v>1.0090696740024041</c:v>
                </c:pt>
                <c:pt idx="32">
                  <c:v>-1.032967937101603</c:v>
                </c:pt>
                <c:pt idx="33">
                  <c:v>0.37486972436352062</c:v>
                </c:pt>
                <c:pt idx="34">
                  <c:v>0.528501691136114</c:v>
                </c:pt>
                <c:pt idx="35">
                  <c:v>-1.264458062022243</c:v>
                </c:pt>
                <c:pt idx="36">
                  <c:v>0.1159107396727848</c:v>
                </c:pt>
                <c:pt idx="37">
                  <c:v>0.32206990188942092</c:v>
                </c:pt>
                <c:pt idx="38">
                  <c:v>-1.098674232015981</c:v>
                </c:pt>
                <c:pt idx="39">
                  <c:v>0.32904391918791021</c:v>
                </c:pt>
                <c:pt idx="40">
                  <c:v>0.28328347564755058</c:v>
                </c:pt>
                <c:pt idx="41">
                  <c:v>7.0375985157397736E-2</c:v>
                </c:pt>
                <c:pt idx="42">
                  <c:v>-4.5991511671218177E-2</c:v>
                </c:pt>
                <c:pt idx="43">
                  <c:v>0.22252557219275099</c:v>
                </c:pt>
                <c:pt idx="44">
                  <c:v>-0.63302142075926326</c:v>
                </c:pt>
                <c:pt idx="45">
                  <c:v>4.8573235752684241E-2</c:v>
                </c:pt>
                <c:pt idx="46">
                  <c:v>0.43555838334117419</c:v>
                </c:pt>
                <c:pt idx="47">
                  <c:v>-1.6895146879932099E-2</c:v>
                </c:pt>
                <c:pt idx="48">
                  <c:v>0.60589495038149721</c:v>
                </c:pt>
                <c:pt idx="49">
                  <c:v>-0.73510545704203878</c:v>
                </c:pt>
                <c:pt idx="50">
                  <c:v>0.51669725957739843</c:v>
                </c:pt>
                <c:pt idx="51">
                  <c:v>-0.41525593321935622</c:v>
                </c:pt>
                <c:pt idx="52">
                  <c:v>0.26046042637193523</c:v>
                </c:pt>
                <c:pt idx="53">
                  <c:v>0.29356310952627501</c:v>
                </c:pt>
                <c:pt idx="54">
                  <c:v>-0.20959508437212551</c:v>
                </c:pt>
                <c:pt idx="55">
                  <c:v>0.97798398691017496</c:v>
                </c:pt>
                <c:pt idx="56">
                  <c:v>-0.67475003757158447</c:v>
                </c:pt>
                <c:pt idx="57">
                  <c:v>8.6358751743205175E-2</c:v>
                </c:pt>
                <c:pt idx="58">
                  <c:v>0.40681294742182672</c:v>
                </c:pt>
                <c:pt idx="59">
                  <c:v>-0.26637663638317122</c:v>
                </c:pt>
                <c:pt idx="60">
                  <c:v>0.55879119222231566</c:v>
                </c:pt>
                <c:pt idx="61">
                  <c:v>-0.68084842547088442</c:v>
                </c:pt>
                <c:pt idx="62">
                  <c:v>0.2278815280212996</c:v>
                </c:pt>
                <c:pt idx="63">
                  <c:v>0.36051103659747241</c:v>
                </c:pt>
                <c:pt idx="64">
                  <c:v>0.1178383841567552</c:v>
                </c:pt>
                <c:pt idx="65">
                  <c:v>0.9351017871461238</c:v>
                </c:pt>
                <c:pt idx="66">
                  <c:v>-1.189867705582174</c:v>
                </c:pt>
                <c:pt idx="67">
                  <c:v>0.2366771544948563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8-424C-872A-D33BF61FC562}"/>
            </c:ext>
          </c:extLst>
        </c:ser>
        <c:ser>
          <c:idx val="1"/>
          <c:order val="1"/>
          <c:tx>
            <c:v>Del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'Sequence 01'!$B$2:$B$69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'Sequence 01'!$D$2:$D$69</c:f>
              <c:numCache>
                <c:formatCode>0.00</c:formatCode>
                <c:ptCount val="68"/>
                <c:pt idx="1">
                  <c:v>-3.3918654142325977E-2</c:v>
                </c:pt>
                <c:pt idx="2">
                  <c:v>4.3525095666154812E-2</c:v>
                </c:pt>
                <c:pt idx="3">
                  <c:v>-4.7827301418692507E-2</c:v>
                </c:pt>
                <c:pt idx="4">
                  <c:v>0.48851840479824199</c:v>
                </c:pt>
                <c:pt idx="5">
                  <c:v>-5.0938764116374387</c:v>
                </c:pt>
                <c:pt idx="6">
                  <c:v>1.3866939390204609</c:v>
                </c:pt>
                <c:pt idx="7">
                  <c:v>-0.22362612344022639</c:v>
                </c:pt>
                <c:pt idx="8">
                  <c:v>0.97507432817451445</c:v>
                </c:pt>
                <c:pt idx="9">
                  <c:v>0.19748436651752849</c:v>
                </c:pt>
                <c:pt idx="10">
                  <c:v>2.6361371294394762</c:v>
                </c:pt>
                <c:pt idx="11">
                  <c:v>7.9808642291936849E-2</c:v>
                </c:pt>
                <c:pt idx="12">
                  <c:v>1.4807220263583081</c:v>
                </c:pt>
                <c:pt idx="13">
                  <c:v>3.5424681372728628</c:v>
                </c:pt>
                <c:pt idx="14">
                  <c:v>3.90549226172925</c:v>
                </c:pt>
                <c:pt idx="15">
                  <c:v>0.11396849155835299</c:v>
                </c:pt>
                <c:pt idx="16">
                  <c:v>-0.25120945027765629</c:v>
                </c:pt>
                <c:pt idx="17">
                  <c:v>0.12055339361131701</c:v>
                </c:pt>
                <c:pt idx="18">
                  <c:v>0.13670684122439519</c:v>
                </c:pt>
                <c:pt idx="19">
                  <c:v>-0.1169561589695149</c:v>
                </c:pt>
                <c:pt idx="20">
                  <c:v>2.8614032563154979E-2</c:v>
                </c:pt>
                <c:pt idx="21">
                  <c:v>-0.18572284478727849</c:v>
                </c:pt>
                <c:pt idx="22">
                  <c:v>0.1517216097461187</c:v>
                </c:pt>
                <c:pt idx="23">
                  <c:v>-3.6444354769173508E-2</c:v>
                </c:pt>
                <c:pt idx="24">
                  <c:v>6.4018930958354758E-2</c:v>
                </c:pt>
                <c:pt idx="25">
                  <c:v>-4.2329559593781603E-2</c:v>
                </c:pt>
                <c:pt idx="26">
                  <c:v>0.1111370173662181</c:v>
                </c:pt>
                <c:pt idx="27">
                  <c:v>-0.17244088533425381</c:v>
                </c:pt>
                <c:pt idx="28">
                  <c:v>4.1034045744027033E-2</c:v>
                </c:pt>
                <c:pt idx="29">
                  <c:v>-0.14027778748072711</c:v>
                </c:pt>
                <c:pt idx="30">
                  <c:v>0.1098289509807273</c:v>
                </c:pt>
                <c:pt idx="31">
                  <c:v>0.36311270810210772</c:v>
                </c:pt>
                <c:pt idx="32">
                  <c:v>-0.25713270204937538</c:v>
                </c:pt>
                <c:pt idx="33">
                  <c:v>-0.1192006861317623</c:v>
                </c:pt>
                <c:pt idx="34">
                  <c:v>-0.69029138479959329</c:v>
                </c:pt>
                <c:pt idx="35">
                  <c:v>0.5655302679849683</c:v>
                </c:pt>
                <c:pt idx="36">
                  <c:v>0.1105645091959104</c:v>
                </c:pt>
                <c:pt idx="37">
                  <c:v>-0.1246749256692965</c:v>
                </c:pt>
                <c:pt idx="38">
                  <c:v>0.3619199358493006</c:v>
                </c:pt>
                <c:pt idx="39">
                  <c:v>-0.2487617434321692</c:v>
                </c:pt>
                <c:pt idx="40">
                  <c:v>-4.9667201375768848E-2</c:v>
                </c:pt>
                <c:pt idx="41">
                  <c:v>2.5170732964397761E-2</c:v>
                </c:pt>
                <c:pt idx="42">
                  <c:v>8.7972889814409427E-2</c:v>
                </c:pt>
                <c:pt idx="43">
                  <c:v>-0.44119892052185611</c:v>
                </c:pt>
                <c:pt idx="44">
                  <c:v>0.65161262868628</c:v>
                </c:pt>
                <c:pt idx="45">
                  <c:v>-0.1185298179914298</c:v>
                </c:pt>
                <c:pt idx="46">
                  <c:v>-0.26101490929886489</c:v>
                </c:pt>
                <c:pt idx="47">
                  <c:v>0.21137582390451831</c:v>
                </c:pt>
                <c:pt idx="48">
                  <c:v>3.840957300849368E-2</c:v>
                </c:pt>
                <c:pt idx="49">
                  <c:v>-0.15134305265519291</c:v>
                </c:pt>
                <c:pt idx="50">
                  <c:v>0.21330551349319651</c:v>
                </c:pt>
                <c:pt idx="51">
                  <c:v>0.20492770946748351</c:v>
                </c:pt>
                <c:pt idx="52">
                  <c:v>-1.0792817683977769E-3</c:v>
                </c:pt>
                <c:pt idx="53">
                  <c:v>-0.1200054918590467</c:v>
                </c:pt>
                <c:pt idx="54">
                  <c:v>0.69668691702031538</c:v>
                </c:pt>
                <c:pt idx="55">
                  <c:v>-1.340823592314337</c:v>
                </c:pt>
                <c:pt idx="56">
                  <c:v>0.26595046094621472</c:v>
                </c:pt>
                <c:pt idx="57">
                  <c:v>0.19580562287774231</c:v>
                </c:pt>
                <c:pt idx="58">
                  <c:v>0.29353351497525182</c:v>
                </c:pt>
                <c:pt idx="59">
                  <c:v>0.25587563710359967</c:v>
                </c:pt>
                <c:pt idx="60">
                  <c:v>-0.59086197601095591</c:v>
                </c:pt>
                <c:pt idx="61">
                  <c:v>0.69026558456243947</c:v>
                </c:pt>
                <c:pt idx="62">
                  <c:v>3.7596937203261398E-2</c:v>
                </c:pt>
                <c:pt idx="63">
                  <c:v>-0.29475266342592482</c:v>
                </c:pt>
                <c:pt idx="64">
                  <c:v>0.13201254072168919</c:v>
                </c:pt>
                <c:pt idx="65">
                  <c:v>-0.69773775626777024</c:v>
                </c:pt>
                <c:pt idx="66">
                  <c:v>0.85755099190555484</c:v>
                </c:pt>
                <c:pt idx="67">
                  <c:v>-2.1456218459006782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8-424C-872A-D33BF61F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35920"/>
        <c:axId val="1222361632"/>
      </c:barChart>
      <c:catAx>
        <c:axId val="993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1632"/>
        <c:crosses val="autoZero"/>
        <c:auto val="1"/>
        <c:lblAlgn val="ctr"/>
        <c:lblOffset val="100"/>
        <c:noMultiLvlLbl val="0"/>
      </c:catAx>
      <c:valAx>
        <c:axId val="12223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Stats!$G$7</c:f>
              <c:strCache>
                <c:ptCount val="1"/>
                <c:pt idx="0">
                  <c:v>Del_x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plus>
            <c:min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minus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Stats!$G$8:$G$10</c:f>
              <c:numCache>
                <c:formatCode>0.00</c:formatCode>
                <c:ptCount val="3"/>
                <c:pt idx="0">
                  <c:v>-0.26234865620781977</c:v>
                </c:pt>
                <c:pt idx="1">
                  <c:v>9.7230414245609715</c:v>
                </c:pt>
                <c:pt idx="2">
                  <c:v>2.9177859858688211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08-7F45-BD43-265D9A6E520E}"/>
            </c:ext>
          </c:extLst>
        </c:ser>
        <c:ser>
          <c:idx val="1"/>
          <c:order val="1"/>
          <c:tx>
            <c:strRef>
              <c:f>Stats!$H$7</c:f>
              <c:strCache>
                <c:ptCount val="1"/>
                <c:pt idx="0">
                  <c:v>Del_y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663885442949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08-7F45-BD43-265D9A6E520E}"/>
                </c:ext>
              </c:extLst>
            </c:dLbl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Stats!$H$8:$H$10</c:f>
                <c:numCache>
                  <c:formatCode>General</c:formatCode>
                  <c:ptCount val="3"/>
                  <c:pt idx="0">
                    <c:v>0.16577115330355305</c:v>
                  </c:pt>
                  <c:pt idx="1">
                    <c:v>-2.4818209802296525</c:v>
                  </c:pt>
                  <c:pt idx="2">
                    <c:v>-2.142779856752818</c:v>
                  </c:pt>
                </c:numCache>
              </c:numRef>
            </c:plus>
            <c:minus>
              <c:numRef>
                <c:f>Stats!$H$8:$H$10</c:f>
                <c:numCache>
                  <c:formatCode>General</c:formatCode>
                  <c:ptCount val="3"/>
                  <c:pt idx="0">
                    <c:v>0.16577115330355305</c:v>
                  </c:pt>
                  <c:pt idx="1">
                    <c:v>-2.4818209802296525</c:v>
                  </c:pt>
                  <c:pt idx="2">
                    <c:v>-2.142779856752818</c:v>
                  </c:pt>
                </c:numCache>
              </c:numRef>
            </c:minus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Stats!$H$8:$H$10</c:f>
              <c:numCache>
                <c:formatCode>0.00</c:formatCode>
                <c:ptCount val="3"/>
                <c:pt idx="0">
                  <c:v>0.16577115330355305</c:v>
                </c:pt>
                <c:pt idx="1">
                  <c:v>-2.4818209802296525</c:v>
                </c:pt>
                <c:pt idx="2">
                  <c:v>-2.142779856752818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08-7F45-BD43-265D9A6E52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 Rotation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Stats!$J$8:$J$10</c:f>
                <c:numCache>
                  <c:formatCode>General</c:formatCode>
                  <c:ptCount val="3"/>
                  <c:pt idx="0">
                    <c:v>12.288315282149352</c:v>
                  </c:pt>
                  <c:pt idx="1">
                    <c:v>67.086386761259348</c:v>
                  </c:pt>
                  <c:pt idx="2">
                    <c:v>33.555673924583452</c:v>
                  </c:pt>
                </c:numCache>
              </c:numRef>
            </c:plus>
            <c:minus>
              <c:numRef>
                <c:f>Stats!$J$8:$J$10</c:f>
                <c:numCache>
                  <c:formatCode>General</c:formatCode>
                  <c:ptCount val="3"/>
                  <c:pt idx="0">
                    <c:v>12.288315282149352</c:v>
                  </c:pt>
                  <c:pt idx="1">
                    <c:v>67.086386761259348</c:v>
                  </c:pt>
                  <c:pt idx="2">
                    <c:v>33.555673924583452</c:v>
                  </c:pt>
                </c:numCache>
              </c:numRef>
            </c:minus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Stats!$J$8:$J$10</c:f>
              <c:numCache>
                <c:formatCode>0.00</c:formatCode>
                <c:ptCount val="3"/>
                <c:pt idx="0">
                  <c:v>12.288315282149352</c:v>
                </c:pt>
                <c:pt idx="1">
                  <c:v>67.086386761259348</c:v>
                </c:pt>
                <c:pt idx="2">
                  <c:v>33.555673924583452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9-1B41-AA96-BEA7153784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Rotation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Stats!$P$8:$P$10</c:f>
                <c:numCache>
                  <c:formatCode>General</c:formatCode>
                  <c:ptCount val="3"/>
                  <c:pt idx="0">
                    <c:v>0.5255113915903542</c:v>
                  </c:pt>
                  <c:pt idx="1">
                    <c:v>1.259743934701024</c:v>
                  </c:pt>
                  <c:pt idx="2">
                    <c:v>8.7664086623231281</c:v>
                  </c:pt>
                </c:numCache>
              </c:numRef>
            </c:plus>
            <c:minus>
              <c:numRef>
                <c:f>Stats!$P$8:$P$10</c:f>
                <c:numCache>
                  <c:formatCode>General</c:formatCode>
                  <c:ptCount val="3"/>
                  <c:pt idx="0">
                    <c:v>0.5255113915903542</c:v>
                  </c:pt>
                  <c:pt idx="1">
                    <c:v>1.259743934701024</c:v>
                  </c:pt>
                  <c:pt idx="2">
                    <c:v>8.7664086623231281</c:v>
                  </c:pt>
                </c:numCache>
              </c:numRef>
            </c:minus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Stats!$K$8:$K$10</c:f>
              <c:numCache>
                <c:formatCode>0.00</c:formatCode>
                <c:ptCount val="3"/>
                <c:pt idx="0">
                  <c:v>0.52967678499813897</c:v>
                </c:pt>
                <c:pt idx="1">
                  <c:v>2.193092037598273</c:v>
                </c:pt>
                <c:pt idx="2">
                  <c:v>1.7819295890007971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D846-8CA1-1FF1058087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Consolidated!$D$3:$D$182</c:f>
              <c:numCache>
                <c:formatCode>0.00</c:formatCode>
                <c:ptCount val="180"/>
                <c:pt idx="0">
                  <c:v>7.2084476992927193E-2</c:v>
                </c:pt>
                <c:pt idx="1">
                  <c:v>-0.19149667552701999</c:v>
                </c:pt>
                <c:pt idx="2">
                  <c:v>5.261760138486693E-2</c:v>
                </c:pt>
                <c:pt idx="3">
                  <c:v>-1.4060812568090739</c:v>
                </c:pt>
                <c:pt idx="4">
                  <c:v>0.67641953810027644</c:v>
                </c:pt>
                <c:pt idx="5">
                  <c:v>1.399864497803492</c:v>
                </c:pt>
                <c:pt idx="6">
                  <c:v>-0.69696299098765735</c:v>
                </c:pt>
                <c:pt idx="7">
                  <c:v>-0.23227088398215301</c:v>
                </c:pt>
                <c:pt idx="8">
                  <c:v>-0.18823436869359969</c:v>
                </c:pt>
                <c:pt idx="9">
                  <c:v>-0.29526074122031792</c:v>
                </c:pt>
                <c:pt idx="10">
                  <c:v>-2.5539695569918019</c:v>
                </c:pt>
                <c:pt idx="11">
                  <c:v>-0.82108914932288712</c:v>
                </c:pt>
                <c:pt idx="12">
                  <c:v>-2.167648877145552</c:v>
                </c:pt>
                <c:pt idx="13">
                  <c:v>-0.44902951932823498</c:v>
                </c:pt>
                <c:pt idx="14">
                  <c:v>1.4878577252886769E-2</c:v>
                </c:pt>
                <c:pt idx="15">
                  <c:v>0.26270509136804782</c:v>
                </c:pt>
                <c:pt idx="16">
                  <c:v>-0.28609314602732638</c:v>
                </c:pt>
                <c:pt idx="17">
                  <c:v>-0.36643639910710141</c:v>
                </c:pt>
                <c:pt idx="18">
                  <c:v>7.5430722589430843E-2</c:v>
                </c:pt>
                <c:pt idx="19">
                  <c:v>-7.8768326273632283E-2</c:v>
                </c:pt>
                <c:pt idx="20">
                  <c:v>0.38198641256656168</c:v>
                </c:pt>
                <c:pt idx="21">
                  <c:v>-0.50324583160045222</c:v>
                </c:pt>
                <c:pt idx="22">
                  <c:v>0.2282111889230691</c:v>
                </c:pt>
                <c:pt idx="23">
                  <c:v>-0.88678801392171636</c:v>
                </c:pt>
                <c:pt idx="24">
                  <c:v>0.76988921331809479</c:v>
                </c:pt>
                <c:pt idx="25">
                  <c:v>-1.1445471401341929</c:v>
                </c:pt>
                <c:pt idx="26">
                  <c:v>9.9959658382005045E-2</c:v>
                </c:pt>
                <c:pt idx="27">
                  <c:v>8.287920895693901E-2</c:v>
                </c:pt>
                <c:pt idx="28">
                  <c:v>-0.35968587025891452</c:v>
                </c:pt>
                <c:pt idx="29">
                  <c:v>1.0090696740024041</c:v>
                </c:pt>
                <c:pt idx="30">
                  <c:v>-1.032967937101603</c:v>
                </c:pt>
                <c:pt idx="31">
                  <c:v>0.37486972436352062</c:v>
                </c:pt>
                <c:pt idx="32">
                  <c:v>0.528501691136114</c:v>
                </c:pt>
                <c:pt idx="33">
                  <c:v>-1.264458062022243</c:v>
                </c:pt>
                <c:pt idx="34">
                  <c:v>0.1159107396727848</c:v>
                </c:pt>
                <c:pt idx="35">
                  <c:v>0.32206990188942092</c:v>
                </c:pt>
                <c:pt idx="36">
                  <c:v>-1.098674232015981</c:v>
                </c:pt>
                <c:pt idx="37">
                  <c:v>0.32904391918791021</c:v>
                </c:pt>
                <c:pt idx="38">
                  <c:v>0.28328347564755058</c:v>
                </c:pt>
                <c:pt idx="39">
                  <c:v>7.0375985157397736E-2</c:v>
                </c:pt>
                <c:pt idx="40">
                  <c:v>-4.5991511671218177E-2</c:v>
                </c:pt>
                <c:pt idx="41">
                  <c:v>0.22252557219275099</c:v>
                </c:pt>
                <c:pt idx="42">
                  <c:v>-0.63302142075926326</c:v>
                </c:pt>
                <c:pt idx="43">
                  <c:v>4.8573235752684241E-2</c:v>
                </c:pt>
                <c:pt idx="44">
                  <c:v>0.43555838334117419</c:v>
                </c:pt>
                <c:pt idx="45">
                  <c:v>-1.6895146879932099E-2</c:v>
                </c:pt>
                <c:pt idx="46">
                  <c:v>0.60589495038149721</c:v>
                </c:pt>
                <c:pt idx="47">
                  <c:v>-0.73510545704203878</c:v>
                </c:pt>
                <c:pt idx="48">
                  <c:v>0.51669725957739843</c:v>
                </c:pt>
                <c:pt idx="49">
                  <c:v>-0.41525593321935622</c:v>
                </c:pt>
                <c:pt idx="50">
                  <c:v>0.26046042637193523</c:v>
                </c:pt>
                <c:pt idx="51">
                  <c:v>0.29356310952627501</c:v>
                </c:pt>
                <c:pt idx="52">
                  <c:v>-0.20959508437212551</c:v>
                </c:pt>
                <c:pt idx="53">
                  <c:v>0.97798398691017496</c:v>
                </c:pt>
                <c:pt idx="54">
                  <c:v>-0.67475003757158447</c:v>
                </c:pt>
                <c:pt idx="55">
                  <c:v>8.6358751743205175E-2</c:v>
                </c:pt>
                <c:pt idx="56">
                  <c:v>0.40681294742182672</c:v>
                </c:pt>
                <c:pt idx="57">
                  <c:v>-0.26637663638317122</c:v>
                </c:pt>
                <c:pt idx="58">
                  <c:v>0.55879119222231566</c:v>
                </c:pt>
                <c:pt idx="59">
                  <c:v>-0.68084842547088442</c:v>
                </c:pt>
                <c:pt idx="60">
                  <c:v>4.6890837517224782E-2</c:v>
                </c:pt>
                <c:pt idx="61">
                  <c:v>-4.3526778184542543E-2</c:v>
                </c:pt>
                <c:pt idx="62">
                  <c:v>4.1489372386791963E-2</c:v>
                </c:pt>
                <c:pt idx="63">
                  <c:v>-9.5757048873565509E-2</c:v>
                </c:pt>
                <c:pt idx="64">
                  <c:v>3.659379424750199</c:v>
                </c:pt>
                <c:pt idx="65">
                  <c:v>2.65126794143913</c:v>
                </c:pt>
                <c:pt idx="66">
                  <c:v>-1.918083357646879</c:v>
                </c:pt>
                <c:pt idx="67">
                  <c:v>0.59619937163046188</c:v>
                </c:pt>
                <c:pt idx="68">
                  <c:v>-0.12791703573961399</c:v>
                </c:pt>
                <c:pt idx="69">
                  <c:v>-4.931913007490607E-2</c:v>
                </c:pt>
                <c:pt idx="70">
                  <c:v>-0.23935657529892751</c:v>
                </c:pt>
                <c:pt idx="71">
                  <c:v>5.6982095464235272E-2</c:v>
                </c:pt>
                <c:pt idx="72">
                  <c:v>0.41280949042527482</c:v>
                </c:pt>
                <c:pt idx="73">
                  <c:v>-8.4470438401779973</c:v>
                </c:pt>
                <c:pt idx="74">
                  <c:v>1.155104801689333</c:v>
                </c:pt>
                <c:pt idx="75">
                  <c:v>0.60787183616128004</c:v>
                </c:pt>
                <c:pt idx="76">
                  <c:v>-1.3439525841419599</c:v>
                </c:pt>
                <c:pt idx="77">
                  <c:v>-2.646447341763889</c:v>
                </c:pt>
                <c:pt idx="78">
                  <c:v>-2.524690615111894</c:v>
                </c:pt>
                <c:pt idx="79">
                  <c:v>2.6204730049977059</c:v>
                </c:pt>
                <c:pt idx="80">
                  <c:v>-1.950507778192019</c:v>
                </c:pt>
                <c:pt idx="81">
                  <c:v>-0.26226589541579409</c:v>
                </c:pt>
                <c:pt idx="82">
                  <c:v>-6.9934028298519024E-2</c:v>
                </c:pt>
                <c:pt idx="83">
                  <c:v>-2.128087299448794</c:v>
                </c:pt>
                <c:pt idx="84">
                  <c:v>0.38496113040417868</c:v>
                </c:pt>
                <c:pt idx="85">
                  <c:v>-1.54836977208754</c:v>
                </c:pt>
                <c:pt idx="86">
                  <c:v>-0.94073873138034969</c:v>
                </c:pt>
                <c:pt idx="87">
                  <c:v>1.104449037441299</c:v>
                </c:pt>
                <c:pt idx="88">
                  <c:v>-3.1030106432694989E-2</c:v>
                </c:pt>
                <c:pt idx="89">
                  <c:v>-1.767341731717494</c:v>
                </c:pt>
                <c:pt idx="90">
                  <c:v>-0.26162041580823819</c:v>
                </c:pt>
                <c:pt idx="91">
                  <c:v>0.55652775952029288</c:v>
                </c:pt>
                <c:pt idx="92">
                  <c:v>-0.3916404664544757</c:v>
                </c:pt>
                <c:pt idx="93">
                  <c:v>0.42600830182712462</c:v>
                </c:pt>
                <c:pt idx="94">
                  <c:v>-0.2890834621639442</c:v>
                </c:pt>
                <c:pt idx="95">
                  <c:v>0.38782682802980162</c:v>
                </c:pt>
                <c:pt idx="96">
                  <c:v>-0.82510749543203588</c:v>
                </c:pt>
                <c:pt idx="97">
                  <c:v>0.66159754538787752</c:v>
                </c:pt>
                <c:pt idx="98">
                  <c:v>-0.64851774867449308</c:v>
                </c:pt>
                <c:pt idx="99">
                  <c:v>0.67079471379048528</c:v>
                </c:pt>
                <c:pt idx="100">
                  <c:v>-1.9610066226666449</c:v>
                </c:pt>
                <c:pt idx="101">
                  <c:v>0.63244724926198614</c:v>
                </c:pt>
                <c:pt idx="102">
                  <c:v>0.98417864221849527</c:v>
                </c:pt>
                <c:pt idx="103">
                  <c:v>-10.551550650938941</c:v>
                </c:pt>
                <c:pt idx="104">
                  <c:v>1.804306033547505</c:v>
                </c:pt>
                <c:pt idx="105">
                  <c:v>1.498222740015791</c:v>
                </c:pt>
                <c:pt idx="106">
                  <c:v>1.697662599273684</c:v>
                </c:pt>
                <c:pt idx="107">
                  <c:v>1.6967880594542071</c:v>
                </c:pt>
                <c:pt idx="108">
                  <c:v>1.720807997325323</c:v>
                </c:pt>
                <c:pt idx="109">
                  <c:v>0.31184782536422517</c:v>
                </c:pt>
                <c:pt idx="110">
                  <c:v>0.2415568954990874</c:v>
                </c:pt>
                <c:pt idx="111">
                  <c:v>-2.0927675099362091</c:v>
                </c:pt>
                <c:pt idx="112">
                  <c:v>1.7798250310997621</c:v>
                </c:pt>
                <c:pt idx="113">
                  <c:v>0.58018337047360546</c:v>
                </c:pt>
                <c:pt idx="114">
                  <c:v>-10.062879298586351</c:v>
                </c:pt>
                <c:pt idx="115">
                  <c:v>3.430997720610435</c:v>
                </c:pt>
                <c:pt idx="116">
                  <c:v>0.7258898379918719</c:v>
                </c:pt>
                <c:pt idx="117">
                  <c:v>0.95556175186607106</c:v>
                </c:pt>
                <c:pt idx="118">
                  <c:v>-0.7043789678623682</c:v>
                </c:pt>
                <c:pt idx="119">
                  <c:v>1.6048773797721481</c:v>
                </c:pt>
                <c:pt idx="120">
                  <c:v>-0.1119868267385868</c:v>
                </c:pt>
                <c:pt idx="121">
                  <c:v>-3.0432966627974172</c:v>
                </c:pt>
                <c:pt idx="122">
                  <c:v>0.48099623771804539</c:v>
                </c:pt>
                <c:pt idx="123">
                  <c:v>8.0724669487864276E-2</c:v>
                </c:pt>
                <c:pt idx="124">
                  <c:v>-0.1122783896804833</c:v>
                </c:pt>
                <c:pt idx="125">
                  <c:v>1.0701288584534441</c:v>
                </c:pt>
                <c:pt idx="126">
                  <c:v>-1.0463623203730781</c:v>
                </c:pt>
                <c:pt idx="127">
                  <c:v>-1.020974041392094</c:v>
                </c:pt>
                <c:pt idx="128">
                  <c:v>-0.11732265476916839</c:v>
                </c:pt>
                <c:pt idx="129">
                  <c:v>-16.484931278679369</c:v>
                </c:pt>
                <c:pt idx="130">
                  <c:v>0.46674414064247571</c:v>
                </c:pt>
                <c:pt idx="131">
                  <c:v>-0.44823475472688301</c:v>
                </c:pt>
                <c:pt idx="132">
                  <c:v>-0.15263340651074489</c:v>
                </c:pt>
                <c:pt idx="133">
                  <c:v>-0.91987219006915666</c:v>
                </c:pt>
                <c:pt idx="134">
                  <c:v>1.6779554222554789</c:v>
                </c:pt>
                <c:pt idx="135">
                  <c:v>-1.743845092932816</c:v>
                </c:pt>
                <c:pt idx="136">
                  <c:v>-0.36570841500790152</c:v>
                </c:pt>
                <c:pt idx="137">
                  <c:v>-6.5269608117858979E-2</c:v>
                </c:pt>
                <c:pt idx="138">
                  <c:v>5.4150618215743407E-2</c:v>
                </c:pt>
                <c:pt idx="139">
                  <c:v>-0.2470830186358626</c:v>
                </c:pt>
                <c:pt idx="140">
                  <c:v>-0.93341594933619376</c:v>
                </c:pt>
                <c:pt idx="141">
                  <c:v>1.3388419058343859</c:v>
                </c:pt>
                <c:pt idx="142">
                  <c:v>0.60856838414238723</c:v>
                </c:pt>
                <c:pt idx="143">
                  <c:v>3.9242965381997692</c:v>
                </c:pt>
                <c:pt idx="144">
                  <c:v>1.916976624097487</c:v>
                </c:pt>
                <c:pt idx="145">
                  <c:v>-1.384564989852151</c:v>
                </c:pt>
                <c:pt idx="146">
                  <c:v>0.86976050586034148</c:v>
                </c:pt>
                <c:pt idx="147">
                  <c:v>0.26703628670949803</c:v>
                </c:pt>
                <c:pt idx="148">
                  <c:v>3.4150846945988458</c:v>
                </c:pt>
                <c:pt idx="149">
                  <c:v>-1.715280814739828</c:v>
                </c:pt>
                <c:pt idx="150">
                  <c:v>-0.5346522009709247</c:v>
                </c:pt>
                <c:pt idx="151">
                  <c:v>-6.4263316788405396</c:v>
                </c:pt>
                <c:pt idx="152">
                  <c:v>2.190443599320929</c:v>
                </c:pt>
                <c:pt idx="153">
                  <c:v>0.5918153052289199</c:v>
                </c:pt>
                <c:pt idx="154">
                  <c:v>-0.45895387404704019</c:v>
                </c:pt>
                <c:pt idx="155">
                  <c:v>-0.92036263638885885</c:v>
                </c:pt>
                <c:pt idx="156">
                  <c:v>-1.0186619486970869</c:v>
                </c:pt>
                <c:pt idx="157">
                  <c:v>0.52066911343368361</c:v>
                </c:pt>
                <c:pt idx="158">
                  <c:v>-0.4295389472010811</c:v>
                </c:pt>
                <c:pt idx="159">
                  <c:v>0.70739459310524921</c:v>
                </c:pt>
                <c:pt idx="160">
                  <c:v>-1.8350751283070681</c:v>
                </c:pt>
                <c:pt idx="161">
                  <c:v>-0.35182934914189451</c:v>
                </c:pt>
                <c:pt idx="162">
                  <c:v>0.3661119516195015</c:v>
                </c:pt>
                <c:pt idx="163">
                  <c:v>0.54139380836633677</c:v>
                </c:pt>
                <c:pt idx="164">
                  <c:v>5.2139224763266163E-2</c:v>
                </c:pt>
                <c:pt idx="165">
                  <c:v>9.6510886375597238E-2</c:v>
                </c:pt>
                <c:pt idx="166">
                  <c:v>-2.7527929321820469E-2</c:v>
                </c:pt>
                <c:pt idx="167">
                  <c:v>-1.1038616399281409</c:v>
                </c:pt>
                <c:pt idx="168">
                  <c:v>-0.15167997672011779</c:v>
                </c:pt>
                <c:pt idx="169">
                  <c:v>0.48332945114069048</c:v>
                </c:pt>
                <c:pt idx="170">
                  <c:v>-0.53325810839757537</c:v>
                </c:pt>
                <c:pt idx="171">
                  <c:v>-0.14279652501446091</c:v>
                </c:pt>
                <c:pt idx="172">
                  <c:v>0.72845070600578765</c:v>
                </c:pt>
                <c:pt idx="173">
                  <c:v>-0.54393487511819671</c:v>
                </c:pt>
                <c:pt idx="174">
                  <c:v>0.1638422406178961</c:v>
                </c:pt>
                <c:pt idx="175">
                  <c:v>0.50048600713552105</c:v>
                </c:pt>
                <c:pt idx="176">
                  <c:v>0.44607915602605891</c:v>
                </c:pt>
                <c:pt idx="177">
                  <c:v>8.9033791072807844E-2</c:v>
                </c:pt>
                <c:pt idx="178">
                  <c:v>-0.10691634889056439</c:v>
                </c:pt>
                <c:pt idx="179">
                  <c:v>-1.786807691232184E-2</c:v>
                </c:pt>
              </c:numCache>
            </c:numRef>
          </c:xVal>
          <c:yVal>
            <c:numRef>
              <c:f>Consolidated!$E$3:$E$182</c:f>
              <c:numCache>
                <c:formatCode>0.00</c:formatCode>
                <c:ptCount val="180"/>
                <c:pt idx="0">
                  <c:v>4.3525095666154812E-2</c:v>
                </c:pt>
                <c:pt idx="1">
                  <c:v>-4.7827301418692507E-2</c:v>
                </c:pt>
                <c:pt idx="2">
                  <c:v>0.48851840479824199</c:v>
                </c:pt>
                <c:pt idx="3">
                  <c:v>-5.0938764116374387</c:v>
                </c:pt>
                <c:pt idx="4">
                  <c:v>1.3866939390204609</c:v>
                </c:pt>
                <c:pt idx="5">
                  <c:v>-0.22362612344022639</c:v>
                </c:pt>
                <c:pt idx="6">
                  <c:v>0.97507432817451445</c:v>
                </c:pt>
                <c:pt idx="7">
                  <c:v>0.19748436651752849</c:v>
                </c:pt>
                <c:pt idx="8">
                  <c:v>2.6361371294394762</c:v>
                </c:pt>
                <c:pt idx="9">
                  <c:v>7.9808642291936849E-2</c:v>
                </c:pt>
                <c:pt idx="10">
                  <c:v>1.4807220263583081</c:v>
                </c:pt>
                <c:pt idx="11">
                  <c:v>3.5424681372728628</c:v>
                </c:pt>
                <c:pt idx="12">
                  <c:v>3.90549226172925</c:v>
                </c:pt>
                <c:pt idx="13">
                  <c:v>0.11396849155835299</c:v>
                </c:pt>
                <c:pt idx="14">
                  <c:v>-0.25120945027765629</c:v>
                </c:pt>
                <c:pt idx="15">
                  <c:v>0.12055339361131701</c:v>
                </c:pt>
                <c:pt idx="16">
                  <c:v>0.13670684122439519</c:v>
                </c:pt>
                <c:pt idx="17">
                  <c:v>-0.1169561589695149</c:v>
                </c:pt>
                <c:pt idx="18">
                  <c:v>2.8614032563154979E-2</c:v>
                </c:pt>
                <c:pt idx="19">
                  <c:v>-0.18572284478727849</c:v>
                </c:pt>
                <c:pt idx="20">
                  <c:v>0.1517216097461187</c:v>
                </c:pt>
                <c:pt idx="21">
                  <c:v>-3.6444354769173508E-2</c:v>
                </c:pt>
                <c:pt idx="22">
                  <c:v>6.4018930958354758E-2</c:v>
                </c:pt>
                <c:pt idx="23">
                  <c:v>-4.2329559593781603E-2</c:v>
                </c:pt>
                <c:pt idx="24">
                  <c:v>0.1111370173662181</c:v>
                </c:pt>
                <c:pt idx="25">
                  <c:v>-0.17244088533425381</c:v>
                </c:pt>
                <c:pt idx="26">
                  <c:v>4.1034045744027033E-2</c:v>
                </c:pt>
                <c:pt idx="27">
                  <c:v>-0.14027778748072711</c:v>
                </c:pt>
                <c:pt idx="28">
                  <c:v>0.1098289509807273</c:v>
                </c:pt>
                <c:pt idx="29">
                  <c:v>0.36311270810210772</c:v>
                </c:pt>
                <c:pt idx="30">
                  <c:v>-0.25713270204937538</c:v>
                </c:pt>
                <c:pt idx="31">
                  <c:v>-0.1192006861317623</c:v>
                </c:pt>
                <c:pt idx="32">
                  <c:v>-0.69029138479959329</c:v>
                </c:pt>
                <c:pt idx="33">
                  <c:v>0.5655302679849683</c:v>
                </c:pt>
                <c:pt idx="34">
                  <c:v>0.1105645091959104</c:v>
                </c:pt>
                <c:pt idx="35">
                  <c:v>-0.1246749256692965</c:v>
                </c:pt>
                <c:pt idx="36">
                  <c:v>0.3619199358493006</c:v>
                </c:pt>
                <c:pt idx="37">
                  <c:v>-0.2487617434321692</c:v>
                </c:pt>
                <c:pt idx="38">
                  <c:v>-4.9667201375768848E-2</c:v>
                </c:pt>
                <c:pt idx="39">
                  <c:v>2.5170732964397761E-2</c:v>
                </c:pt>
                <c:pt idx="40">
                  <c:v>8.7972889814409427E-2</c:v>
                </c:pt>
                <c:pt idx="41">
                  <c:v>-0.44119892052185611</c:v>
                </c:pt>
                <c:pt idx="42">
                  <c:v>0.65161262868628</c:v>
                </c:pt>
                <c:pt idx="43">
                  <c:v>-0.1185298179914298</c:v>
                </c:pt>
                <c:pt idx="44">
                  <c:v>-0.26101490929886489</c:v>
                </c:pt>
                <c:pt idx="45">
                  <c:v>0.21137582390451831</c:v>
                </c:pt>
                <c:pt idx="46">
                  <c:v>3.840957300849368E-2</c:v>
                </c:pt>
                <c:pt idx="47">
                  <c:v>-0.15134305265519291</c:v>
                </c:pt>
                <c:pt idx="48">
                  <c:v>0.21330551349319651</c:v>
                </c:pt>
                <c:pt idx="49">
                  <c:v>0.20492770946748351</c:v>
                </c:pt>
                <c:pt idx="50">
                  <c:v>-1.0792817683977769E-3</c:v>
                </c:pt>
                <c:pt idx="51">
                  <c:v>-0.1200054918590467</c:v>
                </c:pt>
                <c:pt idx="52">
                  <c:v>0.69668691702031538</c:v>
                </c:pt>
                <c:pt idx="53">
                  <c:v>-1.340823592314337</c:v>
                </c:pt>
                <c:pt idx="54">
                  <c:v>0.26595046094621472</c:v>
                </c:pt>
                <c:pt idx="55">
                  <c:v>0.19580562287774231</c:v>
                </c:pt>
                <c:pt idx="56">
                  <c:v>0.29353351497525182</c:v>
                </c:pt>
                <c:pt idx="57">
                  <c:v>0.25587563710359967</c:v>
                </c:pt>
                <c:pt idx="58">
                  <c:v>-0.59086197601095591</c:v>
                </c:pt>
                <c:pt idx="59">
                  <c:v>0.69026558456243947</c:v>
                </c:pt>
                <c:pt idx="60">
                  <c:v>2.026712215479165E-2</c:v>
                </c:pt>
                <c:pt idx="61">
                  <c:v>-2.955533189151538E-3</c:v>
                </c:pt>
                <c:pt idx="62">
                  <c:v>9.3409839265632399E-2</c:v>
                </c:pt>
                <c:pt idx="63">
                  <c:v>7.8679276093453154E-2</c:v>
                </c:pt>
                <c:pt idx="64">
                  <c:v>3.964026759733315</c:v>
                </c:pt>
                <c:pt idx="65">
                  <c:v>1.791265996073889</c:v>
                </c:pt>
                <c:pt idx="66">
                  <c:v>1.3269629416768109</c:v>
                </c:pt>
                <c:pt idx="67">
                  <c:v>1.140252740640108</c:v>
                </c:pt>
                <c:pt idx="68">
                  <c:v>1.1761966165274771</c:v>
                </c:pt>
                <c:pt idx="69">
                  <c:v>-1.622442644000557</c:v>
                </c:pt>
                <c:pt idx="70">
                  <c:v>-0.83314855576099944</c:v>
                </c:pt>
                <c:pt idx="71">
                  <c:v>0.55274746598888669</c:v>
                </c:pt>
                <c:pt idx="72">
                  <c:v>0.74441414242937753</c:v>
                </c:pt>
                <c:pt idx="73">
                  <c:v>-3.0427171493897731</c:v>
                </c:pt>
                <c:pt idx="74">
                  <c:v>-1.231342626948617</c:v>
                </c:pt>
                <c:pt idx="75">
                  <c:v>-0.83862289039643656</c:v>
                </c:pt>
                <c:pt idx="76">
                  <c:v>2.305543675139234</c:v>
                </c:pt>
                <c:pt idx="77">
                  <c:v>-2.8349031525976901E-2</c:v>
                </c:pt>
                <c:pt idx="78">
                  <c:v>1.7961460382232419</c:v>
                </c:pt>
                <c:pt idx="79">
                  <c:v>-1.2730405465763399</c:v>
                </c:pt>
                <c:pt idx="80">
                  <c:v>0.4027884768001968</c:v>
                </c:pt>
                <c:pt idx="81">
                  <c:v>0.3487751700829449</c:v>
                </c:pt>
                <c:pt idx="82">
                  <c:v>2.8690276792890468</c:v>
                </c:pt>
                <c:pt idx="83">
                  <c:v>3.4022879476067369</c:v>
                </c:pt>
                <c:pt idx="84">
                  <c:v>1.8897112237668809</c:v>
                </c:pt>
                <c:pt idx="85">
                  <c:v>2.738938353270441</c:v>
                </c:pt>
                <c:pt idx="86">
                  <c:v>0.96066116827864789</c:v>
                </c:pt>
                <c:pt idx="87">
                  <c:v>-1.256538361735011</c:v>
                </c:pt>
                <c:pt idx="88">
                  <c:v>-0.82124417186673782</c:v>
                </c:pt>
                <c:pt idx="89">
                  <c:v>1.8373484549956629</c:v>
                </c:pt>
                <c:pt idx="90">
                  <c:v>-0.22257565240329311</c:v>
                </c:pt>
                <c:pt idx="91">
                  <c:v>-0.61079975718962487</c:v>
                </c:pt>
                <c:pt idx="92">
                  <c:v>0.61528196273570757</c:v>
                </c:pt>
                <c:pt idx="93">
                  <c:v>-0.63229387314368068</c:v>
                </c:pt>
                <c:pt idx="94">
                  <c:v>0.68903928500549227</c:v>
                </c:pt>
                <c:pt idx="95">
                  <c:v>-1.9705976137804559</c:v>
                </c:pt>
                <c:pt idx="96">
                  <c:v>1.7077103185351921</c:v>
                </c:pt>
                <c:pt idx="97">
                  <c:v>-0.38653800555380258</c:v>
                </c:pt>
                <c:pt idx="98">
                  <c:v>0.65705633196216695</c:v>
                </c:pt>
                <c:pt idx="99">
                  <c:v>-0.1992551225564512</c:v>
                </c:pt>
                <c:pt idx="100">
                  <c:v>-2.5161567900522641</c:v>
                </c:pt>
                <c:pt idx="101">
                  <c:v>2.365439466463386</c:v>
                </c:pt>
                <c:pt idx="102">
                  <c:v>-0.1119801445520352</c:v>
                </c:pt>
                <c:pt idx="103">
                  <c:v>-2.870519070816044</c:v>
                </c:pt>
                <c:pt idx="104">
                  <c:v>-4.2057173446437453E-2</c:v>
                </c:pt>
                <c:pt idx="105">
                  <c:v>1.151092386573509</c:v>
                </c:pt>
                <c:pt idx="106">
                  <c:v>0.96180182250213875</c:v>
                </c:pt>
                <c:pt idx="107">
                  <c:v>0.81446409640648199</c:v>
                </c:pt>
                <c:pt idx="108">
                  <c:v>-0.30815600059327147</c:v>
                </c:pt>
                <c:pt idx="109">
                  <c:v>-0.55105221343842459</c:v>
                </c:pt>
                <c:pt idx="110">
                  <c:v>1.393443443141223</c:v>
                </c:pt>
                <c:pt idx="111">
                  <c:v>-2.1133868338320099</c:v>
                </c:pt>
                <c:pt idx="112">
                  <c:v>0.85623195548714648</c:v>
                </c:pt>
                <c:pt idx="113">
                  <c:v>0.83184169620835746</c:v>
                </c:pt>
                <c:pt idx="114">
                  <c:v>-2.6874972646196511</c:v>
                </c:pt>
                <c:pt idx="115">
                  <c:v>1.505587735798372</c:v>
                </c:pt>
                <c:pt idx="116">
                  <c:v>1.066496439139655</c:v>
                </c:pt>
                <c:pt idx="117">
                  <c:v>1.4949666183424599</c:v>
                </c:pt>
                <c:pt idx="118">
                  <c:v>1.4053014648804949</c:v>
                </c:pt>
                <c:pt idx="119">
                  <c:v>2.8873431863300989</c:v>
                </c:pt>
                <c:pt idx="120">
                  <c:v>1.678379173634539</c:v>
                </c:pt>
                <c:pt idx="121">
                  <c:v>-0.58852461547758139</c:v>
                </c:pt>
                <c:pt idx="122">
                  <c:v>-8.0698506664703018E-2</c:v>
                </c:pt>
                <c:pt idx="123">
                  <c:v>-0.46518552376323902</c:v>
                </c:pt>
                <c:pt idx="124">
                  <c:v>0.15410103334306771</c:v>
                </c:pt>
                <c:pt idx="125">
                  <c:v>-0.67138804542219077</c:v>
                </c:pt>
                <c:pt idx="126">
                  <c:v>0.75501064210425284</c:v>
                </c:pt>
                <c:pt idx="127">
                  <c:v>0.54679418469368102</c:v>
                </c:pt>
                <c:pt idx="128">
                  <c:v>-1.509344470496444</c:v>
                </c:pt>
                <c:pt idx="129">
                  <c:v>-2.0792024634761219</c:v>
                </c:pt>
                <c:pt idx="130">
                  <c:v>2.8311163199521161</c:v>
                </c:pt>
                <c:pt idx="131">
                  <c:v>0.2177882641269662</c:v>
                </c:pt>
                <c:pt idx="132">
                  <c:v>2.6970857620653991E-2</c:v>
                </c:pt>
                <c:pt idx="133">
                  <c:v>0.16037960100311471</c:v>
                </c:pt>
                <c:pt idx="134">
                  <c:v>-0.29778479849005629</c:v>
                </c:pt>
                <c:pt idx="135">
                  <c:v>1.1471907221703079</c:v>
                </c:pt>
                <c:pt idx="136">
                  <c:v>0.19432860536630869</c:v>
                </c:pt>
                <c:pt idx="137">
                  <c:v>0.45931701930294372</c:v>
                </c:pt>
                <c:pt idx="138">
                  <c:v>1.675287671832848E-2</c:v>
                </c:pt>
                <c:pt idx="139">
                  <c:v>0.32525000433133749</c:v>
                </c:pt>
                <c:pt idx="140">
                  <c:v>-0.35993138156754872</c:v>
                </c:pt>
                <c:pt idx="141">
                  <c:v>-0.22839477368097499</c:v>
                </c:pt>
                <c:pt idx="142">
                  <c:v>1.2177231971115821</c:v>
                </c:pt>
                <c:pt idx="143">
                  <c:v>-1.446426686058885</c:v>
                </c:pt>
                <c:pt idx="144">
                  <c:v>-1.1702530724921869</c:v>
                </c:pt>
                <c:pt idx="145">
                  <c:v>1.171513841026808</c:v>
                </c:pt>
                <c:pt idx="146">
                  <c:v>-0.1189914463750483</c:v>
                </c:pt>
                <c:pt idx="147">
                  <c:v>-4.8773506151933361</c:v>
                </c:pt>
                <c:pt idx="148">
                  <c:v>-6.6096498005160811</c:v>
                </c:pt>
                <c:pt idx="149">
                  <c:v>1.9174210676185339</c:v>
                </c:pt>
                <c:pt idx="150">
                  <c:v>2.3635164352895122</c:v>
                </c:pt>
                <c:pt idx="151">
                  <c:v>3.9574964400976569</c:v>
                </c:pt>
                <c:pt idx="152">
                  <c:v>-2.4290874868975152</c:v>
                </c:pt>
                <c:pt idx="153">
                  <c:v>0.68621718360873274</c:v>
                </c:pt>
                <c:pt idx="154">
                  <c:v>-9.3915289052347362E-2</c:v>
                </c:pt>
                <c:pt idx="155">
                  <c:v>-0.12840867056365821</c:v>
                </c:pt>
                <c:pt idx="156">
                  <c:v>-0.46238731892276519</c:v>
                </c:pt>
                <c:pt idx="157">
                  <c:v>0.45041767490761231</c:v>
                </c:pt>
                <c:pt idx="158">
                  <c:v>-0.52464682955610442</c:v>
                </c:pt>
                <c:pt idx="159">
                  <c:v>0.47888380052222601</c:v>
                </c:pt>
                <c:pt idx="160">
                  <c:v>0.2491213898431397</c:v>
                </c:pt>
                <c:pt idx="161">
                  <c:v>0.26187653597116878</c:v>
                </c:pt>
                <c:pt idx="162">
                  <c:v>-0.1399838595855272</c:v>
                </c:pt>
                <c:pt idx="163">
                  <c:v>-0.62571510802490593</c:v>
                </c:pt>
                <c:pt idx="164">
                  <c:v>-0.15469937524017041</c:v>
                </c:pt>
                <c:pt idx="165">
                  <c:v>-0.245133764107095</c:v>
                </c:pt>
                <c:pt idx="166">
                  <c:v>7.5506417643509849E-2</c:v>
                </c:pt>
                <c:pt idx="167">
                  <c:v>0.74607727180818983</c:v>
                </c:pt>
                <c:pt idx="168">
                  <c:v>0.16663661715961101</c:v>
                </c:pt>
                <c:pt idx="169">
                  <c:v>-0.22410716489389421</c:v>
                </c:pt>
                <c:pt idx="170">
                  <c:v>0.51611679764823748</c:v>
                </c:pt>
                <c:pt idx="171">
                  <c:v>-3.9912493408792223E-2</c:v>
                </c:pt>
                <c:pt idx="172">
                  <c:v>-0.53547230419280822</c:v>
                </c:pt>
                <c:pt idx="173">
                  <c:v>0.44044785552546267</c:v>
                </c:pt>
                <c:pt idx="174">
                  <c:v>-0.22409054055447089</c:v>
                </c:pt>
                <c:pt idx="175">
                  <c:v>-0.41218940794237818</c:v>
                </c:pt>
                <c:pt idx="176">
                  <c:v>-0.1045772077147831</c:v>
                </c:pt>
                <c:pt idx="177">
                  <c:v>-0.11598532947573401</c:v>
                </c:pt>
                <c:pt idx="178">
                  <c:v>-5.8247928140417571E-2</c:v>
                </c:pt>
                <c:pt idx="179">
                  <c:v>-4.1371339135139351E-2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5-D04A-85E8-D7D9AE475987}"/>
            </c:ext>
          </c:extLst>
        </c:ser>
        <c:ser>
          <c:idx val="1"/>
          <c:order val="1"/>
          <c:tx>
            <c:strRef>
              <c:f>Consolidated!$H$1</c:f>
              <c:strCache>
                <c:ptCount val="1"/>
                <c:pt idx="0">
                  <c:v>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Consolidated!$H$3:$H$182</c:f>
              <c:numCache>
                <c:formatCode>0.00</c:formatCode>
                <c:ptCount val="180"/>
                <c:pt idx="0">
                  <c:v>8.7225318255320872E-2</c:v>
                </c:pt>
                <c:pt idx="1">
                  <c:v>3.2764303896102258</c:v>
                </c:pt>
                <c:pt idx="2">
                  <c:v>0.10845635538302641</c:v>
                </c:pt>
                <c:pt idx="3">
                  <c:v>0.88974674437201884</c:v>
                </c:pt>
                <c:pt idx="4">
                  <c:v>2.13926965407228</c:v>
                </c:pt>
                <c:pt idx="5">
                  <c:v>-1.529594588564521</c:v>
                </c:pt>
                <c:pt idx="6">
                  <c:v>2.787163156503027</c:v>
                </c:pt>
                <c:pt idx="7">
                  <c:v>2.7838163256201369</c:v>
                </c:pt>
                <c:pt idx="8">
                  <c:v>1.116687628172798</c:v>
                </c:pt>
                <c:pt idx="9">
                  <c:v>2.4650915862207512</c:v>
                </c:pt>
                <c:pt idx="10">
                  <c:v>-2.545160710936671</c:v>
                </c:pt>
                <c:pt idx="11">
                  <c:v>9.3296697419589236E-3</c:v>
                </c:pt>
                <c:pt idx="12">
                  <c:v>-0.69551944433189306</c:v>
                </c:pt>
                <c:pt idx="13">
                  <c:v>2.1969082905923192</c:v>
                </c:pt>
                <c:pt idx="14">
                  <c:v>1.261817029645528</c:v>
                </c:pt>
                <c:pt idx="15">
                  <c:v>2.7598128317955291</c:v>
                </c:pt>
                <c:pt idx="16">
                  <c:v>1.169204851764249</c:v>
                </c:pt>
                <c:pt idx="17">
                  <c:v>0.62998590055150316</c:v>
                </c:pt>
                <c:pt idx="18">
                  <c:v>1.747116943983144</c:v>
                </c:pt>
                <c:pt idx="19">
                  <c:v>-0.77163134507333098</c:v>
                </c:pt>
                <c:pt idx="20">
                  <c:v>-0.4649957367148545</c:v>
                </c:pt>
                <c:pt idx="21">
                  <c:v>1.640386575630203</c:v>
                </c:pt>
                <c:pt idx="22">
                  <c:v>4.2190962373013008E-2</c:v>
                </c:pt>
                <c:pt idx="23">
                  <c:v>5.8872831072794716</c:v>
                </c:pt>
                <c:pt idx="24">
                  <c:v>0.99362750038727654</c:v>
                </c:pt>
                <c:pt idx="25">
                  <c:v>-0.60434427160976156</c:v>
                </c:pt>
                <c:pt idx="26">
                  <c:v>1.500222108156152</c:v>
                </c:pt>
                <c:pt idx="27">
                  <c:v>5.7192712648549104</c:v>
                </c:pt>
                <c:pt idx="28">
                  <c:v>3.033043173130721</c:v>
                </c:pt>
                <c:pt idx="29">
                  <c:v>4.1270576624211799</c:v>
                </c:pt>
                <c:pt idx="30">
                  <c:v>1.5458577864935139</c:v>
                </c:pt>
                <c:pt idx="31">
                  <c:v>-1.5046466723408121</c:v>
                </c:pt>
                <c:pt idx="32">
                  <c:v>2.407386278375498</c:v>
                </c:pt>
                <c:pt idx="33">
                  <c:v>1.313783628454416</c:v>
                </c:pt>
                <c:pt idx="34">
                  <c:v>-5.5069978059520963E-2</c:v>
                </c:pt>
                <c:pt idx="35">
                  <c:v>4.7140786555444834</c:v>
                </c:pt>
                <c:pt idx="36">
                  <c:v>3.1679410493326259</c:v>
                </c:pt>
                <c:pt idx="37">
                  <c:v>5.1292129399582791</c:v>
                </c:pt>
                <c:pt idx="38">
                  <c:v>2.4492957199524881</c:v>
                </c:pt>
                <c:pt idx="39">
                  <c:v>0.93395810719096062</c:v>
                </c:pt>
                <c:pt idx="40">
                  <c:v>1.8956140143956759</c:v>
                </c:pt>
                <c:pt idx="41">
                  <c:v>1.175806254751762</c:v>
                </c:pt>
                <c:pt idx="42">
                  <c:v>2.7095536748701652</c:v>
                </c:pt>
                <c:pt idx="43">
                  <c:v>7.9483726277081814</c:v>
                </c:pt>
                <c:pt idx="44">
                  <c:v>2.4121256020860642</c:v>
                </c:pt>
                <c:pt idx="45">
                  <c:v>8.2615555446237749</c:v>
                </c:pt>
                <c:pt idx="46">
                  <c:v>6.8926837821675804</c:v>
                </c:pt>
                <c:pt idx="47">
                  <c:v>4.5317715039973896</c:v>
                </c:pt>
                <c:pt idx="48">
                  <c:v>5.3119784617159098</c:v>
                </c:pt>
                <c:pt idx="49">
                  <c:v>9.6344265253879371</c:v>
                </c:pt>
                <c:pt idx="50">
                  <c:v>1.165708148398608</c:v>
                </c:pt>
                <c:pt idx="51">
                  <c:v>1.2541028166350541</c:v>
                </c:pt>
                <c:pt idx="52">
                  <c:v>3.690709662503934</c:v>
                </c:pt>
                <c:pt idx="53">
                  <c:v>4.4640107427611042</c:v>
                </c:pt>
                <c:pt idx="54">
                  <c:v>7.7192727520567814</c:v>
                </c:pt>
                <c:pt idx="55">
                  <c:v>18.03775072728553</c:v>
                </c:pt>
                <c:pt idx="56">
                  <c:v>-0.91323532744632985</c:v>
                </c:pt>
                <c:pt idx="57">
                  <c:v>5.0231850185824101</c:v>
                </c:pt>
                <c:pt idx="58">
                  <c:v>3.075098253774911</c:v>
                </c:pt>
                <c:pt idx="59">
                  <c:v>10.360080504716279</c:v>
                </c:pt>
                <c:pt idx="60">
                  <c:v>0.57184739417925812</c:v>
                </c:pt>
                <c:pt idx="61">
                  <c:v>3.4526283142626539</c:v>
                </c:pt>
                <c:pt idx="62">
                  <c:v>1.212494164343241</c:v>
                </c:pt>
                <c:pt idx="63">
                  <c:v>-0.25917299118495413</c:v>
                </c:pt>
                <c:pt idx="64">
                  <c:v>-1.158731155695619</c:v>
                </c:pt>
                <c:pt idx="65">
                  <c:v>1.133649767420621</c:v>
                </c:pt>
                <c:pt idx="66">
                  <c:v>0.54212284649307207</c:v>
                </c:pt>
                <c:pt idx="67">
                  <c:v>-0.78064078887973665</c:v>
                </c:pt>
                <c:pt idx="68">
                  <c:v>2.337694859178868</c:v>
                </c:pt>
                <c:pt idx="69">
                  <c:v>0.43890187846500339</c:v>
                </c:pt>
                <c:pt idx="70">
                  <c:v>0.83211353281467382</c:v>
                </c:pt>
                <c:pt idx="71">
                  <c:v>-0.89708899535648357</c:v>
                </c:pt>
                <c:pt idx="72">
                  <c:v>5.5294134670229482</c:v>
                </c:pt>
                <c:pt idx="73">
                  <c:v>4.0133130613637036</c:v>
                </c:pt>
                <c:pt idx="74">
                  <c:v>0.69447443941280085</c:v>
                </c:pt>
                <c:pt idx="75">
                  <c:v>2.1728106845868922</c:v>
                </c:pt>
                <c:pt idx="76">
                  <c:v>-1.521010575702519</c:v>
                </c:pt>
                <c:pt idx="77">
                  <c:v>3.137209966822724</c:v>
                </c:pt>
                <c:pt idx="78">
                  <c:v>5.2941680808360454</c:v>
                </c:pt>
                <c:pt idx="79">
                  <c:v>7.8850973060405352</c:v>
                </c:pt>
                <c:pt idx="80">
                  <c:v>2.903430086885578</c:v>
                </c:pt>
                <c:pt idx="81">
                  <c:v>2.487187201828704</c:v>
                </c:pt>
                <c:pt idx="82">
                  <c:v>2.5765491989224638</c:v>
                </c:pt>
                <c:pt idx="83">
                  <c:v>4.1248653660536547</c:v>
                </c:pt>
                <c:pt idx="84">
                  <c:v>2.5808537407323802</c:v>
                </c:pt>
                <c:pt idx="85">
                  <c:v>4.2132767598631062</c:v>
                </c:pt>
                <c:pt idx="86">
                  <c:v>4.0129386258265072</c:v>
                </c:pt>
                <c:pt idx="87">
                  <c:v>4.1481401978132908</c:v>
                </c:pt>
                <c:pt idx="88">
                  <c:v>4.546812246346974</c:v>
                </c:pt>
                <c:pt idx="89">
                  <c:v>4.9616253019789838</c:v>
                </c:pt>
                <c:pt idx="90">
                  <c:v>2.1057243074983489</c:v>
                </c:pt>
                <c:pt idx="91">
                  <c:v>1.0066087512812489</c:v>
                </c:pt>
                <c:pt idx="92">
                  <c:v>2.080698945805068</c:v>
                </c:pt>
                <c:pt idx="93">
                  <c:v>2.7361960836865928</c:v>
                </c:pt>
                <c:pt idx="94">
                  <c:v>2.9794014849535979</c:v>
                </c:pt>
                <c:pt idx="95">
                  <c:v>3.562777450271994</c:v>
                </c:pt>
                <c:pt idx="96">
                  <c:v>0.2012602095763327</c:v>
                </c:pt>
                <c:pt idx="97">
                  <c:v>2.5301538889150952</c:v>
                </c:pt>
                <c:pt idx="98">
                  <c:v>3.546615346771318</c:v>
                </c:pt>
                <c:pt idx="99">
                  <c:v>3.5841878235933109</c:v>
                </c:pt>
                <c:pt idx="100">
                  <c:v>2.5469655417746249</c:v>
                </c:pt>
                <c:pt idx="101">
                  <c:v>9.0278271543643314</c:v>
                </c:pt>
                <c:pt idx="102">
                  <c:v>5.0981814729013308</c:v>
                </c:pt>
                <c:pt idx="103">
                  <c:v>5.3043210289865206</c:v>
                </c:pt>
                <c:pt idx="104">
                  <c:v>6.4000826866754892</c:v>
                </c:pt>
                <c:pt idx="105">
                  <c:v>6.8721215035163246</c:v>
                </c:pt>
                <c:pt idx="106">
                  <c:v>2.44740197443241</c:v>
                </c:pt>
                <c:pt idx="107">
                  <c:v>4.0330142048680386</c:v>
                </c:pt>
                <c:pt idx="108">
                  <c:v>5.5376068097855304</c:v>
                </c:pt>
                <c:pt idx="109">
                  <c:v>3.7075200821377621</c:v>
                </c:pt>
                <c:pt idx="110">
                  <c:v>3.1130686689782578</c:v>
                </c:pt>
                <c:pt idx="111">
                  <c:v>3.609402081973315</c:v>
                </c:pt>
                <c:pt idx="112">
                  <c:v>8.9031510076836184E-2</c:v>
                </c:pt>
                <c:pt idx="113">
                  <c:v>3.4625450618975151</c:v>
                </c:pt>
                <c:pt idx="114">
                  <c:v>0.74355487338232251</c:v>
                </c:pt>
                <c:pt idx="115">
                  <c:v>5.294590351340446</c:v>
                </c:pt>
                <c:pt idx="116">
                  <c:v>0</c:v>
                </c:pt>
                <c:pt idx="117">
                  <c:v>4.326977487835336</c:v>
                </c:pt>
                <c:pt idx="118">
                  <c:v>3.648214762528653</c:v>
                </c:pt>
                <c:pt idx="119">
                  <c:v>2.6698818883980948</c:v>
                </c:pt>
                <c:pt idx="120">
                  <c:v>2.5384916847653192</c:v>
                </c:pt>
                <c:pt idx="121">
                  <c:v>1.1126500889516251</c:v>
                </c:pt>
                <c:pt idx="122">
                  <c:v>0.1502292931953946</c:v>
                </c:pt>
                <c:pt idx="123">
                  <c:v>3.4699717474001939</c:v>
                </c:pt>
                <c:pt idx="124">
                  <c:v>3.2006715006552038</c:v>
                </c:pt>
                <c:pt idx="125">
                  <c:v>2.8693447820602391</c:v>
                </c:pt>
                <c:pt idx="126">
                  <c:v>-0.9248876595184754</c:v>
                </c:pt>
                <c:pt idx="127">
                  <c:v>0.64099871280842535</c:v>
                </c:pt>
                <c:pt idx="128">
                  <c:v>1.458151769004445</c:v>
                </c:pt>
                <c:pt idx="129">
                  <c:v>0.1303745910858822</c:v>
                </c:pt>
                <c:pt idx="130">
                  <c:v>1.9525550393639151</c:v>
                </c:pt>
                <c:pt idx="131">
                  <c:v>2.6260275877795611</c:v>
                </c:pt>
                <c:pt idx="132">
                  <c:v>0</c:v>
                </c:pt>
                <c:pt idx="133">
                  <c:v>1.23650156347145</c:v>
                </c:pt>
                <c:pt idx="134">
                  <c:v>5.827157140178258</c:v>
                </c:pt>
                <c:pt idx="135">
                  <c:v>4.8796769171800918</c:v>
                </c:pt>
                <c:pt idx="136">
                  <c:v>3.7926525009813759</c:v>
                </c:pt>
                <c:pt idx="137">
                  <c:v>0.83763239186771443</c:v>
                </c:pt>
                <c:pt idx="138">
                  <c:v>-1.494516110789164</c:v>
                </c:pt>
                <c:pt idx="139">
                  <c:v>1.938805749718199</c:v>
                </c:pt>
                <c:pt idx="140">
                  <c:v>1.3345657782121521</c:v>
                </c:pt>
                <c:pt idx="141">
                  <c:v>4.237585258204092</c:v>
                </c:pt>
                <c:pt idx="142">
                  <c:v>4.1335668003404749</c:v>
                </c:pt>
                <c:pt idx="143">
                  <c:v>1.7101829194132281</c:v>
                </c:pt>
                <c:pt idx="144">
                  <c:v>-0.63962459576777064</c:v>
                </c:pt>
                <c:pt idx="145">
                  <c:v>1.0084829206601851</c:v>
                </c:pt>
                <c:pt idx="146">
                  <c:v>5.4487636039283984</c:v>
                </c:pt>
                <c:pt idx="147">
                  <c:v>-1.604037919657515</c:v>
                </c:pt>
                <c:pt idx="148">
                  <c:v>3.4873389554434202</c:v>
                </c:pt>
                <c:pt idx="149">
                  <c:v>1.78103605015832</c:v>
                </c:pt>
                <c:pt idx="150">
                  <c:v>1.857825193931774</c:v>
                </c:pt>
                <c:pt idx="151">
                  <c:v>15.04422398625297</c:v>
                </c:pt>
                <c:pt idx="152">
                  <c:v>2.8794086028613042</c:v>
                </c:pt>
                <c:pt idx="153">
                  <c:v>0.98517984943543979</c:v>
                </c:pt>
                <c:pt idx="154">
                  <c:v>12.52573176717107</c:v>
                </c:pt>
                <c:pt idx="155">
                  <c:v>7.2892572760529788</c:v>
                </c:pt>
                <c:pt idx="156">
                  <c:v>3.1930708322262831</c:v>
                </c:pt>
                <c:pt idx="157">
                  <c:v>5.276526790169271</c:v>
                </c:pt>
                <c:pt idx="158">
                  <c:v>3.402247744174701</c:v>
                </c:pt>
                <c:pt idx="159">
                  <c:v>-1.0359863623089609</c:v>
                </c:pt>
                <c:pt idx="160">
                  <c:v>2.768172466693215</c:v>
                </c:pt>
                <c:pt idx="161">
                  <c:v>3.90028783484405</c:v>
                </c:pt>
                <c:pt idx="162">
                  <c:v>4.3219424899609749</c:v>
                </c:pt>
                <c:pt idx="163">
                  <c:v>4.5141036559637087</c:v>
                </c:pt>
                <c:pt idx="164">
                  <c:v>1.302870899584434</c:v>
                </c:pt>
                <c:pt idx="165">
                  <c:v>0.17151458776447731</c:v>
                </c:pt>
                <c:pt idx="166">
                  <c:v>2.1913256206934761</c:v>
                </c:pt>
                <c:pt idx="167">
                  <c:v>13.558400775551769</c:v>
                </c:pt>
                <c:pt idx="168">
                  <c:v>7.4732564244292234</c:v>
                </c:pt>
                <c:pt idx="169">
                  <c:v>1.912097315952735</c:v>
                </c:pt>
                <c:pt idx="170">
                  <c:v>0.87575834419413923</c:v>
                </c:pt>
                <c:pt idx="171">
                  <c:v>4.6396490441604206</c:v>
                </c:pt>
                <c:pt idx="172">
                  <c:v>4.2745363318284149</c:v>
                </c:pt>
                <c:pt idx="173">
                  <c:v>4.9450680129662032</c:v>
                </c:pt>
                <c:pt idx="174">
                  <c:v>4.3037970987917902</c:v>
                </c:pt>
                <c:pt idx="175">
                  <c:v>-0.66097855257140736</c:v>
                </c:pt>
                <c:pt idx="176">
                  <c:v>0</c:v>
                </c:pt>
                <c:pt idx="177">
                  <c:v>9.2580869658913798</c:v>
                </c:pt>
                <c:pt idx="178">
                  <c:v>3.8516528221892941</c:v>
                </c:pt>
                <c:pt idx="179">
                  <c:v>3.0769254163963069</c:v>
                </c:pt>
              </c:numCache>
            </c:numRef>
          </c:xVal>
          <c:yVal>
            <c:numRef>
              <c:f>Consolidated!$I$3:$I$182</c:f>
              <c:numCache>
                <c:formatCode>0.00</c:formatCode>
                <c:ptCount val="180"/>
                <c:pt idx="0">
                  <c:v>-2.616947391807344</c:v>
                </c:pt>
                <c:pt idx="1">
                  <c:v>-4.4150905609042184</c:v>
                </c:pt>
                <c:pt idx="2">
                  <c:v>4.7280831173338811E-2</c:v>
                </c:pt>
                <c:pt idx="3">
                  <c:v>-0.90670624371068698</c:v>
                </c:pt>
                <c:pt idx="4">
                  <c:v>-6.4245116173137831</c:v>
                </c:pt>
                <c:pt idx="5">
                  <c:v>-4.4134578104835782</c:v>
                </c:pt>
                <c:pt idx="6">
                  <c:v>-3.948390545808707</c:v>
                </c:pt>
                <c:pt idx="7">
                  <c:v>-4.374812843739619</c:v>
                </c:pt>
                <c:pt idx="8">
                  <c:v>-4.1108701895916511</c:v>
                </c:pt>
                <c:pt idx="9">
                  <c:v>-7.0758368353374408</c:v>
                </c:pt>
                <c:pt idx="10">
                  <c:v>-4.083206017287921</c:v>
                </c:pt>
                <c:pt idx="11">
                  <c:v>-4.6280167590730343</c:v>
                </c:pt>
                <c:pt idx="12">
                  <c:v>-2.3348991600660161</c:v>
                </c:pt>
                <c:pt idx="13">
                  <c:v>-6.3720958223939306E-2</c:v>
                </c:pt>
                <c:pt idx="14">
                  <c:v>-2.364450939583548</c:v>
                </c:pt>
                <c:pt idx="15">
                  <c:v>-5.5818558486701022</c:v>
                </c:pt>
                <c:pt idx="16">
                  <c:v>-2.6806509115804151</c:v>
                </c:pt>
                <c:pt idx="17">
                  <c:v>-0.47259305069474072</c:v>
                </c:pt>
                <c:pt idx="18">
                  <c:v>-1.3581238433939691</c:v>
                </c:pt>
                <c:pt idx="19">
                  <c:v>-2.4146347609364511</c:v>
                </c:pt>
                <c:pt idx="20">
                  <c:v>-0.70093192339163579</c:v>
                </c:pt>
                <c:pt idx="21">
                  <c:v>0.30336436798165778</c:v>
                </c:pt>
                <c:pt idx="22">
                  <c:v>-0.53881639449946306</c:v>
                </c:pt>
                <c:pt idx="23">
                  <c:v>-8.2657954558583242</c:v>
                </c:pt>
                <c:pt idx="24">
                  <c:v>-2.0114021400243018</c:v>
                </c:pt>
                <c:pt idx="25">
                  <c:v>-0.29598377740489917</c:v>
                </c:pt>
                <c:pt idx="26">
                  <c:v>0.41528821597421478</c:v>
                </c:pt>
                <c:pt idx="27">
                  <c:v>1.2546805400668291</c:v>
                </c:pt>
                <c:pt idx="28">
                  <c:v>-6.7312748766908044</c:v>
                </c:pt>
                <c:pt idx="29">
                  <c:v>-2.8671327425145141</c:v>
                </c:pt>
                <c:pt idx="30">
                  <c:v>-3.083970144182786</c:v>
                </c:pt>
                <c:pt idx="31">
                  <c:v>-1.4651276622525979</c:v>
                </c:pt>
                <c:pt idx="32">
                  <c:v>1.592507521036168E-2</c:v>
                </c:pt>
                <c:pt idx="33">
                  <c:v>1.9755777451655381</c:v>
                </c:pt>
                <c:pt idx="34">
                  <c:v>1.000115730260404</c:v>
                </c:pt>
                <c:pt idx="35">
                  <c:v>-0.5582539488943894</c:v>
                </c:pt>
                <c:pt idx="36">
                  <c:v>-3.2524835710821658</c:v>
                </c:pt>
                <c:pt idx="37">
                  <c:v>-1.01527761782927</c:v>
                </c:pt>
                <c:pt idx="38">
                  <c:v>-2.8654906935973941</c:v>
                </c:pt>
                <c:pt idx="39">
                  <c:v>-1.320407357173053</c:v>
                </c:pt>
                <c:pt idx="40">
                  <c:v>2.102053705311846E-2</c:v>
                </c:pt>
                <c:pt idx="41">
                  <c:v>0.58079645565339888</c:v>
                </c:pt>
                <c:pt idx="42">
                  <c:v>-0.71787842818071113</c:v>
                </c:pt>
                <c:pt idx="43">
                  <c:v>-0.55955781512852809</c:v>
                </c:pt>
                <c:pt idx="44">
                  <c:v>-3.022087246275305</c:v>
                </c:pt>
                <c:pt idx="45">
                  <c:v>-1.6279792560321771</c:v>
                </c:pt>
                <c:pt idx="46">
                  <c:v>-5.2569985571331017</c:v>
                </c:pt>
                <c:pt idx="47">
                  <c:v>-0.97302120398649095</c:v>
                </c:pt>
                <c:pt idx="48">
                  <c:v>-1.301676346829026</c:v>
                </c:pt>
                <c:pt idx="49">
                  <c:v>-2.0547041587251438</c:v>
                </c:pt>
                <c:pt idx="50">
                  <c:v>-1.7743033070355521</c:v>
                </c:pt>
                <c:pt idx="51">
                  <c:v>-4.1440195611285162</c:v>
                </c:pt>
                <c:pt idx="52">
                  <c:v>-1.2306790316206391</c:v>
                </c:pt>
                <c:pt idx="53">
                  <c:v>0.34054213967692698</c:v>
                </c:pt>
                <c:pt idx="54">
                  <c:v>-0.57152200019982047</c:v>
                </c:pt>
                <c:pt idx="55">
                  <c:v>-3.0686388518620329</c:v>
                </c:pt>
                <c:pt idx="56">
                  <c:v>-1.5511852203519541</c:v>
                </c:pt>
                <c:pt idx="57">
                  <c:v>-2.5372247776012959</c:v>
                </c:pt>
                <c:pt idx="58">
                  <c:v>-2.3068724370348259</c:v>
                </c:pt>
                <c:pt idx="59">
                  <c:v>-4.4742959260020143E-2</c:v>
                </c:pt>
                <c:pt idx="60">
                  <c:v>-0.96416801707550803</c:v>
                </c:pt>
                <c:pt idx="61">
                  <c:v>-0.92926836499987076</c:v>
                </c:pt>
                <c:pt idx="62">
                  <c:v>-3.855235405835856</c:v>
                </c:pt>
                <c:pt idx="63">
                  <c:v>-4.6384148464758246</c:v>
                </c:pt>
                <c:pt idx="64">
                  <c:v>-1.9772259440255771</c:v>
                </c:pt>
                <c:pt idx="65">
                  <c:v>-1.6891770994727719</c:v>
                </c:pt>
                <c:pt idx="66">
                  <c:v>-1.5498351567541699</c:v>
                </c:pt>
                <c:pt idx="67">
                  <c:v>-3.2114802538112599</c:v>
                </c:pt>
                <c:pt idx="68">
                  <c:v>-1.828801178707181</c:v>
                </c:pt>
                <c:pt idx="69">
                  <c:v>-4.0923918765151939</c:v>
                </c:pt>
                <c:pt idx="70">
                  <c:v>2.5714274457468491</c:v>
                </c:pt>
                <c:pt idx="71">
                  <c:v>-2.6456820816629261</c:v>
                </c:pt>
                <c:pt idx="72">
                  <c:v>-3.4251168781061101</c:v>
                </c:pt>
                <c:pt idx="73">
                  <c:v>-1.1491015580077151</c:v>
                </c:pt>
                <c:pt idx="74">
                  <c:v>-0.71223169120503371</c:v>
                </c:pt>
                <c:pt idx="75">
                  <c:v>0.52888063605337265</c:v>
                </c:pt>
                <c:pt idx="76">
                  <c:v>-4.7004702865867776</c:v>
                </c:pt>
                <c:pt idx="77">
                  <c:v>1.234627941454846</c:v>
                </c:pt>
                <c:pt idx="78">
                  <c:v>-10.981801616288291</c:v>
                </c:pt>
                <c:pt idx="79">
                  <c:v>-2.6023422513355849</c:v>
                </c:pt>
                <c:pt idx="80">
                  <c:v>0.42801034359195</c:v>
                </c:pt>
                <c:pt idx="81">
                  <c:v>-3.7092688309223831</c:v>
                </c:pt>
                <c:pt idx="82">
                  <c:v>-1.9615182433353771</c:v>
                </c:pt>
                <c:pt idx="83">
                  <c:v>-1.3224434466358159</c:v>
                </c:pt>
                <c:pt idx="84">
                  <c:v>-0.98075603937013511</c:v>
                </c:pt>
                <c:pt idx="85">
                  <c:v>-6.1681050178353871</c:v>
                </c:pt>
                <c:pt idx="86">
                  <c:v>-1.6579517465052049</c:v>
                </c:pt>
                <c:pt idx="87">
                  <c:v>-1.459901026087209</c:v>
                </c:pt>
                <c:pt idx="88">
                  <c:v>1.817293051760771</c:v>
                </c:pt>
                <c:pt idx="89">
                  <c:v>-3.7769681743329779</c:v>
                </c:pt>
                <c:pt idx="90">
                  <c:v>-1.6203301117730009</c:v>
                </c:pt>
                <c:pt idx="91">
                  <c:v>-1.737727898644835</c:v>
                </c:pt>
                <c:pt idx="92">
                  <c:v>-1.79810574295584</c:v>
                </c:pt>
                <c:pt idx="93">
                  <c:v>-0.78448253844362625</c:v>
                </c:pt>
                <c:pt idx="94">
                  <c:v>-3.0913017828202101</c:v>
                </c:pt>
                <c:pt idx="95">
                  <c:v>-1.0525753659690049</c:v>
                </c:pt>
                <c:pt idx="96">
                  <c:v>-1.3419069951362419</c:v>
                </c:pt>
                <c:pt idx="97">
                  <c:v>-2.342551672111767</c:v>
                </c:pt>
                <c:pt idx="98">
                  <c:v>-2.6409450040143838</c:v>
                </c:pt>
                <c:pt idx="99">
                  <c:v>-2.699749467603624</c:v>
                </c:pt>
                <c:pt idx="100">
                  <c:v>-4.4665382175915056</c:v>
                </c:pt>
                <c:pt idx="101">
                  <c:v>-9.0156417546249941</c:v>
                </c:pt>
                <c:pt idx="102">
                  <c:v>-1.824151705420491</c:v>
                </c:pt>
                <c:pt idx="103">
                  <c:v>-0.81271662156791535</c:v>
                </c:pt>
                <c:pt idx="104">
                  <c:v>-0.62139729909631569</c:v>
                </c:pt>
                <c:pt idx="105">
                  <c:v>-0.55512607694208782</c:v>
                </c:pt>
                <c:pt idx="106">
                  <c:v>-5.0636336574768848</c:v>
                </c:pt>
                <c:pt idx="107">
                  <c:v>-2.0366159219659039</c:v>
                </c:pt>
                <c:pt idx="108">
                  <c:v>-0.76944212069565765</c:v>
                </c:pt>
                <c:pt idx="109">
                  <c:v>-0.93841773700114572</c:v>
                </c:pt>
                <c:pt idx="110">
                  <c:v>-2.6968066334684409</c:v>
                </c:pt>
                <c:pt idx="111">
                  <c:v>-3.694211243464224</c:v>
                </c:pt>
                <c:pt idx="112">
                  <c:v>-6.2409411140167776</c:v>
                </c:pt>
                <c:pt idx="113">
                  <c:v>-0.44380986067017147</c:v>
                </c:pt>
                <c:pt idx="114">
                  <c:v>-4.406163936957455</c:v>
                </c:pt>
                <c:pt idx="115">
                  <c:v>-3.2767484910414169</c:v>
                </c:pt>
                <c:pt idx="116">
                  <c:v>0</c:v>
                </c:pt>
                <c:pt idx="117">
                  <c:v>-3.2944030609908168</c:v>
                </c:pt>
                <c:pt idx="118">
                  <c:v>-1.2945628390573349</c:v>
                </c:pt>
                <c:pt idx="119">
                  <c:v>0.82262770541410646</c:v>
                </c:pt>
                <c:pt idx="120">
                  <c:v>-5.7664769660279944</c:v>
                </c:pt>
                <c:pt idx="121">
                  <c:v>-2.1971155679716499</c:v>
                </c:pt>
                <c:pt idx="122">
                  <c:v>-0.31673843776593458</c:v>
                </c:pt>
                <c:pt idx="123">
                  <c:v>-0.2291560686949197</c:v>
                </c:pt>
                <c:pt idx="124">
                  <c:v>0.81781945803709277</c:v>
                </c:pt>
                <c:pt idx="125">
                  <c:v>-1.137148508269775</c:v>
                </c:pt>
                <c:pt idx="126">
                  <c:v>-3.336959729600721</c:v>
                </c:pt>
                <c:pt idx="127">
                  <c:v>-2.023844959842108</c:v>
                </c:pt>
                <c:pt idx="128">
                  <c:v>-0.36586378536912889</c:v>
                </c:pt>
                <c:pt idx="129">
                  <c:v>-4.4178570176004541</c:v>
                </c:pt>
                <c:pt idx="130">
                  <c:v>-3.3309804145580979</c:v>
                </c:pt>
                <c:pt idx="131">
                  <c:v>0.1689010969282663</c:v>
                </c:pt>
                <c:pt idx="132">
                  <c:v>0</c:v>
                </c:pt>
                <c:pt idx="133">
                  <c:v>-8.3315387123275286</c:v>
                </c:pt>
                <c:pt idx="134">
                  <c:v>-8.6621331900937548</c:v>
                </c:pt>
                <c:pt idx="135">
                  <c:v>-6.6303528784842456</c:v>
                </c:pt>
                <c:pt idx="136">
                  <c:v>0.67205173026513876</c:v>
                </c:pt>
                <c:pt idx="137">
                  <c:v>-0.40805040557870598</c:v>
                </c:pt>
                <c:pt idx="138">
                  <c:v>4.089446235693913</c:v>
                </c:pt>
                <c:pt idx="139">
                  <c:v>-3.6617190106560429</c:v>
                </c:pt>
                <c:pt idx="140">
                  <c:v>-0.7811391860727781</c:v>
                </c:pt>
                <c:pt idx="141">
                  <c:v>-3.0939582361395419</c:v>
                </c:pt>
                <c:pt idx="142">
                  <c:v>-1.669994224652555</c:v>
                </c:pt>
                <c:pt idx="143">
                  <c:v>-0.63448858834522071</c:v>
                </c:pt>
                <c:pt idx="144">
                  <c:v>-2.7756475104015408</c:v>
                </c:pt>
                <c:pt idx="145">
                  <c:v>-9.6473974489526881E-2</c:v>
                </c:pt>
                <c:pt idx="146">
                  <c:v>-5.5435020473396428E-2</c:v>
                </c:pt>
                <c:pt idx="147">
                  <c:v>0.7619732546609157</c:v>
                </c:pt>
                <c:pt idx="148">
                  <c:v>-3.9790868439779392</c:v>
                </c:pt>
                <c:pt idx="149">
                  <c:v>-0.60033888820112224</c:v>
                </c:pt>
                <c:pt idx="150">
                  <c:v>-0.95277377453999179</c:v>
                </c:pt>
                <c:pt idx="151">
                  <c:v>-14.8288648322507</c:v>
                </c:pt>
                <c:pt idx="152">
                  <c:v>-3.862572134976062</c:v>
                </c:pt>
                <c:pt idx="153">
                  <c:v>-2.43000297778508</c:v>
                </c:pt>
                <c:pt idx="154">
                  <c:v>-8.7094203190338249</c:v>
                </c:pt>
                <c:pt idx="155">
                  <c:v>-6.4455249345628536</c:v>
                </c:pt>
                <c:pt idx="156">
                  <c:v>-0.43052516833245141</c:v>
                </c:pt>
                <c:pt idx="157">
                  <c:v>1.821240190383833E-2</c:v>
                </c:pt>
                <c:pt idx="158">
                  <c:v>-0.58242125208062134</c:v>
                </c:pt>
                <c:pt idx="159">
                  <c:v>-1.469068469146805</c:v>
                </c:pt>
                <c:pt idx="160">
                  <c:v>-0.61638970811554827</c:v>
                </c:pt>
                <c:pt idx="161">
                  <c:v>0.1093398759314823</c:v>
                </c:pt>
                <c:pt idx="162">
                  <c:v>0.36017845574269808</c:v>
                </c:pt>
                <c:pt idx="163">
                  <c:v>1.022440936086241</c:v>
                </c:pt>
                <c:pt idx="164">
                  <c:v>-0.60766977550861156</c:v>
                </c:pt>
                <c:pt idx="165">
                  <c:v>-4.1808244785406714</c:v>
                </c:pt>
                <c:pt idx="166">
                  <c:v>0.15503139093743809</c:v>
                </c:pt>
                <c:pt idx="167">
                  <c:v>-6.1021495899256024</c:v>
                </c:pt>
                <c:pt idx="168">
                  <c:v>0.921931807337387</c:v>
                </c:pt>
                <c:pt idx="169">
                  <c:v>-2.163597727242859</c:v>
                </c:pt>
                <c:pt idx="170">
                  <c:v>-2.4329793080678428</c:v>
                </c:pt>
                <c:pt idx="171">
                  <c:v>0.78091217712426442</c:v>
                </c:pt>
                <c:pt idx="172">
                  <c:v>-0.55183083900806196</c:v>
                </c:pt>
                <c:pt idx="173">
                  <c:v>-1.361432840823682</c:v>
                </c:pt>
                <c:pt idx="174">
                  <c:v>-4.5669714241685142</c:v>
                </c:pt>
                <c:pt idx="175">
                  <c:v>-3.806625338815365</c:v>
                </c:pt>
                <c:pt idx="176">
                  <c:v>0</c:v>
                </c:pt>
                <c:pt idx="177">
                  <c:v>-3.1516269984888372</c:v>
                </c:pt>
                <c:pt idx="178">
                  <c:v>-0.68520310258327299</c:v>
                </c:pt>
                <c:pt idx="179">
                  <c:v>3.9778976598427107E-2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5-D04A-85E8-D7D9AE475987}"/>
            </c:ext>
          </c:extLst>
        </c:ser>
        <c:ser>
          <c:idx val="2"/>
          <c:order val="2"/>
          <c:tx>
            <c:strRef>
              <c:f>Consolidated!$F$1</c:f>
              <c:strCache>
                <c:ptCount val="1"/>
                <c:pt idx="0">
                  <c:v>Single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Consolidated!$F$3:$F$182</c:f>
              <c:numCache>
                <c:formatCode>0.00</c:formatCode>
                <c:ptCount val="180"/>
                <c:pt idx="0">
                  <c:v>4.937423653133294</c:v>
                </c:pt>
                <c:pt idx="1">
                  <c:v>-7.8332912532510193</c:v>
                </c:pt>
                <c:pt idx="2">
                  <c:v>-1.134241142796554</c:v>
                </c:pt>
                <c:pt idx="3">
                  <c:v>7.4623854898637774</c:v>
                </c:pt>
                <c:pt idx="4">
                  <c:v>10.9791282446329</c:v>
                </c:pt>
                <c:pt idx="5">
                  <c:v>-0.39131098300742911</c:v>
                </c:pt>
                <c:pt idx="6">
                  <c:v>3.6802397502808328</c:v>
                </c:pt>
                <c:pt idx="7">
                  <c:v>10.9924177860899</c:v>
                </c:pt>
                <c:pt idx="8">
                  <c:v>7.9720024106060237</c:v>
                </c:pt>
                <c:pt idx="9">
                  <c:v>10.16223762576044</c:v>
                </c:pt>
                <c:pt idx="10">
                  <c:v>12.169296176807279</c:v>
                </c:pt>
                <c:pt idx="11">
                  <c:v>9.1305910687691494</c:v>
                </c:pt>
                <c:pt idx="12">
                  <c:v>8.7920821015319461</c:v>
                </c:pt>
                <c:pt idx="13">
                  <c:v>14.48318866944356</c:v>
                </c:pt>
                <c:pt idx="14">
                  <c:v>1.393844052124166</c:v>
                </c:pt>
                <c:pt idx="15">
                  <c:v>13.20142033484831</c:v>
                </c:pt>
                <c:pt idx="16">
                  <c:v>10.602589977260781</c:v>
                </c:pt>
                <c:pt idx="17">
                  <c:v>16.003964343777621</c:v>
                </c:pt>
                <c:pt idx="18">
                  <c:v>14.365208044358379</c:v>
                </c:pt>
                <c:pt idx="19">
                  <c:v>9.6975062334392987</c:v>
                </c:pt>
                <c:pt idx="20">
                  <c:v>11.50331304086126</c:v>
                </c:pt>
                <c:pt idx="21">
                  <c:v>10.802517412712289</c:v>
                </c:pt>
                <c:pt idx="22">
                  <c:v>18.61448734033274</c:v>
                </c:pt>
                <c:pt idx="23">
                  <c:v>6.4973567955302656</c:v>
                </c:pt>
                <c:pt idx="24">
                  <c:v>4.9089449975337516</c:v>
                </c:pt>
                <c:pt idx="25">
                  <c:v>10.29489752709503</c:v>
                </c:pt>
                <c:pt idx="26">
                  <c:v>7.2903468792282524</c:v>
                </c:pt>
                <c:pt idx="27">
                  <c:v>17.071842974208039</c:v>
                </c:pt>
                <c:pt idx="28">
                  <c:v>10.463788391339619</c:v>
                </c:pt>
                <c:pt idx="29">
                  <c:v>19.456151584041269</c:v>
                </c:pt>
                <c:pt idx="30">
                  <c:v>14.68797456029097</c:v>
                </c:pt>
                <c:pt idx="31">
                  <c:v>12.94523472920935</c:v>
                </c:pt>
                <c:pt idx="32">
                  <c:v>11.106237632992361</c:v>
                </c:pt>
                <c:pt idx="33">
                  <c:v>10.27657057566512</c:v>
                </c:pt>
                <c:pt idx="34">
                  <c:v>12.430049155949749</c:v>
                </c:pt>
                <c:pt idx="35">
                  <c:v>5.2743060373577464</c:v>
                </c:pt>
                <c:pt idx="36">
                  <c:v>8.6575397621019192</c:v>
                </c:pt>
                <c:pt idx="37">
                  <c:v>10.46748589867946</c:v>
                </c:pt>
                <c:pt idx="38">
                  <c:v>9.944400708996227</c:v>
                </c:pt>
                <c:pt idx="39">
                  <c:v>6.2424253092221988</c:v>
                </c:pt>
                <c:pt idx="40">
                  <c:v>8.8631025967590631</c:v>
                </c:pt>
                <c:pt idx="41">
                  <c:v>10.01042259269127</c:v>
                </c:pt>
                <c:pt idx="42">
                  <c:v>12.948261396455679</c:v>
                </c:pt>
                <c:pt idx="43">
                  <c:v>2.7610339651154159</c:v>
                </c:pt>
                <c:pt idx="44">
                  <c:v>10.145560027821491</c:v>
                </c:pt>
                <c:pt idx="45">
                  <c:v>2.9300623661021059</c:v>
                </c:pt>
                <c:pt idx="46">
                  <c:v>5.5554628933825816</c:v>
                </c:pt>
                <c:pt idx="47">
                  <c:v>6.163394287486085</c:v>
                </c:pt>
                <c:pt idx="48">
                  <c:v>8.5028610796521207</c:v>
                </c:pt>
                <c:pt idx="49">
                  <c:v>17.388317104804859</c:v>
                </c:pt>
                <c:pt idx="50">
                  <c:v>-0.82170093403465216</c:v>
                </c:pt>
                <c:pt idx="51">
                  <c:v>4.9317389383246564</c:v>
                </c:pt>
                <c:pt idx="52">
                  <c:v>3.196168541684187</c:v>
                </c:pt>
                <c:pt idx="53">
                  <c:v>1.443740782592045</c:v>
                </c:pt>
                <c:pt idx="54">
                  <c:v>5.4755429522964496</c:v>
                </c:pt>
                <c:pt idx="55">
                  <c:v>7.8334153047264863</c:v>
                </c:pt>
                <c:pt idx="56">
                  <c:v>23.973928171926669</c:v>
                </c:pt>
                <c:pt idx="57">
                  <c:v>4.908155765381025</c:v>
                </c:pt>
                <c:pt idx="58">
                  <c:v>-0.56770259113795873</c:v>
                </c:pt>
                <c:pt idx="59">
                  <c:v>4.2706568867846499</c:v>
                </c:pt>
                <c:pt idx="60">
                  <c:v>7.5717558839350536</c:v>
                </c:pt>
                <c:pt idx="61">
                  <c:v>-12.08035467082993</c:v>
                </c:pt>
                <c:pt idx="62">
                  <c:v>9.5974218938155502</c:v>
                </c:pt>
                <c:pt idx="63">
                  <c:v>10.483209366017579</c:v>
                </c:pt>
                <c:pt idx="64">
                  <c:v>11.3906018251561</c:v>
                </c:pt>
                <c:pt idx="65">
                  <c:v>4.4024341661759081</c:v>
                </c:pt>
                <c:pt idx="66">
                  <c:v>8.9512612928397175</c:v>
                </c:pt>
                <c:pt idx="67">
                  <c:v>8.8659882192501414</c:v>
                </c:pt>
                <c:pt idx="68">
                  <c:v>8.6339662230742533</c:v>
                </c:pt>
                <c:pt idx="69">
                  <c:v>7.4154124831405852</c:v>
                </c:pt>
                <c:pt idx="70">
                  <c:v>-3.992279431305235</c:v>
                </c:pt>
                <c:pt idx="71">
                  <c:v>8.4391123421255543</c:v>
                </c:pt>
                <c:pt idx="72">
                  <c:v>7.577114656214917</c:v>
                </c:pt>
                <c:pt idx="73">
                  <c:v>-2.3178799529239309</c:v>
                </c:pt>
                <c:pt idx="74">
                  <c:v>8.4729350837862967</c:v>
                </c:pt>
                <c:pt idx="75">
                  <c:v>15.927680590721311</c:v>
                </c:pt>
                <c:pt idx="76">
                  <c:v>10.751083921277541</c:v>
                </c:pt>
                <c:pt idx="77">
                  <c:v>8.3301789253184779</c:v>
                </c:pt>
                <c:pt idx="78">
                  <c:v>8.7443742771594088</c:v>
                </c:pt>
                <c:pt idx="79">
                  <c:v>12.8197620232113</c:v>
                </c:pt>
                <c:pt idx="80">
                  <c:v>17.327994528846549</c:v>
                </c:pt>
                <c:pt idx="81">
                  <c:v>16.344747972863669</c:v>
                </c:pt>
                <c:pt idx="82">
                  <c:v>14.81541681931083</c:v>
                </c:pt>
                <c:pt idx="83">
                  <c:v>11.70836749584544</c:v>
                </c:pt>
                <c:pt idx="84">
                  <c:v>17.080469783361991</c:v>
                </c:pt>
                <c:pt idx="85">
                  <c:v>12.22470241404403</c:v>
                </c:pt>
                <c:pt idx="86">
                  <c:v>6.7305613255981029</c:v>
                </c:pt>
                <c:pt idx="87">
                  <c:v>14.49663715181015</c:v>
                </c:pt>
                <c:pt idx="88">
                  <c:v>9.7253327995633754</c:v>
                </c:pt>
                <c:pt idx="89">
                  <c:v>13.922303780743389</c:v>
                </c:pt>
                <c:pt idx="90">
                  <c:v>12.893205948465489</c:v>
                </c:pt>
                <c:pt idx="91">
                  <c:v>7.4046887527755976</c:v>
                </c:pt>
                <c:pt idx="92">
                  <c:v>10.673062382337781</c:v>
                </c:pt>
                <c:pt idx="93">
                  <c:v>14.02027686085262</c:v>
                </c:pt>
                <c:pt idx="94">
                  <c:v>3.779608233321142</c:v>
                </c:pt>
                <c:pt idx="95">
                  <c:v>11.038349778596279</c:v>
                </c:pt>
                <c:pt idx="96">
                  <c:v>12.60098289978805</c:v>
                </c:pt>
                <c:pt idx="97">
                  <c:v>4.8097231446026854</c:v>
                </c:pt>
                <c:pt idx="98">
                  <c:v>6.6920821500972352</c:v>
                </c:pt>
                <c:pt idx="99">
                  <c:v>10.62231336346429</c:v>
                </c:pt>
                <c:pt idx="100">
                  <c:v>3.7613249154263708</c:v>
                </c:pt>
                <c:pt idx="101">
                  <c:v>5.3064281536341014</c:v>
                </c:pt>
                <c:pt idx="102">
                  <c:v>9.7511486001598087</c:v>
                </c:pt>
                <c:pt idx="103">
                  <c:v>15.40578198881553</c:v>
                </c:pt>
                <c:pt idx="104">
                  <c:v>14.613620036474</c:v>
                </c:pt>
                <c:pt idx="105">
                  <c:v>11.63209158143127</c:v>
                </c:pt>
                <c:pt idx="106">
                  <c:v>9.4896017217869257</c:v>
                </c:pt>
                <c:pt idx="107">
                  <c:v>13.60900269033368</c:v>
                </c:pt>
                <c:pt idx="108">
                  <c:v>16.291749435725588</c:v>
                </c:pt>
                <c:pt idx="109">
                  <c:v>10.915386796569351</c:v>
                </c:pt>
                <c:pt idx="110">
                  <c:v>16.870364153722679</c:v>
                </c:pt>
                <c:pt idx="111">
                  <c:v>7.3761017498903811</c:v>
                </c:pt>
                <c:pt idx="112">
                  <c:v>12.20425470243106</c:v>
                </c:pt>
                <c:pt idx="113">
                  <c:v>21.103954505382831</c:v>
                </c:pt>
                <c:pt idx="114">
                  <c:v>6.104134452245944</c:v>
                </c:pt>
                <c:pt idx="115">
                  <c:v>3.3917798890224731</c:v>
                </c:pt>
                <c:pt idx="116">
                  <c:v>7.7301614596839272</c:v>
                </c:pt>
                <c:pt idx="117">
                  <c:v>15.34835104809645</c:v>
                </c:pt>
                <c:pt idx="118">
                  <c:v>17.663749313761059</c:v>
                </c:pt>
                <c:pt idx="119">
                  <c:v>10.47184122437136</c:v>
                </c:pt>
                <c:pt idx="120">
                  <c:v>6.3291100111182459</c:v>
                </c:pt>
                <c:pt idx="121">
                  <c:v>-2.9947377221490972</c:v>
                </c:pt>
                <c:pt idx="122">
                  <c:v>1.11452539392684</c:v>
                </c:pt>
                <c:pt idx="123">
                  <c:v>8.1350616622624443</c:v>
                </c:pt>
                <c:pt idx="124">
                  <c:v>10.829972787759599</c:v>
                </c:pt>
                <c:pt idx="125">
                  <c:v>-2.5801884979846359</c:v>
                </c:pt>
                <c:pt idx="126">
                  <c:v>12.90039271865999</c:v>
                </c:pt>
                <c:pt idx="127">
                  <c:v>3.6715943913419551</c:v>
                </c:pt>
                <c:pt idx="128">
                  <c:v>12.53692413612367</c:v>
                </c:pt>
                <c:pt idx="129">
                  <c:v>11.301424047633081</c:v>
                </c:pt>
                <c:pt idx="130">
                  <c:v>9.8155710153353084</c:v>
                </c:pt>
                <c:pt idx="131">
                  <c:v>16.849371335994419</c:v>
                </c:pt>
                <c:pt idx="132">
                  <c:v>11.058086173626631</c:v>
                </c:pt>
                <c:pt idx="133">
                  <c:v>10.710075221561</c:v>
                </c:pt>
                <c:pt idx="134">
                  <c:v>-0.15454813414260121</c:v>
                </c:pt>
                <c:pt idx="135">
                  <c:v>9.128840943308262</c:v>
                </c:pt>
                <c:pt idx="136">
                  <c:v>11.06223406638674</c:v>
                </c:pt>
                <c:pt idx="137">
                  <c:v>9.6816490586824102</c:v>
                </c:pt>
                <c:pt idx="138">
                  <c:v>12.811350701104351</c:v>
                </c:pt>
                <c:pt idx="139">
                  <c:v>8.1403971405793527</c:v>
                </c:pt>
                <c:pt idx="140">
                  <c:v>7.2889724225076407</c:v>
                </c:pt>
                <c:pt idx="141">
                  <c:v>14.972622654008029</c:v>
                </c:pt>
                <c:pt idx="142">
                  <c:v>19.707466853770999</c:v>
                </c:pt>
                <c:pt idx="143">
                  <c:v>9.3930775477295469</c:v>
                </c:pt>
                <c:pt idx="144">
                  <c:v>6.9458176186426499</c:v>
                </c:pt>
                <c:pt idx="145">
                  <c:v>15.14377526233619</c:v>
                </c:pt>
                <c:pt idx="146">
                  <c:v>12.131674331189799</c:v>
                </c:pt>
                <c:pt idx="147">
                  <c:v>13.72540758651394</c:v>
                </c:pt>
                <c:pt idx="148">
                  <c:v>6.4195649198806564</c:v>
                </c:pt>
                <c:pt idx="149">
                  <c:v>9.6992462754274129</c:v>
                </c:pt>
                <c:pt idx="150">
                  <c:v>10.54918439874314</c:v>
                </c:pt>
                <c:pt idx="151">
                  <c:v>16.906611656971219</c:v>
                </c:pt>
                <c:pt idx="152">
                  <c:v>15.398728244693871</c:v>
                </c:pt>
                <c:pt idx="153">
                  <c:v>19.362558412629259</c:v>
                </c:pt>
                <c:pt idx="154">
                  <c:v>13.716017975477371</c:v>
                </c:pt>
                <c:pt idx="155">
                  <c:v>16.05380764149152</c:v>
                </c:pt>
                <c:pt idx="156">
                  <c:v>7.4321480263154172</c:v>
                </c:pt>
                <c:pt idx="157">
                  <c:v>15.821420776670269</c:v>
                </c:pt>
                <c:pt idx="158">
                  <c:v>1.5009950828776939</c:v>
                </c:pt>
                <c:pt idx="159">
                  <c:v>23.731431463442281</c:v>
                </c:pt>
                <c:pt idx="160">
                  <c:v>11.302943456029199</c:v>
                </c:pt>
                <c:pt idx="161">
                  <c:v>4.4993198600756159</c:v>
                </c:pt>
                <c:pt idx="162">
                  <c:v>13.31875396664498</c:v>
                </c:pt>
                <c:pt idx="163">
                  <c:v>6.4082585210869638</c:v>
                </c:pt>
                <c:pt idx="164">
                  <c:v>13.989311999831781</c:v>
                </c:pt>
                <c:pt idx="165">
                  <c:v>10.216413325539181</c:v>
                </c:pt>
                <c:pt idx="166">
                  <c:v>22.854922668252019</c:v>
                </c:pt>
                <c:pt idx="167">
                  <c:v>13.827011305993659</c:v>
                </c:pt>
                <c:pt idx="168">
                  <c:v>13.33141446791433</c:v>
                </c:pt>
                <c:pt idx="169">
                  <c:v>4.1879185522648186</c:v>
                </c:pt>
                <c:pt idx="170">
                  <c:v>8.6215800832741252</c:v>
                </c:pt>
                <c:pt idx="171">
                  <c:v>18.22834187691512</c:v>
                </c:pt>
                <c:pt idx="172">
                  <c:v>13.35427734312384</c:v>
                </c:pt>
                <c:pt idx="173">
                  <c:v>15.922697846001711</c:v>
                </c:pt>
                <c:pt idx="174">
                  <c:v>11.838829245526091</c:v>
                </c:pt>
                <c:pt idx="175">
                  <c:v>3.8172678892769909</c:v>
                </c:pt>
                <c:pt idx="176">
                  <c:v>9.2867901419697318</c:v>
                </c:pt>
                <c:pt idx="177">
                  <c:v>15.6598510254953</c:v>
                </c:pt>
                <c:pt idx="178">
                  <c:v>7.0025705215764447</c:v>
                </c:pt>
                <c:pt idx="179">
                  <c:v>2.780935572487238</c:v>
                </c:pt>
              </c:numCache>
            </c:numRef>
          </c:xVal>
          <c:yVal>
            <c:numRef>
              <c:f>Consolidated!$G$3:$G$182</c:f>
              <c:numCache>
                <c:formatCode>0.00</c:formatCode>
                <c:ptCount val="180"/>
                <c:pt idx="0">
                  <c:v>-4.0984476598214314</c:v>
                </c:pt>
                <c:pt idx="1">
                  <c:v>-16.191840826236561</c:v>
                </c:pt>
                <c:pt idx="2">
                  <c:v>-14.808668494822999</c:v>
                </c:pt>
                <c:pt idx="3">
                  <c:v>-5.7164435813160708</c:v>
                </c:pt>
                <c:pt idx="4">
                  <c:v>-4.3926243670998701</c:v>
                </c:pt>
                <c:pt idx="5">
                  <c:v>-11.509120351795669</c:v>
                </c:pt>
                <c:pt idx="6">
                  <c:v>-4.7764793254355027</c:v>
                </c:pt>
                <c:pt idx="7">
                  <c:v>-12.689272895292561</c:v>
                </c:pt>
                <c:pt idx="8">
                  <c:v>-9.4228335092409452</c:v>
                </c:pt>
                <c:pt idx="9">
                  <c:v>-10.30743817072403</c:v>
                </c:pt>
                <c:pt idx="10">
                  <c:v>-8.3242134616905332</c:v>
                </c:pt>
                <c:pt idx="11">
                  <c:v>-19.005732761362651</c:v>
                </c:pt>
                <c:pt idx="12">
                  <c:v>-18.552148222698179</c:v>
                </c:pt>
                <c:pt idx="13">
                  <c:v>-11.351561086958441</c:v>
                </c:pt>
                <c:pt idx="14">
                  <c:v>-3.0938562028007941</c:v>
                </c:pt>
                <c:pt idx="15">
                  <c:v>-10.096169267122599</c:v>
                </c:pt>
                <c:pt idx="16">
                  <c:v>-5.9441983232663924</c:v>
                </c:pt>
                <c:pt idx="17">
                  <c:v>-6.923830051503046</c:v>
                </c:pt>
                <c:pt idx="18">
                  <c:v>-5.5815170622126971</c:v>
                </c:pt>
                <c:pt idx="19">
                  <c:v>-5.6972581179110193</c:v>
                </c:pt>
                <c:pt idx="20">
                  <c:v>0.81661411823449725</c:v>
                </c:pt>
                <c:pt idx="21">
                  <c:v>-24.648721686778121</c:v>
                </c:pt>
                <c:pt idx="22">
                  <c:v>-11.057636823602371</c:v>
                </c:pt>
                <c:pt idx="23">
                  <c:v>-10.214088639033429</c:v>
                </c:pt>
                <c:pt idx="24">
                  <c:v>3.7490767863600918</c:v>
                </c:pt>
                <c:pt idx="25">
                  <c:v>-12.002189678399651</c:v>
                </c:pt>
                <c:pt idx="26">
                  <c:v>-12.962172695521639</c:v>
                </c:pt>
                <c:pt idx="27">
                  <c:v>-1.093553087896453</c:v>
                </c:pt>
                <c:pt idx="28">
                  <c:v>-22.462667277229801</c:v>
                </c:pt>
                <c:pt idx="29">
                  <c:v>-1.892213175586448</c:v>
                </c:pt>
                <c:pt idx="30">
                  <c:v>-2.6578159805445689</c:v>
                </c:pt>
                <c:pt idx="31">
                  <c:v>0.38379798447931529</c:v>
                </c:pt>
                <c:pt idx="32">
                  <c:v>-12.34687664507419</c:v>
                </c:pt>
                <c:pt idx="33">
                  <c:v>1.033970967832829</c:v>
                </c:pt>
                <c:pt idx="34">
                  <c:v>5.2454435002832724</c:v>
                </c:pt>
                <c:pt idx="35">
                  <c:v>0.53594914783252534</c:v>
                </c:pt>
                <c:pt idx="36">
                  <c:v>1.739914923961805</c:v>
                </c:pt>
                <c:pt idx="37">
                  <c:v>-0.33086436176915868</c:v>
                </c:pt>
                <c:pt idx="38">
                  <c:v>3.1650473667552892</c:v>
                </c:pt>
                <c:pt idx="39">
                  <c:v>4.5683105155569592</c:v>
                </c:pt>
                <c:pt idx="40">
                  <c:v>3.09637328039662</c:v>
                </c:pt>
                <c:pt idx="41">
                  <c:v>3.2803138849274092</c:v>
                </c:pt>
                <c:pt idx="42">
                  <c:v>5.0794624368593304</c:v>
                </c:pt>
                <c:pt idx="43">
                  <c:v>5.0796967175745067</c:v>
                </c:pt>
                <c:pt idx="44">
                  <c:v>5.9608545907187818</c:v>
                </c:pt>
                <c:pt idx="45">
                  <c:v>5.3314198700406914</c:v>
                </c:pt>
                <c:pt idx="46">
                  <c:v>5.3238552112908337</c:v>
                </c:pt>
                <c:pt idx="47">
                  <c:v>4.8103164600056516</c:v>
                </c:pt>
                <c:pt idx="48">
                  <c:v>9.5257307628825174</c:v>
                </c:pt>
                <c:pt idx="49">
                  <c:v>0.83205316929752371</c:v>
                </c:pt>
                <c:pt idx="50">
                  <c:v>13.29859512329722</c:v>
                </c:pt>
                <c:pt idx="51">
                  <c:v>10.148893008235181</c:v>
                </c:pt>
                <c:pt idx="52">
                  <c:v>8.1414521955854298</c:v>
                </c:pt>
                <c:pt idx="53">
                  <c:v>9.4849446755767985</c:v>
                </c:pt>
                <c:pt idx="54">
                  <c:v>10.0398084500564</c:v>
                </c:pt>
                <c:pt idx="55">
                  <c:v>12.91412303355162</c:v>
                </c:pt>
                <c:pt idx="56">
                  <c:v>10.46239862867094</c:v>
                </c:pt>
                <c:pt idx="57">
                  <c:v>7.3276315415422459</c:v>
                </c:pt>
                <c:pt idx="58">
                  <c:v>13.04218620172378</c:v>
                </c:pt>
                <c:pt idx="59">
                  <c:v>9.8235199565751827</c:v>
                </c:pt>
                <c:pt idx="60">
                  <c:v>-9.4452877730177534</c:v>
                </c:pt>
                <c:pt idx="61">
                  <c:v>-18.292603397721901</c:v>
                </c:pt>
                <c:pt idx="62">
                  <c:v>-7.9980221807022636</c:v>
                </c:pt>
                <c:pt idx="63">
                  <c:v>-3.8749647771890068</c:v>
                </c:pt>
                <c:pt idx="64">
                  <c:v>-0.31125755393964027</c:v>
                </c:pt>
                <c:pt idx="65">
                  <c:v>-12.637386644837759</c:v>
                </c:pt>
                <c:pt idx="66">
                  <c:v>-6.7600104266853123</c:v>
                </c:pt>
                <c:pt idx="67">
                  <c:v>-9.6335063987473859</c:v>
                </c:pt>
                <c:pt idx="68">
                  <c:v>-9.200199231454917</c:v>
                </c:pt>
                <c:pt idx="69">
                  <c:v>-24.411985273283111</c:v>
                </c:pt>
                <c:pt idx="70">
                  <c:v>-19.81852438986266</c:v>
                </c:pt>
                <c:pt idx="71">
                  <c:v>-5.7454374279850526</c:v>
                </c:pt>
                <c:pt idx="72">
                  <c:v>0.68914375188523991</c:v>
                </c:pt>
                <c:pt idx="73">
                  <c:v>-26.064584446470011</c:v>
                </c:pt>
                <c:pt idx="74">
                  <c:v>-3.8892423689584348</c:v>
                </c:pt>
                <c:pt idx="75">
                  <c:v>4.9515178838839802</c:v>
                </c:pt>
                <c:pt idx="76">
                  <c:v>-10.679276646406381</c:v>
                </c:pt>
                <c:pt idx="77">
                  <c:v>-4.5409275934800917</c:v>
                </c:pt>
                <c:pt idx="78">
                  <c:v>-5.7306337341098006</c:v>
                </c:pt>
                <c:pt idx="79">
                  <c:v>-3.6197596709645272</c:v>
                </c:pt>
                <c:pt idx="80">
                  <c:v>-13.3038046453139</c:v>
                </c:pt>
                <c:pt idx="81">
                  <c:v>-10.90693905895967</c:v>
                </c:pt>
                <c:pt idx="82">
                  <c:v>-1.87199794904484</c:v>
                </c:pt>
                <c:pt idx="83">
                  <c:v>-5.0941829100695486</c:v>
                </c:pt>
                <c:pt idx="84">
                  <c:v>-3.5277591924789249</c:v>
                </c:pt>
                <c:pt idx="85">
                  <c:v>-5.5309257026133309</c:v>
                </c:pt>
                <c:pt idx="86">
                  <c:v>-0.89905282672668818</c:v>
                </c:pt>
                <c:pt idx="87">
                  <c:v>-9.9423812402811791</c:v>
                </c:pt>
                <c:pt idx="88">
                  <c:v>1.827960909009221</c:v>
                </c:pt>
                <c:pt idx="89">
                  <c:v>-12.576666049737129</c:v>
                </c:pt>
                <c:pt idx="90">
                  <c:v>-9.9522543880896137</c:v>
                </c:pt>
                <c:pt idx="91">
                  <c:v>-4.2302757477725663</c:v>
                </c:pt>
                <c:pt idx="92">
                  <c:v>-5.1544566242582732</c:v>
                </c:pt>
                <c:pt idx="93">
                  <c:v>-4.1357116179519826</c:v>
                </c:pt>
                <c:pt idx="94">
                  <c:v>3.2746634150721552</c:v>
                </c:pt>
                <c:pt idx="95">
                  <c:v>-9.8184750578542435</c:v>
                </c:pt>
                <c:pt idx="96">
                  <c:v>-4.6370451746143999</c:v>
                </c:pt>
                <c:pt idx="97">
                  <c:v>2.6681223123738391</c:v>
                </c:pt>
                <c:pt idx="98">
                  <c:v>-0.94557093363766853</c:v>
                </c:pt>
                <c:pt idx="99">
                  <c:v>2.1045473190802109</c:v>
                </c:pt>
                <c:pt idx="100">
                  <c:v>-1.6961917168198399</c:v>
                </c:pt>
                <c:pt idx="101">
                  <c:v>1.7323334105348069</c:v>
                </c:pt>
                <c:pt idx="102">
                  <c:v>-3.5025301139368139</c:v>
                </c:pt>
                <c:pt idx="103">
                  <c:v>-14.118276490568631</c:v>
                </c:pt>
                <c:pt idx="104">
                  <c:v>-2.1916866318475741</c:v>
                </c:pt>
                <c:pt idx="105">
                  <c:v>9.0474686492598266E-2</c:v>
                </c:pt>
                <c:pt idx="106">
                  <c:v>3.6202744148725969</c:v>
                </c:pt>
                <c:pt idx="107">
                  <c:v>0.32074065592496481</c:v>
                </c:pt>
                <c:pt idx="108">
                  <c:v>-11.89139074701689</c:v>
                </c:pt>
                <c:pt idx="109">
                  <c:v>1.4642178562646679</c:v>
                </c:pt>
                <c:pt idx="110">
                  <c:v>-1.1511046050184179</c:v>
                </c:pt>
                <c:pt idx="111">
                  <c:v>0.60075875659913436</c:v>
                </c:pt>
                <c:pt idx="112">
                  <c:v>1.7157173713524121</c:v>
                </c:pt>
                <c:pt idx="113">
                  <c:v>-8.8657305566227933</c:v>
                </c:pt>
                <c:pt idx="114">
                  <c:v>4.6570292370194011</c:v>
                </c:pt>
                <c:pt idx="115">
                  <c:v>3.350065375268855</c:v>
                </c:pt>
                <c:pt idx="116">
                  <c:v>8.1613520127611991</c:v>
                </c:pt>
                <c:pt idx="117">
                  <c:v>1.7345309123185191</c:v>
                </c:pt>
                <c:pt idx="118">
                  <c:v>-5.8260152423895306</c:v>
                </c:pt>
                <c:pt idx="119">
                  <c:v>5.2180920838518432</c:v>
                </c:pt>
                <c:pt idx="120">
                  <c:v>-3.9156635429139901</c:v>
                </c:pt>
                <c:pt idx="121">
                  <c:v>-8.6963013522245092</c:v>
                </c:pt>
                <c:pt idx="122">
                  <c:v>-11.310358080272859</c:v>
                </c:pt>
                <c:pt idx="123">
                  <c:v>-9.8216709768130386</c:v>
                </c:pt>
                <c:pt idx="124">
                  <c:v>-1.277327676990808</c:v>
                </c:pt>
                <c:pt idx="125">
                  <c:v>-12.119486083372291</c:v>
                </c:pt>
                <c:pt idx="126">
                  <c:v>-4.5046201766576814</c:v>
                </c:pt>
                <c:pt idx="127">
                  <c:v>-8.3482031636667671</c:v>
                </c:pt>
                <c:pt idx="128">
                  <c:v>-15.555343515398141</c:v>
                </c:pt>
                <c:pt idx="129">
                  <c:v>-3.4123670385881719</c:v>
                </c:pt>
                <c:pt idx="130">
                  <c:v>-9.8139614569251989</c:v>
                </c:pt>
                <c:pt idx="131">
                  <c:v>-5.6855626933945587</c:v>
                </c:pt>
                <c:pt idx="132">
                  <c:v>-10.00070172602909</c:v>
                </c:pt>
                <c:pt idx="133">
                  <c:v>6.0916460572570941E-3</c:v>
                </c:pt>
                <c:pt idx="134">
                  <c:v>-12.03127465916373</c:v>
                </c:pt>
                <c:pt idx="135">
                  <c:v>-3.6185338635325479</c:v>
                </c:pt>
                <c:pt idx="136">
                  <c:v>-5.4336251145480219</c:v>
                </c:pt>
                <c:pt idx="137">
                  <c:v>-5.6724318883136684</c:v>
                </c:pt>
                <c:pt idx="138">
                  <c:v>-2.1150689337498529</c:v>
                </c:pt>
                <c:pt idx="139">
                  <c:v>0.31220366347906747</c:v>
                </c:pt>
                <c:pt idx="140">
                  <c:v>-9.4762452050354113</c:v>
                </c:pt>
                <c:pt idx="141">
                  <c:v>-9.5740511792198504</c:v>
                </c:pt>
                <c:pt idx="142">
                  <c:v>-13.259256930859459</c:v>
                </c:pt>
                <c:pt idx="143">
                  <c:v>-0.12525075954863499</c:v>
                </c:pt>
                <c:pt idx="144">
                  <c:v>3.20829682259216</c:v>
                </c:pt>
                <c:pt idx="145">
                  <c:v>-6.2062284580437108</c:v>
                </c:pt>
                <c:pt idx="146">
                  <c:v>2.4209469358202109</c:v>
                </c:pt>
                <c:pt idx="147">
                  <c:v>-2.0056647984753231</c:v>
                </c:pt>
                <c:pt idx="148">
                  <c:v>-12.30956411089937</c:v>
                </c:pt>
                <c:pt idx="149">
                  <c:v>-0.16715025821508789</c:v>
                </c:pt>
                <c:pt idx="150">
                  <c:v>2.2048096450106409</c:v>
                </c:pt>
                <c:pt idx="151">
                  <c:v>5.4457419197960917</c:v>
                </c:pt>
                <c:pt idx="152">
                  <c:v>4.7592896263385001</c:v>
                </c:pt>
                <c:pt idx="153">
                  <c:v>-3.079468158434111</c:v>
                </c:pt>
                <c:pt idx="154">
                  <c:v>3.243333264123748</c:v>
                </c:pt>
                <c:pt idx="155">
                  <c:v>12.03003930021862</c:v>
                </c:pt>
                <c:pt idx="156">
                  <c:v>4.4652554229264751</c:v>
                </c:pt>
                <c:pt idx="157">
                  <c:v>3.831060318762411</c:v>
                </c:pt>
                <c:pt idx="158">
                  <c:v>1.689570204369488</c:v>
                </c:pt>
                <c:pt idx="159">
                  <c:v>1.056280591823338</c:v>
                </c:pt>
                <c:pt idx="160">
                  <c:v>3.7458776383880381</c:v>
                </c:pt>
                <c:pt idx="161">
                  <c:v>3.1649777263605761</c:v>
                </c:pt>
                <c:pt idx="162">
                  <c:v>-3.3453372337039582</c:v>
                </c:pt>
                <c:pt idx="163">
                  <c:v>4.8113427966200106</c:v>
                </c:pt>
                <c:pt idx="164">
                  <c:v>7.5563290828811196</c:v>
                </c:pt>
                <c:pt idx="165">
                  <c:v>5.1790223278144367</c:v>
                </c:pt>
                <c:pt idx="166">
                  <c:v>-10.83830406526863</c:v>
                </c:pt>
                <c:pt idx="167">
                  <c:v>9.3023281409380161</c:v>
                </c:pt>
                <c:pt idx="168">
                  <c:v>10.55572259557584</c:v>
                </c:pt>
                <c:pt idx="169">
                  <c:v>7.4497040865492181</c:v>
                </c:pt>
                <c:pt idx="170">
                  <c:v>7.1089826158345204</c:v>
                </c:pt>
                <c:pt idx="171">
                  <c:v>3.51286346862048</c:v>
                </c:pt>
                <c:pt idx="172">
                  <c:v>8.9511356045570665</c:v>
                </c:pt>
                <c:pt idx="173">
                  <c:v>8.7035972799503725</c:v>
                </c:pt>
                <c:pt idx="174">
                  <c:v>-1.845167888022615</c:v>
                </c:pt>
                <c:pt idx="175">
                  <c:v>9.8860312748090564</c:v>
                </c:pt>
                <c:pt idx="176">
                  <c:v>10.66204434903193</c:v>
                </c:pt>
                <c:pt idx="177">
                  <c:v>8.2365836553715326</c:v>
                </c:pt>
                <c:pt idx="178">
                  <c:v>9.6824365591221522</c:v>
                </c:pt>
                <c:pt idx="179">
                  <c:v>7.8077080587186174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5-D04A-85E8-D7D9AE47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25871"/>
        <c:axId val="1273653711"/>
      </c:scatterChart>
      <c:valAx>
        <c:axId val="19052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53711"/>
        <c:crosses val="autoZero"/>
        <c:crossBetween val="midCat"/>
      </c:valAx>
      <c:valAx>
        <c:axId val="12736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2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344226</xdr:colOff>
      <xdr:row>0</xdr:row>
      <xdr:rowOff>158750</xdr:rowOff>
    </xdr:from>
    <xdr:to>
      <xdr:col>22</xdr:col>
      <xdr:colOff>204526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4A681-9866-1531-7AA1-4F6EE7F4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332317</xdr:colOff>
      <xdr:row>21</xdr:row>
      <xdr:rowOff>105256</xdr:rowOff>
    </xdr:from>
    <xdr:to>
      <xdr:col>26</xdr:col>
      <xdr:colOff>395817</xdr:colOff>
      <xdr:row>40</xdr:row>
      <xdr:rowOff>92556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91F73-6999-204E-9F66-2D5D6B5B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0</xdr:rowOff>
    </xdr:from>
    <xdr:to>
      <xdr:col>24</xdr:col>
      <xdr:colOff>266700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B3023-F44E-5946-971A-C0345E637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17</xdr:row>
      <xdr:rowOff>50800</xdr:rowOff>
    </xdr:from>
    <xdr:to>
      <xdr:col>24</xdr:col>
      <xdr:colOff>254000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89E20-8AD0-EE42-9873-80EBF23D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11</xdr:row>
      <xdr:rowOff>181886</xdr:rowOff>
    </xdr:from>
    <xdr:to>
      <xdr:col>9</xdr:col>
      <xdr:colOff>1023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80505-6344-F149-BCFC-29DB11A8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11</xdr:row>
      <xdr:rowOff>152400</xdr:rowOff>
    </xdr:from>
    <xdr:to>
      <xdr:col>14</xdr:col>
      <xdr:colOff>711200</xdr:colOff>
      <xdr:row>31</xdr:row>
      <xdr:rowOff>122913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C8C75-2B37-D44E-BFA0-C10BC9E24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11</xdr:row>
      <xdr:rowOff>165100</xdr:rowOff>
    </xdr:from>
    <xdr:to>
      <xdr:col>19</xdr:col>
      <xdr:colOff>330200</xdr:colOff>
      <xdr:row>31</xdr:row>
      <xdr:rowOff>135613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A411D-CA4A-444B-AE5F-59DEE142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133350</xdr:rowOff>
    </xdr:from>
    <xdr:to>
      <xdr:col>18</xdr:col>
      <xdr:colOff>482600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0991-5338-1748-AC67-28F64ACD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88900</xdr:colOff>
      <xdr:row>12</xdr:row>
      <xdr:rowOff>50800</xdr:rowOff>
    </xdr:from>
    <xdr:to>
      <xdr:col>24</xdr:col>
      <xdr:colOff>622300</xdr:colOff>
      <xdr:row>41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D95AD3-0DCC-AC8B-601F-6F05E9EEC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7900" y="2336800"/>
          <a:ext cx="5486400" cy="548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wnloads/Batch%20Processing_Analysis.xlsx" TargetMode="External"/><Relationship Id="rId1" Type="http://schemas.openxmlformats.org/officeDocument/2006/relationships/externalLinkPath" Target="/Users/harish/Downloads/Batch%20Processing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cuments/Github/AprilTagDetection/Gait%20Analysis_Brick.xlsx" TargetMode="External"/><Relationship Id="rId1" Type="http://schemas.openxmlformats.org/officeDocument/2006/relationships/externalLinkPath" Target="Gait%20Analysis_Bri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Processing"/>
      <sheetName val="Concrete Floor"/>
      <sheetName val="Brick"/>
      <sheetName val="Sand"/>
      <sheetName val="Compact Sand"/>
      <sheetName val="Tree Trunk"/>
      <sheetName val="Final Stats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I21">
            <v>0.83437431910306925</v>
          </cell>
        </row>
        <row r="22">
          <cell r="I22">
            <v>4.4583849597913634</v>
          </cell>
        </row>
        <row r="23">
          <cell r="I23">
            <v>0.75663702197522609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quence 11"/>
      <sheetName val="Sequence 12"/>
      <sheetName val="Sequence 12b"/>
      <sheetName val="Stats"/>
      <sheetName val="Consolidated"/>
      <sheetName val="Sequence 15"/>
      <sheetName val="Sequence 16"/>
      <sheetName val="Sequence 16b"/>
      <sheetName val="Sequence 18"/>
      <sheetName val="Sequence 19"/>
      <sheetName val="Sequence 2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Single</v>
          </cell>
          <cell r="H1" t="str">
            <v>Dual</v>
          </cell>
        </row>
        <row r="3">
          <cell r="D3">
            <v>-1.281284423043871E-2</v>
          </cell>
          <cell r="E3">
            <v>-5.2206255177452483E-2</v>
          </cell>
          <cell r="F3">
            <v>4.0368429291950747</v>
          </cell>
          <cell r="G3">
            <v>-8.6572454143054074</v>
          </cell>
          <cell r="H3">
            <v>-6.4866079244978891E-2</v>
          </cell>
          <cell r="I3">
            <v>-1.776834210633069</v>
          </cell>
        </row>
        <row r="4">
          <cell r="D4">
            <v>0.4107421547931267</v>
          </cell>
          <cell r="E4">
            <v>0.33889661744910882</v>
          </cell>
          <cell r="F4">
            <v>5.678679959782869</v>
          </cell>
          <cell r="G4">
            <v>-11.405090938807691</v>
          </cell>
          <cell r="H4">
            <v>3.0263485775701331</v>
          </cell>
          <cell r="I4">
            <v>-1.8821989705841129</v>
          </cell>
        </row>
        <row r="5">
          <cell r="D5">
            <v>-2.91431298400903</v>
          </cell>
          <cell r="E5">
            <v>1.8817837181688899</v>
          </cell>
          <cell r="F5">
            <v>6.0703335104529401</v>
          </cell>
          <cell r="G5">
            <v>-10.140504390275961</v>
          </cell>
          <cell r="H5">
            <v>-2.1994919820475332</v>
          </cell>
          <cell r="I5">
            <v>-4.0743984638356778</v>
          </cell>
        </row>
        <row r="6">
          <cell r="D6">
            <v>-1.286764073034419</v>
          </cell>
          <cell r="E6">
            <v>0.20013156555683051</v>
          </cell>
          <cell r="F6">
            <v>2.792502430496143</v>
          </cell>
          <cell r="G6">
            <v>-0.64105749851273686</v>
          </cell>
          <cell r="H6">
            <v>-4.2928824405677801</v>
          </cell>
          <cell r="I6">
            <v>-5.1763332562406958</v>
          </cell>
        </row>
        <row r="7">
          <cell r="D7">
            <v>-2.800252718019919</v>
          </cell>
          <cell r="E7">
            <v>1.515232539232102</v>
          </cell>
          <cell r="F7">
            <v>8.474512452694853</v>
          </cell>
          <cell r="G7">
            <v>-10.7289370660194</v>
          </cell>
          <cell r="H7">
            <v>2.4347332378972619</v>
          </cell>
          <cell r="I7">
            <v>-3.8781675468203498</v>
          </cell>
        </row>
        <row r="8">
          <cell r="D8">
            <v>-1.8701179958866869</v>
          </cell>
          <cell r="E8">
            <v>9.024964792706669E-2</v>
          </cell>
          <cell r="F8">
            <v>9.8243388615265985</v>
          </cell>
          <cell r="G8">
            <v>-16.128358108924889</v>
          </cell>
          <cell r="H8">
            <v>4.3210199873558963</v>
          </cell>
          <cell r="I8">
            <v>-2.9618924884289299</v>
          </cell>
        </row>
        <row r="9">
          <cell r="D9">
            <v>-1.758147346139282</v>
          </cell>
          <cell r="E9">
            <v>0.54664074212769265</v>
          </cell>
          <cell r="F9">
            <v>3.1851545196624329</v>
          </cell>
          <cell r="G9">
            <v>-4.2762839548679494</v>
          </cell>
          <cell r="H9">
            <v>3.7237863994911038</v>
          </cell>
          <cell r="I9">
            <v>-2.496979306873754</v>
          </cell>
        </row>
        <row r="10">
          <cell r="D10">
            <v>-3.8158959967995538</v>
          </cell>
          <cell r="E10">
            <v>0.34269926373281118</v>
          </cell>
          <cell r="F10">
            <v>0.70820190416657169</v>
          </cell>
          <cell r="G10">
            <v>1.318356694087697</v>
          </cell>
          <cell r="H10">
            <v>-0.49472553151227322</v>
          </cell>
          <cell r="I10">
            <v>-3.516982283153538</v>
          </cell>
        </row>
        <row r="11">
          <cell r="D11">
            <v>-2.344618541572999</v>
          </cell>
          <cell r="E11">
            <v>-1.2909698730504719</v>
          </cell>
          <cell r="F11">
            <v>1.6960123275775909</v>
          </cell>
          <cell r="G11">
            <v>1.000723069681499</v>
          </cell>
          <cell r="H11">
            <v>0.77289200499595268</v>
          </cell>
          <cell r="I11">
            <v>-1.5561872401644909</v>
          </cell>
        </row>
        <row r="12">
          <cell r="D12">
            <v>-1.3125186889881491</v>
          </cell>
          <cell r="E12">
            <v>-1.085866247582999</v>
          </cell>
          <cell r="F12">
            <v>4.5411969198351576</v>
          </cell>
          <cell r="G12">
            <v>-1.6626466612872259</v>
          </cell>
          <cell r="H12">
            <v>-4.39957916964633</v>
          </cell>
          <cell r="I12">
            <v>-4.7941333733463134</v>
          </cell>
        </row>
        <row r="13">
          <cell r="D13">
            <v>-0.29890100490413829</v>
          </cell>
          <cell r="E13">
            <v>-1.628729914621545</v>
          </cell>
          <cell r="F13">
            <v>4.5900045529680824</v>
          </cell>
          <cell r="G13">
            <v>-4.7093278687740394</v>
          </cell>
          <cell r="H13">
            <v>3.6118353519627528</v>
          </cell>
          <cell r="I13">
            <v>-1.0686504708121449</v>
          </cell>
        </row>
        <row r="14">
          <cell r="D14">
            <v>-6.2600990556290981E-2</v>
          </cell>
          <cell r="E14">
            <v>-1.301002020503802</v>
          </cell>
          <cell r="F14">
            <v>3.346777069917835</v>
          </cell>
          <cell r="G14">
            <v>-0.21795240310166261</v>
          </cell>
          <cell r="H14">
            <v>-2.7231224594870298</v>
          </cell>
          <cell r="I14">
            <v>-3.9626381325813331</v>
          </cell>
        </row>
        <row r="15">
          <cell r="D15">
            <v>-2.40140858280995E-2</v>
          </cell>
          <cell r="E15">
            <v>0.25489807802159697</v>
          </cell>
          <cell r="F15">
            <v>9.222451603782531</v>
          </cell>
          <cell r="G15">
            <v>-3.3351102793728842</v>
          </cell>
          <cell r="H15">
            <v>0.2692810089825457</v>
          </cell>
          <cell r="I15">
            <v>-2.052988053981835</v>
          </cell>
        </row>
        <row r="16">
          <cell r="D16">
            <v>-0.44469233455868112</v>
          </cell>
          <cell r="E16">
            <v>-0.20247662723204479</v>
          </cell>
          <cell r="F16">
            <v>9.8501654878259615</v>
          </cell>
          <cell r="G16">
            <v>-13.560584441161719</v>
          </cell>
          <cell r="H16">
            <v>1.760618853232927</v>
          </cell>
          <cell r="I16">
            <v>-0.90063756064387235</v>
          </cell>
        </row>
        <row r="17">
          <cell r="D17">
            <v>-0.24279411172196319</v>
          </cell>
          <cell r="E17">
            <v>-5.2668706206986833E-2</v>
          </cell>
          <cell r="F17">
            <v>6.2206126280379408</v>
          </cell>
          <cell r="G17">
            <v>-1.9094710413397711</v>
          </cell>
          <cell r="H17">
            <v>1.598962077535504</v>
          </cell>
          <cell r="I17">
            <v>-2.8173994731453149</v>
          </cell>
        </row>
        <row r="18">
          <cell r="D18">
            <v>0.1536948718480744</v>
          </cell>
          <cell r="E18">
            <v>-2.074307559951194E-2</v>
          </cell>
          <cell r="F18">
            <v>4.8544252976672624</v>
          </cell>
          <cell r="G18">
            <v>0.42514485836147742</v>
          </cell>
          <cell r="H18">
            <v>2.0073542123874688</v>
          </cell>
          <cell r="I18">
            <v>-3.3361392355873249</v>
          </cell>
        </row>
        <row r="19">
          <cell r="D19">
            <v>-0.29041407250241491</v>
          </cell>
          <cell r="E19">
            <v>-2.4950784371867481E-2</v>
          </cell>
          <cell r="F19">
            <v>1.5611243330183131</v>
          </cell>
          <cell r="G19">
            <v>3.3409547990572719E-2</v>
          </cell>
          <cell r="H19">
            <v>0.80882104140755473</v>
          </cell>
          <cell r="I19">
            <v>-0.9356396169614527</v>
          </cell>
        </row>
        <row r="20">
          <cell r="D20">
            <v>8.9037275722375853E-2</v>
          </cell>
          <cell r="E20">
            <v>-7.3881110360844104E-2</v>
          </cell>
          <cell r="F20">
            <v>8.1919201349260788</v>
          </cell>
          <cell r="G20">
            <v>-4.6743127844310948</v>
          </cell>
          <cell r="H20">
            <v>4.4995702148143826</v>
          </cell>
          <cell r="I20">
            <v>-1.8194478902132689</v>
          </cell>
        </row>
        <row r="21">
          <cell r="D21">
            <v>8.078794181824378E-2</v>
          </cell>
          <cell r="E21">
            <v>-0.2118006615030481</v>
          </cell>
          <cell r="F21">
            <v>2.184347655675992</v>
          </cell>
          <cell r="G21">
            <v>1.8246499434849279</v>
          </cell>
          <cell r="H21">
            <v>1.769672238530944</v>
          </cell>
          <cell r="I21">
            <v>-3.967912899046496</v>
          </cell>
        </row>
        <row r="22">
          <cell r="D22">
            <v>-0.31117943188291969</v>
          </cell>
          <cell r="E22">
            <v>-1.739903321072234E-2</v>
          </cell>
          <cell r="F22">
            <v>1.371458627444667</v>
          </cell>
          <cell r="G22">
            <v>-0.1746198405000996</v>
          </cell>
          <cell r="H22">
            <v>1.749771344136775</v>
          </cell>
          <cell r="I22">
            <v>-3.3050211001677781</v>
          </cell>
        </row>
        <row r="23">
          <cell r="D23">
            <v>8.8047711890112623E-2</v>
          </cell>
          <cell r="E23">
            <v>-0.16351592035357501</v>
          </cell>
          <cell r="F23">
            <v>7.8368922450805476</v>
          </cell>
          <cell r="G23">
            <v>-3.5528031460291909</v>
          </cell>
          <cell r="H23">
            <v>3.2394992993804119</v>
          </cell>
          <cell r="I23">
            <v>-1.3202544225507611</v>
          </cell>
        </row>
        <row r="24">
          <cell r="D24">
            <v>-0.1247521111525884</v>
          </cell>
          <cell r="E24">
            <v>-0.29143019967659711</v>
          </cell>
          <cell r="F24">
            <v>2.130548147121488</v>
          </cell>
          <cell r="G24">
            <v>-0.3199633636239696</v>
          </cell>
          <cell r="H24">
            <v>1.2310088383661371</v>
          </cell>
          <cell r="I24">
            <v>-3.3190348231764801</v>
          </cell>
        </row>
        <row r="25">
          <cell r="D25">
            <v>5.1976206831966458E-2</v>
          </cell>
          <cell r="E25">
            <v>0.2422608961833248</v>
          </cell>
          <cell r="F25">
            <v>13.709020389656359</v>
          </cell>
          <cell r="G25">
            <v>-9.0455663855376542</v>
          </cell>
          <cell r="H25">
            <v>1.1922950336936819</v>
          </cell>
          <cell r="I25">
            <v>-0.88995804206683715</v>
          </cell>
        </row>
        <row r="26">
          <cell r="D26">
            <v>-0.13105728292390489</v>
          </cell>
          <cell r="E26">
            <v>-9.1641681852706824E-2</v>
          </cell>
          <cell r="F26">
            <v>-0.75276098364497557</v>
          </cell>
          <cell r="G26">
            <v>1.481918210882895</v>
          </cell>
          <cell r="H26">
            <v>3.1175173808462091</v>
          </cell>
          <cell r="I26">
            <v>-1.1020825149394109</v>
          </cell>
        </row>
        <row r="27">
          <cell r="D27">
            <v>-3.4768264638103119E-2</v>
          </cell>
          <cell r="E27">
            <v>-0.43192997202140759</v>
          </cell>
          <cell r="F27">
            <v>-0.7561547009592573</v>
          </cell>
          <cell r="G27">
            <v>0.2048039499237575</v>
          </cell>
          <cell r="H27">
            <v>0.5795231723195684</v>
          </cell>
          <cell r="I27">
            <v>-0.86974173731368865</v>
          </cell>
        </row>
        <row r="28">
          <cell r="D28">
            <v>0.13371405754622859</v>
          </cell>
          <cell r="E28">
            <v>2.7963500524720079E-2</v>
          </cell>
          <cell r="F28">
            <v>11.70370547018371</v>
          </cell>
          <cell r="G28">
            <v>-6.4751964405577382</v>
          </cell>
          <cell r="H28">
            <v>5.3888171187255693</v>
          </cell>
          <cell r="I28">
            <v>-1.35811916784769</v>
          </cell>
        </row>
        <row r="29">
          <cell r="D29">
            <v>-2.1867568027460042E-2</v>
          </cell>
          <cell r="E29">
            <v>0.5145259622240701</v>
          </cell>
          <cell r="F29">
            <v>-1.8835153579848909</v>
          </cell>
          <cell r="G29">
            <v>0.1449292902888146</v>
          </cell>
          <cell r="H29">
            <v>-0.14344859921686751</v>
          </cell>
          <cell r="I29">
            <v>-3.7074712250960151</v>
          </cell>
        </row>
        <row r="30">
          <cell r="D30">
            <v>0.17546019971632629</v>
          </cell>
          <cell r="E30">
            <v>-0.38402604446036998</v>
          </cell>
          <cell r="F30">
            <v>12.888882199263209</v>
          </cell>
          <cell r="G30">
            <v>-3.053492232344297</v>
          </cell>
          <cell r="H30">
            <v>1.3793879652221219</v>
          </cell>
          <cell r="I30">
            <v>-2.7542157819266322</v>
          </cell>
        </row>
        <row r="31">
          <cell r="D31">
            <v>-0.39032042369376541</v>
          </cell>
          <cell r="E31">
            <v>-0.26063435718128858</v>
          </cell>
          <cell r="F31">
            <v>0.35977524662206412</v>
          </cell>
          <cell r="G31">
            <v>-1.320355393724753</v>
          </cell>
          <cell r="H31">
            <v>1.7481256794307569</v>
          </cell>
          <cell r="I31">
            <v>-0.73036765236952306</v>
          </cell>
        </row>
        <row r="32">
          <cell r="D32">
            <v>9.5768025289657999E-2</v>
          </cell>
          <cell r="E32">
            <v>0.32419687988840451</v>
          </cell>
          <cell r="F32">
            <v>1.257861321345956</v>
          </cell>
          <cell r="G32">
            <v>-0.36580498875457579</v>
          </cell>
          <cell r="H32">
            <v>3.6797899442061071</v>
          </cell>
          <cell r="I32">
            <v>-1.6791896138886391</v>
          </cell>
        </row>
        <row r="33">
          <cell r="D33">
            <v>0.22432474707321151</v>
          </cell>
          <cell r="E33">
            <v>-0.35196116697488827</v>
          </cell>
          <cell r="F33">
            <v>9.7058531173688607</v>
          </cell>
          <cell r="G33">
            <v>-3.9713362456996042</v>
          </cell>
          <cell r="H33">
            <v>2.801618840074013</v>
          </cell>
          <cell r="I33">
            <v>-3.5033081174474319</v>
          </cell>
        </row>
        <row r="34">
          <cell r="D34">
            <v>7.7574750360071221E-2</v>
          </cell>
          <cell r="E34">
            <v>-6.3394337123781952E-2</v>
          </cell>
          <cell r="F34">
            <v>3.5050203403354199</v>
          </cell>
          <cell r="G34">
            <v>-1.814718941980459</v>
          </cell>
          <cell r="H34">
            <v>3.0554015921215409</v>
          </cell>
          <cell r="I34">
            <v>0.14781909504836219</v>
          </cell>
        </row>
        <row r="35">
          <cell r="D35">
            <v>1.463864427662998E-2</v>
          </cell>
          <cell r="E35">
            <v>0.13692428650620059</v>
          </cell>
          <cell r="F35">
            <v>2.2495442392294649</v>
          </cell>
          <cell r="G35">
            <v>-0.73883210434007651</v>
          </cell>
          <cell r="H35">
            <v>-0.55437807332424427</v>
          </cell>
          <cell r="I35">
            <v>-4.26583292581563</v>
          </cell>
        </row>
        <row r="36">
          <cell r="D36">
            <v>0.16694100932338071</v>
          </cell>
          <cell r="E36">
            <v>7.3615562088662045E-2</v>
          </cell>
          <cell r="F36">
            <v>2.4946611209638831</v>
          </cell>
          <cell r="G36">
            <v>1.6997533104214431</v>
          </cell>
          <cell r="H36">
            <v>-0.48542917655169049</v>
          </cell>
          <cell r="I36">
            <v>-3.6694300293878541</v>
          </cell>
        </row>
        <row r="37">
          <cell r="D37">
            <v>5.0432759606934503E-2</v>
          </cell>
          <cell r="E37">
            <v>-4.8623319426951639E-2</v>
          </cell>
          <cell r="F37">
            <v>8.3845981389314943</v>
          </cell>
          <cell r="G37">
            <v>0.78867497801650188</v>
          </cell>
          <cell r="H37">
            <v>-2.9758498206858799</v>
          </cell>
          <cell r="I37">
            <v>-6.7723051112718622</v>
          </cell>
        </row>
        <row r="38">
          <cell r="D38">
            <v>-5.3907404509232038E-2</v>
          </cell>
          <cell r="E38">
            <v>5.3271095998752571E-3</v>
          </cell>
          <cell r="F38">
            <v>8.8152297626990048</v>
          </cell>
          <cell r="G38">
            <v>1.5905872023522529</v>
          </cell>
          <cell r="H38">
            <v>0.891371669075113</v>
          </cell>
          <cell r="I38">
            <v>-2.3684323848769959</v>
          </cell>
        </row>
        <row r="39">
          <cell r="D39">
            <v>-0.15696965399061469</v>
          </cell>
          <cell r="E39">
            <v>-0.16993436057305189</v>
          </cell>
          <cell r="F39">
            <v>0.45209470744174501</v>
          </cell>
          <cell r="G39">
            <v>0.62034824206148187</v>
          </cell>
          <cell r="H39">
            <v>-1.5602187997503729</v>
          </cell>
          <cell r="I39">
            <v>-4.8775254217235897</v>
          </cell>
        </row>
        <row r="40">
          <cell r="D40">
            <v>0.25758787596782889</v>
          </cell>
          <cell r="E40">
            <v>8.3612778590122616E-2</v>
          </cell>
          <cell r="F40">
            <v>0.47096260576472559</v>
          </cell>
          <cell r="G40">
            <v>0.32439152215647482</v>
          </cell>
          <cell r="H40">
            <v>1.0949419228127231</v>
          </cell>
          <cell r="I40">
            <v>-2.374333066366034</v>
          </cell>
        </row>
        <row r="41">
          <cell r="D41">
            <v>-5.4963587326113839E-2</v>
          </cell>
          <cell r="E41">
            <v>2.2841663649614929E-2</v>
          </cell>
          <cell r="F41">
            <v>9.9925883853020991</v>
          </cell>
          <cell r="G41">
            <v>0.21431004680675869</v>
          </cell>
          <cell r="H41">
            <v>0.1030189510112791</v>
          </cell>
          <cell r="I41">
            <v>-5.2418138106382912</v>
          </cell>
        </row>
        <row r="42">
          <cell r="D42">
            <v>3.9631617165980506E-3</v>
          </cell>
          <cell r="E42">
            <v>4.0109153595494718E-2</v>
          </cell>
          <cell r="F42">
            <v>5.4932162584455</v>
          </cell>
          <cell r="G42">
            <v>1.9413777312066709</v>
          </cell>
          <cell r="H42">
            <v>6.2983681218007632</v>
          </cell>
          <cell r="I42">
            <v>-5.2436548417588256</v>
          </cell>
        </row>
        <row r="43">
          <cell r="D43">
            <v>-1.9338187667585769E-3</v>
          </cell>
          <cell r="E43">
            <v>5.2325124900107767E-3</v>
          </cell>
          <cell r="F43">
            <v>11.164669150550649</v>
          </cell>
          <cell r="G43">
            <v>-1.9807718189958901</v>
          </cell>
          <cell r="H43">
            <v>0.68530371116264632</v>
          </cell>
          <cell r="I43">
            <v>-6.189887923972492</v>
          </cell>
        </row>
        <row r="44">
          <cell r="D44">
            <v>-0.10637510911405459</v>
          </cell>
          <cell r="E44">
            <v>0.21206304988140801</v>
          </cell>
          <cell r="F44">
            <v>14.12616077656935</v>
          </cell>
          <cell r="G44">
            <v>-2.2504073419987658</v>
          </cell>
          <cell r="H44">
            <v>4.9884494453759203</v>
          </cell>
          <cell r="I44">
            <v>-3.4351807136602019</v>
          </cell>
        </row>
        <row r="45">
          <cell r="D45">
            <v>-9.281427704354428E-2</v>
          </cell>
          <cell r="E45">
            <v>-0.12753934354441299</v>
          </cell>
          <cell r="F45">
            <v>8.2710846392350845</v>
          </cell>
          <cell r="G45">
            <v>-1.27372885156035</v>
          </cell>
          <cell r="H45">
            <v>5.1501546802434746</v>
          </cell>
          <cell r="I45">
            <v>-6.1392065545263677</v>
          </cell>
        </row>
        <row r="46">
          <cell r="D46">
            <v>-0.1576754120763724</v>
          </cell>
          <cell r="E46">
            <v>1.033250764544391E-2</v>
          </cell>
          <cell r="F46">
            <v>2.1471969177650858</v>
          </cell>
          <cell r="G46">
            <v>-0.84154873900388338</v>
          </cell>
          <cell r="H46">
            <v>1.062894763031522</v>
          </cell>
          <cell r="I46">
            <v>-0.73990899922182507</v>
          </cell>
        </row>
        <row r="47">
          <cell r="D47">
            <v>6.5824176890771469E-2</v>
          </cell>
          <cell r="E47">
            <v>4.6663759835610108E-3</v>
          </cell>
          <cell r="F47">
            <v>6.4024336915679783</v>
          </cell>
          <cell r="G47">
            <v>1.763857383888876</v>
          </cell>
          <cell r="H47">
            <v>-2.6802820055535221</v>
          </cell>
          <cell r="I47">
            <v>-4.9937017692750487</v>
          </cell>
        </row>
        <row r="48">
          <cell r="D48">
            <v>-1.8710460437887381E-5</v>
          </cell>
          <cell r="E48">
            <v>-0.33564547412606771</v>
          </cell>
          <cell r="F48">
            <v>8.8687091442492942</v>
          </cell>
          <cell r="G48">
            <v>0.94043205864363699</v>
          </cell>
          <cell r="H48">
            <v>-0.43350132110128919</v>
          </cell>
          <cell r="I48">
            <v>-0.1582206415565679</v>
          </cell>
        </row>
        <row r="49">
          <cell r="D49">
            <v>-0.15788788183149899</v>
          </cell>
          <cell r="E49">
            <v>0.3446484378457626</v>
          </cell>
          <cell r="F49">
            <v>4.5901542793455414</v>
          </cell>
          <cell r="G49">
            <v>1.5602769535609009</v>
          </cell>
          <cell r="H49">
            <v>-0.13189134396196781</v>
          </cell>
          <cell r="I49">
            <v>0.29591823537577971</v>
          </cell>
        </row>
        <row r="50">
          <cell r="D50">
            <v>-0.43775809011637529</v>
          </cell>
          <cell r="E50">
            <v>-0.55738793880300364</v>
          </cell>
          <cell r="F50">
            <v>3.153540245698196</v>
          </cell>
          <cell r="G50">
            <v>4.5289679893203356</v>
          </cell>
          <cell r="H50">
            <v>4.6356084471697727</v>
          </cell>
          <cell r="I50">
            <v>-5.7435885106115174</v>
          </cell>
        </row>
        <row r="51">
          <cell r="D51">
            <v>-0.23128573061910629</v>
          </cell>
          <cell r="E51">
            <v>0.20598051645197299</v>
          </cell>
          <cell r="F51">
            <v>2.3208511883540268</v>
          </cell>
          <cell r="G51">
            <v>1.4250790258109871</v>
          </cell>
          <cell r="H51">
            <v>1.398379002140246</v>
          </cell>
          <cell r="I51">
            <v>-1.1478256856045159</v>
          </cell>
        </row>
        <row r="52">
          <cell r="D52">
            <v>5.8371619788999851E-2</v>
          </cell>
          <cell r="E52">
            <v>9.1935165696668264E-3</v>
          </cell>
          <cell r="F52">
            <v>5.880511824006021</v>
          </cell>
          <cell r="G52">
            <v>2.7822874319614361</v>
          </cell>
          <cell r="H52">
            <v>0.20807478427940401</v>
          </cell>
          <cell r="I52">
            <v>-5.8344770816659093</v>
          </cell>
        </row>
        <row r="53">
          <cell r="D53">
            <v>0.14233577563649649</v>
          </cell>
          <cell r="E53">
            <v>-0.27226067327001152</v>
          </cell>
          <cell r="F53">
            <v>4.7614447452378954</v>
          </cell>
          <cell r="G53">
            <v>5.0894743257117632E-2</v>
          </cell>
          <cell r="H53">
            <v>0.94424050299136297</v>
          </cell>
          <cell r="I53">
            <v>-0.34638814710206128</v>
          </cell>
        </row>
        <row r="54">
          <cell r="D54">
            <v>-2.595165993616888E-2</v>
          </cell>
          <cell r="E54">
            <v>0.15312851317366949</v>
          </cell>
          <cell r="F54">
            <v>-0.1914323511670091</v>
          </cell>
          <cell r="G54">
            <v>-0.34487134181142659</v>
          </cell>
          <cell r="H54">
            <v>0.90396593225472088</v>
          </cell>
          <cell r="I54">
            <v>-1.4675837136024941</v>
          </cell>
        </row>
        <row r="55">
          <cell r="D55">
            <v>-0.1161862412504604</v>
          </cell>
          <cell r="E55">
            <v>-0.12205958827189529</v>
          </cell>
          <cell r="F55">
            <v>6.7148903807859597</v>
          </cell>
          <cell r="G55">
            <v>5.1586750061622979</v>
          </cell>
          <cell r="H55">
            <v>-7.7492700456275543E-2</v>
          </cell>
          <cell r="I55">
            <v>-3.003711307926892</v>
          </cell>
        </row>
        <row r="56">
          <cell r="D56">
            <v>-0.12322614346609841</v>
          </cell>
          <cell r="E56">
            <v>-2.234668186292765E-2</v>
          </cell>
          <cell r="F56">
            <v>0.76496810542812455</v>
          </cell>
          <cell r="G56">
            <v>0.84620745597339919</v>
          </cell>
          <cell r="H56">
            <v>2.4137484791328352</v>
          </cell>
          <cell r="I56">
            <v>-6.6870673994844756</v>
          </cell>
        </row>
        <row r="57">
          <cell r="D57">
            <v>0.12731487662480839</v>
          </cell>
          <cell r="E57">
            <v>5.3365168207392337E-2</v>
          </cell>
          <cell r="F57">
            <v>3.7481235154918982</v>
          </cell>
          <cell r="G57">
            <v>4.1536168733479144</v>
          </cell>
          <cell r="H57">
            <v>2.50830661892337</v>
          </cell>
          <cell r="I57">
            <v>-3.1713056528730021</v>
          </cell>
        </row>
        <row r="58">
          <cell r="D58">
            <v>-0.28678509212144832</v>
          </cell>
          <cell r="E58">
            <v>2.5750723423016101E-2</v>
          </cell>
          <cell r="F58">
            <v>-1.87166405667665</v>
          </cell>
          <cell r="G58">
            <v>-0.2762904185252637</v>
          </cell>
          <cell r="H58">
            <v>2.223857509353877</v>
          </cell>
          <cell r="I58">
            <v>-3.195769970205788</v>
          </cell>
        </row>
        <row r="59">
          <cell r="D59">
            <v>-0.61329398993427731</v>
          </cell>
          <cell r="E59">
            <v>-0.24343592520062879</v>
          </cell>
          <cell r="F59">
            <v>-0.79472611681239869</v>
          </cell>
          <cell r="G59">
            <v>0.50495189461639711</v>
          </cell>
          <cell r="H59">
            <v>3.202976033333925</v>
          </cell>
          <cell r="I59">
            <v>-2.4253531264866979</v>
          </cell>
        </row>
        <row r="60">
          <cell r="D60">
            <v>0.23792052251985751</v>
          </cell>
          <cell r="E60">
            <v>8.9005137332605955E-2</v>
          </cell>
          <cell r="F60">
            <v>0.79313737223810676</v>
          </cell>
          <cell r="G60">
            <v>2.897339266639392</v>
          </cell>
          <cell r="H60">
            <v>2.4404081695436162</v>
          </cell>
          <cell r="I60">
            <v>-0.47172128434692701</v>
          </cell>
        </row>
        <row r="61">
          <cell r="D61">
            <v>9.7130926610930146E-2</v>
          </cell>
          <cell r="E61">
            <v>-9.1648448047180864E-2</v>
          </cell>
          <cell r="F61">
            <v>15.02417137774307</v>
          </cell>
          <cell r="G61">
            <v>3.6174143398604879</v>
          </cell>
          <cell r="H61">
            <v>1.0027459505615179</v>
          </cell>
          <cell r="I61">
            <v>-4.1821853641141624</v>
          </cell>
        </row>
        <row r="62">
          <cell r="D62">
            <v>0.27158047535635887</v>
          </cell>
          <cell r="E62">
            <v>0.1156013831669043</v>
          </cell>
          <cell r="F62">
            <v>0.90904863723847029</v>
          </cell>
          <cell r="G62">
            <v>0.6074067944834951</v>
          </cell>
          <cell r="H62">
            <v>3.1677726775572519</v>
          </cell>
          <cell r="I62">
            <v>-1.1168594905138891</v>
          </cell>
        </row>
        <row r="63">
          <cell r="D63">
            <v>-8.74148477083736E-3</v>
          </cell>
          <cell r="E63">
            <v>6.1333758867476718E-4</v>
          </cell>
          <cell r="F63">
            <v>8.1350512499398064E-2</v>
          </cell>
          <cell r="G63">
            <v>2.954906324589501E-2</v>
          </cell>
          <cell r="H63">
            <v>1.709862734358609</v>
          </cell>
          <cell r="I63">
            <v>-1.069593953543972</v>
          </cell>
        </row>
        <row r="64">
          <cell r="D64">
            <v>-0.27711340082072411</v>
          </cell>
          <cell r="E64">
            <v>1.9131463686926511</v>
          </cell>
          <cell r="F64">
            <v>9.4835730105273797E-3</v>
          </cell>
          <cell r="G64">
            <v>-8.4233240779212792E-2</v>
          </cell>
          <cell r="H64">
            <v>-2.9148196114302318</v>
          </cell>
          <cell r="I64">
            <v>-7.3043167607856958</v>
          </cell>
        </row>
        <row r="65">
          <cell r="D65">
            <v>-1.486843948841454</v>
          </cell>
          <cell r="E65">
            <v>0.55861233696668933</v>
          </cell>
          <cell r="F65">
            <v>0.39593900741789412</v>
          </cell>
          <cell r="G65">
            <v>-8.7206049365834133</v>
          </cell>
          <cell r="H65">
            <v>-1.0005754534532509</v>
          </cell>
          <cell r="I65">
            <v>-5.3428017378018922</v>
          </cell>
        </row>
        <row r="66">
          <cell r="D66">
            <v>-0.41570615664676319</v>
          </cell>
          <cell r="E66">
            <v>-0.2156185851313239</v>
          </cell>
          <cell r="F66">
            <v>1.100400703932223</v>
          </cell>
          <cell r="G66">
            <v>10.149121618135039</v>
          </cell>
          <cell r="H66">
            <v>1.7777905906752951</v>
          </cell>
          <cell r="I66">
            <v>-1.311691970159018</v>
          </cell>
        </row>
        <row r="67">
          <cell r="D67">
            <v>0.16041076306461829</v>
          </cell>
          <cell r="E67">
            <v>-0.31554154997184009</v>
          </cell>
          <cell r="F67">
            <v>-2.6582535785686332</v>
          </cell>
          <cell r="G67">
            <v>-7.3508646291450077</v>
          </cell>
          <cell r="H67">
            <v>1.528493172197386</v>
          </cell>
          <cell r="I67">
            <v>-1.1320273299086241</v>
          </cell>
        </row>
        <row r="68">
          <cell r="D68">
            <v>8.5637716387736873E-2</v>
          </cell>
          <cell r="E68">
            <v>0.17989084537202871</v>
          </cell>
          <cell r="F68">
            <v>6.1879078700607124</v>
          </cell>
          <cell r="G68">
            <v>5.8782085100199311</v>
          </cell>
          <cell r="H68">
            <v>1.949771899717007</v>
          </cell>
          <cell r="I68">
            <v>-0.56434468508473401</v>
          </cell>
        </row>
        <row r="69">
          <cell r="D69">
            <v>0.20210633704527939</v>
          </cell>
          <cell r="E69">
            <v>-0.1243430409499524</v>
          </cell>
          <cell r="F69">
            <v>-3.0673565559164331</v>
          </cell>
          <cell r="G69">
            <v>-7.9214133965961082</v>
          </cell>
          <cell r="H69">
            <v>2.9793789054259889</v>
          </cell>
          <cell r="I69">
            <v>-4.1689523632192049</v>
          </cell>
        </row>
        <row r="70">
          <cell r="D70">
            <v>-3.2493292252411272E-2</v>
          </cell>
          <cell r="E70">
            <v>-0.16657395029824329</v>
          </cell>
          <cell r="F70">
            <v>1.0148053032640409</v>
          </cell>
          <cell r="G70">
            <v>4.7074977878908157</v>
          </cell>
          <cell r="H70">
            <v>-1.9112202142751189</v>
          </cell>
          <cell r="I70">
            <v>-5.5105750181396624</v>
          </cell>
        </row>
        <row r="71">
          <cell r="D71">
            <v>0.13405169226072641</v>
          </cell>
          <cell r="E71">
            <v>0.15379618084239149</v>
          </cell>
          <cell r="F71">
            <v>3.2088403976429158</v>
          </cell>
          <cell r="G71">
            <v>-0.4762290906603539</v>
          </cell>
          <cell r="H71">
            <v>1.40904906435253</v>
          </cell>
          <cell r="I71">
            <v>-1.403203188145199</v>
          </cell>
        </row>
        <row r="72">
          <cell r="D72">
            <v>5.543580969211348E-2</v>
          </cell>
          <cell r="E72">
            <v>-0.1447483149831896</v>
          </cell>
          <cell r="F72">
            <v>-2.8202463720285782</v>
          </cell>
          <cell r="G72">
            <v>-2.8637744745058171</v>
          </cell>
          <cell r="H72">
            <v>-2.5542610074286358</v>
          </cell>
          <cell r="I72">
            <v>-4.1439388806502393</v>
          </cell>
        </row>
        <row r="73">
          <cell r="D73">
            <v>0.44399498298196249</v>
          </cell>
          <cell r="E73">
            <v>0.1929239526530182</v>
          </cell>
          <cell r="F73">
            <v>1.697274338016143</v>
          </cell>
          <cell r="G73">
            <v>1.798231772955887</v>
          </cell>
          <cell r="H73">
            <v>0.55394664696277118</v>
          </cell>
          <cell r="I73">
            <v>-1.079033367449028</v>
          </cell>
        </row>
        <row r="74">
          <cell r="D74">
            <v>-0.18151405934978021</v>
          </cell>
          <cell r="E74">
            <v>0.2257207231327811</v>
          </cell>
          <cell r="F74">
            <v>0.45972615098310138</v>
          </cell>
          <cell r="G74">
            <v>0.126213333340047</v>
          </cell>
          <cell r="H74">
            <v>1.822347494804831</v>
          </cell>
          <cell r="I74">
            <v>-0.53415075109319332</v>
          </cell>
        </row>
        <row r="75">
          <cell r="D75">
            <v>5.6957542483957013E-2</v>
          </cell>
          <cell r="E75">
            <v>-2.5696512988133691E-2</v>
          </cell>
          <cell r="F75">
            <v>-0.45706375078748351</v>
          </cell>
          <cell r="G75">
            <v>5.3588324760767143E-2</v>
          </cell>
          <cell r="H75">
            <v>0.95269577935493999</v>
          </cell>
          <cell r="I75">
            <v>-5.2194432372482424</v>
          </cell>
        </row>
        <row r="76">
          <cell r="D76">
            <v>-0.12945106287352809</v>
          </cell>
          <cell r="E76">
            <v>2.221480910884566E-2</v>
          </cell>
          <cell r="F76">
            <v>4.3832737059517513E-2</v>
          </cell>
          <cell r="G76">
            <v>-6.7327799497661545E-2</v>
          </cell>
          <cell r="H76">
            <v>2.7884891743507301</v>
          </cell>
          <cell r="I76">
            <v>-1.5154036686581089</v>
          </cell>
        </row>
        <row r="77">
          <cell r="D77">
            <v>-6.4512319811740326E-2</v>
          </cell>
          <cell r="E77">
            <v>0.29041895737395862</v>
          </cell>
          <cell r="F77">
            <v>1.2221535062735709E-2</v>
          </cell>
          <cell r="G77">
            <v>-3.9939135816212001E-2</v>
          </cell>
          <cell r="H77">
            <v>-0.27823116705539519</v>
          </cell>
          <cell r="I77">
            <v>-2.1623549345545139</v>
          </cell>
        </row>
        <row r="78">
          <cell r="D78">
            <v>-0.33393315097322329</v>
          </cell>
          <cell r="E78">
            <v>-0.26821184477626048</v>
          </cell>
          <cell r="F78">
            <v>9.5441897946386689E-2</v>
          </cell>
          <cell r="G78">
            <v>0.13876910117505761</v>
          </cell>
          <cell r="H78">
            <v>0.9063184531158015</v>
          </cell>
          <cell r="I78">
            <v>-0.89580002790103208</v>
          </cell>
        </row>
        <row r="79">
          <cell r="D79">
            <v>0.35365445080634572</v>
          </cell>
          <cell r="E79">
            <v>0.20813648812986679</v>
          </cell>
          <cell r="F79">
            <v>-0.1025776404824796</v>
          </cell>
          <cell r="G79">
            <v>-0.20182022943777159</v>
          </cell>
          <cell r="H79">
            <v>1.4298421127894581</v>
          </cell>
          <cell r="I79">
            <v>-1.619876446779017</v>
          </cell>
        </row>
        <row r="80">
          <cell r="D80">
            <v>0.1857142254989981</v>
          </cell>
          <cell r="E80">
            <v>0.16542728072795401</v>
          </cell>
          <cell r="F80">
            <v>0.29519203923905479</v>
          </cell>
          <cell r="G80">
            <v>0.1095412157033024</v>
          </cell>
          <cell r="H80">
            <v>1.6473797182132439</v>
          </cell>
          <cell r="I80">
            <v>-0.34218266569610017</v>
          </cell>
        </row>
        <row r="81">
          <cell r="D81">
            <v>1.4153177644629981E-2</v>
          </cell>
          <cell r="E81">
            <v>-9.9266625909194772E-2</v>
          </cell>
          <cell r="F81">
            <v>-3.911922199012452</v>
          </cell>
          <cell r="G81">
            <v>-3.457849319894422</v>
          </cell>
          <cell r="H81">
            <v>1.6614919813044651</v>
          </cell>
          <cell r="I81">
            <v>-2.6451279975631219</v>
          </cell>
        </row>
        <row r="82">
          <cell r="D82">
            <v>-3.8094405816536892E-2</v>
          </cell>
          <cell r="E82">
            <v>0.1144940088868225</v>
          </cell>
          <cell r="F82">
            <v>0.18510403218101601</v>
          </cell>
          <cell r="G82">
            <v>2.197688266046498</v>
          </cell>
          <cell r="H82">
            <v>2.626543878638699</v>
          </cell>
          <cell r="I82">
            <v>-0.63848394212050152</v>
          </cell>
        </row>
        <row r="83">
          <cell r="D83">
            <v>3.0207928299489591E-2</v>
          </cell>
          <cell r="E83">
            <v>-0.13186428174094539</v>
          </cell>
          <cell r="F83">
            <v>7.4378455649504076</v>
          </cell>
          <cell r="G83">
            <v>7.3877708396087201</v>
          </cell>
          <cell r="H83">
            <v>3.3722288982442881</v>
          </cell>
          <cell r="I83">
            <v>-1.149966575977714</v>
          </cell>
        </row>
        <row r="84">
          <cell r="D84">
            <v>-0.13303852279688039</v>
          </cell>
          <cell r="E84">
            <v>0.28978022744149712</v>
          </cell>
          <cell r="F84">
            <v>2.3046652933374498</v>
          </cell>
          <cell r="G84">
            <v>0.99804067405625574</v>
          </cell>
          <cell r="H84">
            <v>1.7548244323193389</v>
          </cell>
          <cell r="I84">
            <v>-1.468262624274985</v>
          </cell>
        </row>
        <row r="85">
          <cell r="D85">
            <v>0.20096357067279769</v>
          </cell>
          <cell r="E85">
            <v>-9.6897803131014371E-2</v>
          </cell>
          <cell r="F85">
            <v>-1.4741357181592889</v>
          </cell>
          <cell r="G85">
            <v>4.6059591774821911</v>
          </cell>
          <cell r="H85">
            <v>-1.526201754248149</v>
          </cell>
          <cell r="I85">
            <v>-3.6488178641886861</v>
          </cell>
        </row>
        <row r="86">
          <cell r="D86">
            <v>1.547037934929563E-2</v>
          </cell>
          <cell r="E86">
            <v>-2.8320563651050179E-2</v>
          </cell>
          <cell r="F86">
            <v>2.5028287041194521</v>
          </cell>
          <cell r="G86">
            <v>-12.346891598839189</v>
          </cell>
          <cell r="H86">
            <v>1.1183256900405349</v>
          </cell>
          <cell r="I86">
            <v>-0.81098798481480117</v>
          </cell>
        </row>
        <row r="87">
          <cell r="D87">
            <v>-0.13772371796878249</v>
          </cell>
          <cell r="E87">
            <v>7.7127578352701676E-2</v>
          </cell>
          <cell r="F87">
            <v>-2.7050496185161141</v>
          </cell>
          <cell r="G87">
            <v>-4.1566189371401379</v>
          </cell>
          <cell r="H87">
            <v>2.8888418808437279</v>
          </cell>
          <cell r="I87">
            <v>-0.99746557196158392</v>
          </cell>
        </row>
        <row r="88">
          <cell r="D88">
            <v>-0.18526216721335231</v>
          </cell>
          <cell r="E88">
            <v>-0.1037063290241349</v>
          </cell>
          <cell r="F88">
            <v>-0.77373818199998823</v>
          </cell>
          <cell r="G88">
            <v>2.9429845315530661</v>
          </cell>
          <cell r="H88">
            <v>-1.594220836733456</v>
          </cell>
          <cell r="I88">
            <v>-3.5200245584583172</v>
          </cell>
        </row>
        <row r="89">
          <cell r="D89">
            <v>4.2986156973256577E-2</v>
          </cell>
          <cell r="E89">
            <v>-4.9145577629815307E-2</v>
          </cell>
          <cell r="F89">
            <v>2.7817349872311752</v>
          </cell>
          <cell r="G89">
            <v>7.2470884915233</v>
          </cell>
          <cell r="H89">
            <v>1.6728843754045499</v>
          </cell>
          <cell r="I89">
            <v>-0.69443047744903197</v>
          </cell>
        </row>
        <row r="90">
          <cell r="D90">
            <v>8.7900149067081657E-3</v>
          </cell>
          <cell r="E90">
            <v>-3.4952396385733657E-2</v>
          </cell>
          <cell r="F90">
            <v>-0.72658361103464131</v>
          </cell>
          <cell r="G90">
            <v>4.6603658762112454</v>
          </cell>
          <cell r="H90">
            <v>2.07910035156192</v>
          </cell>
          <cell r="I90">
            <v>0.57839471514876095</v>
          </cell>
        </row>
        <row r="91">
          <cell r="D91">
            <v>8.9588939410987223E-2</v>
          </cell>
          <cell r="E91">
            <v>0.20460991997561001</v>
          </cell>
          <cell r="F91">
            <v>2.9335521021460522</v>
          </cell>
          <cell r="G91">
            <v>-1.000638768224235</v>
          </cell>
          <cell r="H91">
            <v>2.376009840722304</v>
          </cell>
          <cell r="I91">
            <v>0.1757592221856612</v>
          </cell>
        </row>
        <row r="92">
          <cell r="D92">
            <v>0.15716761061617041</v>
          </cell>
          <cell r="E92">
            <v>-0.13054318472927659</v>
          </cell>
          <cell r="F92">
            <v>-0.12361778602303269</v>
          </cell>
          <cell r="G92">
            <v>3.0799294387829832</v>
          </cell>
          <cell r="H92">
            <v>0.2560508135407531</v>
          </cell>
          <cell r="I92">
            <v>-0.83523787080616785</v>
          </cell>
        </row>
        <row r="93">
          <cell r="D93">
            <v>-1.3816668863086081E-2</v>
          </cell>
          <cell r="E93">
            <v>0.1116066103998037</v>
          </cell>
          <cell r="F93">
            <v>5.2352951381591879</v>
          </cell>
          <cell r="G93">
            <v>-7.5645197458047733</v>
          </cell>
          <cell r="H93">
            <v>4.0511637967107959</v>
          </cell>
          <cell r="I93">
            <v>-2.2991007856433039</v>
          </cell>
        </row>
        <row r="94">
          <cell r="D94">
            <v>-0.17034845544074531</v>
          </cell>
          <cell r="E94">
            <v>-9.3012837543938076E-2</v>
          </cell>
          <cell r="F94">
            <v>2.135072058535513</v>
          </cell>
          <cell r="G94">
            <v>-3.4570254483678582</v>
          </cell>
          <cell r="H94">
            <v>0.59998521713919217</v>
          </cell>
          <cell r="I94">
            <v>-0.69048473133852895</v>
          </cell>
        </row>
        <row r="95">
          <cell r="D95">
            <v>5.7227887974136138E-2</v>
          </cell>
          <cell r="E95">
            <v>8.5087747714169382E-2</v>
          </cell>
          <cell r="F95">
            <v>7.0682017037797777</v>
          </cell>
          <cell r="G95">
            <v>-9.1362662578244453</v>
          </cell>
          <cell r="H95">
            <v>0.3524943151134039</v>
          </cell>
          <cell r="I95">
            <v>-3.015728395398583</v>
          </cell>
        </row>
        <row r="96">
          <cell r="D96">
            <v>1.158968263305837E-2</v>
          </cell>
          <cell r="E96">
            <v>2.5258497694267131E-2</v>
          </cell>
          <cell r="F96">
            <v>2.505204615134573</v>
          </cell>
          <cell r="G96">
            <v>-13.929311345638331</v>
          </cell>
          <cell r="H96">
            <v>5.4285513014021376</v>
          </cell>
          <cell r="I96">
            <v>-1.1010964694060019</v>
          </cell>
        </row>
        <row r="97">
          <cell r="D97">
            <v>-0.11808190649557559</v>
          </cell>
          <cell r="E97">
            <v>-8.4070281408912706E-2</v>
          </cell>
          <cell r="F97">
            <v>5.2861214324230454</v>
          </cell>
          <cell r="G97">
            <v>-10.902966466435149</v>
          </cell>
          <cell r="H97">
            <v>-0.18560619779492529</v>
          </cell>
          <cell r="I97">
            <v>-4.0963987656966756</v>
          </cell>
        </row>
        <row r="98">
          <cell r="D98">
            <v>-0.1302762579680348</v>
          </cell>
          <cell r="E98">
            <v>-9.0687150905068847E-2</v>
          </cell>
          <cell r="F98">
            <v>5.7205508647054444</v>
          </cell>
          <cell r="G98">
            <v>-3.6548608514974599</v>
          </cell>
          <cell r="H98">
            <v>1.7927877163714361</v>
          </cell>
          <cell r="I98">
            <v>-1.879376969374789</v>
          </cell>
        </row>
        <row r="99">
          <cell r="D99">
            <v>1.4560478008320389E-2</v>
          </cell>
          <cell r="E99">
            <v>-1.250446981839559E-2</v>
          </cell>
          <cell r="F99">
            <v>4.4977352252450373</v>
          </cell>
          <cell r="G99">
            <v>-5.822949561711539</v>
          </cell>
          <cell r="H99">
            <v>-0.46062817446943433</v>
          </cell>
          <cell r="I99">
            <v>-1.62450008954238</v>
          </cell>
        </row>
        <row r="100">
          <cell r="D100">
            <v>7.2427267498994752E-2</v>
          </cell>
          <cell r="E100">
            <v>7.190033010829211E-3</v>
          </cell>
          <cell r="F100">
            <v>5.0967451417217831</v>
          </cell>
          <cell r="G100">
            <v>-10.125360144189701</v>
          </cell>
          <cell r="H100">
            <v>-6.3319167478539384E-2</v>
          </cell>
          <cell r="I100">
            <v>-0.201802997940149</v>
          </cell>
        </row>
        <row r="101">
          <cell r="D101">
            <v>4.7367488753764057E-2</v>
          </cell>
          <cell r="E101">
            <v>6.0797533722961823E-2</v>
          </cell>
          <cell r="F101">
            <v>1.7800608893263641</v>
          </cell>
          <cell r="G101">
            <v>-1.449074309432717</v>
          </cell>
          <cell r="H101">
            <v>0.407320241518903</v>
          </cell>
          <cell r="I101">
            <v>-0.89605019561395238</v>
          </cell>
        </row>
        <row r="102">
          <cell r="D102">
            <v>0.11052164313170459</v>
          </cell>
          <cell r="E102">
            <v>3.067939557240607E-3</v>
          </cell>
          <cell r="F102">
            <v>8.5167787044089209</v>
          </cell>
          <cell r="G102">
            <v>-13.27344773756352</v>
          </cell>
          <cell r="H102">
            <v>0.81865913716205796</v>
          </cell>
          <cell r="I102">
            <v>-1.0714818870496861</v>
          </cell>
        </row>
        <row r="103">
          <cell r="D103">
            <v>-9.1373746777520637E-2</v>
          </cell>
          <cell r="E103">
            <v>8.6195853739354789E-2</v>
          </cell>
          <cell r="F103">
            <v>7.9626325557794084</v>
          </cell>
          <cell r="G103">
            <v>-7.3604515594927307</v>
          </cell>
          <cell r="H103">
            <v>0.29969855861713768</v>
          </cell>
          <cell r="I103">
            <v>-0.39922722938626981</v>
          </cell>
        </row>
        <row r="104">
          <cell r="D104">
            <v>-7.2879915427989772E-2</v>
          </cell>
          <cell r="E104">
            <v>-0.1167959788854205</v>
          </cell>
          <cell r="F104">
            <v>2.2569352477668758</v>
          </cell>
          <cell r="G104">
            <v>-1.89183715314357</v>
          </cell>
          <cell r="H104">
            <v>0.89424817209697949</v>
          </cell>
          <cell r="I104">
            <v>0.34353640914469002</v>
          </cell>
        </row>
        <row r="105">
          <cell r="D105">
            <v>8.3633994605719408E-2</v>
          </cell>
          <cell r="E105">
            <v>9.9113459956015504E-2</v>
          </cell>
          <cell r="F105">
            <v>-0.18376124640923311</v>
          </cell>
          <cell r="G105">
            <v>-1.1994564908181931</v>
          </cell>
          <cell r="H105">
            <v>1.4817232615623079</v>
          </cell>
          <cell r="I105">
            <v>0.82807197539614208</v>
          </cell>
        </row>
        <row r="106">
          <cell r="D106">
            <v>-9.7586820488118065E-3</v>
          </cell>
          <cell r="E106">
            <v>-4.0724834536376868E-2</v>
          </cell>
          <cell r="F106">
            <v>5.3276363450156046</v>
          </cell>
          <cell r="G106">
            <v>-1.0555706635273049E-2</v>
          </cell>
          <cell r="H106">
            <v>1.7344623654456091</v>
          </cell>
          <cell r="I106">
            <v>-0.42433020639737151</v>
          </cell>
        </row>
        <row r="107">
          <cell r="D107">
            <v>-7.0023040801999059E-2</v>
          </cell>
          <cell r="E107">
            <v>-0.116805963303932</v>
          </cell>
          <cell r="F107">
            <v>2.813025842760112</v>
          </cell>
          <cell r="G107">
            <v>-0.52068050469961236</v>
          </cell>
          <cell r="H107">
            <v>1.508153685141792</v>
          </cell>
          <cell r="I107">
            <v>0.5398577403921081</v>
          </cell>
        </row>
        <row r="108">
          <cell r="D108">
            <v>-0.12587075524854191</v>
          </cell>
          <cell r="E108">
            <v>1.7393699971762541E-2</v>
          </cell>
          <cell r="F108">
            <v>1.1104185242893441</v>
          </cell>
          <cell r="G108">
            <v>-0.35491160785852571</v>
          </cell>
          <cell r="H108">
            <v>2.6394318782384971</v>
          </cell>
          <cell r="I108">
            <v>-2.2895907244610498</v>
          </cell>
        </row>
        <row r="109">
          <cell r="D109">
            <v>0.12472545174392741</v>
          </cell>
          <cell r="E109">
            <v>4.9110567299294423E-2</v>
          </cell>
          <cell r="F109">
            <v>2.5484793291016672</v>
          </cell>
          <cell r="G109">
            <v>-1.7416590728585111</v>
          </cell>
          <cell r="H109">
            <v>-2.9336500888257429</v>
          </cell>
          <cell r="I109">
            <v>-5.1755110030296692</v>
          </cell>
        </row>
        <row r="110">
          <cell r="D110">
            <v>-2.747326670976236E-2</v>
          </cell>
          <cell r="E110">
            <v>8.8298467348067788E-2</v>
          </cell>
          <cell r="F110">
            <v>0.27673298302460131</v>
          </cell>
          <cell r="G110">
            <v>-1.4820227717393659</v>
          </cell>
          <cell r="H110">
            <v>2.418121823456886</v>
          </cell>
          <cell r="I110">
            <v>0.91468862654130589</v>
          </cell>
        </row>
        <row r="111">
          <cell r="D111">
            <v>-4.024148486081458E-3</v>
          </cell>
          <cell r="E111">
            <v>-6.1132354379878961E-2</v>
          </cell>
          <cell r="F111">
            <v>-0.16541165609532979</v>
          </cell>
          <cell r="G111">
            <v>-0.71285354662006739</v>
          </cell>
          <cell r="H111">
            <v>1.955238990592193</v>
          </cell>
          <cell r="I111">
            <v>0.57995046627911506</v>
          </cell>
        </row>
        <row r="112">
          <cell r="D112">
            <v>-5.5458496160071043E-2</v>
          </cell>
          <cell r="E112">
            <v>-1.7222465407030541E-2</v>
          </cell>
          <cell r="F112">
            <v>0.64057327629694782</v>
          </cell>
          <cell r="G112">
            <v>-4.3489193214895749E-2</v>
          </cell>
          <cell r="H112">
            <v>1.920624212054975</v>
          </cell>
          <cell r="I112">
            <v>-1.841158181889568E-2</v>
          </cell>
        </row>
        <row r="113">
          <cell r="D113">
            <v>0.1302674558065462</v>
          </cell>
          <cell r="E113">
            <v>0.2096002273922295</v>
          </cell>
          <cell r="F113">
            <v>1.2985008214828331</v>
          </cell>
          <cell r="G113">
            <v>-0.40155978663608488</v>
          </cell>
          <cell r="H113">
            <v>2.5721498775400851</v>
          </cell>
          <cell r="I113">
            <v>-0.7008043506444892</v>
          </cell>
        </row>
        <row r="114">
          <cell r="D114">
            <v>6.1145347623011048E-2</v>
          </cell>
          <cell r="E114">
            <v>-8.8020255468109099E-2</v>
          </cell>
          <cell r="F114">
            <v>0.64327271861270674</v>
          </cell>
          <cell r="G114">
            <v>0.79625960641908478</v>
          </cell>
          <cell r="H114">
            <v>3.1657250684546061</v>
          </cell>
          <cell r="I114">
            <v>-1.352842890860074</v>
          </cell>
        </row>
        <row r="115">
          <cell r="D115">
            <v>-0.12602405288819801</v>
          </cell>
          <cell r="E115">
            <v>-6.7784688490064582E-3</v>
          </cell>
          <cell r="F115">
            <v>8.1818374539645333</v>
          </cell>
          <cell r="G115">
            <v>-4.137590116284855</v>
          </cell>
          <cell r="H115">
            <v>5.3039529781181614</v>
          </cell>
          <cell r="I115">
            <v>-1.576669031899314</v>
          </cell>
        </row>
        <row r="116">
          <cell r="D116">
            <v>0.10966465953165989</v>
          </cell>
          <cell r="E116">
            <v>-5.9315960986623404E-3</v>
          </cell>
          <cell r="F116">
            <v>0.17236431228599261</v>
          </cell>
          <cell r="G116">
            <v>1.472111531394148</v>
          </cell>
          <cell r="H116">
            <v>6.9693621427624066</v>
          </cell>
          <cell r="I116">
            <v>-1.9398247539899101</v>
          </cell>
        </row>
        <row r="117">
          <cell r="D117">
            <v>-8.4281134762051124E-2</v>
          </cell>
          <cell r="E117">
            <v>4.5023852519761931E-2</v>
          </cell>
          <cell r="F117">
            <v>7.5211040758273953</v>
          </cell>
          <cell r="G117">
            <v>-9.1273489771185723</v>
          </cell>
          <cell r="H117">
            <v>3.794536904795677</v>
          </cell>
          <cell r="I117">
            <v>-5.0510578379352182</v>
          </cell>
        </row>
        <row r="118">
          <cell r="D118">
            <v>6.4848525343450092E-2</v>
          </cell>
          <cell r="E118">
            <v>-0.14044236416089009</v>
          </cell>
          <cell r="F118">
            <v>3.8175514200441398</v>
          </cell>
          <cell r="G118">
            <v>3.3970117491526248</v>
          </cell>
          <cell r="H118">
            <v>3.824409013151751</v>
          </cell>
          <cell r="I118">
            <v>-1.382517684654317</v>
          </cell>
        </row>
        <row r="119">
          <cell r="D119">
            <v>-0.12500610459562719</v>
          </cell>
          <cell r="E119">
            <v>0.15573797786396429</v>
          </cell>
          <cell r="F119">
            <v>4.5155329749095472</v>
          </cell>
          <cell r="G119">
            <v>-9.7293657354043717E-2</v>
          </cell>
          <cell r="H119">
            <v>7.4940263609789781E-2</v>
          </cell>
          <cell r="I119">
            <v>-5.4909432591076666</v>
          </cell>
        </row>
        <row r="120">
          <cell r="D120">
            <v>3.5740897655642812E-2</v>
          </cell>
          <cell r="E120">
            <v>-7.9037111222532985E-2</v>
          </cell>
          <cell r="F120">
            <v>8.0147247350188877</v>
          </cell>
          <cell r="G120">
            <v>-0.75666937170046822</v>
          </cell>
          <cell r="H120">
            <v>-1.3967009763021001</v>
          </cell>
          <cell r="I120">
            <v>-2.9807339756471261</v>
          </cell>
        </row>
        <row r="121">
          <cell r="D121">
            <v>-1.22387663134873E-2</v>
          </cell>
          <cell r="E121">
            <v>7.9260960903411615E-2</v>
          </cell>
          <cell r="F121">
            <v>2.909184835351482</v>
          </cell>
          <cell r="G121">
            <v>-0.87636932409577639</v>
          </cell>
          <cell r="H121">
            <v>-0.62772974736628839</v>
          </cell>
          <cell r="I121">
            <v>-4.9352515437464044</v>
          </cell>
        </row>
        <row r="122">
          <cell r="D122">
            <v>-9.8061414947522962E-2</v>
          </cell>
          <cell r="E122">
            <v>9.8018839626092813E-3</v>
          </cell>
          <cell r="F122">
            <v>0.34116914144141219</v>
          </cell>
          <cell r="G122">
            <v>-0.17004767952448671</v>
          </cell>
          <cell r="H122">
            <v>-0.17265927612078261</v>
          </cell>
          <cell r="I122">
            <v>-1.2678410870374821</v>
          </cell>
        </row>
        <row r="123">
          <cell r="D123">
            <v>3.785939017973305E-3</v>
          </cell>
          <cell r="E123">
            <v>0.48012355049786493</v>
          </cell>
          <cell r="F123">
            <v>-0.10511503185801981</v>
          </cell>
          <cell r="G123">
            <v>3.5210990784207752E-2</v>
          </cell>
          <cell r="H123">
            <v>1.9838686314745639</v>
          </cell>
          <cell r="I123">
            <v>-3.7445839599454298</v>
          </cell>
        </row>
        <row r="124">
          <cell r="D124">
            <v>-0.43781251421179951</v>
          </cell>
          <cell r="E124">
            <v>-0.12758814273615829</v>
          </cell>
          <cell r="F124">
            <v>-5.247274262868018E-2</v>
          </cell>
          <cell r="G124">
            <v>-5.7782932666441411E-2</v>
          </cell>
          <cell r="H124">
            <v>-0.95163217566334879</v>
          </cell>
          <cell r="I124">
            <v>-1.5770116960300129</v>
          </cell>
        </row>
        <row r="125">
          <cell r="D125">
            <v>-0.4320247083178117</v>
          </cell>
          <cell r="E125">
            <v>-7.1379995557435905E-2</v>
          </cell>
          <cell r="F125">
            <v>-0.1792603430343718</v>
          </cell>
          <cell r="G125">
            <v>1.807093812362837E-2</v>
          </cell>
          <cell r="H125">
            <v>-0.34624645629659773</v>
          </cell>
          <cell r="I125">
            <v>-0.85834039220776503</v>
          </cell>
        </row>
        <row r="126">
          <cell r="D126">
            <v>-0.30473962895351292</v>
          </cell>
          <cell r="E126">
            <v>-7.5938010543268319E-2</v>
          </cell>
          <cell r="F126">
            <v>1.2519702826494949E-2</v>
          </cell>
          <cell r="G126">
            <v>-3.5528995366576048E-2</v>
          </cell>
          <cell r="H126">
            <v>1.5087269460824471</v>
          </cell>
          <cell r="I126">
            <v>-2.6771247427207072</v>
          </cell>
        </row>
        <row r="127">
          <cell r="D127">
            <v>-0.29221460192664489</v>
          </cell>
          <cell r="E127">
            <v>-0.16888168559535191</v>
          </cell>
          <cell r="F127">
            <v>4.8885403062046748</v>
          </cell>
          <cell r="G127">
            <v>-16.145598114123</v>
          </cell>
          <cell r="H127">
            <v>4.8584770477523023</v>
          </cell>
          <cell r="I127">
            <v>-2.979368205052197</v>
          </cell>
        </row>
        <row r="128">
          <cell r="D128">
            <v>1.491873905780494E-2</v>
          </cell>
          <cell r="E128">
            <v>6.8201890641148566E-2</v>
          </cell>
          <cell r="F128">
            <v>4.4530902729967474</v>
          </cell>
          <cell r="G128">
            <v>-9.9109039800380287</v>
          </cell>
          <cell r="H128">
            <v>2.8027719770853139</v>
          </cell>
          <cell r="I128">
            <v>-1.041850556620602</v>
          </cell>
        </row>
        <row r="129">
          <cell r="D129">
            <v>-0.17250362281299661</v>
          </cell>
          <cell r="E129">
            <v>4.3683303874786361E-2</v>
          </cell>
          <cell r="F129">
            <v>2.2401186400663282</v>
          </cell>
          <cell r="G129">
            <v>-1.7119957414470259</v>
          </cell>
          <cell r="H129">
            <v>3.40985507702834</v>
          </cell>
          <cell r="I129">
            <v>-2.3797100768374548</v>
          </cell>
        </row>
        <row r="130">
          <cell r="D130">
            <v>-0.56602603866159029</v>
          </cell>
          <cell r="E130">
            <v>-0.2274792891664674</v>
          </cell>
          <cell r="F130">
            <v>3.7553274537064572</v>
          </cell>
          <cell r="G130">
            <v>-4.1116455129244969</v>
          </cell>
          <cell r="H130">
            <v>4.1069588643228201</v>
          </cell>
          <cell r="I130">
            <v>-0.86431128437766347</v>
          </cell>
        </row>
        <row r="131">
          <cell r="D131">
            <v>5.3979810932958117E-3</v>
          </cell>
          <cell r="E131">
            <v>-7.7451493280932482E-2</v>
          </cell>
          <cell r="F131">
            <v>3.5910264379029968</v>
          </cell>
          <cell r="G131">
            <v>-15.011316461338989</v>
          </cell>
          <cell r="H131">
            <v>1.214119072347813</v>
          </cell>
          <cell r="I131">
            <v>-0.47687823143746749</v>
          </cell>
        </row>
        <row r="132">
          <cell r="D132">
            <v>-0.21921162790386009</v>
          </cell>
          <cell r="E132">
            <v>2.4098768363955969E-2</v>
          </cell>
          <cell r="F132">
            <v>7.873718714028314</v>
          </cell>
          <cell r="G132">
            <v>-10.87260838006932</v>
          </cell>
          <cell r="H132">
            <v>1.4454906068246769</v>
          </cell>
          <cell r="I132">
            <v>-0.35161896894283018</v>
          </cell>
        </row>
        <row r="133">
          <cell r="D133">
            <v>6.4015731422529143E-2</v>
          </cell>
          <cell r="E133">
            <v>-0.1516500671700669</v>
          </cell>
          <cell r="F133">
            <v>3.169128818050353</v>
          </cell>
          <cell r="G133">
            <v>-0.5766753845182393</v>
          </cell>
          <cell r="H133">
            <v>2.655349474833173</v>
          </cell>
          <cell r="I133">
            <v>-2.2864530197196018</v>
          </cell>
        </row>
        <row r="134">
          <cell r="D134">
            <v>0.1329021497284657</v>
          </cell>
          <cell r="E134">
            <v>7.8499154198198084E-2</v>
          </cell>
          <cell r="F134">
            <v>8.1358161158605071</v>
          </cell>
          <cell r="G134">
            <v>-3.0155313149514309</v>
          </cell>
          <cell r="H134">
            <v>0.73702933111238167</v>
          </cell>
          <cell r="I134">
            <v>-4.2737969785384848</v>
          </cell>
        </row>
        <row r="135">
          <cell r="D135">
            <v>8.1350315492812797E-2</v>
          </cell>
          <cell r="E135">
            <v>-3.6522646344110399E-3</v>
          </cell>
          <cell r="F135">
            <v>6.4903280386967026</v>
          </cell>
          <cell r="G135">
            <v>-6.477424450093622</v>
          </cell>
          <cell r="H135">
            <v>4.405948506993866</v>
          </cell>
          <cell r="I135">
            <v>-5.410731434244326</v>
          </cell>
        </row>
        <row r="136">
          <cell r="D136">
            <v>-2.9244744319015581E-2</v>
          </cell>
          <cell r="E136">
            <v>6.8318119714149361E-2</v>
          </cell>
          <cell r="F136">
            <v>5.2668155479619827</v>
          </cell>
          <cell r="G136">
            <v>-8.6859391859919697</v>
          </cell>
          <cell r="H136">
            <v>1.49597183365762</v>
          </cell>
          <cell r="I136">
            <v>0.78887596365166246</v>
          </cell>
        </row>
        <row r="137">
          <cell r="D137">
            <v>-3.1098399940475471E-2</v>
          </cell>
          <cell r="E137">
            <v>1.4357541086383209E-2</v>
          </cell>
          <cell r="F137">
            <v>6.429676532485189</v>
          </cell>
          <cell r="G137">
            <v>-0.64076033373351038</v>
          </cell>
          <cell r="H137">
            <v>4.444865432140773</v>
          </cell>
          <cell r="I137">
            <v>2.209635153393037</v>
          </cell>
        </row>
        <row r="138">
          <cell r="D138">
            <v>8.7442763886230068E-2</v>
          </cell>
          <cell r="E138">
            <v>9.0256602408999242E-2</v>
          </cell>
          <cell r="F138">
            <v>8.9447774062105623</v>
          </cell>
          <cell r="G138">
            <v>-9.040392320885644</v>
          </cell>
          <cell r="H138">
            <v>2.5804279199811049</v>
          </cell>
          <cell r="I138">
            <v>0.94376186962472275</v>
          </cell>
        </row>
        <row r="139">
          <cell r="D139">
            <v>-1.8103246932895441E-2</v>
          </cell>
          <cell r="E139">
            <v>-4.0652957148267888E-2</v>
          </cell>
          <cell r="F139">
            <v>0.45808913580566468</v>
          </cell>
          <cell r="G139">
            <v>-0.38415335167860581</v>
          </cell>
          <cell r="H139">
            <v>1.313572293762036</v>
          </cell>
          <cell r="I139">
            <v>-2.292542769522242</v>
          </cell>
        </row>
        <row r="140">
          <cell r="D140">
            <v>-8.4758473732620132E-2</v>
          </cell>
          <cell r="E140">
            <v>5.0781298064066498E-2</v>
          </cell>
          <cell r="F140">
            <v>0.70588152162110873</v>
          </cell>
          <cell r="G140">
            <v>-1.609382109269291</v>
          </cell>
          <cell r="H140">
            <v>2.7946035382601622</v>
          </cell>
          <cell r="I140">
            <v>-0.32699980746565421</v>
          </cell>
        </row>
        <row r="141">
          <cell r="D141">
            <v>-0.17996019480835909</v>
          </cell>
          <cell r="E141">
            <v>-0.21235175055221589</v>
          </cell>
          <cell r="F141">
            <v>-6.8500860353083226E-2</v>
          </cell>
          <cell r="G141">
            <v>-6.2106612787374622E-2</v>
          </cell>
          <cell r="H141">
            <v>-0.47826851779109347</v>
          </cell>
          <cell r="I141">
            <v>-2.9285100064564631</v>
          </cell>
        </row>
        <row r="142">
          <cell r="D142">
            <v>0.1054468496014636</v>
          </cell>
          <cell r="E142">
            <v>8.979639066751588E-2</v>
          </cell>
          <cell r="F142">
            <v>-0.1164134855794714</v>
          </cell>
          <cell r="G142">
            <v>0.47618824927496922</v>
          </cell>
          <cell r="H142">
            <v>0.89811481836221674</v>
          </cell>
          <cell r="I142">
            <v>0.57117941942601647</v>
          </cell>
        </row>
        <row r="143">
          <cell r="D143">
            <v>3.2753945117264038E-2</v>
          </cell>
          <cell r="E143">
            <v>0.1093251012266592</v>
          </cell>
          <cell r="F143">
            <v>-0.73257554559432947</v>
          </cell>
          <cell r="G143">
            <v>0.4671669716320821</v>
          </cell>
          <cell r="H143">
            <v>0.67615956767457419</v>
          </cell>
          <cell r="I143">
            <v>-4.8261127686625969</v>
          </cell>
        </row>
        <row r="144">
          <cell r="D144">
            <v>6.2081832104865953E-2</v>
          </cell>
          <cell r="E144">
            <v>4.5990248838052139E-2</v>
          </cell>
          <cell r="F144">
            <v>0.21040601344373039</v>
          </cell>
          <cell r="G144">
            <v>-0.31555855396925381</v>
          </cell>
          <cell r="H144">
            <v>4.8326683272878199</v>
          </cell>
          <cell r="I144">
            <v>-0.78078799171453284</v>
          </cell>
        </row>
        <row r="145">
          <cell r="D145">
            <v>7.9667125409912387E-2</v>
          </cell>
          <cell r="E145">
            <v>-2.941674674343631E-2</v>
          </cell>
          <cell r="F145">
            <v>0.1498407309689469</v>
          </cell>
          <cell r="G145">
            <v>1.51644810193136</v>
          </cell>
          <cell r="H145">
            <v>0.64038327972650677</v>
          </cell>
          <cell r="I145">
            <v>-5.047812097763881</v>
          </cell>
        </row>
        <row r="146">
          <cell r="D146">
            <v>-9.206140649357053E-2</v>
          </cell>
          <cell r="E146">
            <v>-7.8360085391750545E-2</v>
          </cell>
          <cell r="F146">
            <v>0.31519376678522798</v>
          </cell>
          <cell r="G146">
            <v>-2.294016776369062</v>
          </cell>
          <cell r="H146">
            <v>2.3444720795645821</v>
          </cell>
          <cell r="I146">
            <v>-2.85548917521055</v>
          </cell>
        </row>
        <row r="147">
          <cell r="D147">
            <v>0.143252678651379</v>
          </cell>
          <cell r="E147">
            <v>-0.27854352269082477</v>
          </cell>
          <cell r="F147">
            <v>-0.70700162166684777</v>
          </cell>
          <cell r="G147">
            <v>2.909688787672394</v>
          </cell>
          <cell r="H147">
            <v>0.42786664308260919</v>
          </cell>
          <cell r="I147">
            <v>-3.6063923506289939</v>
          </cell>
        </row>
        <row r="148">
          <cell r="D148">
            <v>0.19238659041164399</v>
          </cell>
          <cell r="E148">
            <v>-0.31513675561973292</v>
          </cell>
          <cell r="F148">
            <v>0.44559159932447301</v>
          </cell>
          <cell r="G148">
            <v>1.2116532788626271</v>
          </cell>
          <cell r="H148">
            <v>0.1011875572476129</v>
          </cell>
          <cell r="I148">
            <v>-4.6817053404904527</v>
          </cell>
        </row>
        <row r="149">
          <cell r="D149">
            <v>-0.54889934456178935</v>
          </cell>
          <cell r="E149">
            <v>2.018678379772609E-2</v>
          </cell>
          <cell r="F149">
            <v>0.77817181601051288</v>
          </cell>
          <cell r="G149">
            <v>-4.3529183798028734</v>
          </cell>
          <cell r="H149">
            <v>1.330034099940576</v>
          </cell>
          <cell r="I149">
            <v>-0.49397384330973182</v>
          </cell>
        </row>
        <row r="150">
          <cell r="D150">
            <v>-8.9600225103936282E-2</v>
          </cell>
          <cell r="E150">
            <v>-0.3755305253826009</v>
          </cell>
          <cell r="F150">
            <v>0.69355989742246038</v>
          </cell>
          <cell r="G150">
            <v>1.42467565289553</v>
          </cell>
          <cell r="H150">
            <v>0.78905947878376992</v>
          </cell>
          <cell r="I150">
            <v>-2.2535656327834199</v>
          </cell>
        </row>
        <row r="151">
          <cell r="D151">
            <v>6.3826065726118486E-2</v>
          </cell>
          <cell r="E151">
            <v>-0.23513506810331819</v>
          </cell>
          <cell r="F151">
            <v>0.47897230219484749</v>
          </cell>
          <cell r="G151">
            <v>-0.19339940634563391</v>
          </cell>
          <cell r="H151">
            <v>-0.45099534584267081</v>
          </cell>
          <cell r="I151">
            <v>-2.7528928882522909</v>
          </cell>
        </row>
        <row r="152">
          <cell r="D152">
            <v>-0.77716880443949776</v>
          </cell>
          <cell r="E152">
            <v>-0.16730368153662309</v>
          </cell>
          <cell r="F152">
            <v>-1.299880423887771</v>
          </cell>
          <cell r="G152">
            <v>-0.85071203584254818</v>
          </cell>
          <cell r="H152">
            <v>4.6310742473990558</v>
          </cell>
          <cell r="I152">
            <v>0.54873481435970461</v>
          </cell>
        </row>
        <row r="153">
          <cell r="D153">
            <v>-4.997661784148022E-2</v>
          </cell>
          <cell r="E153">
            <v>-0.19515544489081549</v>
          </cell>
          <cell r="F153">
            <v>-9.1556481231918951E-2</v>
          </cell>
          <cell r="G153">
            <v>2.0657051898347158</v>
          </cell>
          <cell r="H153">
            <v>2.252983491959526</v>
          </cell>
          <cell r="I153">
            <v>-0.55853012403622415</v>
          </cell>
        </row>
        <row r="154">
          <cell r="D154">
            <v>0.37484884623756898</v>
          </cell>
          <cell r="E154">
            <v>2.077993250804866E-2</v>
          </cell>
          <cell r="F154">
            <v>4.6637419308003132</v>
          </cell>
          <cell r="G154">
            <v>0.39066188851040812</v>
          </cell>
          <cell r="H154">
            <v>6.7529987465200074</v>
          </cell>
          <cell r="I154">
            <v>-2.6216198537013038</v>
          </cell>
        </row>
        <row r="155">
          <cell r="D155">
            <v>0.33629944438723669</v>
          </cell>
          <cell r="E155">
            <v>-4.3604317227163847E-3</v>
          </cell>
          <cell r="F155">
            <v>-0.2015449101779154</v>
          </cell>
          <cell r="G155">
            <v>3.0796582039058649</v>
          </cell>
          <cell r="H155">
            <v>2.9133286562138778</v>
          </cell>
          <cell r="I155">
            <v>-4.2408314410749881E-2</v>
          </cell>
        </row>
        <row r="156">
          <cell r="D156">
            <v>0.1321811349840516</v>
          </cell>
          <cell r="E156">
            <v>-6.7887678410215813E-2</v>
          </cell>
          <cell r="F156">
            <v>3.510886787875052</v>
          </cell>
          <cell r="G156">
            <v>-0.56479691204594928</v>
          </cell>
          <cell r="H156">
            <v>3.277321343523226</v>
          </cell>
          <cell r="I156">
            <v>-8.4718688788143481E-3</v>
          </cell>
        </row>
        <row r="157">
          <cell r="D157">
            <v>0.59919256942325205</v>
          </cell>
          <cell r="E157">
            <v>-1.251283483406951E-2</v>
          </cell>
          <cell r="F157">
            <v>2.285795503867575</v>
          </cell>
          <cell r="G157">
            <v>-0.19259684058647511</v>
          </cell>
          <cell r="H157">
            <v>2.2528200913829441</v>
          </cell>
          <cell r="I157">
            <v>-2.3838275645889548</v>
          </cell>
        </row>
        <row r="158">
          <cell r="D158">
            <v>0.37505767200264017</v>
          </cell>
          <cell r="E158">
            <v>0.41986878206375883</v>
          </cell>
          <cell r="F158">
            <v>1.089376437037004</v>
          </cell>
          <cell r="G158">
            <v>2.1019344549833932</v>
          </cell>
          <cell r="H158">
            <v>2.0775067717025881</v>
          </cell>
          <cell r="I158">
            <v>-4.0879219696764721</v>
          </cell>
        </row>
        <row r="159">
          <cell r="D159">
            <v>-0.1194896008542798</v>
          </cell>
          <cell r="E159">
            <v>-0.1196277280912454</v>
          </cell>
          <cell r="F159">
            <v>4.9967325575852897</v>
          </cell>
          <cell r="G159">
            <v>-0.42447020100132699</v>
          </cell>
          <cell r="H159">
            <v>0.55629114367883403</v>
          </cell>
          <cell r="I159">
            <v>-0.27273111416798201</v>
          </cell>
        </row>
        <row r="160">
          <cell r="D160">
            <v>4.9820877603821152E-2</v>
          </cell>
          <cell r="E160">
            <v>-0.14735883811636091</v>
          </cell>
          <cell r="F160">
            <v>9.1927350652559312</v>
          </cell>
          <cell r="G160">
            <v>-2.782629320380352</v>
          </cell>
          <cell r="H160">
            <v>0.17886022399801499</v>
          </cell>
          <cell r="I160">
            <v>-8.7684810912378452E-2</v>
          </cell>
        </row>
        <row r="161">
          <cell r="D161">
            <v>8.1765967272730222E-2</v>
          </cell>
          <cell r="E161">
            <v>5.9111453490459098E-3</v>
          </cell>
          <cell r="F161">
            <v>6.6273953966824024</v>
          </cell>
          <cell r="G161">
            <v>-2.4723134630484078</v>
          </cell>
          <cell r="H161">
            <v>0.69477277833766493</v>
          </cell>
          <cell r="I161">
            <v>0.54741847859668269</v>
          </cell>
        </row>
        <row r="162">
          <cell r="D162">
            <v>0.2252554545777912</v>
          </cell>
          <cell r="E162">
            <v>-3.4014089475704168E-2</v>
          </cell>
          <cell r="F162">
            <v>11.416527065918389</v>
          </cell>
          <cell r="G162">
            <v>-10.58190459699574</v>
          </cell>
          <cell r="H162">
            <v>1.043510816101787</v>
          </cell>
          <cell r="I162">
            <v>0.12707075341768359</v>
          </cell>
        </row>
        <row r="163">
          <cell r="D163">
            <v>0.30144815410514519</v>
          </cell>
          <cell r="E163">
            <v>0.17249217918492829</v>
          </cell>
          <cell r="F163">
            <v>3.2246455478682492</v>
          </cell>
          <cell r="G163">
            <v>3.2020510160805322E-2</v>
          </cell>
          <cell r="H163">
            <v>0.87641324178781588</v>
          </cell>
          <cell r="I163">
            <v>0.1789202000852583</v>
          </cell>
        </row>
        <row r="164">
          <cell r="D164">
            <v>-0.10975497817784691</v>
          </cell>
          <cell r="E164">
            <v>0.1245320457674097</v>
          </cell>
          <cell r="F164">
            <v>4.2726059458429972</v>
          </cell>
          <cell r="G164">
            <v>-0.62376584050286965</v>
          </cell>
          <cell r="H164">
            <v>0.85679010271900324</v>
          </cell>
          <cell r="I164">
            <v>-1.463227637575983</v>
          </cell>
        </row>
        <row r="165">
          <cell r="D165">
            <v>-0.21671807519678049</v>
          </cell>
          <cell r="E165">
            <v>1.056034639555037E-2</v>
          </cell>
          <cell r="F165">
            <v>0.37099059094595083</v>
          </cell>
          <cell r="G165">
            <v>0.46595674124171182</v>
          </cell>
          <cell r="H165">
            <v>1.107223237571247</v>
          </cell>
          <cell r="I165">
            <v>-1.204417609801567E-2</v>
          </cell>
        </row>
        <row r="166">
          <cell r="D166">
            <v>1.289226803521615E-2</v>
          </cell>
          <cell r="E166">
            <v>-0.1228898609749649</v>
          </cell>
          <cell r="F166">
            <v>-0.58164495432146168</v>
          </cell>
          <cell r="G166">
            <v>0.27816725501691048</v>
          </cell>
          <cell r="H166">
            <v>1.847211882518309</v>
          </cell>
          <cell r="I166">
            <v>-1.3029263262651509</v>
          </cell>
        </row>
        <row r="167">
          <cell r="D167">
            <v>7.9918617936613146E-2</v>
          </cell>
          <cell r="E167">
            <v>0.10139038685292689</v>
          </cell>
          <cell r="F167">
            <v>5.2188427172060869</v>
          </cell>
          <cell r="G167">
            <v>-1.224838005524362</v>
          </cell>
          <cell r="H167">
            <v>1.918841039874394</v>
          </cell>
          <cell r="I167">
            <v>0.87604673754390205</v>
          </cell>
        </row>
        <row r="168">
          <cell r="D168">
            <v>-1.5168619096385781E-2</v>
          </cell>
          <cell r="E168">
            <v>-0.2281794976227047</v>
          </cell>
          <cell r="F168">
            <v>-0.20884525104679599</v>
          </cell>
          <cell r="G168">
            <v>-1.1258959393885559</v>
          </cell>
          <cell r="H168">
            <v>2.253202559798865</v>
          </cell>
          <cell r="I168">
            <v>-0.71697912701711175</v>
          </cell>
        </row>
        <row r="169">
          <cell r="D169">
            <v>-0.14949723028831841</v>
          </cell>
          <cell r="E169">
            <v>0.1553967298016232</v>
          </cell>
          <cell r="F169">
            <v>-0.68268618202637299</v>
          </cell>
          <cell r="G169">
            <v>-0.79988039622821816</v>
          </cell>
          <cell r="H169">
            <v>3.0278947371691629</v>
          </cell>
          <cell r="I169">
            <v>-1.34167733942536</v>
          </cell>
        </row>
        <row r="170">
          <cell r="D170">
            <v>0.26973406879068312</v>
          </cell>
          <cell r="E170">
            <v>0.15131928016512569</v>
          </cell>
          <cell r="F170">
            <v>0.36609082071714738</v>
          </cell>
          <cell r="G170">
            <v>-0.18443724424628269</v>
          </cell>
          <cell r="H170">
            <v>5.4640164248085057</v>
          </cell>
          <cell r="I170">
            <v>-3.032993878460275</v>
          </cell>
        </row>
        <row r="171">
          <cell r="D171">
            <v>-9.030131689070231E-2</v>
          </cell>
          <cell r="E171">
            <v>-0.17540164630054281</v>
          </cell>
          <cell r="F171">
            <v>-5.4760336627964527E-2</v>
          </cell>
          <cell r="G171">
            <v>-2.0851402836569829E-2</v>
          </cell>
          <cell r="H171">
            <v>2.5732211412639572</v>
          </cell>
          <cell r="I171">
            <v>-2.8373855838228792</v>
          </cell>
        </row>
        <row r="172">
          <cell r="D172">
            <v>-0.21952178039384759</v>
          </cell>
          <cell r="E172">
            <v>-5.5777375273464713E-3</v>
          </cell>
          <cell r="F172">
            <v>8.9790498304003563</v>
          </cell>
          <cell r="G172">
            <v>-0.1498793607698872</v>
          </cell>
          <cell r="H172">
            <v>3.208310962720816</v>
          </cell>
          <cell r="I172">
            <v>-2.0429769955339911</v>
          </cell>
        </row>
        <row r="173">
          <cell r="D173">
            <v>0.25636156346021721</v>
          </cell>
          <cell r="E173">
            <v>0.19264422111837121</v>
          </cell>
          <cell r="F173">
            <v>2.670421460657963</v>
          </cell>
          <cell r="G173">
            <v>-1.131338274678342</v>
          </cell>
          <cell r="H173">
            <v>2.2723583384078552</v>
          </cell>
          <cell r="I173">
            <v>-1.1644472765435689</v>
          </cell>
        </row>
        <row r="174">
          <cell r="D174">
            <v>-9.2841763383404441E-2</v>
          </cell>
          <cell r="E174">
            <v>7.4814271391460352E-2</v>
          </cell>
          <cell r="F174">
            <v>-0.2143721449553482</v>
          </cell>
          <cell r="G174">
            <v>1.133589998936031</v>
          </cell>
          <cell r="H174">
            <v>2.572344143019166</v>
          </cell>
          <cell r="I174">
            <v>-2.8842790868454808</v>
          </cell>
        </row>
        <row r="175">
          <cell r="D175">
            <v>1.4914093818589441E-2</v>
          </cell>
          <cell r="E175">
            <v>0.13723515158994809</v>
          </cell>
          <cell r="F175">
            <v>1.891632207325245</v>
          </cell>
          <cell r="G175">
            <v>0.36888515940609068</v>
          </cell>
          <cell r="H175">
            <v>-5.4919927990681572E-2</v>
          </cell>
          <cell r="I175">
            <v>-5.6750565705215188E-2</v>
          </cell>
        </row>
        <row r="176">
          <cell r="D176">
            <v>5.8512367230065372E-2</v>
          </cell>
          <cell r="E176">
            <v>-0.47598285507615401</v>
          </cell>
          <cell r="F176">
            <v>1.134576415138042</v>
          </cell>
          <cell r="G176">
            <v>-0.15402424977492049</v>
          </cell>
          <cell r="H176">
            <v>1.5248697101941391</v>
          </cell>
          <cell r="I176">
            <v>-2.8024542568537072</v>
          </cell>
        </row>
        <row r="177">
          <cell r="D177">
            <v>-4.3997639483819739E-2</v>
          </cell>
          <cell r="E177">
            <v>0.14241833145661081</v>
          </cell>
          <cell r="F177">
            <v>1.1209225613253011</v>
          </cell>
          <cell r="G177">
            <v>-0.1208997691545619</v>
          </cell>
          <cell r="H177">
            <v>-1.5970850954699931</v>
          </cell>
          <cell r="I177">
            <v>-2.3384200008532621</v>
          </cell>
        </row>
        <row r="178">
          <cell r="D178">
            <v>1.3059734965253259E-2</v>
          </cell>
          <cell r="E178">
            <v>-0.18653468172055909</v>
          </cell>
          <cell r="F178">
            <v>0.48963372658636217</v>
          </cell>
          <cell r="G178">
            <v>-5.1360427611598418E-2</v>
          </cell>
          <cell r="H178">
            <v>4.1905172109562159</v>
          </cell>
          <cell r="I178">
            <v>-6.2560405315430216</v>
          </cell>
        </row>
        <row r="179">
          <cell r="D179">
            <v>-0.16307879712314841</v>
          </cell>
          <cell r="E179">
            <v>-6.8740975715400054E-2</v>
          </cell>
          <cell r="F179">
            <v>5.7992230755822902</v>
          </cell>
          <cell r="G179">
            <v>-7.9881909175469445E-2</v>
          </cell>
          <cell r="H179">
            <v>0.87291839262820758</v>
          </cell>
          <cell r="I179">
            <v>-3.7688599941831171</v>
          </cell>
        </row>
        <row r="180">
          <cell r="D180">
            <v>2.153455772409529E-2</v>
          </cell>
          <cell r="E180">
            <v>0.30271886116361202</v>
          </cell>
          <cell r="F180">
            <v>3.413451361748741</v>
          </cell>
          <cell r="G180">
            <v>0.59726902127749781</v>
          </cell>
          <cell r="H180">
            <v>2.33196408327376</v>
          </cell>
          <cell r="I180">
            <v>-2.8329645678463748</v>
          </cell>
        </row>
        <row r="181">
          <cell r="D181">
            <v>0.27929511626655312</v>
          </cell>
          <cell r="E181">
            <v>-0.1796400082462242</v>
          </cell>
          <cell r="F181">
            <v>1.306578441091006</v>
          </cell>
          <cell r="G181">
            <v>-6.8961201123556748E-2</v>
          </cell>
          <cell r="H181">
            <v>1.2845419872361961</v>
          </cell>
          <cell r="I181">
            <v>-5.4079781172548564</v>
          </cell>
        </row>
        <row r="182">
          <cell r="D182">
            <v>-8.2944002291696961E-2</v>
          </cell>
          <cell r="E182">
            <v>-0.12886409368684329</v>
          </cell>
          <cell r="F182">
            <v>3.564936923462199</v>
          </cell>
          <cell r="G182">
            <v>-0.45459128905974922</v>
          </cell>
          <cell r="H182">
            <v>1.164303620903524</v>
          </cell>
          <cell r="I182">
            <v>-2.8387635639410291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91"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23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56</v>
      </c>
      <c r="B3">
        <v>2</v>
      </c>
      <c r="C3" s="2">
        <v>-0.1110949688410017</v>
      </c>
      <c r="D3" s="2">
        <v>-3.3918654142325977E-2</v>
      </c>
      <c r="E3" s="2">
        <v>0.1161575103065224</v>
      </c>
      <c r="F3" s="2">
        <v>0.1161575103065224</v>
      </c>
      <c r="G3" s="2">
        <v>0.1161575103065224</v>
      </c>
      <c r="H3" s="2">
        <v>2.7180950480449221E-2</v>
      </c>
      <c r="I3" s="2">
        <v>2.7180950480449221E-2</v>
      </c>
      <c r="L3" s="3" t="s">
        <v>4</v>
      </c>
      <c r="M3" s="2">
        <f>AVERAGE(E$2:E$69)</f>
        <v>0.81510529001130383</v>
      </c>
      <c r="N3" s="2">
        <f>STDEV(E$2:E$69)</f>
        <v>0.9938784864293625</v>
      </c>
    </row>
    <row r="4" spans="1:14" x14ac:dyDescent="0.2">
      <c r="A4">
        <v>89</v>
      </c>
      <c r="B4">
        <v>3</v>
      </c>
      <c r="C4" s="2">
        <v>7.2084476992927193E-2</v>
      </c>
      <c r="D4" s="2">
        <v>4.3525095666154812E-2</v>
      </c>
      <c r="E4" s="2">
        <v>8.4205734817123817E-2</v>
      </c>
      <c r="F4" s="2">
        <v>0.2003632451236462</v>
      </c>
      <c r="G4" s="2">
        <v>4.0175890693044107E-2</v>
      </c>
      <c r="H4" s="2">
        <v>7.0407292002791944E-2</v>
      </c>
      <c r="I4" s="2">
        <v>4.3226341481600962E-2</v>
      </c>
      <c r="L4" s="3" t="s">
        <v>11</v>
      </c>
      <c r="M4" s="2">
        <f>AVERAGE(C$2:C$69)</f>
        <v>-0.11285418360762334</v>
      </c>
      <c r="N4" s="2">
        <f>STDEV(C$2:C$69)</f>
        <v>0.70416517659165223</v>
      </c>
    </row>
    <row r="5" spans="1:14" x14ac:dyDescent="0.2">
      <c r="A5">
        <v>122</v>
      </c>
      <c r="B5">
        <v>4</v>
      </c>
      <c r="C5" s="2">
        <v>-0.19149667552701999</v>
      </c>
      <c r="D5" s="2">
        <v>-4.7827301418692507E-2</v>
      </c>
      <c r="E5" s="2">
        <v>0.19737889324569441</v>
      </c>
      <c r="F5" s="2">
        <v>0.39774213836934069</v>
      </c>
      <c r="G5" s="2">
        <v>0.23365442076364101</v>
      </c>
      <c r="H5" s="2">
        <v>4.4850858380722648E-2</v>
      </c>
      <c r="I5" s="2">
        <v>2.555643364836448E-2</v>
      </c>
      <c r="L5" s="3" t="s">
        <v>3</v>
      </c>
      <c r="M5" s="2">
        <f>AVERAGE(D$2:D$69)</f>
        <v>0.11754269644007533</v>
      </c>
      <c r="N5" s="2">
        <f>STDEV(D$2:D$69)</f>
        <v>1.0791142835191412</v>
      </c>
    </row>
    <row r="6" spans="1:14" x14ac:dyDescent="0.2">
      <c r="A6">
        <v>155</v>
      </c>
      <c r="B6">
        <v>5</v>
      </c>
      <c r="C6" s="2">
        <v>5.261760138486693E-2</v>
      </c>
      <c r="D6" s="2">
        <v>0.48851840479824199</v>
      </c>
      <c r="E6" s="2">
        <v>0.49134391601211042</v>
      </c>
      <c r="F6" s="2">
        <v>0.88908605438145116</v>
      </c>
      <c r="G6" s="2">
        <v>0.48416172570144528</v>
      </c>
      <c r="H6" s="2">
        <v>4.8875417878009898E-2</v>
      </c>
      <c r="I6" s="2">
        <v>4.0245593797625309E-3</v>
      </c>
      <c r="L6" s="3" t="s">
        <v>12</v>
      </c>
      <c r="M6" s="2">
        <f>AVERAGE(H2:H69)</f>
        <v>5.9907954134923562</v>
      </c>
      <c r="N6" s="2">
        <f>STDEV(H2:H69)</f>
        <v>2.1243741152498696</v>
      </c>
    </row>
    <row r="7" spans="1:14" x14ac:dyDescent="0.2">
      <c r="A7">
        <v>188</v>
      </c>
      <c r="B7">
        <v>6</v>
      </c>
      <c r="C7" s="2">
        <v>-1.4060812568090739</v>
      </c>
      <c r="D7" s="2">
        <v>-5.0938764116374387</v>
      </c>
      <c r="E7" s="2">
        <v>5.2843771059403108</v>
      </c>
      <c r="F7" s="2">
        <v>6.173463160321762</v>
      </c>
      <c r="G7" s="2">
        <v>4.9063008732708884</v>
      </c>
      <c r="H7" s="2">
        <v>2.1998287538056962</v>
      </c>
      <c r="I7" s="2">
        <v>2.2487041716712821</v>
      </c>
      <c r="L7" s="3" t="s">
        <v>13</v>
      </c>
      <c r="M7" s="2">
        <f>AVERAGE(I2:I69)</f>
        <v>0.3028493377995442</v>
      </c>
      <c r="N7" s="2">
        <f>STDEV(I2:I69)</f>
        <v>0.33426500800412406</v>
      </c>
    </row>
    <row r="8" spans="1:14" x14ac:dyDescent="0.2">
      <c r="A8">
        <v>221</v>
      </c>
      <c r="B8">
        <v>7</v>
      </c>
      <c r="C8" s="2">
        <v>0.67641953810027644</v>
      </c>
      <c r="D8" s="2">
        <v>1.3866939390204609</v>
      </c>
      <c r="E8" s="2">
        <v>1.542875066892933</v>
      </c>
      <c r="F8" s="2">
        <v>7.7163382272146954</v>
      </c>
      <c r="G8" s="2">
        <v>3.3809686136855621</v>
      </c>
      <c r="H8" s="2">
        <v>2.956312287105463</v>
      </c>
      <c r="I8" s="2">
        <v>0.75648353329903151</v>
      </c>
    </row>
    <row r="9" spans="1:14" x14ac:dyDescent="0.2">
      <c r="A9">
        <v>254</v>
      </c>
      <c r="B9">
        <v>8</v>
      </c>
      <c r="C9" s="2">
        <v>1.399864497803492</v>
      </c>
      <c r="D9" s="2">
        <v>-0.22362612344022639</v>
      </c>
      <c r="E9" s="2">
        <v>1.4176139302699891</v>
      </c>
      <c r="F9" s="2">
        <v>9.1339521574846838</v>
      </c>
      <c r="G9" s="2">
        <v>3.515157105593028</v>
      </c>
      <c r="H9" s="2">
        <v>2.4168638569763972</v>
      </c>
      <c r="I9" s="2">
        <v>0.53944843012958399</v>
      </c>
    </row>
    <row r="10" spans="1:14" x14ac:dyDescent="0.2">
      <c r="A10">
        <v>287</v>
      </c>
      <c r="B10">
        <v>9</v>
      </c>
      <c r="C10" s="2">
        <v>-0.69696299098765735</v>
      </c>
      <c r="D10" s="2">
        <v>0.97507432817451445</v>
      </c>
      <c r="E10" s="2">
        <v>1.198552191717758</v>
      </c>
      <c r="F10" s="2">
        <v>10.33250434920244</v>
      </c>
      <c r="G10" s="2">
        <v>2.5137809579279078</v>
      </c>
      <c r="H10" s="2">
        <v>2.643983968787881</v>
      </c>
      <c r="I10" s="2">
        <v>0.22712011181201369</v>
      </c>
    </row>
    <row r="11" spans="1:14" x14ac:dyDescent="0.2">
      <c r="A11">
        <v>320</v>
      </c>
      <c r="B11">
        <v>10</v>
      </c>
      <c r="C11" s="2">
        <v>-0.23227088398215301</v>
      </c>
      <c r="D11" s="2">
        <v>0.19748436651752849</v>
      </c>
      <c r="E11" s="2">
        <v>0.30487675963359412</v>
      </c>
      <c r="F11" s="2">
        <v>10.637381108836029</v>
      </c>
      <c r="G11" s="2">
        <v>2.34894524083946</v>
      </c>
      <c r="H11" s="2">
        <v>3.2495187004011838</v>
      </c>
      <c r="I11" s="2">
        <v>0.60553473161322302</v>
      </c>
    </row>
    <row r="12" spans="1:14" x14ac:dyDescent="0.2">
      <c r="A12">
        <v>353</v>
      </c>
      <c r="B12">
        <v>11</v>
      </c>
      <c r="C12" s="2">
        <v>-0.18823436869359969</v>
      </c>
      <c r="D12" s="2">
        <v>2.6361371294394762</v>
      </c>
      <c r="E12" s="2">
        <v>2.6428490578856141</v>
      </c>
      <c r="F12" s="2">
        <v>13.280230166721649</v>
      </c>
      <c r="G12" s="2">
        <v>0.70606236087726204</v>
      </c>
      <c r="H12" s="2">
        <v>3.5099313315842759</v>
      </c>
      <c r="I12" s="2">
        <v>0.26041263118190222</v>
      </c>
    </row>
    <row r="13" spans="1:14" x14ac:dyDescent="0.2">
      <c r="A13">
        <v>386</v>
      </c>
      <c r="B13">
        <v>12</v>
      </c>
      <c r="C13" s="2">
        <v>-0.29526074122031792</v>
      </c>
      <c r="D13" s="2">
        <v>7.9808642291936849E-2</v>
      </c>
      <c r="E13" s="2">
        <v>0.30585670613941729</v>
      </c>
      <c r="F13" s="2">
        <v>13.58608687286107</v>
      </c>
      <c r="G13" s="2">
        <v>1.0067888655738051</v>
      </c>
      <c r="H13" s="2">
        <v>4.4596148984085326</v>
      </c>
      <c r="I13" s="2">
        <v>0.94968356682451083</v>
      </c>
    </row>
    <row r="14" spans="1:14" x14ac:dyDescent="0.2">
      <c r="A14">
        <v>419</v>
      </c>
      <c r="B14">
        <v>13</v>
      </c>
      <c r="C14" s="2">
        <v>-2.5539695569918019</v>
      </c>
      <c r="D14" s="2">
        <v>1.4807220263583081</v>
      </c>
      <c r="E14" s="2">
        <v>2.952168392450464</v>
      </c>
      <c r="F14" s="2">
        <v>16.53825526531153</v>
      </c>
      <c r="G14" s="2">
        <v>3.954566908300253</v>
      </c>
      <c r="H14" s="2">
        <v>4.8367193091679459</v>
      </c>
      <c r="I14" s="2">
        <v>0.3771044107588909</v>
      </c>
    </row>
    <row r="15" spans="1:14" x14ac:dyDescent="0.2">
      <c r="A15">
        <v>452</v>
      </c>
      <c r="B15">
        <v>14</v>
      </c>
      <c r="C15" s="2">
        <v>-0.82108914932288712</v>
      </c>
      <c r="D15" s="2">
        <v>3.5424681372728628</v>
      </c>
      <c r="E15" s="2">
        <v>3.6363811536648969</v>
      </c>
      <c r="F15" s="2">
        <v>20.17463641897643</v>
      </c>
      <c r="G15" s="2">
        <v>6.9245112505994388</v>
      </c>
      <c r="H15" s="2">
        <v>5.4941760616394388</v>
      </c>
      <c r="I15" s="2">
        <v>0.65745675247123292</v>
      </c>
    </row>
    <row r="16" spans="1:14" x14ac:dyDescent="0.2">
      <c r="A16">
        <v>485</v>
      </c>
      <c r="B16">
        <v>15</v>
      </c>
      <c r="C16" s="2">
        <v>-2.167648877145552</v>
      </c>
      <c r="D16" s="2">
        <v>3.90549226172925</v>
      </c>
      <c r="E16" s="2">
        <v>4.4667181980753421</v>
      </c>
      <c r="F16" s="2">
        <v>24.641354617051771</v>
      </c>
      <c r="G16" s="2">
        <v>11.355416296113811</v>
      </c>
      <c r="H16" s="2">
        <v>5.9142932005201381</v>
      </c>
      <c r="I16" s="2">
        <v>0.42011713888077479</v>
      </c>
    </row>
    <row r="17" spans="1:9" x14ac:dyDescent="0.2">
      <c r="A17">
        <v>518</v>
      </c>
      <c r="B17">
        <v>16</v>
      </c>
      <c r="C17" s="2">
        <v>-0.44902951932823498</v>
      </c>
      <c r="D17" s="2">
        <v>0.11396849155835299</v>
      </c>
      <c r="E17" s="2">
        <v>0.46326701403859111</v>
      </c>
      <c r="F17" s="2">
        <v>25.10462163109036</v>
      </c>
      <c r="G17" s="2">
        <v>11.70865217072058</v>
      </c>
      <c r="H17" s="2">
        <v>6.4618043805312162</v>
      </c>
      <c r="I17" s="2">
        <v>0.54751118001141341</v>
      </c>
    </row>
    <row r="18" spans="1:9" x14ac:dyDescent="0.2">
      <c r="A18">
        <v>551</v>
      </c>
      <c r="B18">
        <v>17</v>
      </c>
      <c r="C18" s="2">
        <v>1.4878577252886769E-2</v>
      </c>
      <c r="D18" s="2">
        <v>-0.25120945027765629</v>
      </c>
      <c r="E18" s="2">
        <v>0.25164967707086849</v>
      </c>
      <c r="F18" s="2">
        <v>25.356271308161229</v>
      </c>
      <c r="G18" s="2">
        <v>11.497912631382979</v>
      </c>
      <c r="H18" s="2">
        <v>6.9266561191083396</v>
      </c>
      <c r="I18" s="2">
        <v>0.4648517385784437</v>
      </c>
    </row>
    <row r="19" spans="1:9" x14ac:dyDescent="0.2">
      <c r="A19">
        <v>584</v>
      </c>
      <c r="B19">
        <v>18</v>
      </c>
      <c r="C19" s="2">
        <v>0.26270509136804782</v>
      </c>
      <c r="D19" s="2">
        <v>0.12055339361131701</v>
      </c>
      <c r="E19" s="2">
        <v>0.28904512751800437</v>
      </c>
      <c r="F19" s="2">
        <v>25.645316435679231</v>
      </c>
      <c r="G19" s="2">
        <v>11.44026616842311</v>
      </c>
      <c r="H19" s="2">
        <v>6.8927715328608929</v>
      </c>
      <c r="I19" s="2">
        <v>3.3884586251228803E-2</v>
      </c>
    </row>
    <row r="20" spans="1:9" x14ac:dyDescent="0.2">
      <c r="A20">
        <v>617</v>
      </c>
      <c r="B20">
        <v>19</v>
      </c>
      <c r="C20" s="2">
        <v>-0.28609314602732638</v>
      </c>
      <c r="D20" s="2">
        <v>0.13670684122439519</v>
      </c>
      <c r="E20" s="2">
        <v>0.31707735434963669</v>
      </c>
      <c r="F20" s="2">
        <v>25.962393790028869</v>
      </c>
      <c r="G20" s="2">
        <v>11.71856006176221</v>
      </c>
      <c r="H20" s="2">
        <v>6.8886716598536859</v>
      </c>
      <c r="I20" s="2">
        <v>4.0998728772145866E-3</v>
      </c>
    </row>
    <row r="21" spans="1:9" x14ac:dyDescent="0.2">
      <c r="A21">
        <v>650</v>
      </c>
      <c r="B21">
        <v>20</v>
      </c>
      <c r="C21" s="2">
        <v>-0.36643639910710141</v>
      </c>
      <c r="D21" s="2">
        <v>-0.1169561589695149</v>
      </c>
      <c r="E21" s="2">
        <v>0.38464838191714951</v>
      </c>
      <c r="F21" s="2">
        <v>26.347042171946018</v>
      </c>
      <c r="G21" s="2">
        <v>11.84620327393659</v>
      </c>
      <c r="H21" s="2">
        <v>6.9157423413792261</v>
      </c>
      <c r="I21" s="2">
        <v>2.707068152268895E-2</v>
      </c>
    </row>
    <row r="22" spans="1:9" x14ac:dyDescent="0.2">
      <c r="A22">
        <v>683</v>
      </c>
      <c r="B22">
        <v>21</v>
      </c>
      <c r="C22" s="2">
        <v>7.5430722589430843E-2</v>
      </c>
      <c r="D22" s="2">
        <v>2.8614032563154979E-2</v>
      </c>
      <c r="E22" s="2">
        <v>8.067562686393559E-2</v>
      </c>
      <c r="F22" s="2">
        <v>26.427717798809951</v>
      </c>
      <c r="G22" s="2">
        <v>11.822613649476381</v>
      </c>
      <c r="H22" s="2">
        <v>6.7353487938309726</v>
      </c>
      <c r="I22" s="2">
        <v>0.18039354754992851</v>
      </c>
    </row>
    <row r="23" spans="1:9" x14ac:dyDescent="0.2">
      <c r="A23">
        <v>716</v>
      </c>
      <c r="B23">
        <v>22</v>
      </c>
      <c r="C23" s="2">
        <v>-7.8768326273632283E-2</v>
      </c>
      <c r="D23" s="2">
        <v>-0.18572284478727849</v>
      </c>
      <c r="E23" s="2">
        <v>0.20173602628144771</v>
      </c>
      <c r="F23" s="2">
        <v>26.629453825091399</v>
      </c>
      <c r="G23" s="2">
        <v>11.72480953503727</v>
      </c>
      <c r="H23" s="2">
        <v>6.802962976597259</v>
      </c>
      <c r="I23" s="2">
        <v>6.761418275584323E-2</v>
      </c>
    </row>
    <row r="24" spans="1:9" x14ac:dyDescent="0.2">
      <c r="A24">
        <v>749</v>
      </c>
      <c r="B24">
        <v>23</v>
      </c>
      <c r="C24" s="2">
        <v>0.38198641256656168</v>
      </c>
      <c r="D24" s="2">
        <v>0.1517216097461187</v>
      </c>
      <c r="E24" s="2">
        <v>0.41101467887342552</v>
      </c>
      <c r="F24" s="2">
        <v>27.040468503964831</v>
      </c>
      <c r="G24" s="2">
        <v>11.61278619864845</v>
      </c>
      <c r="H24" s="2">
        <v>6.8226479868476408</v>
      </c>
      <c r="I24" s="2">
        <v>1.968501022692036E-2</v>
      </c>
    </row>
    <row r="25" spans="1:9" x14ac:dyDescent="0.2">
      <c r="A25">
        <v>782</v>
      </c>
      <c r="B25">
        <v>24</v>
      </c>
      <c r="C25" s="2">
        <v>-0.50324583160045222</v>
      </c>
      <c r="D25" s="2">
        <v>-3.6444354769173508E-2</v>
      </c>
      <c r="E25" s="2">
        <v>0.50456373038276559</v>
      </c>
      <c r="F25" s="2">
        <v>27.545032234347591</v>
      </c>
      <c r="G25" s="2">
        <v>11.8905137093475</v>
      </c>
      <c r="H25" s="2">
        <v>6.7929669687243166</v>
      </c>
      <c r="I25" s="2">
        <v>2.9681018109650702E-2</v>
      </c>
    </row>
    <row r="26" spans="1:9" x14ac:dyDescent="0.2">
      <c r="A26">
        <v>815</v>
      </c>
      <c r="B26">
        <v>25</v>
      </c>
      <c r="C26" s="2">
        <v>0.2282111889230691</v>
      </c>
      <c r="D26" s="2">
        <v>6.4018930958354758E-2</v>
      </c>
      <c r="E26" s="2">
        <v>0.237020611489236</v>
      </c>
      <c r="F26" s="2">
        <v>27.78205284583683</v>
      </c>
      <c r="G26" s="2">
        <v>11.80034386860677</v>
      </c>
      <c r="H26" s="2">
        <v>6.6800379212842582</v>
      </c>
      <c r="I26" s="2">
        <v>0.1129290474365893</v>
      </c>
    </row>
    <row r="27" spans="1:9" x14ac:dyDescent="0.2">
      <c r="A27">
        <v>848</v>
      </c>
      <c r="B27">
        <v>26</v>
      </c>
      <c r="C27" s="2">
        <v>-0.88678801392171636</v>
      </c>
      <c r="D27" s="2">
        <v>-4.2329559593781603E-2</v>
      </c>
      <c r="E27" s="2">
        <v>0.88779770964484117</v>
      </c>
      <c r="F27" s="2">
        <v>28.66985055548167</v>
      </c>
      <c r="G27" s="2">
        <v>12.328186558030859</v>
      </c>
      <c r="H27" s="2">
        <v>6.8745197309648214</v>
      </c>
      <c r="I27" s="2">
        <v>0.19448180967987519</v>
      </c>
    </row>
    <row r="28" spans="1:9" x14ac:dyDescent="0.2">
      <c r="A28">
        <v>881</v>
      </c>
      <c r="B28">
        <v>27</v>
      </c>
      <c r="C28" s="2">
        <v>0.76988921331809479</v>
      </c>
      <c r="D28" s="2">
        <v>0.1111370173662181</v>
      </c>
      <c r="E28" s="2">
        <v>0.77786942182644891</v>
      </c>
      <c r="F28" s="2">
        <v>29.447719977308122</v>
      </c>
      <c r="G28" s="2">
        <v>11.926203812567159</v>
      </c>
      <c r="H28" s="2">
        <v>6.7117489318237107</v>
      </c>
      <c r="I28" s="2">
        <v>0.16277079914355699</v>
      </c>
    </row>
    <row r="29" spans="1:9" x14ac:dyDescent="0.2">
      <c r="A29">
        <v>914</v>
      </c>
      <c r="B29">
        <v>28</v>
      </c>
      <c r="C29" s="2">
        <v>-1.1445471401341929</v>
      </c>
      <c r="D29" s="2">
        <v>-0.17244088533425381</v>
      </c>
      <c r="E29" s="2">
        <v>1.157464476743983</v>
      </c>
      <c r="F29" s="2">
        <v>30.6051844540521</v>
      </c>
      <c r="G29" s="2">
        <v>12.53127443947105</v>
      </c>
      <c r="H29" s="2">
        <v>6.8183751835011241</v>
      </c>
      <c r="I29" s="2">
        <v>0.1066262516766916</v>
      </c>
    </row>
    <row r="30" spans="1:9" x14ac:dyDescent="0.2">
      <c r="A30">
        <v>947</v>
      </c>
      <c r="B30">
        <v>29</v>
      </c>
      <c r="C30" s="2">
        <v>9.9959658382005045E-2</v>
      </c>
      <c r="D30" s="2">
        <v>4.1034045744027033E-2</v>
      </c>
      <c r="E30" s="2">
        <v>0.1080542743900955</v>
      </c>
      <c r="F30" s="2">
        <v>30.713238728442199</v>
      </c>
      <c r="G30" s="2">
        <v>12.494639670347309</v>
      </c>
      <c r="H30" s="2">
        <v>7.0348805604553846</v>
      </c>
      <c r="I30" s="2">
        <v>0.21650537695562511</v>
      </c>
    </row>
    <row r="31" spans="1:9" x14ac:dyDescent="0.2">
      <c r="A31">
        <v>980</v>
      </c>
      <c r="B31">
        <v>30</v>
      </c>
      <c r="C31" s="2">
        <v>8.287920895693901E-2</v>
      </c>
      <c r="D31" s="2">
        <v>-0.14027778748072711</v>
      </c>
      <c r="E31" s="2">
        <v>0.1629319518627822</v>
      </c>
      <c r="F31" s="2">
        <v>30.87617068030498</v>
      </c>
      <c r="G31" s="2">
        <v>12.334923596242721</v>
      </c>
      <c r="H31" s="2">
        <v>7.4274310257924077</v>
      </c>
      <c r="I31" s="2">
        <v>0.39255046533758858</v>
      </c>
    </row>
    <row r="32" spans="1:9" x14ac:dyDescent="0.2">
      <c r="A32">
        <v>1013</v>
      </c>
      <c r="B32">
        <v>31</v>
      </c>
      <c r="C32" s="2">
        <v>-0.35968587025891452</v>
      </c>
      <c r="D32" s="2">
        <v>0.1098289509807273</v>
      </c>
      <c r="E32" s="2">
        <v>0.37608020918075402</v>
      </c>
      <c r="F32" s="2">
        <v>31.25225088948573</v>
      </c>
      <c r="G32" s="2">
        <v>12.65887630196071</v>
      </c>
      <c r="H32" s="2">
        <v>7.3372275672998937</v>
      </c>
      <c r="I32" s="2">
        <v>9.0203458495752009E-2</v>
      </c>
    </row>
    <row r="33" spans="1:9" x14ac:dyDescent="0.2">
      <c r="A33">
        <v>1046</v>
      </c>
      <c r="B33">
        <v>32</v>
      </c>
      <c r="C33" s="2">
        <v>1.0090696740024041</v>
      </c>
      <c r="D33" s="2">
        <v>0.36311270810210772</v>
      </c>
      <c r="E33" s="2">
        <v>1.072414306961897</v>
      </c>
      <c r="F33" s="2">
        <v>32.324665196447633</v>
      </c>
      <c r="G33" s="2">
        <v>12.277156350699631</v>
      </c>
      <c r="H33" s="2">
        <v>6.787954800433301</v>
      </c>
      <c r="I33" s="2">
        <v>0.54927276686702353</v>
      </c>
    </row>
    <row r="34" spans="1:9" x14ac:dyDescent="0.2">
      <c r="A34">
        <v>1079</v>
      </c>
      <c r="B34">
        <v>33</v>
      </c>
      <c r="C34" s="2">
        <v>-1.032967937101603</v>
      </c>
      <c r="D34" s="2">
        <v>-0.25713270204937538</v>
      </c>
      <c r="E34" s="2">
        <v>1.0644904816592551</v>
      </c>
      <c r="F34" s="2">
        <v>33.389155678106881</v>
      </c>
      <c r="G34" s="2">
        <v>12.75286927125012</v>
      </c>
      <c r="H34" s="2">
        <v>7.018972582772725</v>
      </c>
      <c r="I34" s="2">
        <v>0.23101778233693501</v>
      </c>
    </row>
    <row r="35" spans="1:9" x14ac:dyDescent="0.2">
      <c r="A35">
        <v>1112</v>
      </c>
      <c r="B35">
        <v>34</v>
      </c>
      <c r="C35" s="2">
        <v>0.37486972436352062</v>
      </c>
      <c r="D35" s="2">
        <v>-0.1192006861317623</v>
      </c>
      <c r="E35" s="2">
        <v>0.39336511515215072</v>
      </c>
      <c r="F35" s="2">
        <v>33.782520793259032</v>
      </c>
      <c r="G35" s="2">
        <v>12.412631772558299</v>
      </c>
      <c r="H35" s="2">
        <v>7.2105088343707111</v>
      </c>
      <c r="I35" s="2">
        <v>0.19153625159792639</v>
      </c>
    </row>
    <row r="36" spans="1:9" x14ac:dyDescent="0.2">
      <c r="A36">
        <v>1145</v>
      </c>
      <c r="B36">
        <v>35</v>
      </c>
      <c r="C36" s="2">
        <v>0.528501691136114</v>
      </c>
      <c r="D36" s="2">
        <v>-0.69029138479959329</v>
      </c>
      <c r="E36" s="2">
        <v>0.86937692254986421</v>
      </c>
      <c r="F36" s="2">
        <v>34.651897715808893</v>
      </c>
      <c r="G36" s="2">
        <v>11.54594182359871</v>
      </c>
      <c r="H36" s="2">
        <v>8.1058250489443076</v>
      </c>
      <c r="I36" s="2">
        <v>0.89531621457264776</v>
      </c>
    </row>
    <row r="37" spans="1:9" x14ac:dyDescent="0.2">
      <c r="A37">
        <v>1178</v>
      </c>
      <c r="B37">
        <v>36</v>
      </c>
      <c r="C37" s="2">
        <v>-1.264458062022243</v>
      </c>
      <c r="D37" s="2">
        <v>0.5655302679849683</v>
      </c>
      <c r="E37" s="2">
        <v>1.385163771768593</v>
      </c>
      <c r="F37" s="2">
        <v>36.037061487577489</v>
      </c>
      <c r="G37" s="2">
        <v>12.825561865118029</v>
      </c>
      <c r="H37" s="2">
        <v>7.426730947240646</v>
      </c>
      <c r="I37" s="2">
        <v>0.67909410170213769</v>
      </c>
    </row>
    <row r="38" spans="1:9" x14ac:dyDescent="0.2">
      <c r="A38">
        <v>1211</v>
      </c>
      <c r="B38">
        <v>37</v>
      </c>
      <c r="C38" s="2">
        <v>0.1159107396727848</v>
      </c>
      <c r="D38" s="2">
        <v>0.1105645091959104</v>
      </c>
      <c r="E38" s="2">
        <v>0.1601867980366192</v>
      </c>
      <c r="F38" s="2">
        <v>36.197248285614108</v>
      </c>
      <c r="G38" s="2">
        <v>12.823877811066501</v>
      </c>
      <c r="H38" s="2">
        <v>7.3895290149307389</v>
      </c>
      <c r="I38" s="2">
        <v>3.720193228415463E-2</v>
      </c>
    </row>
    <row r="39" spans="1:9" x14ac:dyDescent="0.2">
      <c r="A39">
        <v>1244</v>
      </c>
      <c r="B39">
        <v>38</v>
      </c>
      <c r="C39" s="2">
        <v>0.32206990188942092</v>
      </c>
      <c r="D39" s="2">
        <v>-0.1246749256692965</v>
      </c>
      <c r="E39" s="2">
        <v>0.34535902882899377</v>
      </c>
      <c r="F39" s="2">
        <v>36.542607314443103</v>
      </c>
      <c r="G39" s="2">
        <v>12.51158689457443</v>
      </c>
      <c r="H39" s="2">
        <v>7.9326627719793112</v>
      </c>
      <c r="I39" s="2">
        <v>0.54313375704874522</v>
      </c>
    </row>
    <row r="40" spans="1:9" x14ac:dyDescent="0.2">
      <c r="A40">
        <v>1277</v>
      </c>
      <c r="B40">
        <v>39</v>
      </c>
      <c r="C40" s="2">
        <v>-1.098674232015981</v>
      </c>
      <c r="D40" s="2">
        <v>0.3619199358493006</v>
      </c>
      <c r="E40" s="2">
        <v>1.1567502358163</v>
      </c>
      <c r="F40" s="2">
        <v>37.699357550259407</v>
      </c>
      <c r="G40" s="2">
        <v>13.53903875405987</v>
      </c>
      <c r="H40" s="2">
        <v>7.7732940537073016</v>
      </c>
      <c r="I40" s="2">
        <v>0.1593687182737652</v>
      </c>
    </row>
    <row r="41" spans="1:9" x14ac:dyDescent="0.2">
      <c r="A41">
        <v>1310</v>
      </c>
      <c r="B41">
        <v>40</v>
      </c>
      <c r="C41" s="2">
        <v>0.32904391918791021</v>
      </c>
      <c r="D41" s="2">
        <v>-0.2487617434321692</v>
      </c>
      <c r="E41" s="2">
        <v>0.41249521906314551</v>
      </c>
      <c r="F41" s="2">
        <v>38.111852769322553</v>
      </c>
      <c r="G41" s="2">
        <v>13.13003460280698</v>
      </c>
      <c r="H41" s="2">
        <v>7.4811048090278351</v>
      </c>
      <c r="I41" s="2">
        <v>0.29218924467907059</v>
      </c>
    </row>
    <row r="42" spans="1:9" x14ac:dyDescent="0.2">
      <c r="A42">
        <v>1343</v>
      </c>
      <c r="B42">
        <v>41</v>
      </c>
      <c r="C42" s="2">
        <v>0.28328347564755058</v>
      </c>
      <c r="D42" s="2">
        <v>-4.9667201375768848E-2</v>
      </c>
      <c r="E42" s="2">
        <v>0.28760451746705512</v>
      </c>
      <c r="F42" s="2">
        <v>38.399457286789612</v>
      </c>
      <c r="G42" s="2">
        <v>12.894682561690811</v>
      </c>
      <c r="H42" s="2">
        <v>7.1845170903086029</v>
      </c>
      <c r="I42" s="2">
        <v>0.29658771872056222</v>
      </c>
    </row>
    <row r="43" spans="1:9" x14ac:dyDescent="0.2">
      <c r="A43">
        <v>1376</v>
      </c>
      <c r="B43">
        <v>42</v>
      </c>
      <c r="C43" s="2">
        <v>7.0375985157397736E-2</v>
      </c>
      <c r="D43" s="2">
        <v>2.5170732964397761E-2</v>
      </c>
      <c r="E43" s="2">
        <v>7.4741856311168017E-2</v>
      </c>
      <c r="F43" s="2">
        <v>38.474199143100783</v>
      </c>
      <c r="G43" s="2">
        <v>12.863360607225379</v>
      </c>
      <c r="H43" s="2">
        <v>7.0830101475695058</v>
      </c>
      <c r="I43" s="2">
        <v>0.1015069427392262</v>
      </c>
    </row>
    <row r="44" spans="1:9" x14ac:dyDescent="0.2">
      <c r="A44">
        <v>1409</v>
      </c>
      <c r="B44">
        <v>43</v>
      </c>
      <c r="C44" s="2">
        <v>-4.5991511671218177E-2</v>
      </c>
      <c r="D44" s="2">
        <v>8.7972889814409427E-2</v>
      </c>
      <c r="E44" s="2">
        <v>9.9269574835908397E-2</v>
      </c>
      <c r="F44" s="2">
        <v>38.573468717936677</v>
      </c>
      <c r="G44" s="2">
        <v>12.95847232244653</v>
      </c>
      <c r="H44" s="2">
        <v>6.9620878288321872</v>
      </c>
      <c r="I44" s="2">
        <v>0.1209223187405067</v>
      </c>
    </row>
    <row r="45" spans="1:9" x14ac:dyDescent="0.2">
      <c r="A45">
        <v>1442</v>
      </c>
      <c r="B45">
        <v>44</v>
      </c>
      <c r="C45" s="2">
        <v>0.22252557219275099</v>
      </c>
      <c r="D45" s="2">
        <v>-0.44119892052185611</v>
      </c>
      <c r="E45" s="2">
        <v>0.49413977551838739</v>
      </c>
      <c r="F45" s="2">
        <v>39.067608493455069</v>
      </c>
      <c r="G45" s="2">
        <v>12.487855773872489</v>
      </c>
      <c r="H45" s="2">
        <v>7.4145444833720466</v>
      </c>
      <c r="I45" s="2">
        <v>0.45245665454097772</v>
      </c>
    </row>
    <row r="46" spans="1:9" x14ac:dyDescent="0.2">
      <c r="A46">
        <v>1475</v>
      </c>
      <c r="B46">
        <v>45</v>
      </c>
      <c r="C46" s="2">
        <v>-0.63302142075926326</v>
      </c>
      <c r="D46" s="2">
        <v>0.65161262868628</v>
      </c>
      <c r="E46" s="2">
        <v>0.90846856687698341</v>
      </c>
      <c r="F46" s="2">
        <v>39.976077060332052</v>
      </c>
      <c r="G46" s="2">
        <v>13.39626357683445</v>
      </c>
      <c r="H46" s="2">
        <v>7.0710070349723901</v>
      </c>
      <c r="I46" s="2">
        <v>0.34353744840086298</v>
      </c>
    </row>
    <row r="47" spans="1:9" x14ac:dyDescent="0.2">
      <c r="A47">
        <v>1508</v>
      </c>
      <c r="B47">
        <v>46</v>
      </c>
      <c r="C47" s="2">
        <v>4.8573235752684241E-2</v>
      </c>
      <c r="D47" s="2">
        <v>-0.1185298179914298</v>
      </c>
      <c r="E47" s="2">
        <v>0.1280963582018135</v>
      </c>
      <c r="F47" s="2">
        <v>40.104173418533868</v>
      </c>
      <c r="G47" s="2">
        <v>13.27803177667729</v>
      </c>
      <c r="H47" s="2">
        <v>7.2843508472611411</v>
      </c>
      <c r="I47" s="2">
        <v>0.2133438122849331</v>
      </c>
    </row>
    <row r="48" spans="1:9" x14ac:dyDescent="0.2">
      <c r="A48">
        <v>1541</v>
      </c>
      <c r="B48">
        <v>47</v>
      </c>
      <c r="C48" s="2">
        <v>0.43555838334117419</v>
      </c>
      <c r="D48" s="2">
        <v>-0.26101490929886489</v>
      </c>
      <c r="E48" s="2">
        <v>0.50777936958394831</v>
      </c>
      <c r="F48" s="2">
        <v>40.611952788117819</v>
      </c>
      <c r="G48" s="2">
        <v>12.786025554695231</v>
      </c>
      <c r="H48" s="2">
        <v>7.8440353557425126</v>
      </c>
      <c r="I48" s="2">
        <v>0.55968450848047324</v>
      </c>
    </row>
    <row r="49" spans="1:9" x14ac:dyDescent="0.2">
      <c r="A49">
        <v>1574</v>
      </c>
      <c r="B49">
        <v>48</v>
      </c>
      <c r="C49" s="2">
        <v>-1.6895146879932099E-2</v>
      </c>
      <c r="D49" s="2">
        <v>0.21137582390451831</v>
      </c>
      <c r="E49" s="2">
        <v>0.2120499585461133</v>
      </c>
      <c r="F49" s="2">
        <v>40.824002746663929</v>
      </c>
      <c r="G49" s="2">
        <v>12.94941645066886</v>
      </c>
      <c r="H49" s="2">
        <v>7.2371590624259632</v>
      </c>
      <c r="I49" s="2">
        <v>0.60687629331472048</v>
      </c>
    </row>
    <row r="50" spans="1:9" x14ac:dyDescent="0.2">
      <c r="A50">
        <v>1607</v>
      </c>
      <c r="B50">
        <v>49</v>
      </c>
      <c r="C50" s="2">
        <v>0.60589495038149721</v>
      </c>
      <c r="D50" s="2">
        <v>3.840957300849368E-2</v>
      </c>
      <c r="E50" s="2">
        <v>0.60711118108340889</v>
      </c>
      <c r="F50" s="2">
        <v>41.43111392774734</v>
      </c>
      <c r="G50" s="2">
        <v>12.56576783890254</v>
      </c>
      <c r="H50" s="2">
        <v>7.1173269276235294</v>
      </c>
      <c r="I50" s="2">
        <v>0.11983213480476571</v>
      </c>
    </row>
    <row r="51" spans="1:9" x14ac:dyDescent="0.2">
      <c r="A51">
        <v>1640</v>
      </c>
      <c r="B51">
        <v>50</v>
      </c>
      <c r="C51" s="2">
        <v>-0.73510545704203878</v>
      </c>
      <c r="D51" s="2">
        <v>-0.15134305265519291</v>
      </c>
      <c r="E51" s="2">
        <v>0.7505229860303928</v>
      </c>
      <c r="F51" s="2">
        <v>42.18163691377773</v>
      </c>
      <c r="G51" s="2">
        <v>12.95867618577404</v>
      </c>
      <c r="H51" s="2">
        <v>7.1747974990194354</v>
      </c>
      <c r="I51" s="2">
        <v>5.7470571397549762E-2</v>
      </c>
    </row>
    <row r="52" spans="1:9" x14ac:dyDescent="0.2">
      <c r="A52">
        <v>1673</v>
      </c>
      <c r="B52">
        <v>51</v>
      </c>
      <c r="C52" s="2">
        <v>0.51669725957739843</v>
      </c>
      <c r="D52" s="2">
        <v>0.21330551349319651</v>
      </c>
      <c r="E52" s="2">
        <v>0.5589949017132354</v>
      </c>
      <c r="F52" s="2">
        <v>42.740631815490957</v>
      </c>
      <c r="G52" s="2">
        <v>12.758019885162421</v>
      </c>
      <c r="H52" s="2">
        <v>7.0121748594253877</v>
      </c>
      <c r="I52" s="2">
        <v>0.16262263959469991</v>
      </c>
    </row>
    <row r="53" spans="1:9" x14ac:dyDescent="0.2">
      <c r="A53">
        <v>1706</v>
      </c>
      <c r="B53">
        <v>52</v>
      </c>
      <c r="C53" s="2">
        <v>-0.41525593321935622</v>
      </c>
      <c r="D53" s="2">
        <v>0.20492770946748351</v>
      </c>
      <c r="E53" s="2">
        <v>0.46306895402463311</v>
      </c>
      <c r="F53" s="2">
        <v>43.203700769515599</v>
      </c>
      <c r="G53" s="2">
        <v>13.19015236336301</v>
      </c>
      <c r="H53" s="2">
        <v>7.1745412636880106</v>
      </c>
      <c r="I53" s="2">
        <v>0.16236640426500101</v>
      </c>
    </row>
    <row r="54" spans="1:9" x14ac:dyDescent="0.2">
      <c r="A54">
        <v>1739</v>
      </c>
      <c r="B54">
        <v>53</v>
      </c>
      <c r="C54" s="2">
        <v>0.26046042637193523</v>
      </c>
      <c r="D54" s="2">
        <v>-1.0792817683977769E-3</v>
      </c>
      <c r="E54" s="2">
        <v>0.26046266249692268</v>
      </c>
      <c r="F54" s="2">
        <v>43.464163432012519</v>
      </c>
      <c r="G54" s="2">
        <v>13.012991140077199</v>
      </c>
      <c r="H54" s="2">
        <v>6.8850623481105293</v>
      </c>
      <c r="I54" s="2">
        <v>0.28947891557601102</v>
      </c>
    </row>
    <row r="55" spans="1:9" x14ac:dyDescent="0.2">
      <c r="A55">
        <v>1772</v>
      </c>
      <c r="B55">
        <v>54</v>
      </c>
      <c r="C55" s="2">
        <v>0.29356310952627501</v>
      </c>
      <c r="D55" s="2">
        <v>-0.1200054918590467</v>
      </c>
      <c r="E55" s="2">
        <v>0.31714447394061179</v>
      </c>
      <c r="F55" s="2">
        <v>43.781307905953128</v>
      </c>
      <c r="G55" s="2">
        <v>12.72763084495236</v>
      </c>
      <c r="H55" s="2">
        <v>6.8260955379269168</v>
      </c>
      <c r="I55" s="2">
        <v>5.8966810187399167E-2</v>
      </c>
    </row>
    <row r="56" spans="1:9" x14ac:dyDescent="0.2">
      <c r="A56">
        <v>1805</v>
      </c>
      <c r="B56">
        <v>55</v>
      </c>
      <c r="C56" s="2">
        <v>-0.20959508437212551</v>
      </c>
      <c r="D56" s="2">
        <v>0.69668691702031538</v>
      </c>
      <c r="E56" s="2">
        <v>0.72753196475497228</v>
      </c>
      <c r="F56" s="2">
        <v>44.508839870708101</v>
      </c>
      <c r="G56" s="2">
        <v>13.39133507856689</v>
      </c>
      <c r="H56" s="2">
        <v>6.4610711412849184</v>
      </c>
      <c r="I56" s="2">
        <v>0.36502439664386938</v>
      </c>
    </row>
    <row r="57" spans="1:9" x14ac:dyDescent="0.2">
      <c r="A57">
        <v>1838</v>
      </c>
      <c r="B57">
        <v>56</v>
      </c>
      <c r="C57" s="2">
        <v>0.97798398691017496</v>
      </c>
      <c r="D57" s="2">
        <v>-1.340823592314337</v>
      </c>
      <c r="E57" s="2">
        <v>1.6595965125172569</v>
      </c>
      <c r="F57" s="2">
        <v>46.168436383225362</v>
      </c>
      <c r="G57" s="2">
        <v>11.736754192159459</v>
      </c>
      <c r="H57" s="2">
        <v>7.1997046015565243</v>
      </c>
      <c r="I57" s="2">
        <v>0.73863346027105181</v>
      </c>
    </row>
    <row r="58" spans="1:9" x14ac:dyDescent="0.2">
      <c r="A58">
        <v>1871</v>
      </c>
      <c r="B58">
        <v>57</v>
      </c>
      <c r="C58" s="2">
        <v>-0.67475003757158447</v>
      </c>
      <c r="D58" s="2">
        <v>0.26595046094621472</v>
      </c>
      <c r="E58" s="2">
        <v>0.72527047429242475</v>
      </c>
      <c r="F58" s="2">
        <v>46.893706857517778</v>
      </c>
      <c r="G58" s="2">
        <v>12.38393030144613</v>
      </c>
      <c r="H58" s="2">
        <v>6.9092927434517142</v>
      </c>
      <c r="I58" s="2">
        <v>0.29041185810489251</v>
      </c>
    </row>
    <row r="59" spans="1:9" x14ac:dyDescent="0.2">
      <c r="A59">
        <v>1904</v>
      </c>
      <c r="B59">
        <v>58</v>
      </c>
      <c r="C59" s="2">
        <v>8.6358751743205175E-2</v>
      </c>
      <c r="D59" s="2">
        <v>0.19580562287774231</v>
      </c>
      <c r="E59" s="2">
        <v>0.21400391574264521</v>
      </c>
      <c r="F59" s="2">
        <v>47.107710773260422</v>
      </c>
      <c r="G59" s="2">
        <v>12.471752744258479</v>
      </c>
      <c r="H59" s="2">
        <v>6.7362831707828317</v>
      </c>
      <c r="I59" s="2">
        <v>0.17300957266963851</v>
      </c>
    </row>
    <row r="60" spans="1:9" x14ac:dyDescent="0.2">
      <c r="A60">
        <v>1937</v>
      </c>
      <c r="B60">
        <v>59</v>
      </c>
      <c r="C60" s="2">
        <v>0.40681294742182672</v>
      </c>
      <c r="D60" s="2">
        <v>0.29353351497525182</v>
      </c>
      <c r="E60" s="2">
        <v>0.50165595641212146</v>
      </c>
      <c r="F60" s="2">
        <v>47.609366729672537</v>
      </c>
      <c r="G60" s="2">
        <v>12.431860547066281</v>
      </c>
      <c r="H60" s="2">
        <v>6.6068090952088356</v>
      </c>
      <c r="I60" s="2">
        <v>0.1294740755712197</v>
      </c>
    </row>
    <row r="61" spans="1:9" x14ac:dyDescent="0.2">
      <c r="A61">
        <v>1970</v>
      </c>
      <c r="B61">
        <v>60</v>
      </c>
      <c r="C61" s="2">
        <v>-0.26637663638317122</v>
      </c>
      <c r="D61" s="2">
        <v>0.25587563710359967</v>
      </c>
      <c r="E61" s="2">
        <v>0.36936276757949671</v>
      </c>
      <c r="F61" s="2">
        <v>47.97872949725204</v>
      </c>
      <c r="G61" s="2">
        <v>12.798602259970339</v>
      </c>
      <c r="H61" s="2">
        <v>6.434287697345618</v>
      </c>
      <c r="I61" s="2">
        <v>0.17252139786391921</v>
      </c>
    </row>
    <row r="62" spans="1:9" x14ac:dyDescent="0.2">
      <c r="A62">
        <v>2003</v>
      </c>
      <c r="B62">
        <v>61</v>
      </c>
      <c r="C62" s="2">
        <v>0.55879119222231566</v>
      </c>
      <c r="D62" s="2">
        <v>-0.59086197601095591</v>
      </c>
      <c r="E62" s="2">
        <v>0.81324379567311078</v>
      </c>
      <c r="F62" s="2">
        <v>48.79197329292515</v>
      </c>
      <c r="G62" s="2">
        <v>11.9874536045919</v>
      </c>
      <c r="H62" s="2">
        <v>6.8112471741773231</v>
      </c>
      <c r="I62" s="2">
        <v>0.37695947682987829</v>
      </c>
    </row>
    <row r="63" spans="1:9" x14ac:dyDescent="0.2">
      <c r="A63">
        <v>2036</v>
      </c>
      <c r="B63">
        <v>62</v>
      </c>
      <c r="C63" s="2">
        <v>-0.68084842547088442</v>
      </c>
      <c r="D63" s="2">
        <v>0.69026558456243947</v>
      </c>
      <c r="E63" s="2">
        <v>0.96954688163982494</v>
      </c>
      <c r="F63" s="2">
        <v>49.761520174564971</v>
      </c>
      <c r="G63" s="2">
        <v>12.95293723120637</v>
      </c>
      <c r="H63" s="2">
        <v>6.293162481393904</v>
      </c>
      <c r="I63" s="2">
        <v>0.51808469278360791</v>
      </c>
    </row>
    <row r="64" spans="1:9" x14ac:dyDescent="0.2">
      <c r="A64">
        <v>2069</v>
      </c>
      <c r="B64">
        <v>63</v>
      </c>
      <c r="C64" s="2">
        <v>0.2278815280212996</v>
      </c>
      <c r="D64" s="2">
        <v>3.7596937203261398E-2</v>
      </c>
      <c r="E64" s="2">
        <v>0.23096216248638721</v>
      </c>
      <c r="F64" s="2">
        <v>49.992482337051356</v>
      </c>
      <c r="G64" s="2">
        <v>12.83834400325313</v>
      </c>
      <c r="H64" s="2">
        <v>6.3981371631526596</v>
      </c>
      <c r="I64" s="2">
        <v>0.104974681768834</v>
      </c>
    </row>
    <row r="65" spans="1:9" x14ac:dyDescent="0.2">
      <c r="A65">
        <v>2102</v>
      </c>
      <c r="B65">
        <v>64</v>
      </c>
      <c r="C65" s="2">
        <v>0.36051103659747241</v>
      </c>
      <c r="D65" s="2">
        <v>-0.29475266342592482</v>
      </c>
      <c r="E65" s="2">
        <v>0.46566870208900718</v>
      </c>
      <c r="F65" s="2">
        <v>50.458151039140361</v>
      </c>
      <c r="G65" s="2">
        <v>12.38333977814675</v>
      </c>
      <c r="H65" s="2">
        <v>6.6075595365535387</v>
      </c>
      <c r="I65" s="2">
        <v>0.20942237340234679</v>
      </c>
    </row>
    <row r="66" spans="1:9" x14ac:dyDescent="0.2">
      <c r="A66">
        <v>2135</v>
      </c>
      <c r="B66">
        <v>65</v>
      </c>
      <c r="C66" s="2">
        <v>0.1178383841567552</v>
      </c>
      <c r="D66" s="2">
        <v>0.13201254072168919</v>
      </c>
      <c r="E66" s="2">
        <v>0.17695534942032881</v>
      </c>
      <c r="F66" s="2">
        <v>50.635106388560693</v>
      </c>
      <c r="G66" s="2">
        <v>12.415379320217751</v>
      </c>
      <c r="H66" s="2">
        <v>6.4230981703925796</v>
      </c>
      <c r="I66" s="2">
        <v>0.184461366157918</v>
      </c>
    </row>
    <row r="67" spans="1:9" x14ac:dyDescent="0.2">
      <c r="A67">
        <v>2168</v>
      </c>
      <c r="B67">
        <v>66</v>
      </c>
      <c r="C67" s="2">
        <v>0.9351017871461238</v>
      </c>
      <c r="D67" s="2">
        <v>-0.69773775626777024</v>
      </c>
      <c r="E67" s="2">
        <v>1.1667276155322019</v>
      </c>
      <c r="F67" s="2">
        <v>51.801834004092903</v>
      </c>
      <c r="G67" s="2">
        <v>11.29755134906298</v>
      </c>
      <c r="H67" s="2">
        <v>6.5500425166732708</v>
      </c>
      <c r="I67" s="2">
        <v>0.12694434628237969</v>
      </c>
    </row>
    <row r="68" spans="1:9" x14ac:dyDescent="0.2">
      <c r="A68">
        <v>2201</v>
      </c>
      <c r="B68">
        <v>67</v>
      </c>
      <c r="C68" s="2">
        <v>-1.189867705582174</v>
      </c>
      <c r="D68" s="2">
        <v>0.85755099190555484</v>
      </c>
      <c r="E68" s="2">
        <v>1.4666897628692941</v>
      </c>
      <c r="F68" s="2">
        <v>53.26852376696219</v>
      </c>
      <c r="G68" s="2">
        <v>12.697537206438019</v>
      </c>
      <c r="H68" s="2">
        <v>6.2868429305710407</v>
      </c>
      <c r="I68" s="2">
        <v>0.26319958609991029</v>
      </c>
    </row>
    <row r="69" spans="1:9" x14ac:dyDescent="0.2">
      <c r="A69">
        <v>2234</v>
      </c>
      <c r="B69">
        <v>68</v>
      </c>
      <c r="C69" s="2">
        <v>0.2366771544948563</v>
      </c>
      <c r="D69" s="2">
        <v>-2.1456218459006782</v>
      </c>
      <c r="E69" s="2">
        <v>2.1586359538064812</v>
      </c>
      <c r="F69" s="2">
        <v>55.427159720768671</v>
      </c>
      <c r="G69" s="2">
        <v>10.91757799257579</v>
      </c>
      <c r="H69" s="2">
        <v>6.2629059772563673</v>
      </c>
      <c r="I69" s="2">
        <v>2.3936953267810819E-2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4"/>
  <sheetViews>
    <sheetView workbookViewId="0">
      <selection activeCell="C4" sqref="C4:D63"/>
    </sheetView>
  </sheetViews>
  <sheetFormatPr baseColWidth="10" defaultColWidth="8.83203125" defaultRowHeight="15" x14ac:dyDescent="0.2"/>
  <cols>
    <col min="3" max="3" width="5.33203125" bestFit="1" customWidth="1"/>
    <col min="4" max="4" width="6.16406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18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51</v>
      </c>
      <c r="B3">
        <v>2</v>
      </c>
      <c r="C3" s="2">
        <v>1.464421043674605</v>
      </c>
      <c r="D3" s="2">
        <v>-1.3528249067042</v>
      </c>
      <c r="E3" s="2">
        <v>1.993655993735189</v>
      </c>
      <c r="F3" s="2">
        <v>1.993655993735189</v>
      </c>
      <c r="G3" s="2">
        <v>1.993655993735189</v>
      </c>
      <c r="H3" s="2">
        <v>1.236828412710222</v>
      </c>
      <c r="I3" s="2">
        <v>1.236828412710222</v>
      </c>
      <c r="L3" s="3" t="s">
        <v>4</v>
      </c>
      <c r="M3" s="2">
        <f>AVERAGE(E$2:E$69)</f>
        <v>4.1628017898204623</v>
      </c>
      <c r="N3" s="2">
        <f>STDEV(E$2:E$69)</f>
        <v>2.2908718061214057</v>
      </c>
    </row>
    <row r="4" spans="1:14" x14ac:dyDescent="0.2">
      <c r="A4">
        <v>84</v>
      </c>
      <c r="B4">
        <v>3</v>
      </c>
      <c r="C4" s="2">
        <v>0.57184739417925812</v>
      </c>
      <c r="D4" s="2">
        <v>-0.96416801707550803</v>
      </c>
      <c r="E4" s="2">
        <v>1.1209948293283629</v>
      </c>
      <c r="F4" s="2">
        <v>3.1146508230635521</v>
      </c>
      <c r="G4" s="2">
        <v>3.0846142967711621</v>
      </c>
      <c r="H4" s="2">
        <v>3.0833525033234781</v>
      </c>
      <c r="I4" s="2">
        <v>1.8465240906134339</v>
      </c>
      <c r="L4" s="3" t="s">
        <v>11</v>
      </c>
      <c r="M4" s="2">
        <f>AVERAGE(C$2:C$69)</f>
        <v>2.846770676252901</v>
      </c>
      <c r="N4" s="2">
        <f>STDEV(C$2:C$69)</f>
        <v>2.1891062274723145</v>
      </c>
    </row>
    <row r="5" spans="1:14" x14ac:dyDescent="0.2">
      <c r="A5">
        <v>117</v>
      </c>
      <c r="B5">
        <v>4</v>
      </c>
      <c r="C5" s="2">
        <v>3.4526283142626539</v>
      </c>
      <c r="D5" s="2">
        <v>-0.92926836499987076</v>
      </c>
      <c r="E5" s="2">
        <v>3.5754974438024298</v>
      </c>
      <c r="F5" s="2">
        <v>6.6901482668659824</v>
      </c>
      <c r="G5" s="2">
        <v>6.3770055598551973</v>
      </c>
      <c r="H5" s="2">
        <v>4.7033973610578554</v>
      </c>
      <c r="I5" s="2">
        <v>1.6200448577344919</v>
      </c>
      <c r="L5" s="3" t="s">
        <v>3</v>
      </c>
      <c r="M5" s="2">
        <f>AVERAGE(D$2:D$69)</f>
        <v>-2.1854028073471601</v>
      </c>
      <c r="N5" s="2">
        <f>STDEV(D$2:D$69)</f>
        <v>2.3125276606914942</v>
      </c>
    </row>
    <row r="6" spans="1:14" x14ac:dyDescent="0.2">
      <c r="A6">
        <v>150</v>
      </c>
      <c r="B6">
        <v>5</v>
      </c>
      <c r="C6" s="2">
        <v>1.212494164343241</v>
      </c>
      <c r="D6" s="2">
        <v>-3.855235405835856</v>
      </c>
      <c r="E6" s="2">
        <v>4.0414084343180123</v>
      </c>
      <c r="F6" s="2">
        <v>10.73155670118399</v>
      </c>
      <c r="G6" s="2">
        <v>9.7642150487811001</v>
      </c>
      <c r="H6" s="2">
        <v>5.8872704588388718</v>
      </c>
      <c r="I6" s="2">
        <v>1.183873097781148</v>
      </c>
      <c r="L6" s="3" t="s">
        <v>12</v>
      </c>
      <c r="M6" s="2">
        <f>AVERAGE(H2:H69)</f>
        <v>32.82957883087861</v>
      </c>
      <c r="N6" s="2">
        <f>STDEV(H2:H69)</f>
        <v>20.030960372800966</v>
      </c>
    </row>
    <row r="7" spans="1:14" x14ac:dyDescent="0.2">
      <c r="A7">
        <v>183</v>
      </c>
      <c r="B7">
        <v>6</v>
      </c>
      <c r="C7" s="2">
        <v>-0.25917299118495413</v>
      </c>
      <c r="D7" s="2">
        <v>-4.6384148464758246</v>
      </c>
      <c r="E7" s="2">
        <v>4.6456498928962686</v>
      </c>
      <c r="F7" s="2">
        <v>15.37720659408026</v>
      </c>
      <c r="G7" s="2">
        <v>13.391329089727421</v>
      </c>
      <c r="H7" s="2">
        <v>6.5992777431627383</v>
      </c>
      <c r="I7" s="2">
        <v>0.71200728432375404</v>
      </c>
      <c r="L7" s="3" t="s">
        <v>13</v>
      </c>
      <c r="M7" s="2">
        <f>AVERAGE(I2:I69)</f>
        <v>1.1025235494092376</v>
      </c>
      <c r="N7" s="2">
        <f>STDEV(I2:I69)</f>
        <v>0.56952669987358751</v>
      </c>
    </row>
    <row r="8" spans="1:14" x14ac:dyDescent="0.2">
      <c r="A8">
        <v>216</v>
      </c>
      <c r="B8">
        <v>7</v>
      </c>
      <c r="C8" s="2">
        <v>-1.158731155695619</v>
      </c>
      <c r="D8" s="2">
        <v>-1.9772259440255771</v>
      </c>
      <c r="E8" s="2">
        <v>2.2917417666280682</v>
      </c>
      <c r="F8" s="2">
        <v>17.668948360708331</v>
      </c>
      <c r="G8" s="2">
        <v>14.699492958259331</v>
      </c>
      <c r="H8" s="2">
        <v>6.8322864683283786</v>
      </c>
      <c r="I8" s="2">
        <v>0.23300872516814361</v>
      </c>
    </row>
    <row r="9" spans="1:14" x14ac:dyDescent="0.2">
      <c r="A9">
        <v>249</v>
      </c>
      <c r="B9">
        <v>8</v>
      </c>
      <c r="C9" s="2">
        <v>1.133649767420621</v>
      </c>
      <c r="D9" s="2">
        <v>-1.6891770994727719</v>
      </c>
      <c r="E9" s="2">
        <v>2.0343257036561471</v>
      </c>
      <c r="F9" s="2">
        <v>19.703274064364479</v>
      </c>
      <c r="G9" s="2">
        <v>16.689343019239441</v>
      </c>
      <c r="H9" s="2">
        <v>8.1107586459488434</v>
      </c>
      <c r="I9" s="2">
        <v>1.278472177620412</v>
      </c>
    </row>
    <row r="10" spans="1:14" x14ac:dyDescent="0.2">
      <c r="A10">
        <v>282</v>
      </c>
      <c r="B10">
        <v>9</v>
      </c>
      <c r="C10" s="2">
        <v>0.54212284649307207</v>
      </c>
      <c r="D10" s="2">
        <v>-1.5498351567541699</v>
      </c>
      <c r="E10" s="2">
        <v>1.641915403972134</v>
      </c>
      <c r="F10" s="2">
        <v>21.34518946833661</v>
      </c>
      <c r="G10" s="2">
        <v>18.328728958048519</v>
      </c>
      <c r="H10" s="2">
        <v>9.0797437771075664</v>
      </c>
      <c r="I10" s="2">
        <v>0.96898513115797247</v>
      </c>
    </row>
    <row r="11" spans="1:14" x14ac:dyDescent="0.2">
      <c r="A11">
        <v>315</v>
      </c>
      <c r="B11">
        <v>10</v>
      </c>
      <c r="C11" s="2">
        <v>-0.78064078887973665</v>
      </c>
      <c r="D11" s="2">
        <v>-3.2114802538112599</v>
      </c>
      <c r="E11" s="2">
        <v>3.304997044156381</v>
      </c>
      <c r="F11" s="2">
        <v>24.65018651249299</v>
      </c>
      <c r="G11" s="2">
        <v>21.092857259251922</v>
      </c>
      <c r="H11" s="2">
        <v>8.7865097009784883</v>
      </c>
      <c r="I11" s="2">
        <v>0.29323407612849273</v>
      </c>
    </row>
    <row r="12" spans="1:14" x14ac:dyDescent="0.2">
      <c r="A12">
        <v>348</v>
      </c>
      <c r="B12">
        <v>11</v>
      </c>
      <c r="C12" s="2">
        <v>2.337694859178868</v>
      </c>
      <c r="D12" s="2">
        <v>-1.828801178707181</v>
      </c>
      <c r="E12" s="2">
        <v>2.9680517188674589</v>
      </c>
      <c r="F12" s="2">
        <v>27.618238231360451</v>
      </c>
      <c r="G12" s="2">
        <v>23.587508966181581</v>
      </c>
      <c r="H12" s="2">
        <v>9.8913942105857746</v>
      </c>
      <c r="I12" s="2">
        <v>1.1048845096068081</v>
      </c>
    </row>
    <row r="13" spans="1:14" x14ac:dyDescent="0.2">
      <c r="A13">
        <v>381</v>
      </c>
      <c r="B13">
        <v>12</v>
      </c>
      <c r="C13" s="2">
        <v>0.43890187846500339</v>
      </c>
      <c r="D13" s="2">
        <v>-4.0923918765151939</v>
      </c>
      <c r="E13" s="2">
        <v>4.1158603146714858</v>
      </c>
      <c r="F13" s="2">
        <v>31.734098546031941</v>
      </c>
      <c r="G13" s="2">
        <v>27.58301234094991</v>
      </c>
      <c r="H13" s="2">
        <v>10.70103445038111</v>
      </c>
      <c r="I13" s="2">
        <v>0.80964023979480759</v>
      </c>
    </row>
    <row r="14" spans="1:14" x14ac:dyDescent="0.2">
      <c r="A14">
        <v>414</v>
      </c>
      <c r="B14">
        <v>13</v>
      </c>
      <c r="C14" s="2">
        <v>0.83211353281467382</v>
      </c>
      <c r="D14" s="2">
        <v>2.5714274457468491</v>
      </c>
      <c r="E14" s="2">
        <v>2.7027119787786269</v>
      </c>
      <c r="F14" s="2">
        <v>34.436810524810568</v>
      </c>
      <c r="G14" s="2">
        <v>25.472724674399529</v>
      </c>
      <c r="H14" s="2">
        <v>12.68655923377162</v>
      </c>
      <c r="I14" s="2">
        <v>1.9855247833906831</v>
      </c>
    </row>
    <row r="15" spans="1:14" x14ac:dyDescent="0.2">
      <c r="A15">
        <v>447</v>
      </c>
      <c r="B15">
        <v>14</v>
      </c>
      <c r="C15" s="2">
        <v>-0.89708899535648357</v>
      </c>
      <c r="D15" s="2">
        <v>-2.6456820816629261</v>
      </c>
      <c r="E15" s="2">
        <v>2.7936360433710719</v>
      </c>
      <c r="F15" s="2">
        <v>37.230446568181641</v>
      </c>
      <c r="G15" s="2">
        <v>27.63228182687963</v>
      </c>
      <c r="H15" s="2">
        <v>13.791342264547961</v>
      </c>
      <c r="I15" s="2">
        <v>1.104783030776554</v>
      </c>
    </row>
    <row r="16" spans="1:14" x14ac:dyDescent="0.2">
      <c r="A16">
        <v>480</v>
      </c>
      <c r="B16">
        <v>15</v>
      </c>
      <c r="C16" s="2">
        <v>5.5294134670229482</v>
      </c>
      <c r="D16" s="2">
        <v>-3.4251168781061101</v>
      </c>
      <c r="E16" s="2">
        <v>6.5042938831192183</v>
      </c>
      <c r="F16" s="2">
        <v>43.734740451300858</v>
      </c>
      <c r="G16" s="2">
        <v>32.914854700157342</v>
      </c>
      <c r="H16" s="2">
        <v>14.98829642661917</v>
      </c>
      <c r="I16" s="2">
        <v>1.196954162071699</v>
      </c>
    </row>
    <row r="17" spans="1:9" x14ac:dyDescent="0.2">
      <c r="A17">
        <v>513</v>
      </c>
      <c r="B17">
        <v>16</v>
      </c>
      <c r="C17" s="2">
        <v>4.0133130613637036</v>
      </c>
      <c r="D17" s="2">
        <v>-1.1491015580077151</v>
      </c>
      <c r="E17" s="2">
        <v>4.1745797535953546</v>
      </c>
      <c r="F17" s="2">
        <v>47.909320204896211</v>
      </c>
      <c r="G17" s="2">
        <v>35.840697860813307</v>
      </c>
      <c r="H17" s="2">
        <v>14.918482425366211</v>
      </c>
      <c r="I17" s="2">
        <v>6.9814001257470296E-2</v>
      </c>
    </row>
    <row r="18" spans="1:9" x14ac:dyDescent="0.2">
      <c r="A18">
        <v>546</v>
      </c>
      <c r="B18">
        <v>17</v>
      </c>
      <c r="C18" s="2">
        <v>0.69447443941280085</v>
      </c>
      <c r="D18" s="2">
        <v>-0.71223169120503371</v>
      </c>
      <c r="E18" s="2">
        <v>0.99477069164431386</v>
      </c>
      <c r="F18" s="2">
        <v>48.904090896540517</v>
      </c>
      <c r="G18" s="2">
        <v>36.809398157152742</v>
      </c>
      <c r="H18" s="2">
        <v>14.622862109404499</v>
      </c>
      <c r="I18" s="2">
        <v>0.29562031596313337</v>
      </c>
    </row>
    <row r="19" spans="1:9" x14ac:dyDescent="0.2">
      <c r="A19">
        <v>579</v>
      </c>
      <c r="B19">
        <v>18</v>
      </c>
      <c r="C19" s="2">
        <v>2.1728106845868922</v>
      </c>
      <c r="D19" s="2">
        <v>0.52888063605337265</v>
      </c>
      <c r="E19" s="2">
        <v>2.2362515507534431</v>
      </c>
      <c r="F19" s="2">
        <v>51.140342447293968</v>
      </c>
      <c r="G19" s="2">
        <v>37.547132204522292</v>
      </c>
      <c r="H19" s="2">
        <v>15.34854883446395</v>
      </c>
      <c r="I19" s="2">
        <v>0.72568672505959497</v>
      </c>
    </row>
    <row r="20" spans="1:9" x14ac:dyDescent="0.2">
      <c r="A20">
        <v>612</v>
      </c>
      <c r="B20">
        <v>19</v>
      </c>
      <c r="C20" s="2">
        <v>-1.521010575702519</v>
      </c>
      <c r="D20" s="2">
        <v>-4.7004702865867776</v>
      </c>
      <c r="E20" s="2">
        <v>4.9404346050205037</v>
      </c>
      <c r="F20" s="2">
        <v>56.080777052314467</v>
      </c>
      <c r="G20" s="2">
        <v>40.744108553386923</v>
      </c>
      <c r="H20" s="2">
        <v>17.245468932803671</v>
      </c>
      <c r="I20" s="2">
        <v>1.89692009833958</v>
      </c>
    </row>
    <row r="21" spans="1:9" x14ac:dyDescent="0.2">
      <c r="A21">
        <v>645</v>
      </c>
      <c r="B21">
        <v>20</v>
      </c>
      <c r="C21" s="2">
        <v>3.137209966822724</v>
      </c>
      <c r="D21" s="2">
        <v>1.234627941454846</v>
      </c>
      <c r="E21" s="2">
        <v>3.3714080930306949</v>
      </c>
      <c r="F21" s="2">
        <v>59.452185145345169</v>
      </c>
      <c r="G21" s="2">
        <v>41.323049066498392</v>
      </c>
      <c r="H21" s="2">
        <v>18.529087616321149</v>
      </c>
      <c r="I21" s="2">
        <v>1.2836186835178001</v>
      </c>
    </row>
    <row r="22" spans="1:9" x14ac:dyDescent="0.2">
      <c r="A22">
        <v>678</v>
      </c>
      <c r="B22">
        <v>21</v>
      </c>
      <c r="C22" s="2">
        <v>5.2941680808360454</v>
      </c>
      <c r="D22" s="2">
        <v>-10.981801616288291</v>
      </c>
      <c r="E22" s="2">
        <v>12.191315860384201</v>
      </c>
      <c r="F22" s="2">
        <v>71.643501005729377</v>
      </c>
      <c r="G22" s="2">
        <v>53.423972754738799</v>
      </c>
      <c r="H22" s="2">
        <v>19.68040742032127</v>
      </c>
      <c r="I22" s="2">
        <v>1.1513198039997909</v>
      </c>
    </row>
    <row r="23" spans="1:9" x14ac:dyDescent="0.2">
      <c r="A23">
        <v>711</v>
      </c>
      <c r="B23">
        <v>22</v>
      </c>
      <c r="C23" s="2">
        <v>7.8850973060405352</v>
      </c>
      <c r="D23" s="2">
        <v>-2.6023422513355849</v>
      </c>
      <c r="E23" s="2">
        <v>8.3034296961444838</v>
      </c>
      <c r="F23" s="2">
        <v>79.946930701873868</v>
      </c>
      <c r="G23" s="2">
        <v>60.034010386489832</v>
      </c>
      <c r="H23" s="2">
        <v>21.418378542346009</v>
      </c>
      <c r="I23" s="2">
        <v>1.73797112202505</v>
      </c>
    </row>
    <row r="24" spans="1:9" x14ac:dyDescent="0.2">
      <c r="A24">
        <v>744</v>
      </c>
      <c r="B24">
        <v>23</v>
      </c>
      <c r="C24" s="2">
        <v>2.903430086885578</v>
      </c>
      <c r="D24" s="2">
        <v>0.42801034359195</v>
      </c>
      <c r="E24" s="2">
        <v>2.934808191969978</v>
      </c>
      <c r="F24" s="2">
        <v>82.881738893843846</v>
      </c>
      <c r="G24" s="2">
        <v>61.49174273897416</v>
      </c>
      <c r="H24" s="2">
        <v>21.766908242108951</v>
      </c>
      <c r="I24" s="2">
        <v>0.34852969976465498</v>
      </c>
    </row>
    <row r="25" spans="1:9" x14ac:dyDescent="0.2">
      <c r="A25">
        <v>777</v>
      </c>
      <c r="B25">
        <v>24</v>
      </c>
      <c r="C25" s="2">
        <v>2.487187201828704</v>
      </c>
      <c r="D25" s="2">
        <v>-3.7092688309223831</v>
      </c>
      <c r="E25" s="2">
        <v>4.4659573931009238</v>
      </c>
      <c r="F25" s="2">
        <v>87.347696286944768</v>
      </c>
      <c r="G25" s="2">
        <v>65.938397733642859</v>
      </c>
      <c r="H25" s="2">
        <v>22.46555885721062</v>
      </c>
      <c r="I25" s="2">
        <v>0.69865061510311266</v>
      </c>
    </row>
    <row r="26" spans="1:9" x14ac:dyDescent="0.2">
      <c r="A26">
        <v>810</v>
      </c>
      <c r="B26">
        <v>25</v>
      </c>
      <c r="C26" s="2">
        <v>2.5765491989224638</v>
      </c>
      <c r="D26" s="2">
        <v>-1.9615182433353771</v>
      </c>
      <c r="E26" s="2">
        <v>3.238234023878678</v>
      </c>
      <c r="F26" s="2">
        <v>90.585930310823443</v>
      </c>
      <c r="G26" s="2">
        <v>69.088382932801082</v>
      </c>
      <c r="H26" s="2">
        <v>24.264305882238201</v>
      </c>
      <c r="I26" s="2">
        <v>1.7987470250275219</v>
      </c>
    </row>
    <row r="27" spans="1:9" x14ac:dyDescent="0.2">
      <c r="A27">
        <v>843</v>
      </c>
      <c r="B27">
        <v>26</v>
      </c>
      <c r="C27" s="2">
        <v>4.1248653660536547</v>
      </c>
      <c r="D27" s="2">
        <v>-1.3224434466358159</v>
      </c>
      <c r="E27" s="2">
        <v>4.3316706889627437</v>
      </c>
      <c r="F27" s="2">
        <v>94.917600999786188</v>
      </c>
      <c r="G27" s="2">
        <v>72.775122098705339</v>
      </c>
      <c r="H27" s="2">
        <v>25.920159757969099</v>
      </c>
      <c r="I27" s="2">
        <v>1.655853875730857</v>
      </c>
    </row>
    <row r="28" spans="1:9" x14ac:dyDescent="0.2">
      <c r="A28">
        <v>876</v>
      </c>
      <c r="B28">
        <v>27</v>
      </c>
      <c r="C28" s="2">
        <v>2.5808537407323802</v>
      </c>
      <c r="D28" s="2">
        <v>-0.98075603937013511</v>
      </c>
      <c r="E28" s="2">
        <v>2.7609216649179511</v>
      </c>
      <c r="F28" s="2">
        <v>97.678522664704133</v>
      </c>
      <c r="G28" s="2">
        <v>75.229946700625305</v>
      </c>
      <c r="H28" s="2">
        <v>27.048663881338221</v>
      </c>
      <c r="I28" s="2">
        <v>1.1285041233686119</v>
      </c>
    </row>
    <row r="29" spans="1:9" x14ac:dyDescent="0.2">
      <c r="A29">
        <v>909</v>
      </c>
      <c r="B29">
        <v>28</v>
      </c>
      <c r="C29" s="2">
        <v>4.2132767598631062</v>
      </c>
      <c r="D29" s="2">
        <v>-6.1681050178353871</v>
      </c>
      <c r="E29" s="2">
        <v>7.4697537152337654</v>
      </c>
      <c r="F29" s="2">
        <v>105.1482763799379</v>
      </c>
      <c r="G29" s="2">
        <v>82.631779593030373</v>
      </c>
      <c r="H29" s="2">
        <v>27.811697580741441</v>
      </c>
      <c r="I29" s="2">
        <v>0.76303369940195287</v>
      </c>
    </row>
    <row r="30" spans="1:9" x14ac:dyDescent="0.2">
      <c r="A30">
        <v>942</v>
      </c>
      <c r="B30">
        <v>29</v>
      </c>
      <c r="C30" s="2">
        <v>4.0129386258265072</v>
      </c>
      <c r="D30" s="2">
        <v>-1.6579517465052049</v>
      </c>
      <c r="E30" s="2">
        <v>4.3419443119862784</v>
      </c>
      <c r="F30" s="2">
        <v>109.49022069192419</v>
      </c>
      <c r="G30" s="2">
        <v>86.560278701923707</v>
      </c>
      <c r="H30" s="2">
        <v>28.871441300244989</v>
      </c>
      <c r="I30" s="2">
        <v>1.059743719502499</v>
      </c>
    </row>
    <row r="31" spans="1:9" x14ac:dyDescent="0.2">
      <c r="A31">
        <v>975</v>
      </c>
      <c r="B31">
        <v>30</v>
      </c>
      <c r="C31" s="2">
        <v>4.1481401978132908</v>
      </c>
      <c r="D31" s="2">
        <v>-1.459901026087209</v>
      </c>
      <c r="E31" s="2">
        <v>4.3975422802612112</v>
      </c>
      <c r="F31" s="2">
        <v>113.8877629721854</v>
      </c>
      <c r="G31" s="2">
        <v>90.478758945776761</v>
      </c>
      <c r="H31" s="2">
        <v>30.404017040686579</v>
      </c>
      <c r="I31" s="2">
        <v>1.532575740441676</v>
      </c>
    </row>
    <row r="32" spans="1:9" x14ac:dyDescent="0.2">
      <c r="A32">
        <v>1008</v>
      </c>
      <c r="B32">
        <v>31</v>
      </c>
      <c r="C32" s="2">
        <v>4.546812246346974</v>
      </c>
      <c r="D32" s="2">
        <v>1.817293051760771</v>
      </c>
      <c r="E32" s="2">
        <v>4.8965350646665229</v>
      </c>
      <c r="F32" s="2">
        <v>118.78429803685189</v>
      </c>
      <c r="G32" s="2">
        <v>92.461071320505567</v>
      </c>
      <c r="H32" s="2">
        <v>31.198999275179659</v>
      </c>
      <c r="I32" s="2">
        <v>0.79498223449233907</v>
      </c>
    </row>
    <row r="33" spans="1:9" x14ac:dyDescent="0.2">
      <c r="A33">
        <v>1041</v>
      </c>
      <c r="B33">
        <v>32</v>
      </c>
      <c r="C33" s="2">
        <v>4.9616253019789838</v>
      </c>
      <c r="D33" s="2">
        <v>-3.7769681743329779</v>
      </c>
      <c r="E33" s="2">
        <v>6.2356406428820312</v>
      </c>
      <c r="F33" s="2">
        <v>125.0199386797339</v>
      </c>
      <c r="G33" s="2">
        <v>98.668243247623749</v>
      </c>
      <c r="H33" s="2">
        <v>32.03133033573301</v>
      </c>
      <c r="I33" s="2">
        <v>0.83233106055382444</v>
      </c>
    </row>
    <row r="34" spans="1:9" x14ac:dyDescent="0.2">
      <c r="A34">
        <v>1074</v>
      </c>
      <c r="B34">
        <v>33</v>
      </c>
      <c r="C34" s="2">
        <v>2.1057243074983489</v>
      </c>
      <c r="D34" s="2">
        <v>-1.6203301117730009</v>
      </c>
      <c r="E34" s="2">
        <v>2.6569803405948842</v>
      </c>
      <c r="F34" s="2">
        <v>127.6769190203288</v>
      </c>
      <c r="G34" s="2">
        <v>101.31536473227099</v>
      </c>
      <c r="H34" s="2">
        <v>33.084170735488378</v>
      </c>
      <c r="I34" s="2">
        <v>1.052840399755306</v>
      </c>
    </row>
    <row r="35" spans="1:9" x14ac:dyDescent="0.2">
      <c r="A35">
        <v>1107</v>
      </c>
      <c r="B35">
        <v>34</v>
      </c>
      <c r="C35" s="2">
        <v>1.0066087512812489</v>
      </c>
      <c r="D35" s="2">
        <v>-1.737727898644835</v>
      </c>
      <c r="E35" s="2">
        <v>2.008222952733234</v>
      </c>
      <c r="F35" s="2">
        <v>129.68514197306209</v>
      </c>
      <c r="G35" s="2">
        <v>103.2327420919917</v>
      </c>
      <c r="H35" s="2">
        <v>34.128826082704549</v>
      </c>
      <c r="I35" s="2">
        <v>1.0446553472154141</v>
      </c>
    </row>
    <row r="36" spans="1:9" x14ac:dyDescent="0.2">
      <c r="A36">
        <v>1140</v>
      </c>
      <c r="B36">
        <v>35</v>
      </c>
      <c r="C36" s="2">
        <v>2.080698945805068</v>
      </c>
      <c r="D36" s="2">
        <v>-1.79810574295584</v>
      </c>
      <c r="E36" s="2">
        <v>2.74999861198603</v>
      </c>
      <c r="F36" s="2">
        <v>132.43514058504809</v>
      </c>
      <c r="G36" s="2">
        <v>105.9811869185971</v>
      </c>
      <c r="H36" s="2">
        <v>35.584330292249867</v>
      </c>
      <c r="I36" s="2">
        <v>1.4555042095451021</v>
      </c>
    </row>
    <row r="37" spans="1:9" x14ac:dyDescent="0.2">
      <c r="A37">
        <v>1173</v>
      </c>
      <c r="B37">
        <v>36</v>
      </c>
      <c r="C37" s="2">
        <v>2.7361960836865928</v>
      </c>
      <c r="D37" s="2">
        <v>-0.78448253844362625</v>
      </c>
      <c r="E37" s="2">
        <v>2.8464331823362392</v>
      </c>
      <c r="F37" s="2">
        <v>135.28157376738429</v>
      </c>
      <c r="G37" s="2">
        <v>108.5308567326461</v>
      </c>
      <c r="H37" s="2">
        <v>36.547667498000997</v>
      </c>
      <c r="I37" s="2">
        <v>0.9633372057507319</v>
      </c>
    </row>
    <row r="38" spans="1:9" x14ac:dyDescent="0.2">
      <c r="A38">
        <v>1206</v>
      </c>
      <c r="B38">
        <v>37</v>
      </c>
      <c r="C38" s="2">
        <v>2.9794014849535979</v>
      </c>
      <c r="D38" s="2">
        <v>-3.0913017828202101</v>
      </c>
      <c r="E38" s="2">
        <v>4.2933646387199769</v>
      </c>
      <c r="F38" s="2">
        <v>139.57493840610431</v>
      </c>
      <c r="G38" s="2">
        <v>112.8141703819859</v>
      </c>
      <c r="H38" s="2">
        <v>37.274754681558591</v>
      </c>
      <c r="I38" s="2">
        <v>0.72708718355698454</v>
      </c>
    </row>
    <row r="39" spans="1:9" x14ac:dyDescent="0.2">
      <c r="A39">
        <v>1239</v>
      </c>
      <c r="B39">
        <v>38</v>
      </c>
      <c r="C39" s="2">
        <v>3.562777450271994</v>
      </c>
      <c r="D39" s="2">
        <v>-1.0525753659690049</v>
      </c>
      <c r="E39" s="2">
        <v>3.7150098332590451</v>
      </c>
      <c r="F39" s="2">
        <v>143.2899482393633</v>
      </c>
      <c r="G39" s="2">
        <v>116.1714598153047</v>
      </c>
      <c r="H39" s="2">
        <v>38.296607148929951</v>
      </c>
      <c r="I39" s="2">
        <v>1.0218524673707661</v>
      </c>
    </row>
    <row r="40" spans="1:9" x14ac:dyDescent="0.2">
      <c r="A40">
        <v>1272</v>
      </c>
      <c r="B40">
        <v>39</v>
      </c>
      <c r="C40" s="2">
        <v>0.2012602095763327</v>
      </c>
      <c r="D40" s="2">
        <v>-1.3419069951362419</v>
      </c>
      <c r="E40" s="2">
        <v>1.3569156405444991</v>
      </c>
      <c r="F40" s="2">
        <v>144.64686387990781</v>
      </c>
      <c r="G40" s="2">
        <v>117.21331165045039</v>
      </c>
      <c r="H40" s="2">
        <v>39.767007542618401</v>
      </c>
      <c r="I40" s="2">
        <v>1.4704003936880761</v>
      </c>
    </row>
    <row r="41" spans="1:9" x14ac:dyDescent="0.2">
      <c r="A41">
        <v>1305</v>
      </c>
      <c r="B41">
        <v>40</v>
      </c>
      <c r="C41" s="2">
        <v>2.5301538889150952</v>
      </c>
      <c r="D41" s="2">
        <v>-2.342551672111767</v>
      </c>
      <c r="E41" s="2">
        <v>3.44807584575888</v>
      </c>
      <c r="F41" s="2">
        <v>148.09493972566671</v>
      </c>
      <c r="G41" s="2">
        <v>120.660922836236</v>
      </c>
      <c r="H41" s="2">
        <v>40.951432327589607</v>
      </c>
      <c r="I41" s="2">
        <v>1.184424784972125</v>
      </c>
    </row>
    <row r="42" spans="1:9" x14ac:dyDescent="0.2">
      <c r="A42">
        <v>1338</v>
      </c>
      <c r="B42">
        <v>41</v>
      </c>
      <c r="C42" s="2">
        <v>3.546615346771318</v>
      </c>
      <c r="D42" s="2">
        <v>-2.6409450040143838</v>
      </c>
      <c r="E42" s="2">
        <v>4.4218854499164006</v>
      </c>
      <c r="F42" s="2">
        <v>152.51682517558311</v>
      </c>
      <c r="G42" s="2">
        <v>125.0652834532749</v>
      </c>
      <c r="H42" s="2">
        <v>42.298215268423228</v>
      </c>
      <c r="I42" s="2">
        <v>1.346782940833813</v>
      </c>
    </row>
    <row r="43" spans="1:9" x14ac:dyDescent="0.2">
      <c r="A43">
        <v>1371</v>
      </c>
      <c r="B43">
        <v>42</v>
      </c>
      <c r="C43" s="2">
        <v>3.5841878235933109</v>
      </c>
      <c r="D43" s="2">
        <v>-2.699749467603624</v>
      </c>
      <c r="E43" s="2">
        <v>4.4872095496667654</v>
      </c>
      <c r="F43" s="2">
        <v>157.00403472524991</v>
      </c>
      <c r="G43" s="2">
        <v>129.53794989142449</v>
      </c>
      <c r="H43" s="2">
        <v>42.599897104392753</v>
      </c>
      <c r="I43" s="2">
        <v>0.30168183596874509</v>
      </c>
    </row>
    <row r="44" spans="1:9" x14ac:dyDescent="0.2">
      <c r="A44">
        <v>1404</v>
      </c>
      <c r="B44">
        <v>43</v>
      </c>
      <c r="C44" s="2">
        <v>2.5469655417746249</v>
      </c>
      <c r="D44" s="2">
        <v>-4.4665382175915056</v>
      </c>
      <c r="E44" s="2">
        <v>5.1416920483623691</v>
      </c>
      <c r="F44" s="2">
        <v>162.14572677361221</v>
      </c>
      <c r="G44" s="2">
        <v>134.4159695895205</v>
      </c>
      <c r="H44" s="2">
        <v>43.75925356721401</v>
      </c>
      <c r="I44" s="2">
        <v>1.1593564628213691</v>
      </c>
    </row>
    <row r="45" spans="1:9" x14ac:dyDescent="0.2">
      <c r="A45">
        <v>1437</v>
      </c>
      <c r="B45">
        <v>44</v>
      </c>
      <c r="C45" s="2">
        <v>9.0278271543643314</v>
      </c>
      <c r="D45" s="2">
        <v>-9.0156417546249941</v>
      </c>
      <c r="E45" s="2">
        <v>12.758662131149</v>
      </c>
      <c r="F45" s="2">
        <v>174.90438890476119</v>
      </c>
      <c r="G45" s="2">
        <v>147.16137328471129</v>
      </c>
      <c r="H45" s="2">
        <v>44.075842667039261</v>
      </c>
      <c r="I45" s="2">
        <v>0.31658909982760708</v>
      </c>
    </row>
    <row r="46" spans="1:9" x14ac:dyDescent="0.2">
      <c r="A46">
        <v>1470</v>
      </c>
      <c r="B46">
        <v>45</v>
      </c>
      <c r="C46" s="2">
        <v>5.0981814729013308</v>
      </c>
      <c r="D46" s="2">
        <v>-1.824151705420491</v>
      </c>
      <c r="E46" s="2">
        <v>5.4147007096443351</v>
      </c>
      <c r="F46" s="2">
        <v>180.31908961440561</v>
      </c>
      <c r="G46" s="2">
        <v>152.16825527675871</v>
      </c>
      <c r="H46" s="2">
        <v>45.848194656241432</v>
      </c>
      <c r="I46" s="2">
        <v>1.7723519892029691</v>
      </c>
    </row>
    <row r="47" spans="1:9" x14ac:dyDescent="0.2">
      <c r="A47">
        <v>1503</v>
      </c>
      <c r="B47">
        <v>46</v>
      </c>
      <c r="C47" s="2">
        <v>5.3043210289865206</v>
      </c>
      <c r="D47" s="2">
        <v>-0.81271662156791535</v>
      </c>
      <c r="E47" s="2">
        <v>5.3662211923775001</v>
      </c>
      <c r="F47" s="2">
        <v>185.68531080678309</v>
      </c>
      <c r="G47" s="2">
        <v>156.69776547893929</v>
      </c>
      <c r="H47" s="2">
        <v>46.770514814193326</v>
      </c>
      <c r="I47" s="2">
        <v>0.9223201579523661</v>
      </c>
    </row>
    <row r="48" spans="1:9" x14ac:dyDescent="0.2">
      <c r="A48">
        <v>1536</v>
      </c>
      <c r="B48">
        <v>47</v>
      </c>
      <c r="C48" s="2">
        <v>6.4000826866754892</v>
      </c>
      <c r="D48" s="2">
        <v>-0.62139729909631569</v>
      </c>
      <c r="E48" s="2">
        <v>6.4301783023184944</v>
      </c>
      <c r="F48" s="2">
        <v>192.11548910910159</v>
      </c>
      <c r="G48" s="2">
        <v>162.00317287464</v>
      </c>
      <c r="H48" s="2">
        <v>47.481796093309548</v>
      </c>
      <c r="I48" s="2">
        <v>0.71128127911698869</v>
      </c>
    </row>
    <row r="49" spans="1:9" x14ac:dyDescent="0.2">
      <c r="A49">
        <v>1569</v>
      </c>
      <c r="B49">
        <v>48</v>
      </c>
      <c r="C49" s="2">
        <v>6.8721215035163246</v>
      </c>
      <c r="D49" s="2">
        <v>-0.55512607694208782</v>
      </c>
      <c r="E49" s="2">
        <v>6.8945064305135428</v>
      </c>
      <c r="F49" s="2">
        <v>199.00999553961509</v>
      </c>
      <c r="G49" s="2">
        <v>167.71851147204791</v>
      </c>
      <c r="H49" s="2">
        <v>49.164594134730351</v>
      </c>
      <c r="I49" s="2">
        <v>1.6827980414205881</v>
      </c>
    </row>
    <row r="50" spans="1:9" x14ac:dyDescent="0.2">
      <c r="A50">
        <v>1602</v>
      </c>
      <c r="B50">
        <v>49</v>
      </c>
      <c r="C50" s="2">
        <v>2.44740197443241</v>
      </c>
      <c r="D50" s="2">
        <v>-5.0636336574768848</v>
      </c>
      <c r="E50" s="2">
        <v>5.6240699001335663</v>
      </c>
      <c r="F50" s="2">
        <v>204.6340654397487</v>
      </c>
      <c r="G50" s="2">
        <v>172.78077455050479</v>
      </c>
      <c r="H50" s="2">
        <v>50.95589077708442</v>
      </c>
      <c r="I50" s="2">
        <v>1.79129664235394</v>
      </c>
    </row>
    <row r="51" spans="1:9" x14ac:dyDescent="0.2">
      <c r="A51">
        <v>1635</v>
      </c>
      <c r="B51">
        <v>50</v>
      </c>
      <c r="C51" s="2">
        <v>4.0330142048680386</v>
      </c>
      <c r="D51" s="2">
        <v>-2.0366159219659039</v>
      </c>
      <c r="E51" s="2">
        <v>4.5180756955005092</v>
      </c>
      <c r="F51" s="2">
        <v>209.1521411352492</v>
      </c>
      <c r="G51" s="2">
        <v>177.2027305751748</v>
      </c>
      <c r="H51" s="2">
        <v>52.145568104430453</v>
      </c>
      <c r="I51" s="2">
        <v>1.1896773273464369</v>
      </c>
    </row>
    <row r="52" spans="1:9" x14ac:dyDescent="0.2">
      <c r="A52">
        <v>1668</v>
      </c>
      <c r="B52">
        <v>51</v>
      </c>
      <c r="C52" s="2">
        <v>5.5376068097855304</v>
      </c>
      <c r="D52" s="2">
        <v>-0.76944212069565765</v>
      </c>
      <c r="E52" s="2">
        <v>5.590807665881889</v>
      </c>
      <c r="F52" s="2">
        <v>214.74294880113109</v>
      </c>
      <c r="G52" s="2">
        <v>182.03859941701779</v>
      </c>
      <c r="H52" s="2">
        <v>53.448130177407357</v>
      </c>
      <c r="I52" s="2">
        <v>1.3025620729767959</v>
      </c>
    </row>
    <row r="53" spans="1:9" x14ac:dyDescent="0.2">
      <c r="A53">
        <v>1701</v>
      </c>
      <c r="B53">
        <v>52</v>
      </c>
      <c r="C53" s="2">
        <v>3.7075200821377621</v>
      </c>
      <c r="D53" s="2">
        <v>-0.93841773700114572</v>
      </c>
      <c r="E53" s="2">
        <v>3.824438914216457</v>
      </c>
      <c r="F53" s="2">
        <v>218.56738771534751</v>
      </c>
      <c r="G53" s="2">
        <v>185.55515332157941</v>
      </c>
      <c r="H53" s="2">
        <v>54.636894080221467</v>
      </c>
      <c r="I53" s="2">
        <v>1.188763902813895</v>
      </c>
    </row>
    <row r="54" spans="1:9" x14ac:dyDescent="0.2">
      <c r="A54">
        <v>1734</v>
      </c>
      <c r="B54">
        <v>53</v>
      </c>
      <c r="C54" s="2">
        <v>3.1130686689782578</v>
      </c>
      <c r="D54" s="2">
        <v>-2.6968066334684409</v>
      </c>
      <c r="E54" s="2">
        <v>4.1187331251361066</v>
      </c>
      <c r="F54" s="2">
        <v>222.68612084048371</v>
      </c>
      <c r="G54" s="2">
        <v>189.66510389312521</v>
      </c>
      <c r="H54" s="2">
        <v>55.966292702455561</v>
      </c>
      <c r="I54" s="2">
        <v>1.3293986222341869</v>
      </c>
    </row>
    <row r="55" spans="1:9" x14ac:dyDescent="0.2">
      <c r="A55">
        <v>1767</v>
      </c>
      <c r="B55">
        <v>54</v>
      </c>
      <c r="C55" s="2">
        <v>3.609402081973315</v>
      </c>
      <c r="D55" s="2">
        <v>-3.694211243464224</v>
      </c>
      <c r="E55" s="2">
        <v>5.1647826770049852</v>
      </c>
      <c r="F55" s="2">
        <v>227.8509035174886</v>
      </c>
      <c r="G55" s="2">
        <v>194.77510659062401</v>
      </c>
      <c r="H55" s="2">
        <v>56.722882233639197</v>
      </c>
      <c r="I55" s="2">
        <v>0.75658953118461847</v>
      </c>
    </row>
    <row r="56" spans="1:9" x14ac:dyDescent="0.2">
      <c r="A56">
        <v>1800</v>
      </c>
      <c r="B56">
        <v>55</v>
      </c>
      <c r="C56" s="2">
        <v>8.9031510076836184E-2</v>
      </c>
      <c r="D56" s="2">
        <v>-6.2409411140167776</v>
      </c>
      <c r="E56" s="2">
        <v>6.2415761309473377</v>
      </c>
      <c r="F56" s="2">
        <v>234.09247964843601</v>
      </c>
      <c r="G56" s="2">
        <v>198.69897041909701</v>
      </c>
      <c r="H56" s="2">
        <v>59.540040773241927</v>
      </c>
      <c r="I56" s="2">
        <v>2.8171585396027239</v>
      </c>
    </row>
    <row r="57" spans="1:9" x14ac:dyDescent="0.2">
      <c r="A57">
        <v>1833</v>
      </c>
      <c r="B57">
        <v>56</v>
      </c>
      <c r="C57" s="2">
        <v>3.4625450618975151</v>
      </c>
      <c r="D57" s="2">
        <v>-0.44380986067017147</v>
      </c>
      <c r="E57" s="2">
        <v>3.4908717389928472</v>
      </c>
      <c r="F57" s="2">
        <v>237.58335138742879</v>
      </c>
      <c r="G57" s="2">
        <v>201.68261746530311</v>
      </c>
      <c r="H57" s="2">
        <v>60.72574544783113</v>
      </c>
      <c r="I57" s="2">
        <v>1.185704674588526</v>
      </c>
    </row>
    <row r="58" spans="1:9" x14ac:dyDescent="0.2">
      <c r="A58">
        <v>1866</v>
      </c>
      <c r="B58">
        <v>57</v>
      </c>
      <c r="C58" s="2">
        <v>0.74355487338232251</v>
      </c>
      <c r="D58" s="2">
        <v>-4.406163936957455</v>
      </c>
      <c r="E58" s="2">
        <v>4.4684622062936841</v>
      </c>
      <c r="F58" s="2">
        <v>242.0518135937225</v>
      </c>
      <c r="G58" s="2">
        <v>205.01987828825</v>
      </c>
      <c r="H58" s="2">
        <v>61.933096940230492</v>
      </c>
      <c r="I58" s="2">
        <v>1.2073514923994479</v>
      </c>
    </row>
    <row r="59" spans="1:9" x14ac:dyDescent="0.2">
      <c r="A59">
        <v>1899</v>
      </c>
      <c r="B59">
        <v>58</v>
      </c>
      <c r="C59" s="2">
        <v>5.294590351340446</v>
      </c>
      <c r="D59" s="2">
        <v>-3.2767484910414169</v>
      </c>
      <c r="E59" s="2">
        <v>6.2265373733761162</v>
      </c>
      <c r="F59" s="2">
        <v>248.27835096709859</v>
      </c>
      <c r="G59" s="2">
        <v>211.1960298498355</v>
      </c>
      <c r="H59" s="2">
        <v>63.033658925146959</v>
      </c>
      <c r="I59" s="2">
        <v>1.100561984916703</v>
      </c>
    </row>
    <row r="60" spans="1:9" x14ac:dyDescent="0.2">
      <c r="A60">
        <v>1932</v>
      </c>
      <c r="B60">
        <v>59</v>
      </c>
      <c r="C60" s="2">
        <v>0</v>
      </c>
      <c r="D60" s="2">
        <v>0</v>
      </c>
      <c r="E60" s="2">
        <v>0</v>
      </c>
      <c r="F60" s="2">
        <v>248.27835096709859</v>
      </c>
      <c r="G60" s="2">
        <v>211.1960298498355</v>
      </c>
      <c r="H60" s="2">
        <v>65.409932389351127</v>
      </c>
      <c r="I60" s="2">
        <v>2.37627346420423</v>
      </c>
    </row>
    <row r="61" spans="1:9" x14ac:dyDescent="0.2">
      <c r="A61">
        <v>1965</v>
      </c>
      <c r="B61">
        <v>60</v>
      </c>
      <c r="C61" s="2">
        <v>4.326977487835336</v>
      </c>
      <c r="D61" s="2">
        <v>-3.2944030609908168</v>
      </c>
      <c r="E61" s="2">
        <v>5.438366088127891</v>
      </c>
      <c r="F61" s="2">
        <v>253.7167170552265</v>
      </c>
      <c r="G61" s="2">
        <v>216.63218594940179</v>
      </c>
      <c r="H61" s="2">
        <v>65.415067138101548</v>
      </c>
      <c r="I61" s="2">
        <v>5.1347488102730723E-3</v>
      </c>
    </row>
    <row r="62" spans="1:9" x14ac:dyDescent="0.2">
      <c r="A62">
        <v>1998</v>
      </c>
      <c r="B62">
        <v>61</v>
      </c>
      <c r="C62" s="2">
        <v>3.648214762528653</v>
      </c>
      <c r="D62" s="2">
        <v>-1.2945628390573349</v>
      </c>
      <c r="E62" s="2">
        <v>3.8710933723949599</v>
      </c>
      <c r="F62" s="2">
        <v>257.58781042762138</v>
      </c>
      <c r="G62" s="2">
        <v>220.28812298023661</v>
      </c>
      <c r="H62" s="2">
        <v>65.477855269872009</v>
      </c>
      <c r="I62" s="2">
        <v>6.2788131771285699E-2</v>
      </c>
    </row>
    <row r="63" spans="1:9" x14ac:dyDescent="0.2">
      <c r="A63">
        <v>2031</v>
      </c>
      <c r="B63">
        <v>62</v>
      </c>
      <c r="C63" s="2">
        <v>2.6698818883980948</v>
      </c>
      <c r="D63" s="2">
        <v>0.82262770541410646</v>
      </c>
      <c r="E63" s="2">
        <v>2.7937404388581011</v>
      </c>
      <c r="F63" s="2">
        <v>260.38155086647947</v>
      </c>
      <c r="G63" s="2">
        <v>221.8749444436329</v>
      </c>
      <c r="H63" s="2">
        <v>67.153290253789905</v>
      </c>
      <c r="I63" s="2">
        <v>1.67543498391775</v>
      </c>
    </row>
    <row r="64" spans="1:9" x14ac:dyDescent="0.2">
      <c r="A64">
        <v>2064</v>
      </c>
      <c r="B64">
        <v>63</v>
      </c>
      <c r="C64" s="2">
        <v>1.5824534631238409</v>
      </c>
      <c r="D64" s="2">
        <v>1.0056456305705981</v>
      </c>
      <c r="E64" s="2">
        <v>1.8749618922096449</v>
      </c>
      <c r="F64" s="2">
        <v>262.25651275868921</v>
      </c>
      <c r="G64" s="2">
        <v>222.51081100662421</v>
      </c>
      <c r="H64" s="2">
        <v>68.141646826024385</v>
      </c>
      <c r="I64" s="2">
        <v>0.98835657223410522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4"/>
  <sheetViews>
    <sheetView workbookViewId="0">
      <selection activeCell="C4" sqref="C4:D63"/>
    </sheetView>
  </sheetViews>
  <sheetFormatPr baseColWidth="10" defaultColWidth="8.83203125" defaultRowHeight="15" x14ac:dyDescent="0.2"/>
  <cols>
    <col min="3" max="3" width="5.6640625" bestFit="1" customWidth="1"/>
    <col min="4" max="4" width="6.16406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21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54</v>
      </c>
      <c r="B3">
        <v>2</v>
      </c>
      <c r="C3" s="2">
        <v>4.3967148301718737</v>
      </c>
      <c r="D3" s="2">
        <v>-18.50476432101777</v>
      </c>
      <c r="E3" s="2">
        <v>19.01992123733076</v>
      </c>
      <c r="F3" s="2">
        <v>19.01992123733076</v>
      </c>
      <c r="G3" s="2">
        <v>19.01992123733076</v>
      </c>
      <c r="H3" s="2">
        <v>0.1388740253681463</v>
      </c>
      <c r="I3" s="2">
        <v>0.1388740253681463</v>
      </c>
      <c r="L3" s="3" t="s">
        <v>4</v>
      </c>
      <c r="M3" s="2">
        <f>AVERAGE(E$2:E$69)</f>
        <v>4.6465701685062983</v>
      </c>
      <c r="N3" s="2">
        <f>STDEV(E$2:E$69)</f>
        <v>4.1354997543680376</v>
      </c>
    </row>
    <row r="4" spans="1:14" x14ac:dyDescent="0.2">
      <c r="A4">
        <v>87</v>
      </c>
      <c r="B4">
        <v>3</v>
      </c>
      <c r="C4" s="2">
        <v>2.5384916847653192</v>
      </c>
      <c r="D4" s="2">
        <v>-5.7664769660279944</v>
      </c>
      <c r="E4" s="2">
        <v>6.3004917771039182</v>
      </c>
      <c r="F4" s="2">
        <v>25.320413014434681</v>
      </c>
      <c r="G4" s="2">
        <v>25.242627498317649</v>
      </c>
      <c r="H4" s="2">
        <v>1.1244364950554391</v>
      </c>
      <c r="I4" s="2">
        <v>1.263310520420226</v>
      </c>
      <c r="L4" s="3" t="s">
        <v>11</v>
      </c>
      <c r="M4" s="2">
        <f>AVERAGE(C$2:C$69)</f>
        <v>3.1053800621491816</v>
      </c>
      <c r="N4" s="2">
        <f>STDEV(C$2:C$69)</f>
        <v>3.2815542792288586</v>
      </c>
    </row>
    <row r="5" spans="1:14" x14ac:dyDescent="0.2">
      <c r="A5">
        <v>120</v>
      </c>
      <c r="B5">
        <v>4</v>
      </c>
      <c r="C5" s="2">
        <v>1.1126500889516251</v>
      </c>
      <c r="D5" s="2">
        <v>-2.1971155679716499</v>
      </c>
      <c r="E5" s="2">
        <v>2.462784407833428</v>
      </c>
      <c r="F5" s="2">
        <v>27.78319742226811</v>
      </c>
      <c r="G5" s="2">
        <v>27.664813581900461</v>
      </c>
      <c r="H5" s="2">
        <v>1.9361989486751361</v>
      </c>
      <c r="I5" s="2">
        <v>0.81176245361927302</v>
      </c>
      <c r="L5" s="3" t="s">
        <v>3</v>
      </c>
      <c r="M5" s="2">
        <f>AVERAGE(D$2:D$69)</f>
        <v>-2.3283868670678167</v>
      </c>
      <c r="N5" s="2">
        <f>STDEV(D$2:D$69)</f>
        <v>3.6879391801602219</v>
      </c>
    </row>
    <row r="6" spans="1:14" x14ac:dyDescent="0.2">
      <c r="A6">
        <v>153</v>
      </c>
      <c r="B6">
        <v>5</v>
      </c>
      <c r="C6" s="2">
        <v>0.1502292931953946</v>
      </c>
      <c r="D6" s="2">
        <v>-0.31673843776593458</v>
      </c>
      <c r="E6" s="2">
        <v>0.35055966466835953</v>
      </c>
      <c r="F6" s="2">
        <v>28.13375708693647</v>
      </c>
      <c r="G6" s="2">
        <v>28.011603706668701</v>
      </c>
      <c r="H6" s="2">
        <v>2.910012546103788</v>
      </c>
      <c r="I6" s="2">
        <v>0.97381359742865525</v>
      </c>
      <c r="L6" s="3" t="s">
        <v>12</v>
      </c>
      <c r="M6" s="2">
        <f>AVERAGE(H2:H69)</f>
        <v>30.506237003498619</v>
      </c>
      <c r="N6" s="2">
        <f>STDEV(H2:H69)</f>
        <v>19.334772524278119</v>
      </c>
    </row>
    <row r="7" spans="1:14" x14ac:dyDescent="0.2">
      <c r="A7">
        <v>186</v>
      </c>
      <c r="B7">
        <v>6</v>
      </c>
      <c r="C7" s="2">
        <v>3.4699717474001939</v>
      </c>
      <c r="D7" s="2">
        <v>-0.2291560686949197</v>
      </c>
      <c r="E7" s="2">
        <v>3.477530220080808</v>
      </c>
      <c r="F7" s="2">
        <v>31.611287307017271</v>
      </c>
      <c r="G7" s="2">
        <v>29.426405587773399</v>
      </c>
      <c r="H7" s="2">
        <v>3.6611523736946538</v>
      </c>
      <c r="I7" s="2">
        <v>0.75113982759174591</v>
      </c>
      <c r="L7" s="3" t="s">
        <v>13</v>
      </c>
      <c r="M7" s="2">
        <f>AVERAGE(I2:I69)</f>
        <v>2.9406551391023821</v>
      </c>
      <c r="N7" s="2">
        <f>STDEV(I2:I69)</f>
        <v>14.80481516865383</v>
      </c>
    </row>
    <row r="8" spans="1:14" x14ac:dyDescent="0.2">
      <c r="A8">
        <v>219</v>
      </c>
      <c r="B8">
        <v>7</v>
      </c>
      <c r="C8" s="2">
        <v>3.2006715006552038</v>
      </c>
      <c r="D8" s="2">
        <v>0.81781945803709277</v>
      </c>
      <c r="E8" s="2">
        <v>3.3035021902596831</v>
      </c>
      <c r="F8" s="2">
        <v>34.914789497276963</v>
      </c>
      <c r="G8" s="2">
        <v>30.121954632180749</v>
      </c>
      <c r="H8" s="2">
        <v>4.5418908847606829</v>
      </c>
      <c r="I8" s="2">
        <v>0.88073851106627088</v>
      </c>
    </row>
    <row r="9" spans="1:14" x14ac:dyDescent="0.2">
      <c r="A9">
        <v>252</v>
      </c>
      <c r="B9">
        <v>8</v>
      </c>
      <c r="C9" s="2">
        <v>2.8693447820602391</v>
      </c>
      <c r="D9" s="2">
        <v>-1.137148508269775</v>
      </c>
      <c r="E9" s="2">
        <v>3.0864617619851531</v>
      </c>
      <c r="F9" s="2">
        <v>38.001251259262112</v>
      </c>
      <c r="G9" s="2">
        <v>32.584718577429449</v>
      </c>
      <c r="H9" s="2">
        <v>6.1271960243681987</v>
      </c>
      <c r="I9" s="2">
        <v>1.5853051396078961</v>
      </c>
    </row>
    <row r="10" spans="1:14" x14ac:dyDescent="0.2">
      <c r="A10">
        <v>285</v>
      </c>
      <c r="B10">
        <v>9</v>
      </c>
      <c r="C10" s="2">
        <v>-0.9248876595184754</v>
      </c>
      <c r="D10" s="2">
        <v>-3.336959729600721</v>
      </c>
      <c r="E10" s="2">
        <v>3.4627615308748139</v>
      </c>
      <c r="F10" s="2">
        <v>41.464012790136927</v>
      </c>
      <c r="G10" s="2">
        <v>34.976638846972698</v>
      </c>
      <c r="H10" s="2">
        <v>6.689947705987767</v>
      </c>
      <c r="I10" s="2">
        <v>0.56275168161969003</v>
      </c>
    </row>
    <row r="11" spans="1:14" x14ac:dyDescent="0.2">
      <c r="A11">
        <v>318</v>
      </c>
      <c r="B11">
        <v>10</v>
      </c>
      <c r="C11" s="2">
        <v>0.64099871280842535</v>
      </c>
      <c r="D11" s="2">
        <v>-2.023844959842108</v>
      </c>
      <c r="E11" s="2">
        <v>2.1229290547025741</v>
      </c>
      <c r="F11" s="2">
        <v>43.586941844839501</v>
      </c>
      <c r="G11" s="2">
        <v>37.06172406237603</v>
      </c>
      <c r="H11" s="2">
        <v>8.0228507647859679</v>
      </c>
      <c r="I11" s="2">
        <v>1.3329030587978741</v>
      </c>
    </row>
    <row r="12" spans="1:14" x14ac:dyDescent="0.2">
      <c r="A12">
        <v>351</v>
      </c>
      <c r="B12">
        <v>11</v>
      </c>
      <c r="C12" s="2">
        <v>1.458151769004445</v>
      </c>
      <c r="D12" s="2">
        <v>-0.36586378536912889</v>
      </c>
      <c r="E12" s="2">
        <v>1.503350554892444</v>
      </c>
      <c r="F12" s="2">
        <v>45.090292399731943</v>
      </c>
      <c r="G12" s="2">
        <v>38.087485316900477</v>
      </c>
      <c r="H12" s="2">
        <v>8.8730141236763114</v>
      </c>
      <c r="I12" s="2">
        <v>0.85016335889012828</v>
      </c>
    </row>
    <row r="13" spans="1:14" x14ac:dyDescent="0.2">
      <c r="A13">
        <v>384</v>
      </c>
      <c r="B13">
        <v>12</v>
      </c>
      <c r="C13" s="2">
        <v>0.1303745910858822</v>
      </c>
      <c r="D13" s="2">
        <v>-4.4178570176004541</v>
      </c>
      <c r="E13" s="2">
        <v>4.4197803296048992</v>
      </c>
      <c r="F13" s="2">
        <v>49.510072729336841</v>
      </c>
      <c r="G13" s="2">
        <v>42.038473775356607</v>
      </c>
      <c r="H13" s="2">
        <v>10.063734066799009</v>
      </c>
      <c r="I13" s="2">
        <v>1.1907199431227851</v>
      </c>
    </row>
    <row r="14" spans="1:14" x14ac:dyDescent="0.2">
      <c r="A14">
        <v>417</v>
      </c>
      <c r="B14">
        <v>13</v>
      </c>
      <c r="C14" s="2">
        <v>1.9525550393639151</v>
      </c>
      <c r="D14" s="2">
        <v>-3.3309804145580979</v>
      </c>
      <c r="E14" s="2">
        <v>3.861075200499863</v>
      </c>
      <c r="F14" s="2">
        <v>53.371147929836702</v>
      </c>
      <c r="G14" s="2">
        <v>45.893166555930783</v>
      </c>
      <c r="H14" s="2">
        <v>11.502659330436479</v>
      </c>
      <c r="I14" s="2">
        <v>1.438925263636432</v>
      </c>
    </row>
    <row r="15" spans="1:14" x14ac:dyDescent="0.2">
      <c r="A15">
        <v>450</v>
      </c>
      <c r="B15">
        <v>14</v>
      </c>
      <c r="C15" s="2">
        <v>2.6260275877795611</v>
      </c>
      <c r="D15" s="2">
        <v>0.1689010969282663</v>
      </c>
      <c r="E15" s="2">
        <v>2.6314536804441211</v>
      </c>
      <c r="F15" s="2">
        <v>56.00260161028082</v>
      </c>
      <c r="G15" s="2">
        <v>47.006278129288461</v>
      </c>
      <c r="H15" s="2">
        <v>12.72851761353397</v>
      </c>
      <c r="I15" s="2">
        <v>1.2258582830971489</v>
      </c>
    </row>
    <row r="16" spans="1:14" x14ac:dyDescent="0.2">
      <c r="A16">
        <v>483</v>
      </c>
      <c r="B16">
        <v>15</v>
      </c>
      <c r="C16" s="2">
        <v>0</v>
      </c>
      <c r="D16" s="2">
        <v>0</v>
      </c>
      <c r="E16" s="2">
        <v>0</v>
      </c>
      <c r="F16" s="2">
        <v>56.00260161028082</v>
      </c>
      <c r="G16" s="2">
        <v>47.006278129288461</v>
      </c>
      <c r="H16" s="2">
        <v>13.05080007568059</v>
      </c>
      <c r="I16" s="2">
        <v>0.74852297478589769</v>
      </c>
    </row>
    <row r="17" spans="1:9" x14ac:dyDescent="0.2">
      <c r="A17">
        <v>516</v>
      </c>
      <c r="B17">
        <v>16</v>
      </c>
      <c r="C17" s="2">
        <v>1.23650156347145</v>
      </c>
      <c r="D17" s="2">
        <v>-8.3315387123275286</v>
      </c>
      <c r="E17" s="2">
        <v>8.4227948705568974</v>
      </c>
      <c r="F17" s="2">
        <v>64.425396480837719</v>
      </c>
      <c r="G17" s="2">
        <v>54.919393148017541</v>
      </c>
      <c r="H17" s="2">
        <v>13.807664846279931</v>
      </c>
      <c r="I17" s="2">
        <v>118.4977910560772</v>
      </c>
    </row>
    <row r="18" spans="1:9" x14ac:dyDescent="0.2">
      <c r="A18">
        <v>549</v>
      </c>
      <c r="B18">
        <v>17</v>
      </c>
      <c r="C18" s="2">
        <v>5.827157140178258</v>
      </c>
      <c r="D18" s="2">
        <v>-8.6621331900937548</v>
      </c>
      <c r="E18" s="2">
        <v>10.439746727735031</v>
      </c>
      <c r="F18" s="2">
        <v>74.865143208572746</v>
      </c>
      <c r="G18" s="2">
        <v>65.293397885652865</v>
      </c>
      <c r="H18" s="2">
        <v>13.888711250687519</v>
      </c>
      <c r="I18" s="2">
        <v>8.104640440856338E-2</v>
      </c>
    </row>
    <row r="19" spans="1:9" x14ac:dyDescent="0.2">
      <c r="A19">
        <v>582</v>
      </c>
      <c r="B19">
        <v>18</v>
      </c>
      <c r="C19" s="2">
        <v>4.8796769171800918</v>
      </c>
      <c r="D19" s="2">
        <v>-6.6303528784842456</v>
      </c>
      <c r="E19" s="2">
        <v>8.2324252871972377</v>
      </c>
      <c r="F19" s="2">
        <v>83.097568495769991</v>
      </c>
      <c r="G19" s="2">
        <v>73.448836376329538</v>
      </c>
      <c r="H19" s="2">
        <v>14.68727402666743</v>
      </c>
      <c r="I19" s="2">
        <v>0.79856277597986536</v>
      </c>
    </row>
    <row r="20" spans="1:9" x14ac:dyDescent="0.2">
      <c r="A20">
        <v>615</v>
      </c>
      <c r="B20">
        <v>19</v>
      </c>
      <c r="C20" s="2">
        <v>3.7926525009813759</v>
      </c>
      <c r="D20" s="2">
        <v>0.67205173026513876</v>
      </c>
      <c r="E20" s="2">
        <v>3.8517355206909851</v>
      </c>
      <c r="F20" s="2">
        <v>86.949304016460971</v>
      </c>
      <c r="G20" s="2">
        <v>74.786083245590362</v>
      </c>
      <c r="H20" s="2">
        <v>15.6751982641187</v>
      </c>
      <c r="I20" s="2">
        <v>0.98792423745164071</v>
      </c>
    </row>
    <row r="21" spans="1:9" x14ac:dyDescent="0.2">
      <c r="A21">
        <v>648</v>
      </c>
      <c r="B21">
        <v>20</v>
      </c>
      <c r="C21" s="2">
        <v>0.83763239186771443</v>
      </c>
      <c r="D21" s="2">
        <v>-0.40805040557870598</v>
      </c>
      <c r="E21" s="2">
        <v>0.93173663521350003</v>
      </c>
      <c r="F21" s="2">
        <v>87.881040651674468</v>
      </c>
      <c r="G21" s="2">
        <v>75.575510987298401</v>
      </c>
      <c r="H21" s="2">
        <v>16.19560427846417</v>
      </c>
      <c r="I21" s="2">
        <v>0.52040601434634159</v>
      </c>
    </row>
    <row r="22" spans="1:9" x14ac:dyDescent="0.2">
      <c r="A22">
        <v>681</v>
      </c>
      <c r="B22">
        <v>21</v>
      </c>
      <c r="C22" s="2">
        <v>-1.494516110789164</v>
      </c>
      <c r="D22" s="2">
        <v>4.089446235693913</v>
      </c>
      <c r="E22" s="2">
        <v>4.3539808130077331</v>
      </c>
      <c r="F22" s="2">
        <v>92.235021464682205</v>
      </c>
      <c r="G22" s="2">
        <v>71.323350247021381</v>
      </c>
      <c r="H22" s="2">
        <v>17.91420899611235</v>
      </c>
      <c r="I22" s="2">
        <v>1.7186047176481849</v>
      </c>
    </row>
    <row r="23" spans="1:9" x14ac:dyDescent="0.2">
      <c r="A23">
        <v>714</v>
      </c>
      <c r="B23">
        <v>22</v>
      </c>
      <c r="C23" s="2">
        <v>1.938805749718199</v>
      </c>
      <c r="D23" s="2">
        <v>-3.6617190106560429</v>
      </c>
      <c r="E23" s="2">
        <v>4.1433264230736411</v>
      </c>
      <c r="F23" s="2">
        <v>96.378347887755851</v>
      </c>
      <c r="G23" s="2">
        <v>75.452006663956013</v>
      </c>
      <c r="H23" s="2">
        <v>18.60229450110667</v>
      </c>
      <c r="I23" s="2">
        <v>0.68808550499545906</v>
      </c>
    </row>
    <row r="24" spans="1:9" x14ac:dyDescent="0.2">
      <c r="A24">
        <v>747</v>
      </c>
      <c r="B24">
        <v>23</v>
      </c>
      <c r="C24" s="2">
        <v>1.3345657782121521</v>
      </c>
      <c r="D24" s="2">
        <v>-0.7811391860727781</v>
      </c>
      <c r="E24" s="2">
        <v>1.546364848408502</v>
      </c>
      <c r="F24" s="2">
        <v>97.924712736164352</v>
      </c>
      <c r="G24" s="2">
        <v>76.832192789514636</v>
      </c>
      <c r="H24" s="2">
        <v>19.869548489087681</v>
      </c>
      <c r="I24" s="2">
        <v>1.2672539879812741</v>
      </c>
    </row>
    <row r="25" spans="1:9" x14ac:dyDescent="0.2">
      <c r="A25">
        <v>780</v>
      </c>
      <c r="B25">
        <v>24</v>
      </c>
      <c r="C25" s="2">
        <v>4.237585258204092</v>
      </c>
      <c r="D25" s="2">
        <v>-3.0939582361395419</v>
      </c>
      <c r="E25" s="2">
        <v>5.2468758692696698</v>
      </c>
      <c r="F25" s="2">
        <v>103.171588605434</v>
      </c>
      <c r="G25" s="2">
        <v>81.759802112910108</v>
      </c>
      <c r="H25" s="2">
        <v>20.504575758681099</v>
      </c>
      <c r="I25" s="2">
        <v>0.63502726959334466</v>
      </c>
    </row>
    <row r="26" spans="1:9" x14ac:dyDescent="0.2">
      <c r="A26">
        <v>813</v>
      </c>
      <c r="B26">
        <v>25</v>
      </c>
      <c r="C26" s="2">
        <v>4.1335668003404749</v>
      </c>
      <c r="D26" s="2">
        <v>-1.669994224652555</v>
      </c>
      <c r="E26" s="2">
        <v>4.4581672471151057</v>
      </c>
      <c r="F26" s="2">
        <v>107.6297558525491</v>
      </c>
      <c r="G26" s="2">
        <v>85.509356669731801</v>
      </c>
      <c r="H26" s="2">
        <v>22.276471863166961</v>
      </c>
      <c r="I26" s="2">
        <v>1.7718961044855219</v>
      </c>
    </row>
    <row r="27" spans="1:9" x14ac:dyDescent="0.2">
      <c r="A27">
        <v>846</v>
      </c>
      <c r="B27">
        <v>26</v>
      </c>
      <c r="C27" s="2">
        <v>1.7101829194132281</v>
      </c>
      <c r="D27" s="2">
        <v>-0.63448858834522071</v>
      </c>
      <c r="E27" s="2">
        <v>1.824089193705468</v>
      </c>
      <c r="F27" s="2">
        <v>109.4538450462546</v>
      </c>
      <c r="G27" s="2">
        <v>87.0349588007617</v>
      </c>
      <c r="H27" s="2">
        <v>22.884649269641489</v>
      </c>
      <c r="I27" s="2">
        <v>0.60817740647538676</v>
      </c>
    </row>
    <row r="28" spans="1:9" x14ac:dyDescent="0.2">
      <c r="A28">
        <v>879</v>
      </c>
      <c r="B28">
        <v>27</v>
      </c>
      <c r="C28" s="2">
        <v>-0.63962459576777064</v>
      </c>
      <c r="D28" s="2">
        <v>-2.7756475104015408</v>
      </c>
      <c r="E28" s="2">
        <v>2.8483923054083249</v>
      </c>
      <c r="F28" s="2">
        <v>112.3022373516629</v>
      </c>
      <c r="G28" s="2">
        <v>88.903431958993465</v>
      </c>
      <c r="H28" s="2">
        <v>24.561719175781828</v>
      </c>
      <c r="I28" s="2">
        <v>1.6770699061401639</v>
      </c>
    </row>
    <row r="29" spans="1:9" x14ac:dyDescent="0.2">
      <c r="A29">
        <v>912</v>
      </c>
      <c r="B29">
        <v>28</v>
      </c>
      <c r="C29" s="2">
        <v>1.0084829206601851</v>
      </c>
      <c r="D29" s="2">
        <v>-9.6473974489526881E-2</v>
      </c>
      <c r="E29" s="2">
        <v>1.0130868812777629</v>
      </c>
      <c r="F29" s="2">
        <v>113.3153242329407</v>
      </c>
      <c r="G29" s="2">
        <v>89.568654669430686</v>
      </c>
      <c r="H29" s="2">
        <v>26.031996025432669</v>
      </c>
      <c r="I29" s="2">
        <v>1.4702768496508629</v>
      </c>
    </row>
    <row r="30" spans="1:9" x14ac:dyDescent="0.2">
      <c r="A30">
        <v>945</v>
      </c>
      <c r="B30">
        <v>29</v>
      </c>
      <c r="C30" s="2">
        <v>5.4487636039283984</v>
      </c>
      <c r="D30" s="2">
        <v>-5.5435020473396428E-2</v>
      </c>
      <c r="E30" s="2">
        <v>5.4490455910177218</v>
      </c>
      <c r="F30" s="2">
        <v>118.7643698239584</v>
      </c>
      <c r="G30" s="2">
        <v>92.906293697669966</v>
      </c>
      <c r="H30" s="2">
        <v>27.31282724896958</v>
      </c>
      <c r="I30" s="2">
        <v>1.2808312235370589</v>
      </c>
    </row>
    <row r="31" spans="1:9" x14ac:dyDescent="0.2">
      <c r="A31">
        <v>978</v>
      </c>
      <c r="B31">
        <v>30</v>
      </c>
      <c r="C31" s="2">
        <v>-1.604037919657515</v>
      </c>
      <c r="D31" s="2">
        <v>0.7619732546609157</v>
      </c>
      <c r="E31" s="2">
        <v>1.7758211870900049</v>
      </c>
      <c r="F31" s="2">
        <v>120.54019101104841</v>
      </c>
      <c r="G31" s="2">
        <v>91.314363615271134</v>
      </c>
      <c r="H31" s="2">
        <v>27.979881150883561</v>
      </c>
      <c r="I31" s="2">
        <v>0.66705390191486813</v>
      </c>
    </row>
    <row r="32" spans="1:9" x14ac:dyDescent="0.2">
      <c r="A32">
        <v>1011</v>
      </c>
      <c r="B32">
        <v>31</v>
      </c>
      <c r="C32" s="2">
        <v>3.4873389554434202</v>
      </c>
      <c r="D32" s="2">
        <v>-3.9790868439779392</v>
      </c>
      <c r="E32" s="2">
        <v>5.2909984976440434</v>
      </c>
      <c r="F32" s="2">
        <v>125.8311895086924</v>
      </c>
      <c r="G32" s="2">
        <v>96.597602240746795</v>
      </c>
      <c r="H32" s="2">
        <v>29.25068878617174</v>
      </c>
      <c r="I32" s="2">
        <v>1.270807635287452</v>
      </c>
    </row>
    <row r="33" spans="1:9" x14ac:dyDescent="0.2">
      <c r="A33">
        <v>1044</v>
      </c>
      <c r="B33">
        <v>32</v>
      </c>
      <c r="C33" s="2">
        <v>1.78103605015832</v>
      </c>
      <c r="D33" s="2">
        <v>-0.60033888820112224</v>
      </c>
      <c r="E33" s="2">
        <v>1.8794936000556399</v>
      </c>
      <c r="F33" s="2">
        <v>127.7106831087481</v>
      </c>
      <c r="G33" s="2">
        <v>98.176433290306164</v>
      </c>
      <c r="H33" s="2">
        <v>29.76257952729436</v>
      </c>
      <c r="I33" s="2">
        <v>0.51189074112058919</v>
      </c>
    </row>
    <row r="34" spans="1:9" x14ac:dyDescent="0.2">
      <c r="A34">
        <v>1077</v>
      </c>
      <c r="B34">
        <v>33</v>
      </c>
      <c r="C34" s="2">
        <v>1.857825193931774</v>
      </c>
      <c r="D34" s="2">
        <v>-0.95277377453999179</v>
      </c>
      <c r="E34" s="2">
        <v>2.0878918354787479</v>
      </c>
      <c r="F34" s="2">
        <v>129.7985749442268</v>
      </c>
      <c r="G34" s="2">
        <v>100.0869140635635</v>
      </c>
      <c r="H34" s="2">
        <v>31.062434896718369</v>
      </c>
      <c r="I34" s="2">
        <v>1.299855369424338</v>
      </c>
    </row>
    <row r="35" spans="1:9" x14ac:dyDescent="0.2">
      <c r="A35">
        <v>1110</v>
      </c>
      <c r="B35">
        <v>34</v>
      </c>
      <c r="C35" s="2">
        <v>15.04422398625297</v>
      </c>
      <c r="D35" s="2">
        <v>-14.8288648322507</v>
      </c>
      <c r="E35" s="2">
        <v>21.124012581934121</v>
      </c>
      <c r="F35" s="2">
        <v>150.92258752616101</v>
      </c>
      <c r="G35" s="2">
        <v>121.11174445699289</v>
      </c>
      <c r="H35" s="2">
        <v>31.064071182126352</v>
      </c>
      <c r="I35" s="2">
        <v>1.636285425519451E-3</v>
      </c>
    </row>
    <row r="36" spans="1:9" x14ac:dyDescent="0.2">
      <c r="A36">
        <v>1143</v>
      </c>
      <c r="B36">
        <v>35</v>
      </c>
      <c r="C36" s="2">
        <v>2.8794086028613042</v>
      </c>
      <c r="D36" s="2">
        <v>-3.862572134976062</v>
      </c>
      <c r="E36" s="2">
        <v>4.817723258980867</v>
      </c>
      <c r="F36" s="2">
        <v>155.74031078514179</v>
      </c>
      <c r="G36" s="2">
        <v>125.9200061903972</v>
      </c>
      <c r="H36" s="2">
        <v>32.834955038530907</v>
      </c>
      <c r="I36" s="2">
        <v>1.7708838564042151</v>
      </c>
    </row>
    <row r="37" spans="1:9" x14ac:dyDescent="0.2">
      <c r="A37">
        <v>1176</v>
      </c>
      <c r="B37">
        <v>36</v>
      </c>
      <c r="C37" s="2">
        <v>0.98517984943543979</v>
      </c>
      <c r="D37" s="2">
        <v>-2.43000297778508</v>
      </c>
      <c r="E37" s="2">
        <v>2.6221162841830621</v>
      </c>
      <c r="F37" s="2">
        <v>158.36242706932489</v>
      </c>
      <c r="G37" s="2">
        <v>128.41416351368181</v>
      </c>
      <c r="H37" s="2">
        <v>34.720980066805197</v>
      </c>
      <c r="I37" s="2">
        <v>1.8860250282741691</v>
      </c>
    </row>
    <row r="38" spans="1:9" x14ac:dyDescent="0.2">
      <c r="A38">
        <v>1209</v>
      </c>
      <c r="B38">
        <v>37</v>
      </c>
      <c r="C38" s="2">
        <v>12.52573176717107</v>
      </c>
      <c r="D38" s="2">
        <v>-8.7094203190338249</v>
      </c>
      <c r="E38" s="2">
        <v>15.25607939795535</v>
      </c>
      <c r="F38" s="2">
        <v>173.61850646728021</v>
      </c>
      <c r="G38" s="2">
        <v>143.18439517373389</v>
      </c>
      <c r="H38" s="2">
        <v>34.729843347589757</v>
      </c>
      <c r="I38" s="2">
        <v>8.8632807866240258E-3</v>
      </c>
    </row>
    <row r="39" spans="1:9" x14ac:dyDescent="0.2">
      <c r="A39">
        <v>1242</v>
      </c>
      <c r="B39">
        <v>38</v>
      </c>
      <c r="C39" s="2">
        <v>7.2892572760529788</v>
      </c>
      <c r="D39" s="2">
        <v>-6.4455249345628536</v>
      </c>
      <c r="E39" s="2">
        <v>9.7302653262160721</v>
      </c>
      <c r="F39" s="2">
        <v>183.3487717934963</v>
      </c>
      <c r="G39" s="2">
        <v>152.84594293664699</v>
      </c>
      <c r="H39" s="2">
        <v>35.969262901057917</v>
      </c>
      <c r="I39" s="2">
        <v>1.239419553468057</v>
      </c>
    </row>
    <row r="40" spans="1:9" x14ac:dyDescent="0.2">
      <c r="A40">
        <v>1275</v>
      </c>
      <c r="B40">
        <v>39</v>
      </c>
      <c r="C40" s="2">
        <v>3.1930708322262831</v>
      </c>
      <c r="D40" s="2">
        <v>-0.43052516833245141</v>
      </c>
      <c r="E40" s="2">
        <v>3.2219641928770608</v>
      </c>
      <c r="F40" s="2">
        <v>186.57073598637339</v>
      </c>
      <c r="G40" s="2">
        <v>155.31365605871491</v>
      </c>
      <c r="H40" s="2">
        <v>37.221577512536513</v>
      </c>
      <c r="I40" s="2">
        <v>1.252314611478903</v>
      </c>
    </row>
    <row r="41" spans="1:9" x14ac:dyDescent="0.2">
      <c r="A41">
        <v>1308</v>
      </c>
      <c r="B41">
        <v>40</v>
      </c>
      <c r="C41" s="2">
        <v>5.276526790169271</v>
      </c>
      <c r="D41" s="2">
        <v>1.821240190383833E-2</v>
      </c>
      <c r="E41" s="2">
        <v>5.2765582209388286</v>
      </c>
      <c r="F41" s="2">
        <v>191.84729420731219</v>
      </c>
      <c r="G41" s="2">
        <v>158.92569442438159</v>
      </c>
      <c r="H41" s="2">
        <v>38.160118111399903</v>
      </c>
      <c r="I41" s="2">
        <v>0.93854059886321239</v>
      </c>
    </row>
    <row r="42" spans="1:9" x14ac:dyDescent="0.2">
      <c r="A42">
        <v>1341</v>
      </c>
      <c r="B42">
        <v>41</v>
      </c>
      <c r="C42" s="2">
        <v>3.402247744174701</v>
      </c>
      <c r="D42" s="2">
        <v>-0.58242125208062134</v>
      </c>
      <c r="E42" s="2">
        <v>3.4517393047008929</v>
      </c>
      <c r="F42" s="2">
        <v>195.2990335120131</v>
      </c>
      <c r="G42" s="2">
        <v>161.72427704618519</v>
      </c>
      <c r="H42" s="2">
        <v>38.28878180587057</v>
      </c>
      <c r="I42" s="2">
        <v>0.12866369447161499</v>
      </c>
    </row>
    <row r="43" spans="1:9" x14ac:dyDescent="0.2">
      <c r="A43">
        <v>1374</v>
      </c>
      <c r="B43">
        <v>42</v>
      </c>
      <c r="C43" s="2">
        <v>-1.0359863623089609</v>
      </c>
      <c r="D43" s="2">
        <v>-1.469068469146805</v>
      </c>
      <c r="E43" s="2">
        <v>1.7976178431278129</v>
      </c>
      <c r="F43" s="2">
        <v>197.09665135514089</v>
      </c>
      <c r="G43" s="2">
        <v>162.0458386865775</v>
      </c>
      <c r="H43" s="2">
        <v>39.701853370776668</v>
      </c>
      <c r="I43" s="2">
        <v>1.4130715649061629</v>
      </c>
    </row>
    <row r="44" spans="1:9" x14ac:dyDescent="0.2">
      <c r="A44">
        <v>1407</v>
      </c>
      <c r="B44">
        <v>43</v>
      </c>
      <c r="C44" s="2">
        <v>2.768172466693215</v>
      </c>
      <c r="D44" s="2">
        <v>-0.61638970811554827</v>
      </c>
      <c r="E44" s="2">
        <v>2.8359681023645469</v>
      </c>
      <c r="F44" s="2">
        <v>199.93261945750541</v>
      </c>
      <c r="G44" s="2">
        <v>164.42472009682399</v>
      </c>
      <c r="H44" s="2">
        <v>41.284428200718111</v>
      </c>
      <c r="I44" s="2">
        <v>1.582574829941962</v>
      </c>
    </row>
    <row r="45" spans="1:9" x14ac:dyDescent="0.2">
      <c r="A45">
        <v>1440</v>
      </c>
      <c r="B45">
        <v>44</v>
      </c>
      <c r="C45" s="2">
        <v>3.90028783484405</v>
      </c>
      <c r="D45" s="2">
        <v>0.1093398759314823</v>
      </c>
      <c r="E45" s="2">
        <v>3.9018201397682599</v>
      </c>
      <c r="F45" s="2">
        <v>203.8344395972737</v>
      </c>
      <c r="G45" s="2">
        <v>167.11634698597621</v>
      </c>
      <c r="H45" s="2">
        <v>42.856404466399738</v>
      </c>
      <c r="I45" s="2">
        <v>1.5719762656815419</v>
      </c>
    </row>
    <row r="46" spans="1:9" x14ac:dyDescent="0.2">
      <c r="A46">
        <v>1473</v>
      </c>
      <c r="B46">
        <v>45</v>
      </c>
      <c r="C46" s="2">
        <v>4.3219424899609749</v>
      </c>
      <c r="D46" s="2">
        <v>0.36017845574269808</v>
      </c>
      <c r="E46" s="2">
        <v>4.3369246484705339</v>
      </c>
      <c r="F46" s="2">
        <v>208.1713642457442</v>
      </c>
      <c r="G46" s="2">
        <v>169.99007716361871</v>
      </c>
      <c r="H46" s="2">
        <v>44.567710881643222</v>
      </c>
      <c r="I46" s="2">
        <v>1.7113064152439159</v>
      </c>
    </row>
    <row r="47" spans="1:9" x14ac:dyDescent="0.2">
      <c r="A47">
        <v>1506</v>
      </c>
      <c r="B47">
        <v>46</v>
      </c>
      <c r="C47" s="2">
        <v>4.5141036559637087</v>
      </c>
      <c r="D47" s="2">
        <v>1.022440936086241</v>
      </c>
      <c r="E47" s="2">
        <v>4.6284465303781817</v>
      </c>
      <c r="F47" s="2">
        <v>212.7998107761224</v>
      </c>
      <c r="G47" s="2">
        <v>172.62431564390499</v>
      </c>
      <c r="H47" s="2">
        <v>45.718216102841353</v>
      </c>
      <c r="I47" s="2">
        <v>1.1505052211979909</v>
      </c>
    </row>
    <row r="48" spans="1:9" x14ac:dyDescent="0.2">
      <c r="A48">
        <v>1539</v>
      </c>
      <c r="B48">
        <v>47</v>
      </c>
      <c r="C48" s="2">
        <v>1.302870899584434</v>
      </c>
      <c r="D48" s="2">
        <v>-0.60766977550861156</v>
      </c>
      <c r="E48" s="2">
        <v>1.4376143909444701</v>
      </c>
      <c r="F48" s="2">
        <v>214.2374251670669</v>
      </c>
      <c r="G48" s="2">
        <v>174.0002828893723</v>
      </c>
      <c r="H48" s="2">
        <v>47.475401495933461</v>
      </c>
      <c r="I48" s="2">
        <v>1.75718539309229</v>
      </c>
    </row>
    <row r="49" spans="1:9" x14ac:dyDescent="0.2">
      <c r="A49">
        <v>1572</v>
      </c>
      <c r="B49">
        <v>48</v>
      </c>
      <c r="C49" s="2">
        <v>0.17151458776447731</v>
      </c>
      <c r="D49" s="2">
        <v>-4.1808244785406714</v>
      </c>
      <c r="E49" s="2">
        <v>4.1843411158963724</v>
      </c>
      <c r="F49" s="2">
        <v>218.4217662829632</v>
      </c>
      <c r="G49" s="2">
        <v>176.93902752080831</v>
      </c>
      <c r="H49" s="2">
        <v>48.134657778684321</v>
      </c>
      <c r="I49" s="2">
        <v>0.65925628274951964</v>
      </c>
    </row>
    <row r="50" spans="1:9" x14ac:dyDescent="0.2">
      <c r="A50">
        <v>1605</v>
      </c>
      <c r="B50">
        <v>49</v>
      </c>
      <c r="C50" s="2">
        <v>2.1913256206934761</v>
      </c>
      <c r="D50" s="2">
        <v>0.15503139093743809</v>
      </c>
      <c r="E50" s="2">
        <v>2.1968028377812261</v>
      </c>
      <c r="F50" s="2">
        <v>220.6185691207445</v>
      </c>
      <c r="G50" s="2">
        <v>178.4501580400719</v>
      </c>
      <c r="H50" s="2">
        <v>48.055256365596406</v>
      </c>
      <c r="I50" s="2">
        <v>7.9401413076475427E-2</v>
      </c>
    </row>
    <row r="51" spans="1:9" x14ac:dyDescent="0.2">
      <c r="A51">
        <v>1638</v>
      </c>
      <c r="B51">
        <v>50</v>
      </c>
      <c r="C51" s="2">
        <v>13.558400775551769</v>
      </c>
      <c r="D51" s="2">
        <v>-6.1021495899256024</v>
      </c>
      <c r="E51" s="2">
        <v>14.86830391162059</v>
      </c>
      <c r="F51" s="2">
        <v>235.48687303236511</v>
      </c>
      <c r="G51" s="2">
        <v>192.64528757255221</v>
      </c>
      <c r="H51" s="2">
        <v>48.353201850005142</v>
      </c>
      <c r="I51" s="2">
        <v>0.29794548440736229</v>
      </c>
    </row>
    <row r="52" spans="1:9" x14ac:dyDescent="0.2">
      <c r="A52">
        <v>1671</v>
      </c>
      <c r="B52">
        <v>51</v>
      </c>
      <c r="C52" s="2">
        <v>7.4732564244292234</v>
      </c>
      <c r="D52" s="2">
        <v>0.921931807337387</v>
      </c>
      <c r="E52" s="2">
        <v>7.5299083555281756</v>
      </c>
      <c r="F52" s="2">
        <v>243.01678138789319</v>
      </c>
      <c r="G52" s="2">
        <v>197.77245141248039</v>
      </c>
      <c r="H52" s="2">
        <v>50.950285799570644</v>
      </c>
      <c r="I52" s="2">
        <v>2.5970839495653282</v>
      </c>
    </row>
    <row r="53" spans="1:9" x14ac:dyDescent="0.2">
      <c r="A53">
        <v>1704</v>
      </c>
      <c r="B53">
        <v>52</v>
      </c>
      <c r="C53" s="2">
        <v>1.912097315952735</v>
      </c>
      <c r="D53" s="2">
        <v>-2.163597727242859</v>
      </c>
      <c r="E53" s="2">
        <v>2.8874333362008762</v>
      </c>
      <c r="F53" s="2">
        <v>245.90421472409409</v>
      </c>
      <c r="G53" s="2">
        <v>200.6226151690922</v>
      </c>
      <c r="H53" s="2">
        <v>52.152309171920763</v>
      </c>
      <c r="I53" s="2">
        <v>1.202023372350191</v>
      </c>
    </row>
    <row r="54" spans="1:9" x14ac:dyDescent="0.2">
      <c r="A54">
        <v>1737</v>
      </c>
      <c r="B54">
        <v>53</v>
      </c>
      <c r="C54" s="2">
        <v>0.87575834419413923</v>
      </c>
      <c r="D54" s="2">
        <v>-2.4329793080678428</v>
      </c>
      <c r="E54" s="2">
        <v>2.5857960072116941</v>
      </c>
      <c r="F54" s="2">
        <v>248.4900107313058</v>
      </c>
      <c r="G54" s="2">
        <v>202.8475326578864</v>
      </c>
      <c r="H54" s="2">
        <v>53.536117072944052</v>
      </c>
      <c r="I54" s="2">
        <v>1.383807901023248</v>
      </c>
    </row>
    <row r="55" spans="1:9" x14ac:dyDescent="0.2">
      <c r="A55">
        <v>1770</v>
      </c>
      <c r="B55">
        <v>54</v>
      </c>
      <c r="C55" s="2">
        <v>4.6396490441604206</v>
      </c>
      <c r="D55" s="2">
        <v>0.78091217712426442</v>
      </c>
      <c r="E55" s="2">
        <v>4.7049088281665643</v>
      </c>
      <c r="F55" s="2">
        <v>253.19491955947231</v>
      </c>
      <c r="G55" s="2">
        <v>205.94587615245129</v>
      </c>
      <c r="H55" s="2">
        <v>54.740519337349397</v>
      </c>
      <c r="I55" s="2">
        <v>1.2044022644048771</v>
      </c>
    </row>
    <row r="56" spans="1:9" x14ac:dyDescent="0.2">
      <c r="A56">
        <v>1803</v>
      </c>
      <c r="B56">
        <v>55</v>
      </c>
      <c r="C56" s="2">
        <v>4.2745363318284149</v>
      </c>
      <c r="D56" s="2">
        <v>-0.55183083900806196</v>
      </c>
      <c r="E56" s="2">
        <v>4.3100090634477164</v>
      </c>
      <c r="F56" s="2">
        <v>257.50492862291998</v>
      </c>
      <c r="G56" s="2">
        <v>209.63643314037901</v>
      </c>
      <c r="H56" s="2">
        <v>55.615595229177131</v>
      </c>
      <c r="I56" s="2">
        <v>0.87507589182796242</v>
      </c>
    </row>
    <row r="57" spans="1:9" x14ac:dyDescent="0.2">
      <c r="A57">
        <v>1836</v>
      </c>
      <c r="B57">
        <v>56</v>
      </c>
      <c r="C57" s="2">
        <v>4.9450680129662032</v>
      </c>
      <c r="D57" s="2">
        <v>-1.361432840823682</v>
      </c>
      <c r="E57" s="2">
        <v>5.1290542045229692</v>
      </c>
      <c r="F57" s="2">
        <v>262.63398282744299</v>
      </c>
      <c r="G57" s="2">
        <v>214.3754024496362</v>
      </c>
      <c r="H57" s="2">
        <v>56.389750221516458</v>
      </c>
      <c r="I57" s="2">
        <v>0.77415499233985674</v>
      </c>
    </row>
    <row r="58" spans="1:9" x14ac:dyDescent="0.2">
      <c r="A58">
        <v>1869</v>
      </c>
      <c r="B58">
        <v>57</v>
      </c>
      <c r="C58" s="2">
        <v>4.3037970987917902</v>
      </c>
      <c r="D58" s="2">
        <v>-4.5669714241685142</v>
      </c>
      <c r="E58" s="2">
        <v>6.2753404255658047</v>
      </c>
      <c r="F58" s="2">
        <v>268.90932325300878</v>
      </c>
      <c r="G58" s="2">
        <v>220.57432760009559</v>
      </c>
      <c r="H58" s="2">
        <v>57.211069994049069</v>
      </c>
      <c r="I58" s="2">
        <v>0.82131977253261079</v>
      </c>
    </row>
    <row r="59" spans="1:9" x14ac:dyDescent="0.2">
      <c r="A59">
        <v>1902</v>
      </c>
      <c r="B59">
        <v>58</v>
      </c>
      <c r="C59" s="2">
        <v>-0.66097855257140736</v>
      </c>
      <c r="D59" s="2">
        <v>-3.806625338815365</v>
      </c>
      <c r="E59" s="2">
        <v>3.8635850083918939</v>
      </c>
      <c r="F59" s="2">
        <v>272.77290826140069</v>
      </c>
      <c r="G59" s="2">
        <v>222.4158628589274</v>
      </c>
      <c r="H59" s="2">
        <v>59.160280247635889</v>
      </c>
      <c r="I59" s="2">
        <v>1.9492102535869591</v>
      </c>
    </row>
    <row r="60" spans="1:9" x14ac:dyDescent="0.2">
      <c r="A60">
        <v>1935</v>
      </c>
      <c r="B60">
        <v>59</v>
      </c>
      <c r="C60" s="2">
        <v>0</v>
      </c>
      <c r="D60" s="2">
        <v>0</v>
      </c>
      <c r="E60" s="2">
        <v>0</v>
      </c>
      <c r="F60" s="2">
        <v>272.77290826140069</v>
      </c>
      <c r="G60" s="2">
        <v>222.4158628589274</v>
      </c>
      <c r="H60" s="2">
        <v>61.451344509286457</v>
      </c>
      <c r="I60" s="2">
        <v>2.2910642616507269</v>
      </c>
    </row>
    <row r="61" spans="1:9" x14ac:dyDescent="0.2">
      <c r="A61">
        <v>1968</v>
      </c>
      <c r="B61">
        <v>60</v>
      </c>
      <c r="C61" s="2">
        <v>9.2580869658913798</v>
      </c>
      <c r="D61" s="2">
        <v>-3.1516269984888372</v>
      </c>
      <c r="E61" s="2">
        <v>9.7798224424378795</v>
      </c>
      <c r="F61" s="2">
        <v>282.55273070383862</v>
      </c>
      <c r="G61" s="2">
        <v>231.63253240024841</v>
      </c>
      <c r="H61" s="2">
        <v>60.182871187634127</v>
      </c>
      <c r="I61" s="2">
        <v>1.2684733216519899</v>
      </c>
    </row>
    <row r="62" spans="1:9" x14ac:dyDescent="0.2">
      <c r="A62">
        <v>2001</v>
      </c>
      <c r="B62">
        <v>61</v>
      </c>
      <c r="C62" s="2">
        <v>3.8516528221892941</v>
      </c>
      <c r="D62" s="2">
        <v>-0.68520310258327299</v>
      </c>
      <c r="E62" s="2">
        <v>3.9121263725074749</v>
      </c>
      <c r="F62" s="2">
        <v>286.46485707634599</v>
      </c>
      <c r="G62" s="2">
        <v>235.0988824208398</v>
      </c>
      <c r="H62" s="2">
        <v>60.93306393787708</v>
      </c>
      <c r="I62" s="2">
        <v>0.75019275024254695</v>
      </c>
    </row>
    <row r="63" spans="1:9" x14ac:dyDescent="0.2">
      <c r="A63">
        <v>2034</v>
      </c>
      <c r="B63">
        <v>62</v>
      </c>
      <c r="C63" s="2">
        <v>3.0769254163963069</v>
      </c>
      <c r="D63" s="2">
        <v>3.9778976598427107E-2</v>
      </c>
      <c r="E63" s="2">
        <v>3.0771825400916351</v>
      </c>
      <c r="F63" s="2">
        <v>289.54203961643771</v>
      </c>
      <c r="G63" s="2">
        <v>237.5239141031627</v>
      </c>
      <c r="H63" s="2">
        <v>62.672781253632273</v>
      </c>
      <c r="I63" s="2">
        <v>1.7397173157551289</v>
      </c>
    </row>
    <row r="64" spans="1:9" x14ac:dyDescent="0.2">
      <c r="A64">
        <v>2067</v>
      </c>
      <c r="B64">
        <v>63</v>
      </c>
      <c r="C64" s="2">
        <v>2.900546726731307</v>
      </c>
      <c r="D64" s="2">
        <v>-1.3322661148420141</v>
      </c>
      <c r="E64" s="2">
        <v>3.191880999459086</v>
      </c>
      <c r="F64" s="2">
        <v>292.73392061589681</v>
      </c>
      <c r="G64" s="2">
        <v>240.64284468511059</v>
      </c>
      <c r="H64" s="2">
        <v>64.120609445111228</v>
      </c>
      <c r="I64" s="2">
        <v>1.447828191478834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3" width="6.1640625" bestFit="1" customWidth="1"/>
    <col min="4" max="4" width="5.332031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8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/>
      <c r="I2" s="2"/>
      <c r="L2" s="2"/>
      <c r="M2" s="3" t="s">
        <v>9</v>
      </c>
      <c r="N2" s="3" t="s">
        <v>10</v>
      </c>
    </row>
    <row r="3" spans="1:14" x14ac:dyDescent="0.2">
      <c r="A3">
        <v>41</v>
      </c>
      <c r="B3">
        <v>2</v>
      </c>
      <c r="C3" s="2">
        <v>-0.18957718093122369</v>
      </c>
      <c r="D3" s="2">
        <v>5.217218459392825E-2</v>
      </c>
      <c r="E3" s="2">
        <v>0.1966251366817906</v>
      </c>
      <c r="F3" s="2">
        <v>0.1966251366817906</v>
      </c>
      <c r="G3" s="2">
        <v>0.1966251366817906</v>
      </c>
      <c r="H3" s="2">
        <v>1.921678391931789E-2</v>
      </c>
      <c r="I3" s="2">
        <v>1.921678391931789E-2</v>
      </c>
      <c r="L3" s="3" t="s">
        <v>4</v>
      </c>
      <c r="M3" s="2">
        <f>AVERAGE(E$2:E$69)</f>
        <v>2.0195235215333907</v>
      </c>
      <c r="N3" s="2">
        <f>STDEV(E$2:E$69)</f>
        <v>2.0773118607016636</v>
      </c>
    </row>
    <row r="4" spans="1:14" x14ac:dyDescent="0.2">
      <c r="A4">
        <v>74</v>
      </c>
      <c r="B4">
        <v>3</v>
      </c>
      <c r="C4" s="2">
        <v>4.6890837517224782E-2</v>
      </c>
      <c r="D4" s="2">
        <v>2.026712215479165E-2</v>
      </c>
      <c r="E4" s="2">
        <v>5.1083332736852838E-2</v>
      </c>
      <c r="F4" s="2">
        <v>0.24770846941864341</v>
      </c>
      <c r="G4" s="2">
        <v>0.16002139156716749</v>
      </c>
      <c r="H4" s="2">
        <v>3.605433983524383E-2</v>
      </c>
      <c r="I4" s="2">
        <v>1.6837555845498758E-2</v>
      </c>
      <c r="L4" s="3" t="s">
        <v>11</v>
      </c>
      <c r="M4" s="2">
        <f>AVERAGE(C$2:C$69)</f>
        <v>-0.30079088789349467</v>
      </c>
      <c r="N4" s="2">
        <f>STDEV(C$2:C$69)</f>
        <v>2.4544944981002108</v>
      </c>
    </row>
    <row r="5" spans="1:14" x14ac:dyDescent="0.2">
      <c r="A5">
        <v>107</v>
      </c>
      <c r="B5">
        <v>4</v>
      </c>
      <c r="C5" s="2">
        <v>-4.3526778184542543E-2</v>
      </c>
      <c r="D5" s="2">
        <v>-2.955533189151538E-3</v>
      </c>
      <c r="E5" s="2">
        <v>4.3627005347130397E-2</v>
      </c>
      <c r="F5" s="2">
        <v>0.29133547476577382</v>
      </c>
      <c r="G5" s="2">
        <v>0.19875442496596279</v>
      </c>
      <c r="H5" s="2">
        <v>2.4674730587363861E-2</v>
      </c>
      <c r="I5" s="2">
        <v>1.137960920294708E-2</v>
      </c>
      <c r="L5" s="3" t="s">
        <v>3</v>
      </c>
      <c r="M5" s="2">
        <f>AVERAGE(D$2:D$69)</f>
        <v>0.42956355152765735</v>
      </c>
      <c r="N5" s="2">
        <f>STDEV(D$2:D$69)</f>
        <v>1.5096232176595665</v>
      </c>
    </row>
    <row r="6" spans="1:14" x14ac:dyDescent="0.2">
      <c r="A6">
        <v>140</v>
      </c>
      <c r="B6">
        <v>5</v>
      </c>
      <c r="C6" s="2">
        <v>4.1489372386791963E-2</v>
      </c>
      <c r="D6" s="2">
        <v>9.3409839265632399E-2</v>
      </c>
      <c r="E6" s="2">
        <v>0.10220942271963571</v>
      </c>
      <c r="F6" s="2">
        <v>0.3935448974854095</v>
      </c>
      <c r="G6" s="2">
        <v>0.21789743616011581</v>
      </c>
      <c r="H6" s="2">
        <v>3.0309797982804591E-2</v>
      </c>
      <c r="I6" s="2">
        <v>5.635067312020077E-3</v>
      </c>
      <c r="L6" s="3" t="s">
        <v>12</v>
      </c>
      <c r="M6" s="2">
        <f>AVERAGE(H2:H69)</f>
        <v>8.8842736106000668</v>
      </c>
      <c r="N6" s="2">
        <f>STDEV(H2:H69)</f>
        <v>4.6597270058328606</v>
      </c>
    </row>
    <row r="7" spans="1:14" x14ac:dyDescent="0.2">
      <c r="A7">
        <v>173</v>
      </c>
      <c r="B7">
        <v>6</v>
      </c>
      <c r="C7" s="2">
        <v>-9.5757048873565509E-2</v>
      </c>
      <c r="D7" s="2">
        <v>7.8679276093453154E-2</v>
      </c>
      <c r="E7" s="2">
        <v>0.1239348251927772</v>
      </c>
      <c r="F7" s="2">
        <v>0.51747972267818665</v>
      </c>
      <c r="G7" s="2">
        <v>0.34086430571160481</v>
      </c>
      <c r="H7" s="2">
        <v>0.18874865419779499</v>
      </c>
      <c r="I7" s="2">
        <v>0.15843885620696549</v>
      </c>
      <c r="L7" s="3" t="s">
        <v>13</v>
      </c>
      <c r="M7" s="2">
        <f>AVERAGE(I2:I69)</f>
        <v>0.58750748542157216</v>
      </c>
      <c r="N7" s="2">
        <f>STDEV(I2:I69)</f>
        <v>0.46260547726054524</v>
      </c>
    </row>
    <row r="8" spans="1:14" x14ac:dyDescent="0.2">
      <c r="A8">
        <v>206</v>
      </c>
      <c r="B8">
        <v>7</v>
      </c>
      <c r="C8" s="2">
        <v>3.659379424750199</v>
      </c>
      <c r="D8" s="2">
        <v>3.964026759733315</v>
      </c>
      <c r="E8" s="2">
        <v>5.3948647736682798</v>
      </c>
      <c r="F8" s="2">
        <v>5.9123444963464662</v>
      </c>
      <c r="G8" s="2">
        <v>5.4199572160813769</v>
      </c>
      <c r="H8" s="2">
        <v>1.2806329157801071</v>
      </c>
      <c r="I8" s="2">
        <v>1.091884261583147</v>
      </c>
    </row>
    <row r="9" spans="1:14" x14ac:dyDescent="0.2">
      <c r="A9">
        <v>239</v>
      </c>
      <c r="B9">
        <v>8</v>
      </c>
      <c r="C9" s="2">
        <v>2.65126794143913</v>
      </c>
      <c r="D9" s="2">
        <v>1.791265996073889</v>
      </c>
      <c r="E9" s="2">
        <v>3.1996649146423848</v>
      </c>
      <c r="F9" s="2">
        <v>9.1120094109888505</v>
      </c>
      <c r="G9" s="2">
        <v>8.5328377299360945</v>
      </c>
      <c r="H9" s="2">
        <v>2.198149726197093</v>
      </c>
      <c r="I9" s="2">
        <v>0.91751681041748434</v>
      </c>
    </row>
    <row r="10" spans="1:14" x14ac:dyDescent="0.2">
      <c r="A10">
        <v>272</v>
      </c>
      <c r="B10">
        <v>9</v>
      </c>
      <c r="C10" s="2">
        <v>-1.918083357646879</v>
      </c>
      <c r="D10" s="2">
        <v>1.3269629416768109</v>
      </c>
      <c r="E10" s="2">
        <v>2.332353835820264</v>
      </c>
      <c r="F10" s="2">
        <v>11.444363246809109</v>
      </c>
      <c r="G10" s="2">
        <v>8.418922742819829</v>
      </c>
      <c r="H10" s="2">
        <v>2.0587029776821</v>
      </c>
      <c r="I10" s="2">
        <v>0.1394467485125582</v>
      </c>
    </row>
    <row r="11" spans="1:14" x14ac:dyDescent="0.2">
      <c r="A11">
        <v>305</v>
      </c>
      <c r="B11">
        <v>10</v>
      </c>
      <c r="C11" s="2">
        <v>0.59619937163046188</v>
      </c>
      <c r="D11" s="2">
        <v>1.140252740640108</v>
      </c>
      <c r="E11" s="2">
        <v>1.2867128674532771</v>
      </c>
      <c r="F11" s="2">
        <v>12.73107611426239</v>
      </c>
      <c r="G11" s="2">
        <v>9.7049915090200205</v>
      </c>
      <c r="H11" s="2">
        <v>2.7298189286509</v>
      </c>
      <c r="I11" s="2">
        <v>0.67111595096890031</v>
      </c>
    </row>
    <row r="12" spans="1:14" x14ac:dyDescent="0.2">
      <c r="A12">
        <v>338</v>
      </c>
      <c r="B12">
        <v>11</v>
      </c>
      <c r="C12" s="2">
        <v>-0.12791703573961399</v>
      </c>
      <c r="D12" s="2">
        <v>1.1761966165274771</v>
      </c>
      <c r="E12" s="2">
        <v>1.1831319659121271</v>
      </c>
      <c r="F12" s="2">
        <v>13.91420808017452</v>
      </c>
      <c r="G12" s="2">
        <v>10.69031040761524</v>
      </c>
      <c r="H12" s="2">
        <v>2.736710115913974</v>
      </c>
      <c r="I12" s="2">
        <v>6.8911872762433572E-3</v>
      </c>
    </row>
    <row r="13" spans="1:14" x14ac:dyDescent="0.2">
      <c r="A13">
        <v>371</v>
      </c>
      <c r="B13">
        <v>12</v>
      </c>
      <c r="C13" s="2">
        <v>-4.931913007490607E-2</v>
      </c>
      <c r="D13" s="2">
        <v>-1.622442644000557</v>
      </c>
      <c r="E13" s="2">
        <v>1.6231920741744841</v>
      </c>
      <c r="F13" s="2">
        <v>15.537400154348999</v>
      </c>
      <c r="G13" s="2">
        <v>9.2293091957496376</v>
      </c>
      <c r="H13" s="2">
        <v>3.1984364564815708</v>
      </c>
      <c r="I13" s="2">
        <v>0.46172634056821082</v>
      </c>
    </row>
    <row r="14" spans="1:14" x14ac:dyDescent="0.2">
      <c r="A14">
        <v>404</v>
      </c>
      <c r="B14">
        <v>13</v>
      </c>
      <c r="C14" s="2">
        <v>-0.23935657529892751</v>
      </c>
      <c r="D14" s="2">
        <v>-0.83314855576099944</v>
      </c>
      <c r="E14" s="2">
        <v>0.86684951756661333</v>
      </c>
      <c r="F14" s="2">
        <v>16.404249671915611</v>
      </c>
      <c r="G14" s="2">
        <v>8.3894731947279677</v>
      </c>
      <c r="H14" s="2">
        <v>2.7997138631995431</v>
      </c>
      <c r="I14" s="2">
        <v>0.39872259328034471</v>
      </c>
    </row>
    <row r="15" spans="1:14" x14ac:dyDescent="0.2">
      <c r="A15">
        <v>437</v>
      </c>
      <c r="B15">
        <v>14</v>
      </c>
      <c r="C15" s="2">
        <v>5.6982095464235272E-2</v>
      </c>
      <c r="D15" s="2">
        <v>0.55274746598888669</v>
      </c>
      <c r="E15" s="2">
        <v>0.55567681286934278</v>
      </c>
      <c r="F15" s="2">
        <v>16.959926484784958</v>
      </c>
      <c r="G15" s="2">
        <v>8.8954105872988123</v>
      </c>
      <c r="H15" s="2">
        <v>2.720730785693886</v>
      </c>
      <c r="I15" s="2">
        <v>7.8983077503876148E-2</v>
      </c>
    </row>
    <row r="16" spans="1:14" x14ac:dyDescent="0.2">
      <c r="A16">
        <v>470</v>
      </c>
      <c r="B16">
        <v>15</v>
      </c>
      <c r="C16" s="2">
        <v>0.41280949042527482</v>
      </c>
      <c r="D16" s="2">
        <v>0.74441414242937753</v>
      </c>
      <c r="E16" s="2">
        <v>0.85121330513217464</v>
      </c>
      <c r="F16" s="2">
        <v>17.811139789917132</v>
      </c>
      <c r="G16" s="2">
        <v>9.7465878830846187</v>
      </c>
      <c r="H16" s="2">
        <v>2.369082921499599</v>
      </c>
      <c r="I16" s="2">
        <v>0.35164786419419369</v>
      </c>
    </row>
    <row r="17" spans="1:9" x14ac:dyDescent="0.2">
      <c r="A17">
        <v>503</v>
      </c>
      <c r="B17">
        <v>16</v>
      </c>
      <c r="C17" s="2">
        <v>-8.4470438401779973</v>
      </c>
      <c r="D17" s="2">
        <v>-3.0427171493897731</v>
      </c>
      <c r="E17" s="2">
        <v>8.9783449081152842</v>
      </c>
      <c r="F17" s="2">
        <v>26.789484698032421</v>
      </c>
      <c r="G17" s="2">
        <v>6.5478449547196336</v>
      </c>
      <c r="H17" s="2">
        <v>1.458002815749798</v>
      </c>
      <c r="I17" s="2">
        <v>0.91108010574969334</v>
      </c>
    </row>
    <row r="18" spans="1:9" x14ac:dyDescent="0.2">
      <c r="A18">
        <v>536</v>
      </c>
      <c r="B18">
        <v>17</v>
      </c>
      <c r="C18" s="2">
        <v>1.155104801689333</v>
      </c>
      <c r="D18" s="2">
        <v>-1.231342626948617</v>
      </c>
      <c r="E18" s="2">
        <v>1.6883340214028959</v>
      </c>
      <c r="F18" s="2">
        <v>28.477818719435309</v>
      </c>
      <c r="G18" s="2">
        <v>4.8895668330312541</v>
      </c>
      <c r="H18" s="2">
        <v>3.0935626284372879</v>
      </c>
      <c r="I18" s="2">
        <v>1.635559812686828</v>
      </c>
    </row>
    <row r="19" spans="1:9" x14ac:dyDescent="0.2">
      <c r="A19">
        <v>569</v>
      </c>
      <c r="B19">
        <v>18</v>
      </c>
      <c r="C19" s="2">
        <v>0.60787183616128004</v>
      </c>
      <c r="D19" s="2">
        <v>-0.83862289039643656</v>
      </c>
      <c r="E19" s="2">
        <v>1.0357589108933409</v>
      </c>
      <c r="F19" s="2">
        <v>29.513577630328651</v>
      </c>
      <c r="G19" s="2">
        <v>3.8594567776146991</v>
      </c>
      <c r="H19" s="2">
        <v>3.9117341275960671</v>
      </c>
      <c r="I19" s="2">
        <v>0.81817149915807819</v>
      </c>
    </row>
    <row r="20" spans="1:9" x14ac:dyDescent="0.2">
      <c r="A20">
        <v>602</v>
      </c>
      <c r="B20">
        <v>19</v>
      </c>
      <c r="C20" s="2">
        <v>-1.3439525841419599</v>
      </c>
      <c r="D20" s="2">
        <v>2.305543675139234</v>
      </c>
      <c r="E20" s="2">
        <v>2.6686588741156809</v>
      </c>
      <c r="F20" s="2">
        <v>32.182236504444333</v>
      </c>
      <c r="G20" s="2">
        <v>6.5278538673628574</v>
      </c>
      <c r="H20" s="2">
        <v>5.1969918512253459</v>
      </c>
      <c r="I20" s="2">
        <v>1.285257723629269</v>
      </c>
    </row>
    <row r="21" spans="1:9" x14ac:dyDescent="0.2">
      <c r="A21">
        <v>635</v>
      </c>
      <c r="B21">
        <v>20</v>
      </c>
      <c r="C21" s="2">
        <v>-2.646447341763889</v>
      </c>
      <c r="D21" s="2">
        <v>-2.8349031525976901E-2</v>
      </c>
      <c r="E21" s="2">
        <v>2.646599176361546</v>
      </c>
      <c r="F21" s="2">
        <v>34.828835680805881</v>
      </c>
      <c r="G21" s="2">
        <v>8.1469838599684596</v>
      </c>
      <c r="H21" s="2">
        <v>5.1763229231020649</v>
      </c>
      <c r="I21" s="2">
        <v>2.066892814519572E-2</v>
      </c>
    </row>
    <row r="22" spans="1:9" x14ac:dyDescent="0.2">
      <c r="A22">
        <v>668</v>
      </c>
      <c r="B22">
        <v>21</v>
      </c>
      <c r="C22" s="2">
        <v>-2.524690615111894</v>
      </c>
      <c r="D22" s="2">
        <v>1.7961460382232419</v>
      </c>
      <c r="E22" s="2">
        <v>3.0984194830040548</v>
      </c>
      <c r="F22" s="2">
        <v>37.927255163809939</v>
      </c>
      <c r="G22" s="2">
        <v>11.22104578656201</v>
      </c>
      <c r="H22" s="2">
        <v>5.5466984938064154</v>
      </c>
      <c r="I22" s="2">
        <v>0.37037557070628269</v>
      </c>
    </row>
    <row r="23" spans="1:9" x14ac:dyDescent="0.2">
      <c r="A23">
        <v>701</v>
      </c>
      <c r="B23">
        <v>22</v>
      </c>
      <c r="C23" s="2">
        <v>2.6204730049977059</v>
      </c>
      <c r="D23" s="2">
        <v>-1.2730405465763399</v>
      </c>
      <c r="E23" s="2">
        <v>2.9133333148043832</v>
      </c>
      <c r="F23" s="2">
        <v>40.840588478614322</v>
      </c>
      <c r="G23" s="2">
        <v>8.4521232016369527</v>
      </c>
      <c r="H23" s="2">
        <v>6.8577318002965377</v>
      </c>
      <c r="I23" s="2">
        <v>1.311033306489543</v>
      </c>
    </row>
    <row r="24" spans="1:9" x14ac:dyDescent="0.2">
      <c r="A24">
        <v>734</v>
      </c>
      <c r="B24">
        <v>23</v>
      </c>
      <c r="C24" s="2">
        <v>-1.950507778192019</v>
      </c>
      <c r="D24" s="2">
        <v>0.4027884768001968</v>
      </c>
      <c r="E24" s="2">
        <v>1.9916624086000589</v>
      </c>
      <c r="F24" s="2">
        <v>42.832250887214379</v>
      </c>
      <c r="G24" s="2">
        <v>10.14455741948337</v>
      </c>
      <c r="H24" s="2">
        <v>7.0451793861153371</v>
      </c>
      <c r="I24" s="2">
        <v>0.1874475858169623</v>
      </c>
    </row>
    <row r="25" spans="1:9" x14ac:dyDescent="0.2">
      <c r="A25">
        <v>767</v>
      </c>
      <c r="B25">
        <v>24</v>
      </c>
      <c r="C25" s="2">
        <v>-0.26226589541579409</v>
      </c>
      <c r="D25" s="2">
        <v>0.3487751700829449</v>
      </c>
      <c r="E25" s="2">
        <v>0.43638001691717671</v>
      </c>
      <c r="F25" s="2">
        <v>43.268630904131562</v>
      </c>
      <c r="G25" s="2">
        <v>10.570732288454341</v>
      </c>
      <c r="H25" s="2">
        <v>7.4496534645517984</v>
      </c>
      <c r="I25" s="2">
        <v>0.40447407843785599</v>
      </c>
    </row>
    <row r="26" spans="1:9" x14ac:dyDescent="0.2">
      <c r="A26">
        <v>800</v>
      </c>
      <c r="B26">
        <v>25</v>
      </c>
      <c r="C26" s="2">
        <v>-6.9934028298519024E-2</v>
      </c>
      <c r="D26" s="2">
        <v>2.8690276792890468</v>
      </c>
      <c r="E26" s="2">
        <v>2.8698798917098869</v>
      </c>
      <c r="F26" s="2">
        <v>46.138510795841441</v>
      </c>
      <c r="G26" s="2">
        <v>12.680985154309351</v>
      </c>
      <c r="H26" s="2">
        <v>8.1488459510703954</v>
      </c>
      <c r="I26" s="2">
        <v>0.6991924865192275</v>
      </c>
    </row>
    <row r="27" spans="1:9" x14ac:dyDescent="0.2">
      <c r="A27">
        <v>833</v>
      </c>
      <c r="B27">
        <v>26</v>
      </c>
      <c r="C27" s="2">
        <v>-2.128087299448794</v>
      </c>
      <c r="D27" s="2">
        <v>3.4022879476067369</v>
      </c>
      <c r="E27" s="2">
        <v>4.0130186683474731</v>
      </c>
      <c r="F27" s="2">
        <v>50.151529464188911</v>
      </c>
      <c r="G27" s="2">
        <v>16.668331611640379</v>
      </c>
      <c r="H27" s="2">
        <v>9.061130174518512</v>
      </c>
      <c r="I27" s="2">
        <v>0.91228422344793758</v>
      </c>
    </row>
    <row r="28" spans="1:9" x14ac:dyDescent="0.2">
      <c r="A28">
        <v>866</v>
      </c>
      <c r="B28">
        <v>27</v>
      </c>
      <c r="C28" s="2">
        <v>0.38496113040417868</v>
      </c>
      <c r="D28" s="2">
        <v>1.8897112237668809</v>
      </c>
      <c r="E28" s="2">
        <v>1.928523679178606</v>
      </c>
      <c r="F28" s="2">
        <v>52.080053143367508</v>
      </c>
      <c r="G28" s="2">
        <v>17.987994907396239</v>
      </c>
      <c r="H28" s="2">
        <v>10.14543704558597</v>
      </c>
      <c r="I28" s="2">
        <v>1.0843068710679431</v>
      </c>
    </row>
    <row r="29" spans="1:9" x14ac:dyDescent="0.2">
      <c r="A29">
        <v>899</v>
      </c>
      <c r="B29">
        <v>28</v>
      </c>
      <c r="C29" s="2">
        <v>-1.54836977208754</v>
      </c>
      <c r="D29" s="2">
        <v>2.738938353270441</v>
      </c>
      <c r="E29" s="2">
        <v>3.1463045393175491</v>
      </c>
      <c r="F29" s="2">
        <v>55.226357682685062</v>
      </c>
      <c r="G29" s="2">
        <v>21.129181028408329</v>
      </c>
      <c r="H29" s="2">
        <v>9.7258748272305535</v>
      </c>
      <c r="I29" s="2">
        <v>0.41956221835727198</v>
      </c>
    </row>
    <row r="30" spans="1:9" x14ac:dyDescent="0.2">
      <c r="A30">
        <v>932</v>
      </c>
      <c r="B30">
        <v>29</v>
      </c>
      <c r="C30" s="2">
        <v>-0.94073873138034969</v>
      </c>
      <c r="D30" s="2">
        <v>0.96066116827864789</v>
      </c>
      <c r="E30" s="2">
        <v>1.3445665624868131</v>
      </c>
      <c r="F30" s="2">
        <v>56.570924245171867</v>
      </c>
      <c r="G30" s="2">
        <v>22.44654631897566</v>
      </c>
      <c r="H30" s="2">
        <v>10.367291641122421</v>
      </c>
      <c r="I30" s="2">
        <v>0.64141681389203231</v>
      </c>
    </row>
    <row r="31" spans="1:9" x14ac:dyDescent="0.2">
      <c r="A31">
        <v>965</v>
      </c>
      <c r="B31">
        <v>30</v>
      </c>
      <c r="C31" s="2">
        <v>1.104449037441299</v>
      </c>
      <c r="D31" s="2">
        <v>-1.256538361735011</v>
      </c>
      <c r="E31" s="2">
        <v>1.6729304620386101</v>
      </c>
      <c r="F31" s="2">
        <v>58.243854707210481</v>
      </c>
      <c r="G31" s="2">
        <v>20.79168821716085</v>
      </c>
      <c r="H31" s="2">
        <v>11.42594617630961</v>
      </c>
      <c r="I31" s="2">
        <v>1.0586545351869949</v>
      </c>
    </row>
    <row r="32" spans="1:9" x14ac:dyDescent="0.2">
      <c r="A32">
        <v>998</v>
      </c>
      <c r="B32">
        <v>31</v>
      </c>
      <c r="C32" s="2">
        <v>-3.1030106432694989E-2</v>
      </c>
      <c r="D32" s="2">
        <v>-0.82124417186673782</v>
      </c>
      <c r="E32" s="2">
        <v>0.82183018764846327</v>
      </c>
      <c r="F32" s="2">
        <v>59.065684894858947</v>
      </c>
      <c r="G32" s="2">
        <v>20.1216106073066</v>
      </c>
      <c r="H32" s="2">
        <v>13.02845403283073</v>
      </c>
      <c r="I32" s="2">
        <v>1.602507856520802</v>
      </c>
    </row>
    <row r="33" spans="1:9" x14ac:dyDescent="0.2">
      <c r="A33">
        <v>1031</v>
      </c>
      <c r="B33">
        <v>32</v>
      </c>
      <c r="C33" s="2">
        <v>-1.767341731717494</v>
      </c>
      <c r="D33" s="2">
        <v>1.8373484549956629</v>
      </c>
      <c r="E33" s="2">
        <v>2.5493815214175259</v>
      </c>
      <c r="F33" s="2">
        <v>61.61506641627647</v>
      </c>
      <c r="G33" s="2">
        <v>22.636582761947189</v>
      </c>
      <c r="H33" s="2">
        <v>12.206745309341381</v>
      </c>
      <c r="I33" s="2">
        <v>0.82170872348916346</v>
      </c>
    </row>
    <row r="34" spans="1:9" x14ac:dyDescent="0.2">
      <c r="A34">
        <v>1064</v>
      </c>
      <c r="B34">
        <v>33</v>
      </c>
      <c r="C34" s="2">
        <v>-0.26162041580823819</v>
      </c>
      <c r="D34" s="2">
        <v>-0.22257565240329311</v>
      </c>
      <c r="E34" s="2">
        <v>0.34348968399418789</v>
      </c>
      <c r="F34" s="2">
        <v>61.958556100270663</v>
      </c>
      <c r="G34" s="2">
        <v>22.60694708526858</v>
      </c>
      <c r="H34" s="2">
        <v>11.603140261498069</v>
      </c>
      <c r="I34" s="2">
        <v>0.60360504784334734</v>
      </c>
    </row>
    <row r="35" spans="1:9" x14ac:dyDescent="0.2">
      <c r="A35">
        <v>1097</v>
      </c>
      <c r="B35">
        <v>34</v>
      </c>
      <c r="C35" s="2">
        <v>0.55652775952029288</v>
      </c>
      <c r="D35" s="2">
        <v>-0.61079975718962487</v>
      </c>
      <c r="E35" s="2">
        <v>0.82631682210855517</v>
      </c>
      <c r="F35" s="2">
        <v>62.784872922379208</v>
      </c>
      <c r="G35" s="2">
        <v>21.786082565909371</v>
      </c>
      <c r="H35" s="2">
        <v>11.75407189769591</v>
      </c>
      <c r="I35" s="2">
        <v>0.1509316362004996</v>
      </c>
    </row>
    <row r="36" spans="1:9" x14ac:dyDescent="0.2">
      <c r="A36">
        <v>1130</v>
      </c>
      <c r="B36">
        <v>35</v>
      </c>
      <c r="C36" s="2">
        <v>-0.3916404664544757</v>
      </c>
      <c r="D36" s="2">
        <v>0.61528196273570757</v>
      </c>
      <c r="E36" s="2">
        <v>0.72935186887577386</v>
      </c>
      <c r="F36" s="2">
        <v>63.514224791254982</v>
      </c>
      <c r="G36" s="2">
        <v>22.514367172432141</v>
      </c>
      <c r="H36" s="2">
        <v>11.653727813083011</v>
      </c>
      <c r="I36" s="2">
        <v>0.1003440846183915</v>
      </c>
    </row>
    <row r="37" spans="1:9" x14ac:dyDescent="0.2">
      <c r="A37">
        <v>1163</v>
      </c>
      <c r="B37">
        <v>36</v>
      </c>
      <c r="C37" s="2">
        <v>0.42600830182712462</v>
      </c>
      <c r="D37" s="2">
        <v>-0.63229387314368068</v>
      </c>
      <c r="E37" s="2">
        <v>0.76241630048200537</v>
      </c>
      <c r="F37" s="2">
        <v>64.276641091736991</v>
      </c>
      <c r="G37" s="2">
        <v>21.752242184584691</v>
      </c>
      <c r="H37" s="2">
        <v>11.850969204514129</v>
      </c>
      <c r="I37" s="2">
        <v>0.1972413914305933</v>
      </c>
    </row>
    <row r="38" spans="1:9" x14ac:dyDescent="0.2">
      <c r="A38">
        <v>1196</v>
      </c>
      <c r="B38">
        <v>37</v>
      </c>
      <c r="C38" s="2">
        <v>-0.2890834621639442</v>
      </c>
      <c r="D38" s="2">
        <v>0.68903928500549227</v>
      </c>
      <c r="E38" s="2">
        <v>0.74722445381396119</v>
      </c>
      <c r="F38" s="2">
        <v>65.023865545550947</v>
      </c>
      <c r="G38" s="2">
        <v>22.481447540778049</v>
      </c>
      <c r="H38" s="2">
        <v>11.33035026804184</v>
      </c>
      <c r="I38" s="2">
        <v>0.52061893647043844</v>
      </c>
    </row>
    <row r="39" spans="1:9" x14ac:dyDescent="0.2">
      <c r="A39">
        <v>1229</v>
      </c>
      <c r="B39">
        <v>38</v>
      </c>
      <c r="C39" s="2">
        <v>0.38782682802980162</v>
      </c>
      <c r="D39" s="2">
        <v>-1.9705976137804559</v>
      </c>
      <c r="E39" s="2">
        <v>2.008398517221341</v>
      </c>
      <c r="F39" s="2">
        <v>67.032264062772285</v>
      </c>
      <c r="G39" s="2">
        <v>20.663227261789789</v>
      </c>
      <c r="H39" s="2">
        <v>12.954751200501899</v>
      </c>
      <c r="I39" s="2">
        <v>1.624400932459936</v>
      </c>
    </row>
    <row r="40" spans="1:9" x14ac:dyDescent="0.2">
      <c r="A40">
        <v>1262</v>
      </c>
      <c r="B40">
        <v>39</v>
      </c>
      <c r="C40" s="2">
        <v>-0.82510749543203588</v>
      </c>
      <c r="D40" s="2">
        <v>1.7077103185351921</v>
      </c>
      <c r="E40" s="2">
        <v>1.8965961380983809</v>
      </c>
      <c r="F40" s="2">
        <v>68.928860200870659</v>
      </c>
      <c r="G40" s="2">
        <v>22.524078234792889</v>
      </c>
      <c r="H40" s="2">
        <v>11.903709661619359</v>
      </c>
      <c r="I40" s="2">
        <v>1.051041538883317</v>
      </c>
    </row>
    <row r="41" spans="1:9" x14ac:dyDescent="0.2">
      <c r="A41">
        <v>1295</v>
      </c>
      <c r="B41">
        <v>40</v>
      </c>
      <c r="C41" s="2">
        <v>0.66159754538787752</v>
      </c>
      <c r="D41" s="2">
        <v>-0.38653800555380258</v>
      </c>
      <c r="E41" s="2">
        <v>0.76623948071133485</v>
      </c>
      <c r="F41" s="2">
        <v>69.695099681581993</v>
      </c>
      <c r="G41" s="2">
        <v>21.822165049455169</v>
      </c>
      <c r="H41" s="2">
        <v>12.404310483735079</v>
      </c>
      <c r="I41" s="2">
        <v>0.50060082211588008</v>
      </c>
    </row>
    <row r="42" spans="1:9" x14ac:dyDescent="0.2">
      <c r="A42">
        <v>1328</v>
      </c>
      <c r="B42">
        <v>41</v>
      </c>
      <c r="C42" s="2">
        <v>-0.64851774867449308</v>
      </c>
      <c r="D42" s="2">
        <v>0.65705633196216695</v>
      </c>
      <c r="E42" s="2">
        <v>0.92320002909305099</v>
      </c>
      <c r="F42" s="2">
        <v>70.618299710675046</v>
      </c>
      <c r="G42" s="2">
        <v>22.734539962653951</v>
      </c>
      <c r="H42" s="2">
        <v>11.9258341977177</v>
      </c>
      <c r="I42" s="2">
        <v>0.47847628601734937</v>
      </c>
    </row>
    <row r="43" spans="1:9" x14ac:dyDescent="0.2">
      <c r="A43">
        <v>1361</v>
      </c>
      <c r="B43">
        <v>42</v>
      </c>
      <c r="C43" s="2">
        <v>0.67079471379048528</v>
      </c>
      <c r="D43" s="2">
        <v>-0.1992551225564512</v>
      </c>
      <c r="E43" s="2">
        <v>0.69976292550709296</v>
      </c>
      <c r="F43" s="2">
        <v>71.318062636182134</v>
      </c>
      <c r="G43" s="2">
        <v>22.182971208322481</v>
      </c>
      <c r="H43" s="2">
        <v>11.511768314463369</v>
      </c>
      <c r="I43" s="2">
        <v>0.4140658832538886</v>
      </c>
    </row>
    <row r="44" spans="1:9" x14ac:dyDescent="0.2">
      <c r="A44">
        <v>1394</v>
      </c>
      <c r="B44">
        <v>43</v>
      </c>
      <c r="C44" s="2">
        <v>-1.9610066226666449</v>
      </c>
      <c r="D44" s="2">
        <v>-2.5161567900522641</v>
      </c>
      <c r="E44" s="2">
        <v>3.1900771097684379</v>
      </c>
      <c r="F44" s="2">
        <v>74.508139745950572</v>
      </c>
      <c r="G44" s="2">
        <v>21.460162716159711</v>
      </c>
      <c r="H44" s="2">
        <v>12.042410517771289</v>
      </c>
      <c r="I44" s="2">
        <v>0.53064220330755885</v>
      </c>
    </row>
    <row r="45" spans="1:9" x14ac:dyDescent="0.2">
      <c r="A45">
        <v>1427</v>
      </c>
      <c r="B45">
        <v>44</v>
      </c>
      <c r="C45" s="2">
        <v>0.63244724926198614</v>
      </c>
      <c r="D45" s="2">
        <v>2.365439466463386</v>
      </c>
      <c r="E45" s="2">
        <v>2.448528822089223</v>
      </c>
      <c r="F45" s="2">
        <v>76.956668568039788</v>
      </c>
      <c r="G45" s="2">
        <v>22.85022825867102</v>
      </c>
      <c r="H45" s="2">
        <v>12.190874329081961</v>
      </c>
      <c r="I45" s="2">
        <v>0.14846381130752959</v>
      </c>
    </row>
    <row r="46" spans="1:9" x14ac:dyDescent="0.2">
      <c r="A46">
        <v>1460</v>
      </c>
      <c r="B46">
        <v>45</v>
      </c>
      <c r="C46" s="2">
        <v>0.98417864221849527</v>
      </c>
      <c r="D46" s="2">
        <v>-0.1119801445520352</v>
      </c>
      <c r="E46" s="2">
        <v>0.9905287237495618</v>
      </c>
      <c r="F46" s="2">
        <v>77.947197291789351</v>
      </c>
      <c r="G46" s="2">
        <v>22.168955367780871</v>
      </c>
      <c r="H46" s="2">
        <v>11.63122892371214</v>
      </c>
      <c r="I46" s="2">
        <v>0.55964540536898033</v>
      </c>
    </row>
    <row r="47" spans="1:9" x14ac:dyDescent="0.2">
      <c r="A47">
        <v>1493</v>
      </c>
      <c r="B47">
        <v>46</v>
      </c>
      <c r="C47" s="2">
        <v>-10.551550650938941</v>
      </c>
      <c r="D47" s="2">
        <v>-2.870519070816044</v>
      </c>
      <c r="E47" s="2">
        <v>10.935040049092111</v>
      </c>
      <c r="F47" s="2">
        <v>88.88223734088146</v>
      </c>
      <c r="G47" s="2">
        <v>27.989072149548949</v>
      </c>
      <c r="H47" s="2">
        <v>10.43043487041829</v>
      </c>
      <c r="I47" s="2">
        <v>1.200794053293992</v>
      </c>
    </row>
    <row r="48" spans="1:9" x14ac:dyDescent="0.2">
      <c r="A48">
        <v>1526</v>
      </c>
      <c r="B48">
        <v>47</v>
      </c>
      <c r="C48" s="2">
        <v>1.804306033547505</v>
      </c>
      <c r="D48" s="2">
        <v>-4.2057173446437453E-2</v>
      </c>
      <c r="E48" s="2">
        <v>1.804796129354846</v>
      </c>
      <c r="F48" s="2">
        <v>90.687033470236301</v>
      </c>
      <c r="G48" s="2">
        <v>26.46191847740371</v>
      </c>
      <c r="H48" s="2">
        <v>11.24401132921159</v>
      </c>
      <c r="I48" s="2">
        <v>0.81357645879288942</v>
      </c>
    </row>
    <row r="49" spans="1:9" x14ac:dyDescent="0.2">
      <c r="A49">
        <v>1559</v>
      </c>
      <c r="B49">
        <v>48</v>
      </c>
      <c r="C49" s="2">
        <v>1.498222740015791</v>
      </c>
      <c r="D49" s="2">
        <v>1.151092386573509</v>
      </c>
      <c r="E49" s="2">
        <v>1.8893610192676049</v>
      </c>
      <c r="F49" s="2">
        <v>92.576394489503912</v>
      </c>
      <c r="G49" s="2">
        <v>25.943596329870442</v>
      </c>
      <c r="H49" s="2">
        <v>11.707234870931149</v>
      </c>
      <c r="I49" s="2">
        <v>0.4632235417201287</v>
      </c>
    </row>
    <row r="50" spans="1:9" x14ac:dyDescent="0.2">
      <c r="A50">
        <v>1592</v>
      </c>
      <c r="B50">
        <v>49</v>
      </c>
      <c r="C50" s="2">
        <v>1.697662599273684</v>
      </c>
      <c r="D50" s="2">
        <v>0.96180182250213875</v>
      </c>
      <c r="E50" s="2">
        <v>1.951184524011278</v>
      </c>
      <c r="F50" s="2">
        <v>94.527579013515194</v>
      </c>
      <c r="G50" s="2">
        <v>25.279839907476589</v>
      </c>
      <c r="H50" s="2">
        <v>12.140410515230171</v>
      </c>
      <c r="I50" s="2">
        <v>0.43317564430056221</v>
      </c>
    </row>
    <row r="51" spans="1:9" x14ac:dyDescent="0.2">
      <c r="A51">
        <v>1625</v>
      </c>
      <c r="B51">
        <v>50</v>
      </c>
      <c r="C51" s="2">
        <v>1.6967880594542071</v>
      </c>
      <c r="D51" s="2">
        <v>0.81446409640648199</v>
      </c>
      <c r="E51" s="2">
        <v>1.8821374771895909</v>
      </c>
      <c r="F51" s="2">
        <v>96.409716490704781</v>
      </c>
      <c r="G51" s="2">
        <v>24.645606792055951</v>
      </c>
      <c r="H51" s="2">
        <v>12.54653607610391</v>
      </c>
      <c r="I51" s="2">
        <v>0.40612556087294022</v>
      </c>
    </row>
    <row r="52" spans="1:9" x14ac:dyDescent="0.2">
      <c r="A52">
        <v>1658</v>
      </c>
      <c r="B52">
        <v>51</v>
      </c>
      <c r="C52" s="2">
        <v>1.720807997325323</v>
      </c>
      <c r="D52" s="2">
        <v>-0.30815600059327147</v>
      </c>
      <c r="E52" s="2">
        <v>1.7481819940613821</v>
      </c>
      <c r="F52" s="2">
        <v>98.157898484766164</v>
      </c>
      <c r="G52" s="2">
        <v>23.26473717261733</v>
      </c>
      <c r="H52" s="2">
        <v>12.086308739011081</v>
      </c>
      <c r="I52" s="2">
        <v>0.46022733709339608</v>
      </c>
    </row>
    <row r="53" spans="1:9" x14ac:dyDescent="0.2">
      <c r="A53">
        <v>1691</v>
      </c>
      <c r="B53">
        <v>52</v>
      </c>
      <c r="C53" s="2">
        <v>0.31184782536422517</v>
      </c>
      <c r="D53" s="2">
        <v>-0.55105221343842459</v>
      </c>
      <c r="E53" s="2">
        <v>0.63317265269417888</v>
      </c>
      <c r="F53" s="2">
        <v>98.791071137460349</v>
      </c>
      <c r="G53" s="2">
        <v>22.643990516371211</v>
      </c>
      <c r="H53" s="2">
        <v>12.95425097531097</v>
      </c>
      <c r="I53" s="2">
        <v>0.86794223630041745</v>
      </c>
    </row>
    <row r="54" spans="1:9" x14ac:dyDescent="0.2">
      <c r="A54">
        <v>1724</v>
      </c>
      <c r="B54">
        <v>53</v>
      </c>
      <c r="C54" s="2">
        <v>0.2415568954990874</v>
      </c>
      <c r="D54" s="2">
        <v>1.393443443141223</v>
      </c>
      <c r="E54" s="2">
        <v>1.4142257114748069</v>
      </c>
      <c r="F54" s="2">
        <v>100.20529684893521</v>
      </c>
      <c r="G54" s="2">
        <v>23.56208269036393</v>
      </c>
      <c r="H54" s="2">
        <v>12.304037126082029</v>
      </c>
      <c r="I54" s="2">
        <v>0.65021384922919245</v>
      </c>
    </row>
    <row r="55" spans="1:9" x14ac:dyDescent="0.2">
      <c r="A55">
        <v>1757</v>
      </c>
      <c r="B55">
        <v>54</v>
      </c>
      <c r="C55" s="2">
        <v>-2.0927675099362091</v>
      </c>
      <c r="D55" s="2">
        <v>-2.1133868338320099</v>
      </c>
      <c r="E55" s="2">
        <v>2.9742359960263891</v>
      </c>
      <c r="F55" s="2">
        <v>103.1795328449616</v>
      </c>
      <c r="G55" s="2">
        <v>23.39101010302543</v>
      </c>
      <c r="H55" s="2">
        <v>12.582154747145941</v>
      </c>
      <c r="I55" s="2">
        <v>0.27811762106467741</v>
      </c>
    </row>
    <row r="56" spans="1:9" x14ac:dyDescent="0.2">
      <c r="A56">
        <v>1790</v>
      </c>
      <c r="B56">
        <v>55</v>
      </c>
      <c r="C56" s="2">
        <v>1.7798250310997621</v>
      </c>
      <c r="D56" s="2">
        <v>0.85623195548714648</v>
      </c>
      <c r="E56" s="2">
        <v>1.9750722272683121</v>
      </c>
      <c r="F56" s="2">
        <v>105.1546050722299</v>
      </c>
      <c r="G56" s="2">
        <v>22.793689419306151</v>
      </c>
      <c r="H56" s="2">
        <v>12.481136994133569</v>
      </c>
      <c r="I56" s="2">
        <v>0.10101775301184419</v>
      </c>
    </row>
    <row r="57" spans="1:9" x14ac:dyDescent="0.2">
      <c r="A57">
        <v>1823</v>
      </c>
      <c r="B57">
        <v>56</v>
      </c>
      <c r="C57" s="2">
        <v>0.58018337047360546</v>
      </c>
      <c r="D57" s="2">
        <v>0.83184169620835746</v>
      </c>
      <c r="E57" s="2">
        <v>1.014186053406825</v>
      </c>
      <c r="F57" s="2">
        <v>106.1687911256367</v>
      </c>
      <c r="G57" s="2">
        <v>23.062801660121039</v>
      </c>
      <c r="H57" s="2">
        <v>12.33983627575315</v>
      </c>
      <c r="I57" s="2">
        <v>0.14130071838146829</v>
      </c>
    </row>
    <row r="58" spans="1:9" x14ac:dyDescent="0.2">
      <c r="A58">
        <v>1856</v>
      </c>
      <c r="B58">
        <v>57</v>
      </c>
      <c r="C58" s="2">
        <v>-10.062879298586351</v>
      </c>
      <c r="D58" s="2">
        <v>-2.6874972646196511</v>
      </c>
      <c r="E58" s="2">
        <v>10.415573979635299</v>
      </c>
      <c r="F58" s="2">
        <v>116.584365105272</v>
      </c>
      <c r="G58" s="2">
        <v>28.849670050259451</v>
      </c>
      <c r="H58" s="2">
        <v>10.77615655129364</v>
      </c>
      <c r="I58" s="2">
        <v>1.5636797244599481</v>
      </c>
    </row>
    <row r="59" spans="1:9" x14ac:dyDescent="0.2">
      <c r="A59">
        <v>1889</v>
      </c>
      <c r="B59">
        <v>58</v>
      </c>
      <c r="C59" s="2">
        <v>3.430997720610435</v>
      </c>
      <c r="D59" s="2">
        <v>1.505587735798372</v>
      </c>
      <c r="E59" s="2">
        <v>3.746803943232214</v>
      </c>
      <c r="F59" s="2">
        <v>120.33116904850419</v>
      </c>
      <c r="G59" s="2">
        <v>26.926406263290239</v>
      </c>
      <c r="H59" s="2">
        <v>11.59185365689245</v>
      </c>
      <c r="I59" s="2">
        <v>0.81569710559888553</v>
      </c>
    </row>
    <row r="60" spans="1:9" x14ac:dyDescent="0.2">
      <c r="A60">
        <v>1922</v>
      </c>
      <c r="B60">
        <v>59</v>
      </c>
      <c r="C60" s="2">
        <v>0.7258898379918719</v>
      </c>
      <c r="D60" s="2">
        <v>1.066496439139655</v>
      </c>
      <c r="E60" s="2">
        <v>1.290089420000579</v>
      </c>
      <c r="F60" s="2">
        <v>121.62125846850481</v>
      </c>
      <c r="G60" s="2">
        <v>27.059244285611321</v>
      </c>
      <c r="H60" s="2">
        <v>11.73274529934608</v>
      </c>
      <c r="I60" s="2">
        <v>0.14089164245142041</v>
      </c>
    </row>
    <row r="61" spans="1:9" x14ac:dyDescent="0.2">
      <c r="A61">
        <v>1955</v>
      </c>
      <c r="B61">
        <v>60</v>
      </c>
      <c r="C61" s="2">
        <v>0.95556175186607106</v>
      </c>
      <c r="D61" s="2">
        <v>1.4949666183424599</v>
      </c>
      <c r="E61" s="2">
        <v>1.7742670181197771</v>
      </c>
      <c r="F61" s="2">
        <v>123.39552548662461</v>
      </c>
      <c r="G61" s="2">
        <v>27.390638123587081</v>
      </c>
      <c r="H61" s="2">
        <v>11.928539363732529</v>
      </c>
      <c r="I61" s="2">
        <v>0.19579406438702451</v>
      </c>
    </row>
    <row r="62" spans="1:9" x14ac:dyDescent="0.2">
      <c r="A62">
        <v>1988</v>
      </c>
      <c r="B62">
        <v>61</v>
      </c>
      <c r="C62" s="2">
        <v>-0.7043789678623682</v>
      </c>
      <c r="D62" s="2">
        <v>1.4053014648804949</v>
      </c>
      <c r="E62" s="2">
        <v>1.571948452577921</v>
      </c>
      <c r="F62" s="2">
        <v>124.96747393920251</v>
      </c>
      <c r="G62" s="2">
        <v>28.888127934885759</v>
      </c>
      <c r="H62" s="2">
        <v>11.655344090312999</v>
      </c>
      <c r="I62" s="2">
        <v>0.27319527341935512</v>
      </c>
    </row>
    <row r="63" spans="1:9" x14ac:dyDescent="0.2">
      <c r="A63">
        <v>2021</v>
      </c>
      <c r="B63">
        <v>62</v>
      </c>
      <c r="C63" s="2">
        <v>1.6048773797721481</v>
      </c>
      <c r="D63" s="2">
        <v>2.8873431863300989</v>
      </c>
      <c r="E63" s="2">
        <v>3.3033894835079871</v>
      </c>
      <c r="F63" s="2">
        <v>128.27086342271051</v>
      </c>
      <c r="G63" s="2">
        <v>30.0252307089802</v>
      </c>
      <c r="H63" s="2">
        <v>12.26427406556507</v>
      </c>
      <c r="I63" s="2">
        <v>0.60892997525172143</v>
      </c>
    </row>
    <row r="64" spans="1:9" x14ac:dyDescent="0.2">
      <c r="A64">
        <v>2054</v>
      </c>
      <c r="B64">
        <v>63</v>
      </c>
      <c r="C64" s="2">
        <v>-1.637119908684582</v>
      </c>
      <c r="D64" s="2">
        <v>3.3717486681889568</v>
      </c>
      <c r="E64" s="2">
        <v>3.7481796484220742</v>
      </c>
      <c r="F64" s="2">
        <v>132.01904307113259</v>
      </c>
      <c r="G64" s="2">
        <v>33.701585820728312</v>
      </c>
      <c r="H64" s="2">
        <v>12.43707019283875</v>
      </c>
      <c r="I64" s="2">
        <v>0.17279612727805199</v>
      </c>
    </row>
    <row r="65" spans="1:9" x14ac:dyDescent="0.2">
      <c r="A65">
        <v>2087</v>
      </c>
      <c r="B65">
        <v>64</v>
      </c>
      <c r="C65" s="2">
        <v>0.59339771482621018</v>
      </c>
      <c r="D65" s="2">
        <v>0.69188453558626861</v>
      </c>
      <c r="E65" s="2">
        <v>0.91149605514472454</v>
      </c>
      <c r="F65" s="2">
        <v>132.9305391262773</v>
      </c>
      <c r="G65" s="2">
        <v>33.91652280686845</v>
      </c>
      <c r="H65" s="2">
        <v>13.43168989221652</v>
      </c>
      <c r="I65" s="2">
        <v>0.99461969937782335</v>
      </c>
    </row>
    <row r="66" spans="1:9" x14ac:dyDescent="0.2">
      <c r="A66">
        <v>2120</v>
      </c>
      <c r="B66">
        <v>65</v>
      </c>
      <c r="C66" s="2">
        <v>-0.28844983543959302</v>
      </c>
      <c r="D66" s="2">
        <v>0.50983974866312565</v>
      </c>
      <c r="E66" s="2">
        <v>0.58578142415239443</v>
      </c>
      <c r="F66" s="2">
        <v>133.5163205504297</v>
      </c>
      <c r="G66" s="2">
        <v>34.499659316776658</v>
      </c>
      <c r="H66" s="2">
        <v>14.09915340596368</v>
      </c>
      <c r="I66" s="2">
        <v>0.66746351374724544</v>
      </c>
    </row>
    <row r="67" spans="1:9" x14ac:dyDescent="0.2">
      <c r="A67">
        <v>2153</v>
      </c>
      <c r="B67">
        <v>66</v>
      </c>
      <c r="C67" s="2">
        <v>-1.4777614350970789</v>
      </c>
      <c r="D67" s="2">
        <v>0.13355978131221491</v>
      </c>
      <c r="E67" s="2">
        <v>1.483784712902902</v>
      </c>
      <c r="F67" s="2">
        <v>135.00010526333261</v>
      </c>
      <c r="G67" s="2">
        <v>35.472876460093211</v>
      </c>
      <c r="H67" s="2">
        <v>14.01311082653165</v>
      </c>
      <c r="I67" s="2">
        <v>8.6042579434632657E-2</v>
      </c>
    </row>
    <row r="68" spans="1:9" x14ac:dyDescent="0.2">
      <c r="A68">
        <v>2186</v>
      </c>
      <c r="B68">
        <v>67</v>
      </c>
      <c r="C68" s="2">
        <v>-0.58164123308534954</v>
      </c>
      <c r="D68" s="2">
        <v>0.3564796171215221</v>
      </c>
      <c r="E68" s="2">
        <v>0.68219076617039676</v>
      </c>
      <c r="F68" s="2">
        <v>135.68229602950299</v>
      </c>
      <c r="G68" s="2">
        <v>36.107335178481598</v>
      </c>
      <c r="H68" s="2">
        <v>14.85824448129315</v>
      </c>
      <c r="I68" s="2">
        <v>0.84513365476170277</v>
      </c>
    </row>
    <row r="69" spans="1:9" x14ac:dyDescent="0.2">
      <c r="A69">
        <v>2219</v>
      </c>
      <c r="B69">
        <v>68</v>
      </c>
      <c r="C69" s="2">
        <v>1.645298051421662</v>
      </c>
      <c r="D69" s="2">
        <v>-4.208853294585424E-3</v>
      </c>
      <c r="E69" s="2">
        <v>1.645303434767573</v>
      </c>
      <c r="F69" s="2">
        <v>137.32759946427061</v>
      </c>
      <c r="G69" s="2">
        <v>35.135096607953152</v>
      </c>
      <c r="H69" s="2">
        <v>16.64806484493888</v>
      </c>
      <c r="I69" s="2">
        <v>1.7898203636455161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workbookViewId="0">
      <selection activeCell="C4" sqref="C4:D63"/>
    </sheetView>
  </sheetViews>
  <sheetFormatPr baseColWidth="10" defaultColWidth="8.83203125" defaultRowHeight="15" x14ac:dyDescent="0.2"/>
  <cols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11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1.2074182697257329E-6</v>
      </c>
      <c r="I2" s="2">
        <v>1.2074182697257329E-6</v>
      </c>
      <c r="L2" s="2"/>
      <c r="M2" s="3" t="s">
        <v>9</v>
      </c>
      <c r="N2" s="3" t="s">
        <v>10</v>
      </c>
    </row>
    <row r="3" spans="1:14" x14ac:dyDescent="0.2">
      <c r="A3">
        <v>44</v>
      </c>
      <c r="B3">
        <v>2</v>
      </c>
      <c r="C3" s="2">
        <v>6.2916854266993596</v>
      </c>
      <c r="D3" s="2">
        <v>-1.0961032579839409</v>
      </c>
      <c r="E3" s="2">
        <v>6.3864503333780114</v>
      </c>
      <c r="F3" s="2">
        <v>6.3864503333780114</v>
      </c>
      <c r="G3" s="2">
        <v>6.3864503333780114</v>
      </c>
      <c r="H3" s="2">
        <v>2.276046701548871</v>
      </c>
      <c r="I3" s="2">
        <v>2.276046701548871</v>
      </c>
      <c r="L3" s="3" t="s">
        <v>4</v>
      </c>
      <c r="M3" s="2">
        <f>AVERAGE(E$2:E$69)</f>
        <v>1.601409203145524</v>
      </c>
      <c r="N3" s="2">
        <f>STDEV(E$2:E$69)</f>
        <v>2.530909624115421</v>
      </c>
    </row>
    <row r="4" spans="1:14" x14ac:dyDescent="0.2">
      <c r="A4">
        <v>77</v>
      </c>
      <c r="B4">
        <v>3</v>
      </c>
      <c r="C4" s="2">
        <v>-0.1119868267385868</v>
      </c>
      <c r="D4" s="2">
        <v>1.678379173634539</v>
      </c>
      <c r="E4" s="2">
        <v>1.682111084278662</v>
      </c>
      <c r="F4" s="2">
        <v>8.0685614176566745</v>
      </c>
      <c r="G4" s="2">
        <v>6.207070164602932</v>
      </c>
      <c r="H4" s="2">
        <v>2.5516259160066679</v>
      </c>
      <c r="I4" s="2">
        <v>0.2755792144555545</v>
      </c>
      <c r="L4" s="3" t="s">
        <v>11</v>
      </c>
      <c r="M4" s="2">
        <f>AVERAGE(C$2:C$69)</f>
        <v>-0.23195180986733255</v>
      </c>
      <c r="N4" s="2">
        <f>STDEV(C$2:C$69)</f>
        <v>2.6379443103272542</v>
      </c>
    </row>
    <row r="5" spans="1:14" x14ac:dyDescent="0.2">
      <c r="A5">
        <v>110</v>
      </c>
      <c r="B5">
        <v>4</v>
      </c>
      <c r="C5" s="2">
        <v>-3.0432966627974172</v>
      </c>
      <c r="D5" s="2">
        <v>-0.58852461547758139</v>
      </c>
      <c r="E5" s="2">
        <v>3.099679951352547</v>
      </c>
      <c r="F5" s="2">
        <v>11.16824136900922</v>
      </c>
      <c r="G5" s="2">
        <v>3.1364081618455821</v>
      </c>
      <c r="H5" s="2">
        <v>2.966802544031951</v>
      </c>
      <c r="I5" s="2">
        <v>0.41517662802677557</v>
      </c>
      <c r="L5" s="3" t="s">
        <v>3</v>
      </c>
      <c r="M5" s="2">
        <f>AVERAGE(D$2:D$69)</f>
        <v>-8.1341163873587669E-2</v>
      </c>
      <c r="N5" s="2">
        <f>STDEV(D$2:D$69)</f>
        <v>1.4625138929758139</v>
      </c>
    </row>
    <row r="6" spans="1:14" x14ac:dyDescent="0.2">
      <c r="A6">
        <v>143</v>
      </c>
      <c r="B6">
        <v>5</v>
      </c>
      <c r="C6" s="2">
        <v>0.48099623771804539</v>
      </c>
      <c r="D6" s="2">
        <v>-8.0698506664703018E-2</v>
      </c>
      <c r="E6" s="2">
        <v>0.48771880184879851</v>
      </c>
      <c r="F6" s="2">
        <v>11.65596017085802</v>
      </c>
      <c r="G6" s="2">
        <v>3.618442948610908</v>
      </c>
      <c r="H6" s="2">
        <v>4.0114713718212283</v>
      </c>
      <c r="I6" s="2">
        <v>1.0446688277892799</v>
      </c>
      <c r="L6" s="3" t="s">
        <v>12</v>
      </c>
      <c r="M6" s="2">
        <f>AVERAGE(H2:H69)</f>
        <v>21.695099717903972</v>
      </c>
      <c r="N6" s="2">
        <f>STDEV(H2:H69)</f>
        <v>10.464003313885595</v>
      </c>
    </row>
    <row r="7" spans="1:14" x14ac:dyDescent="0.2">
      <c r="A7">
        <v>176</v>
      </c>
      <c r="B7">
        <v>6</v>
      </c>
      <c r="C7" s="2">
        <v>8.0724669487864276E-2</v>
      </c>
      <c r="D7" s="2">
        <v>-0.46518552376323902</v>
      </c>
      <c r="E7" s="2">
        <v>0.47213773814725291</v>
      </c>
      <c r="F7" s="2">
        <v>12.12809790900527</v>
      </c>
      <c r="G7" s="2">
        <v>3.7391126118190909</v>
      </c>
      <c r="H7" s="2">
        <v>5.111227107972165</v>
      </c>
      <c r="I7" s="2">
        <v>1.099755736151278</v>
      </c>
      <c r="L7" s="3" t="s">
        <v>13</v>
      </c>
      <c r="M7" s="2">
        <f>AVERAGE(I2:I69)</f>
        <v>0.68768520885762785</v>
      </c>
      <c r="N7" s="2">
        <f>STDEV(I2:I69)</f>
        <v>0.69485121850217313</v>
      </c>
    </row>
    <row r="8" spans="1:14" x14ac:dyDescent="0.2">
      <c r="A8">
        <v>209</v>
      </c>
      <c r="B8">
        <v>7</v>
      </c>
      <c r="C8" s="2">
        <v>-0.1122783896804833</v>
      </c>
      <c r="D8" s="2">
        <v>0.15410103334306771</v>
      </c>
      <c r="E8" s="2">
        <v>0.19066610938140979</v>
      </c>
      <c r="F8" s="2">
        <v>12.31876401838668</v>
      </c>
      <c r="G8" s="2">
        <v>3.607867747710388</v>
      </c>
      <c r="H8" s="2">
        <v>5.519973370060562</v>
      </c>
      <c r="I8" s="2">
        <v>0.40874626208950532</v>
      </c>
    </row>
    <row r="9" spans="1:14" x14ac:dyDescent="0.2">
      <c r="A9">
        <v>242</v>
      </c>
      <c r="B9">
        <v>8</v>
      </c>
      <c r="C9" s="2">
        <v>1.0701288584534441</v>
      </c>
      <c r="D9" s="2">
        <v>-0.67138804542219077</v>
      </c>
      <c r="E9" s="2">
        <v>1.263304271041106</v>
      </c>
      <c r="F9" s="2">
        <v>13.58206828942779</v>
      </c>
      <c r="G9" s="2">
        <v>4.7772111192605271</v>
      </c>
      <c r="H9" s="2">
        <v>6.9958690093197511</v>
      </c>
      <c r="I9" s="2">
        <v>1.4758956392585101</v>
      </c>
    </row>
    <row r="10" spans="1:14" x14ac:dyDescent="0.2">
      <c r="A10">
        <v>275</v>
      </c>
      <c r="B10">
        <v>9</v>
      </c>
      <c r="C10" s="2">
        <v>-1.0463623203730781</v>
      </c>
      <c r="D10" s="2">
        <v>0.75501064210425284</v>
      </c>
      <c r="E10" s="2">
        <v>1.290315920690436</v>
      </c>
      <c r="F10" s="2">
        <v>14.87238421011822</v>
      </c>
      <c r="G10" s="2">
        <v>3.6232781567838801</v>
      </c>
      <c r="H10" s="2">
        <v>8.2203475355947262</v>
      </c>
      <c r="I10" s="2">
        <v>1.224478526274773</v>
      </c>
    </row>
    <row r="11" spans="1:14" x14ac:dyDescent="0.2">
      <c r="A11">
        <v>308</v>
      </c>
      <c r="B11">
        <v>10</v>
      </c>
      <c r="C11" s="2">
        <v>-1.020974041392094</v>
      </c>
      <c r="D11" s="2">
        <v>0.54679418469368102</v>
      </c>
      <c r="E11" s="2">
        <v>1.158176097841487</v>
      </c>
      <c r="F11" s="2">
        <v>16.030560307959711</v>
      </c>
      <c r="G11" s="2">
        <v>2.5990467663195251</v>
      </c>
      <c r="H11" s="2">
        <v>8.8822910109722901</v>
      </c>
      <c r="I11" s="2">
        <v>0.66194347537681086</v>
      </c>
    </row>
    <row r="12" spans="1:14" x14ac:dyDescent="0.2">
      <c r="A12">
        <v>341</v>
      </c>
      <c r="B12">
        <v>11</v>
      </c>
      <c r="C12" s="2">
        <v>-0.11732265476916839</v>
      </c>
      <c r="D12" s="2">
        <v>-1.509344470496444</v>
      </c>
      <c r="E12" s="2">
        <v>1.513897399409972</v>
      </c>
      <c r="F12" s="2">
        <v>17.544457707369681</v>
      </c>
      <c r="G12" s="2">
        <v>2.781729610547218</v>
      </c>
      <c r="H12" s="2">
        <v>10.82315994390353</v>
      </c>
      <c r="I12" s="2">
        <v>1.940868932931165</v>
      </c>
    </row>
    <row r="13" spans="1:14" x14ac:dyDescent="0.2">
      <c r="A13">
        <v>374</v>
      </c>
      <c r="B13">
        <v>12</v>
      </c>
      <c r="C13" s="2">
        <v>-16.484931278679369</v>
      </c>
      <c r="D13" s="2">
        <v>-2.0792024634761219</v>
      </c>
      <c r="E13" s="2">
        <v>16.615536167903421</v>
      </c>
      <c r="F13" s="2">
        <v>34.159993875273102</v>
      </c>
      <c r="G13" s="2">
        <v>14.40990226477264</v>
      </c>
      <c r="H13" s="2">
        <v>9.8025391366998242</v>
      </c>
      <c r="I13" s="2">
        <v>1.0206208072042069</v>
      </c>
    </row>
    <row r="14" spans="1:14" x14ac:dyDescent="0.2">
      <c r="A14">
        <v>407</v>
      </c>
      <c r="B14">
        <v>13</v>
      </c>
      <c r="C14" s="2">
        <v>0.46674414064247571</v>
      </c>
      <c r="D14" s="2">
        <v>2.8311163199521161</v>
      </c>
      <c r="E14" s="2">
        <v>2.869332624483139</v>
      </c>
      <c r="F14" s="2">
        <v>37.029326499756237</v>
      </c>
      <c r="G14" s="2">
        <v>13.557043799809531</v>
      </c>
      <c r="H14" s="2">
        <v>10.323306977682829</v>
      </c>
      <c r="I14" s="2">
        <v>0.52076784098302087</v>
      </c>
    </row>
    <row r="15" spans="1:14" x14ac:dyDescent="0.2">
      <c r="A15">
        <v>440</v>
      </c>
      <c r="B15">
        <v>14</v>
      </c>
      <c r="C15" s="2">
        <v>-0.44823475472688301</v>
      </c>
      <c r="D15" s="2">
        <v>0.2177882641269662</v>
      </c>
      <c r="E15" s="2">
        <v>0.49834337894318032</v>
      </c>
      <c r="F15" s="2">
        <v>37.52766987869942</v>
      </c>
      <c r="G15" s="2">
        <v>13.998480048031629</v>
      </c>
      <c r="H15" s="2">
        <v>10.76911399291499</v>
      </c>
      <c r="I15" s="2">
        <v>0.44580701523323762</v>
      </c>
    </row>
    <row r="16" spans="1:14" x14ac:dyDescent="0.2">
      <c r="A16">
        <v>473</v>
      </c>
      <c r="B16">
        <v>15</v>
      </c>
      <c r="C16" s="2">
        <v>-0.15263340651074489</v>
      </c>
      <c r="D16" s="2">
        <v>2.6970857620653991E-2</v>
      </c>
      <c r="E16" s="2">
        <v>0.15499801270941471</v>
      </c>
      <c r="F16" s="2">
        <v>37.682667891408833</v>
      </c>
      <c r="G16" s="2">
        <v>14.15051716188978</v>
      </c>
      <c r="H16" s="2">
        <v>11.38044100264201</v>
      </c>
      <c r="I16" s="2">
        <v>0.61132700972670195</v>
      </c>
    </row>
    <row r="17" spans="1:9" x14ac:dyDescent="0.2">
      <c r="A17">
        <v>506</v>
      </c>
      <c r="B17">
        <v>16</v>
      </c>
      <c r="C17" s="2">
        <v>-0.91987219006915666</v>
      </c>
      <c r="D17" s="2">
        <v>0.16037960100311471</v>
      </c>
      <c r="E17" s="2">
        <v>0.93374860775293522</v>
      </c>
      <c r="F17" s="2">
        <v>38.616416499161772</v>
      </c>
      <c r="G17" s="2">
        <v>15.068090289357309</v>
      </c>
      <c r="H17" s="2">
        <v>11.4759849311582</v>
      </c>
      <c r="I17" s="2">
        <v>9.5543928516661797E-2</v>
      </c>
    </row>
    <row r="18" spans="1:9" x14ac:dyDescent="0.2">
      <c r="A18">
        <v>539</v>
      </c>
      <c r="B18">
        <v>17</v>
      </c>
      <c r="C18" s="2">
        <v>1.6779554222554789</v>
      </c>
      <c r="D18" s="2">
        <v>-0.29778479849005629</v>
      </c>
      <c r="E18" s="2">
        <v>1.704174341224608</v>
      </c>
      <c r="F18" s="2">
        <v>40.320590840386373</v>
      </c>
      <c r="G18" s="2">
        <v>13.396171150284641</v>
      </c>
      <c r="H18" s="2">
        <v>12.57303780274029</v>
      </c>
      <c r="I18" s="2">
        <v>1.097052871581699</v>
      </c>
    </row>
    <row r="19" spans="1:9" x14ac:dyDescent="0.2">
      <c r="A19">
        <v>572</v>
      </c>
      <c r="B19">
        <v>18</v>
      </c>
      <c r="C19" s="2">
        <v>-1.743845092932816</v>
      </c>
      <c r="D19" s="2">
        <v>1.1471907221703079</v>
      </c>
      <c r="E19" s="2">
        <v>2.0873529316288351</v>
      </c>
      <c r="F19" s="2">
        <v>42.407943772015209</v>
      </c>
      <c r="G19" s="2">
        <v>15.151075139357401</v>
      </c>
      <c r="H19" s="2">
        <v>12.28974563688613</v>
      </c>
      <c r="I19" s="2">
        <v>0.28329216585375089</v>
      </c>
    </row>
    <row r="20" spans="1:9" x14ac:dyDescent="0.2">
      <c r="A20">
        <v>605</v>
      </c>
      <c r="B20">
        <v>19</v>
      </c>
      <c r="C20" s="2">
        <v>-0.36570841500790152</v>
      </c>
      <c r="D20" s="2">
        <v>0.19432860536630869</v>
      </c>
      <c r="E20" s="2">
        <v>0.41413313278607172</v>
      </c>
      <c r="F20" s="2">
        <v>42.822076904801278</v>
      </c>
      <c r="G20" s="2">
        <v>15.526719161288201</v>
      </c>
      <c r="H20" s="2">
        <v>12.65885917364821</v>
      </c>
      <c r="I20" s="2">
        <v>0.36911353676125302</v>
      </c>
    </row>
    <row r="21" spans="1:9" x14ac:dyDescent="0.2">
      <c r="A21">
        <v>638</v>
      </c>
      <c r="B21">
        <v>20</v>
      </c>
      <c r="C21" s="2">
        <v>-6.5269608117858979E-2</v>
      </c>
      <c r="D21" s="2">
        <v>0.45931701930294372</v>
      </c>
      <c r="E21" s="2">
        <v>0.46393129444476972</v>
      </c>
      <c r="F21" s="2">
        <v>43.286008199246048</v>
      </c>
      <c r="G21" s="2">
        <v>15.62581692723597</v>
      </c>
      <c r="H21" s="2">
        <v>13.313329250431609</v>
      </c>
      <c r="I21" s="2">
        <v>0.65447007678298552</v>
      </c>
    </row>
    <row r="22" spans="1:9" x14ac:dyDescent="0.2">
      <c r="A22">
        <v>671</v>
      </c>
      <c r="B22">
        <v>21</v>
      </c>
      <c r="C22" s="2">
        <v>5.4150618215743407E-2</v>
      </c>
      <c r="D22" s="2">
        <v>1.675287671832848E-2</v>
      </c>
      <c r="E22" s="2">
        <v>5.6682875116623309E-2</v>
      </c>
      <c r="F22" s="2">
        <v>43.342691074362669</v>
      </c>
      <c r="G22" s="2">
        <v>15.573376588719499</v>
      </c>
      <c r="H22" s="2">
        <v>14.445441287242931</v>
      </c>
      <c r="I22" s="2">
        <v>1.132112036811477</v>
      </c>
    </row>
    <row r="23" spans="1:9" x14ac:dyDescent="0.2">
      <c r="A23">
        <v>704</v>
      </c>
      <c r="B23">
        <v>22</v>
      </c>
      <c r="C23" s="2">
        <v>-0.2470830186358626</v>
      </c>
      <c r="D23" s="2">
        <v>0.32525000433133749</v>
      </c>
      <c r="E23" s="2">
        <v>0.40845756623637802</v>
      </c>
      <c r="F23" s="2">
        <v>43.751148640599048</v>
      </c>
      <c r="G23" s="2">
        <v>15.851567992339801</v>
      </c>
      <c r="H23" s="2">
        <v>15.40393578847473</v>
      </c>
      <c r="I23" s="2">
        <v>0.95849450123085833</v>
      </c>
    </row>
    <row r="24" spans="1:9" x14ac:dyDescent="0.2">
      <c r="A24">
        <v>737</v>
      </c>
      <c r="B24">
        <v>23</v>
      </c>
      <c r="C24" s="2">
        <v>-0.93341594933619376</v>
      </c>
      <c r="D24" s="2">
        <v>-0.35993138156754872</v>
      </c>
      <c r="E24" s="2">
        <v>1.00040788377157</v>
      </c>
      <c r="F24" s="2">
        <v>44.751556524370621</v>
      </c>
      <c r="G24" s="2">
        <v>16.746569677994572</v>
      </c>
      <c r="H24" s="2">
        <v>16.947524753311221</v>
      </c>
      <c r="I24" s="2">
        <v>1.5435889648365959</v>
      </c>
    </row>
    <row r="25" spans="1:9" x14ac:dyDescent="0.2">
      <c r="A25">
        <v>770</v>
      </c>
      <c r="B25">
        <v>24</v>
      </c>
      <c r="C25" s="2">
        <v>1.3388419058343859</v>
      </c>
      <c r="D25" s="2">
        <v>-0.22839477368097499</v>
      </c>
      <c r="E25" s="2">
        <v>1.358183279775979</v>
      </c>
      <c r="F25" s="2">
        <v>46.109739804146599</v>
      </c>
      <c r="G25" s="2">
        <v>15.3940208536706</v>
      </c>
      <c r="H25" s="2">
        <v>18.591198647251701</v>
      </c>
      <c r="I25" s="2">
        <v>1.643673893940669</v>
      </c>
    </row>
    <row r="26" spans="1:9" x14ac:dyDescent="0.2">
      <c r="A26">
        <v>803</v>
      </c>
      <c r="B26">
        <v>25</v>
      </c>
      <c r="C26" s="2">
        <v>0.60856838414238723</v>
      </c>
      <c r="D26" s="2">
        <v>1.2177231971115821</v>
      </c>
      <c r="E26" s="2">
        <v>1.361324819049931</v>
      </c>
      <c r="F26" s="2">
        <v>47.471064623196533</v>
      </c>
      <c r="G26" s="2">
        <v>14.93024724522609</v>
      </c>
      <c r="H26" s="2">
        <v>18.747393413824419</v>
      </c>
      <c r="I26" s="2">
        <v>0.15619476656893919</v>
      </c>
    </row>
    <row r="27" spans="1:9" x14ac:dyDescent="0.2">
      <c r="A27">
        <v>836</v>
      </c>
      <c r="B27">
        <v>26</v>
      </c>
      <c r="C27" s="2">
        <v>3.9242965381997692</v>
      </c>
      <c r="D27" s="2">
        <v>-1.446426686058885</v>
      </c>
      <c r="E27" s="2">
        <v>4.1823741436975697</v>
      </c>
      <c r="F27" s="2">
        <v>51.653438766894112</v>
      </c>
      <c r="G27" s="2">
        <v>10.85716758388412</v>
      </c>
      <c r="H27" s="2">
        <v>21.036739190733961</v>
      </c>
      <c r="I27" s="2">
        <v>2.2893457769094692</v>
      </c>
    </row>
    <row r="28" spans="1:9" x14ac:dyDescent="0.2">
      <c r="A28">
        <v>869</v>
      </c>
      <c r="B28">
        <v>27</v>
      </c>
      <c r="C28" s="2">
        <v>1.916976624097487</v>
      </c>
      <c r="D28" s="2">
        <v>-1.1702530724921869</v>
      </c>
      <c r="E28" s="2">
        <v>2.24595005087237</v>
      </c>
      <c r="F28" s="2">
        <v>53.899388817766472</v>
      </c>
      <c r="G28" s="2">
        <v>8.9060043997025939</v>
      </c>
      <c r="H28" s="2">
        <v>22.117017747060501</v>
      </c>
      <c r="I28" s="2">
        <v>1.080278556327021</v>
      </c>
    </row>
    <row r="29" spans="1:9" x14ac:dyDescent="0.2">
      <c r="A29">
        <v>902</v>
      </c>
      <c r="B29">
        <v>28</v>
      </c>
      <c r="C29" s="2">
        <v>-1.384564989852151</v>
      </c>
      <c r="D29" s="2">
        <v>1.171513841026808</v>
      </c>
      <c r="E29" s="2">
        <v>1.8136882011089099</v>
      </c>
      <c r="F29" s="2">
        <v>55.713077018875381</v>
      </c>
      <c r="G29" s="2">
        <v>10.3268285669267</v>
      </c>
      <c r="H29" s="2">
        <v>21.52269082210352</v>
      </c>
      <c r="I29" s="2">
        <v>0.59432692495699369</v>
      </c>
    </row>
    <row r="30" spans="1:9" x14ac:dyDescent="0.2">
      <c r="A30">
        <v>935</v>
      </c>
      <c r="B30">
        <v>29</v>
      </c>
      <c r="C30" s="2">
        <v>0.86976050586034148</v>
      </c>
      <c r="D30" s="2">
        <v>-0.1189914463750483</v>
      </c>
      <c r="E30" s="2">
        <v>0.87786234790248463</v>
      </c>
      <c r="F30" s="2">
        <v>56.590939366777867</v>
      </c>
      <c r="G30" s="2">
        <v>9.4500616101225337</v>
      </c>
      <c r="H30" s="2">
        <v>22.790132163403261</v>
      </c>
      <c r="I30" s="2">
        <v>1.2674413412990879</v>
      </c>
    </row>
    <row r="31" spans="1:9" x14ac:dyDescent="0.2">
      <c r="A31">
        <v>968</v>
      </c>
      <c r="B31">
        <v>30</v>
      </c>
      <c r="C31" s="2">
        <v>0.26703628670949803</v>
      </c>
      <c r="D31" s="2">
        <v>-4.8773506151933361</v>
      </c>
      <c r="E31" s="2">
        <v>4.8846553002178581</v>
      </c>
      <c r="F31" s="2">
        <v>61.475594666995732</v>
      </c>
      <c r="G31" s="2">
        <v>10.02118730492727</v>
      </c>
      <c r="H31" s="2">
        <v>23.89666150962125</v>
      </c>
      <c r="I31" s="2">
        <v>1.106529346217803</v>
      </c>
    </row>
    <row r="32" spans="1:9" x14ac:dyDescent="0.2">
      <c r="A32">
        <v>1001</v>
      </c>
      <c r="B32">
        <v>31</v>
      </c>
      <c r="C32" s="2">
        <v>3.4150846945988458</v>
      </c>
      <c r="D32" s="2">
        <v>-6.6096498005160811</v>
      </c>
      <c r="E32" s="2">
        <v>7.4397764722298998</v>
      </c>
      <c r="F32" s="2">
        <v>68.915371139225627</v>
      </c>
      <c r="G32" s="2">
        <v>12.13696004289765</v>
      </c>
      <c r="H32" s="2">
        <v>27.677797355002991</v>
      </c>
      <c r="I32" s="2">
        <v>3.781135845381717</v>
      </c>
    </row>
    <row r="33" spans="1:9" x14ac:dyDescent="0.2">
      <c r="A33">
        <v>1034</v>
      </c>
      <c r="B33">
        <v>32</v>
      </c>
      <c r="C33" s="2">
        <v>-1.715280814739828</v>
      </c>
      <c r="D33" s="2">
        <v>1.9174210676185339</v>
      </c>
      <c r="E33" s="2">
        <v>2.572681834965592</v>
      </c>
      <c r="F33" s="2">
        <v>71.48805297419122</v>
      </c>
      <c r="G33" s="2">
        <v>11.514267390117601</v>
      </c>
      <c r="H33" s="2">
        <v>29.112684201336471</v>
      </c>
      <c r="I33" s="2">
        <v>1.4348868463329549</v>
      </c>
    </row>
    <row r="34" spans="1:9" x14ac:dyDescent="0.2">
      <c r="A34">
        <v>1067</v>
      </c>
      <c r="B34">
        <v>33</v>
      </c>
      <c r="C34" s="2">
        <v>-0.5346522009709247</v>
      </c>
      <c r="D34" s="2">
        <v>2.3635164352895122</v>
      </c>
      <c r="E34" s="2">
        <v>2.423233978774376</v>
      </c>
      <c r="F34" s="2">
        <v>73.911286952965597</v>
      </c>
      <c r="G34" s="2">
        <v>10.24291572686313</v>
      </c>
      <c r="H34" s="2">
        <v>29.279364655005431</v>
      </c>
      <c r="I34" s="2">
        <v>0.16668045366895709</v>
      </c>
    </row>
    <row r="35" spans="1:9" x14ac:dyDescent="0.2">
      <c r="A35">
        <v>1100</v>
      </c>
      <c r="B35">
        <v>34</v>
      </c>
      <c r="C35" s="2">
        <v>-6.4263316788405396</v>
      </c>
      <c r="D35" s="2">
        <v>3.9574964400976569</v>
      </c>
      <c r="E35" s="2">
        <v>7.5471529015818346</v>
      </c>
      <c r="F35" s="2">
        <v>81.458439854547436</v>
      </c>
      <c r="G35" s="2">
        <v>14.61924329707138</v>
      </c>
      <c r="H35" s="2">
        <v>28.433544747954731</v>
      </c>
      <c r="I35" s="2">
        <v>0.84581990704956933</v>
      </c>
    </row>
    <row r="36" spans="1:9" x14ac:dyDescent="0.2">
      <c r="A36">
        <v>1133</v>
      </c>
      <c r="B36">
        <v>35</v>
      </c>
      <c r="C36" s="2">
        <v>2.190443599320929</v>
      </c>
      <c r="D36" s="2">
        <v>-2.4290874868975152</v>
      </c>
      <c r="E36" s="2">
        <v>3.270857560458436</v>
      </c>
      <c r="F36" s="2">
        <v>84.729297415005874</v>
      </c>
      <c r="G36" s="2">
        <v>13.16167432943441</v>
      </c>
      <c r="H36" s="2">
        <v>30.066193020869449</v>
      </c>
      <c r="I36" s="2">
        <v>1.6326482729144181</v>
      </c>
    </row>
    <row r="37" spans="1:9" x14ac:dyDescent="0.2">
      <c r="A37">
        <v>1166</v>
      </c>
      <c r="B37">
        <v>36</v>
      </c>
      <c r="C37" s="2">
        <v>0.5918153052289199</v>
      </c>
      <c r="D37" s="2">
        <v>0.68621718360873274</v>
      </c>
      <c r="E37" s="2">
        <v>0.90616741200679962</v>
      </c>
      <c r="F37" s="2">
        <v>85.635464827012669</v>
      </c>
      <c r="G37" s="2">
        <v>12.364409485951439</v>
      </c>
      <c r="H37" s="2">
        <v>30.74002859232597</v>
      </c>
      <c r="I37" s="2">
        <v>0.67383557145664397</v>
      </c>
    </row>
    <row r="38" spans="1:9" x14ac:dyDescent="0.2">
      <c r="A38">
        <v>1199</v>
      </c>
      <c r="B38">
        <v>37</v>
      </c>
      <c r="C38" s="2">
        <v>-0.45895387404704019</v>
      </c>
      <c r="D38" s="2">
        <v>-9.3915289052347362E-2</v>
      </c>
      <c r="E38" s="2">
        <v>0.46846423558322192</v>
      </c>
      <c r="F38" s="2">
        <v>86.103929062595896</v>
      </c>
      <c r="G38" s="2">
        <v>12.8281473349093</v>
      </c>
      <c r="H38" s="2">
        <v>31.228561632418419</v>
      </c>
      <c r="I38" s="2">
        <v>0.48853304009121179</v>
      </c>
    </row>
    <row r="39" spans="1:9" x14ac:dyDescent="0.2">
      <c r="A39">
        <v>1232</v>
      </c>
      <c r="B39">
        <v>38</v>
      </c>
      <c r="C39" s="2">
        <v>-0.92036263638885885</v>
      </c>
      <c r="D39" s="2">
        <v>-0.12840867056365821</v>
      </c>
      <c r="E39" s="2">
        <v>0.92927722942972024</v>
      </c>
      <c r="F39" s="2">
        <v>87.033206292025611</v>
      </c>
      <c r="G39" s="2">
        <v>13.73965939388539</v>
      </c>
      <c r="H39" s="2">
        <v>31.368328696402571</v>
      </c>
      <c r="I39" s="2">
        <v>0.13976706398297589</v>
      </c>
    </row>
    <row r="40" spans="1:9" x14ac:dyDescent="0.2">
      <c r="A40">
        <v>1265</v>
      </c>
      <c r="B40">
        <v>39</v>
      </c>
      <c r="C40" s="2">
        <v>-1.0186619486970869</v>
      </c>
      <c r="D40" s="2">
        <v>-0.46238731892276519</v>
      </c>
      <c r="E40" s="2">
        <v>1.1186930760597069</v>
      </c>
      <c r="F40" s="2">
        <v>88.151899368085324</v>
      </c>
      <c r="G40" s="2">
        <v>14.85335504572191</v>
      </c>
      <c r="H40" s="2">
        <v>30.733022959349039</v>
      </c>
      <c r="I40" s="2">
        <v>0.63530573705252336</v>
      </c>
    </row>
    <row r="41" spans="1:9" x14ac:dyDescent="0.2">
      <c r="A41">
        <v>1298</v>
      </c>
      <c r="B41">
        <v>40</v>
      </c>
      <c r="C41" s="2">
        <v>0.52066911343368361</v>
      </c>
      <c r="D41" s="2">
        <v>0.45041767490761231</v>
      </c>
      <c r="E41" s="2">
        <v>0.68845654006117019</v>
      </c>
      <c r="F41" s="2">
        <v>88.840355908146492</v>
      </c>
      <c r="G41" s="2">
        <v>14.21577311959838</v>
      </c>
      <c r="H41" s="2">
        <v>31.139810393573519</v>
      </c>
      <c r="I41" s="2">
        <v>0.40678743422451202</v>
      </c>
    </row>
    <row r="42" spans="1:9" x14ac:dyDescent="0.2">
      <c r="A42">
        <v>1331</v>
      </c>
      <c r="B42">
        <v>41</v>
      </c>
      <c r="C42" s="2">
        <v>-0.4295389472010811</v>
      </c>
      <c r="D42" s="2">
        <v>-0.52464682955610442</v>
      </c>
      <c r="E42" s="2">
        <v>0.67805457223285881</v>
      </c>
      <c r="F42" s="2">
        <v>89.518410480379345</v>
      </c>
      <c r="G42" s="2">
        <v>14.792050935268071</v>
      </c>
      <c r="H42" s="2">
        <v>30.74369317385986</v>
      </c>
      <c r="I42" s="2">
        <v>0.39611721971238989</v>
      </c>
    </row>
    <row r="43" spans="1:9" x14ac:dyDescent="0.2">
      <c r="A43">
        <v>1364</v>
      </c>
      <c r="B43">
        <v>42</v>
      </c>
      <c r="C43" s="2">
        <v>0.70739459310524921</v>
      </c>
      <c r="D43" s="2">
        <v>0.47888380052222601</v>
      </c>
      <c r="E43" s="2">
        <v>0.85424633728050137</v>
      </c>
      <c r="F43" s="2">
        <v>90.372656817659845</v>
      </c>
      <c r="G43" s="2">
        <v>13.966672327600561</v>
      </c>
      <c r="H43" s="2">
        <v>31.360470203636591</v>
      </c>
      <c r="I43" s="2">
        <v>0.61677702977723314</v>
      </c>
    </row>
    <row r="44" spans="1:9" x14ac:dyDescent="0.2">
      <c r="A44">
        <v>1397</v>
      </c>
      <c r="B44">
        <v>43</v>
      </c>
      <c r="C44" s="2">
        <v>-1.8350751283070681</v>
      </c>
      <c r="D44" s="2">
        <v>0.2491213898431397</v>
      </c>
      <c r="E44" s="2">
        <v>1.8519077173035861</v>
      </c>
      <c r="F44" s="2">
        <v>92.224564534963434</v>
      </c>
      <c r="G44" s="2">
        <v>15.64655319181335</v>
      </c>
      <c r="H44" s="2">
        <v>30.67704251495045</v>
      </c>
      <c r="I44" s="2">
        <v>0.6834276886862608</v>
      </c>
    </row>
    <row r="45" spans="1:9" x14ac:dyDescent="0.2">
      <c r="A45">
        <v>1430</v>
      </c>
      <c r="B45">
        <v>44</v>
      </c>
      <c r="C45" s="2">
        <v>-0.35182934914189451</v>
      </c>
      <c r="D45" s="2">
        <v>0.26187653597116878</v>
      </c>
      <c r="E45" s="2">
        <v>0.43859230614531752</v>
      </c>
      <c r="F45" s="2">
        <v>92.663156841108758</v>
      </c>
      <c r="G45" s="2">
        <v>15.91822672396918</v>
      </c>
      <c r="H45" s="2">
        <v>30.50614042743258</v>
      </c>
      <c r="I45" s="2">
        <v>0.17090208751607641</v>
      </c>
    </row>
    <row r="46" spans="1:9" x14ac:dyDescent="0.2">
      <c r="A46">
        <v>1463</v>
      </c>
      <c r="B46">
        <v>45</v>
      </c>
      <c r="C46" s="2">
        <v>0.3661119516195015</v>
      </c>
      <c r="D46" s="2">
        <v>-0.1399838595855272</v>
      </c>
      <c r="E46" s="2">
        <v>0.39196102110171721</v>
      </c>
      <c r="F46" s="2">
        <v>93.05511786221048</v>
      </c>
      <c r="G46" s="2">
        <v>15.600246941533189</v>
      </c>
      <c r="H46" s="2">
        <v>30.70216275697803</v>
      </c>
      <c r="I46" s="2">
        <v>0.1960223295474619</v>
      </c>
    </row>
    <row r="47" spans="1:9" x14ac:dyDescent="0.2">
      <c r="A47">
        <v>1496</v>
      </c>
      <c r="B47">
        <v>46</v>
      </c>
      <c r="C47" s="2">
        <v>0.54139380836633677</v>
      </c>
      <c r="D47" s="2">
        <v>-0.62571510802490593</v>
      </c>
      <c r="E47" s="2">
        <v>0.82742168943533601</v>
      </c>
      <c r="F47" s="2">
        <v>93.88253955164582</v>
      </c>
      <c r="G47" s="2">
        <v>15.26108992777189</v>
      </c>
      <c r="H47" s="2">
        <v>30.82892342121551</v>
      </c>
      <c r="I47" s="2">
        <v>0.12676066424190879</v>
      </c>
    </row>
    <row r="48" spans="1:9" x14ac:dyDescent="0.2">
      <c r="A48">
        <v>1529</v>
      </c>
      <c r="B48">
        <v>47</v>
      </c>
      <c r="C48" s="2">
        <v>5.2139224763266163E-2</v>
      </c>
      <c r="D48" s="2">
        <v>-0.15469937524017041</v>
      </c>
      <c r="E48" s="2">
        <v>0.1632494883869883</v>
      </c>
      <c r="F48" s="2">
        <v>94.045789040032815</v>
      </c>
      <c r="G48" s="2">
        <v>15.26040398664489</v>
      </c>
      <c r="H48" s="2">
        <v>30.884924510334301</v>
      </c>
      <c r="I48" s="2">
        <v>5.6001089124690782E-2</v>
      </c>
    </row>
    <row r="49" spans="1:9" x14ac:dyDescent="0.2">
      <c r="A49">
        <v>1562</v>
      </c>
      <c r="B49">
        <v>48</v>
      </c>
      <c r="C49" s="2">
        <v>9.6510886375597238E-2</v>
      </c>
      <c r="D49" s="2">
        <v>-0.245133764107095</v>
      </c>
      <c r="E49" s="2">
        <v>0.26344812296601461</v>
      </c>
      <c r="F49" s="2">
        <v>94.309237162998826</v>
      </c>
      <c r="G49" s="2">
        <v>15.249811662505349</v>
      </c>
      <c r="H49" s="2">
        <v>30.903420463103931</v>
      </c>
      <c r="I49" s="2">
        <v>1.8495952760757269E-2</v>
      </c>
    </row>
    <row r="50" spans="1:9" x14ac:dyDescent="0.2">
      <c r="A50">
        <v>1595</v>
      </c>
      <c r="B50">
        <v>49</v>
      </c>
      <c r="C50" s="2">
        <v>-2.7527929321820469E-2</v>
      </c>
      <c r="D50" s="2">
        <v>7.5506417643509849E-2</v>
      </c>
      <c r="E50" s="2">
        <v>8.0367941357877767E-2</v>
      </c>
      <c r="F50" s="2">
        <v>94.389605104356704</v>
      </c>
      <c r="G50" s="2">
        <v>15.25051527913719</v>
      </c>
      <c r="H50" s="2">
        <v>31.108259924863621</v>
      </c>
      <c r="I50" s="2">
        <v>0.2048394617595265</v>
      </c>
    </row>
    <row r="51" spans="1:9" x14ac:dyDescent="0.2">
      <c r="A51">
        <v>1628</v>
      </c>
      <c r="B51">
        <v>50</v>
      </c>
      <c r="C51" s="2">
        <v>-1.1038616399281409</v>
      </c>
      <c r="D51" s="2">
        <v>0.74607727180818983</v>
      </c>
      <c r="E51" s="2">
        <v>1.332344480835792</v>
      </c>
      <c r="F51" s="2">
        <v>95.72194958519249</v>
      </c>
      <c r="G51" s="2">
        <v>16.07993816853147</v>
      </c>
      <c r="H51" s="2">
        <v>30.434239498471101</v>
      </c>
      <c r="I51" s="2">
        <v>0.6740204263927374</v>
      </c>
    </row>
    <row r="52" spans="1:9" x14ac:dyDescent="0.2">
      <c r="A52">
        <v>1661</v>
      </c>
      <c r="B52">
        <v>51</v>
      </c>
      <c r="C52" s="2">
        <v>-0.15167997672011779</v>
      </c>
      <c r="D52" s="2">
        <v>0.16663661715961101</v>
      </c>
      <c r="E52" s="2">
        <v>0.22533214931787751</v>
      </c>
      <c r="F52" s="2">
        <v>95.947281734510369</v>
      </c>
      <c r="G52" s="2">
        <v>16.182601820603931</v>
      </c>
      <c r="H52" s="2">
        <v>30.534638675339451</v>
      </c>
      <c r="I52" s="2">
        <v>0.1003991768695754</v>
      </c>
    </row>
    <row r="53" spans="1:9" x14ac:dyDescent="0.2">
      <c r="A53">
        <v>1694</v>
      </c>
      <c r="B53">
        <v>52</v>
      </c>
      <c r="C53" s="2">
        <v>0.48332945114069048</v>
      </c>
      <c r="D53" s="2">
        <v>-0.22410716489389421</v>
      </c>
      <c r="E53" s="2">
        <v>0.53275827510864637</v>
      </c>
      <c r="F53" s="2">
        <v>96.480040009619017</v>
      </c>
      <c r="G53" s="2">
        <v>15.776526367316</v>
      </c>
      <c r="H53" s="2">
        <v>30.924608117896479</v>
      </c>
      <c r="I53" s="2">
        <v>0.38996944255806287</v>
      </c>
    </row>
    <row r="54" spans="1:9" x14ac:dyDescent="0.2">
      <c r="A54">
        <v>1727</v>
      </c>
      <c r="B54">
        <v>53</v>
      </c>
      <c r="C54" s="2">
        <v>-0.53325810839757537</v>
      </c>
      <c r="D54" s="2">
        <v>0.51611679764823748</v>
      </c>
      <c r="E54" s="2">
        <v>0.74211910027059125</v>
      </c>
      <c r="F54" s="2">
        <v>97.222159109889603</v>
      </c>
      <c r="G54" s="2">
        <v>16.158718074150681</v>
      </c>
      <c r="H54" s="2">
        <v>30.82402676807574</v>
      </c>
      <c r="I54" s="2">
        <v>0.1005813498251782</v>
      </c>
    </row>
    <row r="55" spans="1:9" x14ac:dyDescent="0.2">
      <c r="A55">
        <v>1760</v>
      </c>
      <c r="B55">
        <v>54</v>
      </c>
      <c r="C55" s="2">
        <v>-0.14279652501446091</v>
      </c>
      <c r="D55" s="2">
        <v>-3.9912493408792223E-2</v>
      </c>
      <c r="E55" s="2">
        <v>0.14826953391142919</v>
      </c>
      <c r="F55" s="2">
        <v>97.370428643801034</v>
      </c>
      <c r="G55" s="2">
        <v>16.30691411761001</v>
      </c>
      <c r="H55" s="2">
        <v>30.622911561632769</v>
      </c>
      <c r="I55" s="2">
        <v>0.20111520644319369</v>
      </c>
    </row>
    <row r="56" spans="1:9" x14ac:dyDescent="0.2">
      <c r="A56">
        <v>1793</v>
      </c>
      <c r="B56">
        <v>55</v>
      </c>
      <c r="C56" s="2">
        <v>0.72845070600578765</v>
      </c>
      <c r="D56" s="2">
        <v>-0.53547230419280822</v>
      </c>
      <c r="E56" s="2">
        <v>0.90408573688444271</v>
      </c>
      <c r="F56" s="2">
        <v>98.274514380685474</v>
      </c>
      <c r="G56" s="2">
        <v>15.742766745210529</v>
      </c>
      <c r="H56" s="2">
        <v>31.124937005962931</v>
      </c>
      <c r="I56" s="2">
        <v>0.50202544432979779</v>
      </c>
    </row>
    <row r="57" spans="1:9" x14ac:dyDescent="0.2">
      <c r="A57">
        <v>1826</v>
      </c>
      <c r="B57">
        <v>56</v>
      </c>
      <c r="C57" s="2">
        <v>-0.54393487511819671</v>
      </c>
      <c r="D57" s="2">
        <v>0.44044785552546267</v>
      </c>
      <c r="E57" s="2">
        <v>0.69989960837739229</v>
      </c>
      <c r="F57" s="2">
        <v>98.974413989062867</v>
      </c>
      <c r="G57" s="2">
        <v>16.151014555750141</v>
      </c>
      <c r="H57" s="2">
        <v>30.769172715735721</v>
      </c>
      <c r="I57" s="2">
        <v>0.35576429022767719</v>
      </c>
    </row>
    <row r="58" spans="1:9" x14ac:dyDescent="0.2">
      <c r="A58">
        <v>1859</v>
      </c>
      <c r="B58">
        <v>57</v>
      </c>
      <c r="C58" s="2">
        <v>0.1638422406178961</v>
      </c>
      <c r="D58" s="2">
        <v>-0.22409054055447089</v>
      </c>
      <c r="E58" s="2">
        <v>0.27759836126441301</v>
      </c>
      <c r="F58" s="2">
        <v>99.252012350327277</v>
      </c>
      <c r="G58" s="2">
        <v>16.049684246803459</v>
      </c>
      <c r="H58" s="2">
        <v>30.66566592399731</v>
      </c>
      <c r="I58" s="2">
        <v>0.1035067917394609</v>
      </c>
    </row>
    <row r="59" spans="1:9" x14ac:dyDescent="0.2">
      <c r="A59">
        <v>1892</v>
      </c>
      <c r="B59">
        <v>58</v>
      </c>
      <c r="C59" s="2">
        <v>0.50048600713552105</v>
      </c>
      <c r="D59" s="2">
        <v>-0.41218940794237818</v>
      </c>
      <c r="E59" s="2">
        <v>0.64837207786759687</v>
      </c>
      <c r="F59" s="2">
        <v>99.900384428194869</v>
      </c>
      <c r="G59" s="2">
        <v>15.683925431157119</v>
      </c>
      <c r="H59" s="2">
        <v>30.840975327377901</v>
      </c>
      <c r="I59" s="2">
        <v>0.1753094033797358</v>
      </c>
    </row>
    <row r="60" spans="1:9" x14ac:dyDescent="0.2">
      <c r="A60">
        <v>1925</v>
      </c>
      <c r="B60">
        <v>59</v>
      </c>
      <c r="C60" s="2">
        <v>0.44607915602605891</v>
      </c>
      <c r="D60" s="2">
        <v>-0.1045772077147831</v>
      </c>
      <c r="E60" s="2">
        <v>0.45817355425028827</v>
      </c>
      <c r="F60" s="2">
        <v>100.35855798244521</v>
      </c>
      <c r="G60" s="2">
        <v>15.29029907046805</v>
      </c>
      <c r="H60" s="2">
        <v>30.95124557014093</v>
      </c>
      <c r="I60" s="2">
        <v>0.11027024276561739</v>
      </c>
    </row>
    <row r="61" spans="1:9" x14ac:dyDescent="0.2">
      <c r="A61">
        <v>1958</v>
      </c>
      <c r="B61">
        <v>60</v>
      </c>
      <c r="C61" s="2">
        <v>8.9033791072807844E-2</v>
      </c>
      <c r="D61" s="2">
        <v>-0.11598532947573401</v>
      </c>
      <c r="E61" s="2">
        <v>0.1462176891022115</v>
      </c>
      <c r="F61" s="2">
        <v>100.50477567154741</v>
      </c>
      <c r="G61" s="2">
        <v>15.242146813103441</v>
      </c>
      <c r="H61" s="2">
        <v>30.982119542373731</v>
      </c>
      <c r="I61" s="2">
        <v>3.0873972225993421E-2</v>
      </c>
    </row>
    <row r="62" spans="1:9" x14ac:dyDescent="0.2">
      <c r="A62">
        <v>1991</v>
      </c>
      <c r="B62">
        <v>61</v>
      </c>
      <c r="C62" s="2">
        <v>-0.10691634889056439</v>
      </c>
      <c r="D62" s="2">
        <v>-5.8247928140417571E-2</v>
      </c>
      <c r="E62" s="2">
        <v>0.12175354940510009</v>
      </c>
      <c r="F62" s="2">
        <v>100.62652922095251</v>
      </c>
      <c r="G62" s="2">
        <v>15.36205098700977</v>
      </c>
      <c r="H62" s="2">
        <v>30.973129613237798</v>
      </c>
      <c r="I62" s="2">
        <v>8.989929164809056E-3</v>
      </c>
    </row>
    <row r="63" spans="1:9" x14ac:dyDescent="0.2">
      <c r="A63">
        <v>2024</v>
      </c>
      <c r="B63">
        <v>62</v>
      </c>
      <c r="C63" s="2">
        <v>-1.786807691232184E-2</v>
      </c>
      <c r="D63" s="2">
        <v>-4.1371339135139351E-2</v>
      </c>
      <c r="E63" s="2">
        <v>4.5065018300000301E-2</v>
      </c>
      <c r="F63" s="2">
        <v>100.6715942392525</v>
      </c>
      <c r="G63" s="2">
        <v>15.3922308295863</v>
      </c>
      <c r="H63" s="2">
        <v>31.028743423612131</v>
      </c>
      <c r="I63" s="2">
        <v>5.561381037484027E-2</v>
      </c>
    </row>
    <row r="64" spans="1:9" x14ac:dyDescent="0.2">
      <c r="A64">
        <v>2057</v>
      </c>
      <c r="B64">
        <v>63</v>
      </c>
      <c r="C64" s="2">
        <v>0.1946472993552959</v>
      </c>
      <c r="D64" s="2">
        <v>-9.6343115245190347E-2</v>
      </c>
      <c r="E64" s="2">
        <v>0.2171855589155462</v>
      </c>
      <c r="F64" s="2">
        <v>100.888779798168</v>
      </c>
      <c r="G64" s="2">
        <v>15.239648813071829</v>
      </c>
      <c r="H64" s="2">
        <v>31.176585887001121</v>
      </c>
      <c r="I64" s="2">
        <v>0.147842463388875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4"/>
  <sheetViews>
    <sheetView topLeftCell="A22"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3" width="5.6640625" bestFit="1" customWidth="1"/>
    <col min="4" max="4" width="6.16406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28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61</v>
      </c>
      <c r="B3">
        <v>2</v>
      </c>
      <c r="C3" s="2">
        <v>4.7413114607706461</v>
      </c>
      <c r="D3" s="2">
        <v>-3.2448944169200331</v>
      </c>
      <c r="E3" s="2">
        <v>5.7453785031966236</v>
      </c>
      <c r="F3" s="2">
        <v>5.7453785031966236</v>
      </c>
      <c r="G3" s="2">
        <v>5.7453785031966236</v>
      </c>
      <c r="H3" s="2">
        <v>1.5091590887642969</v>
      </c>
      <c r="I3" s="2">
        <v>1.5091590887642969</v>
      </c>
      <c r="L3" s="3" t="s">
        <v>4</v>
      </c>
      <c r="M3" s="2">
        <f>AVERAGE(E$2:E$69)</f>
        <v>12.867697013290584</v>
      </c>
      <c r="N3" s="2">
        <f>STDEV(E$2:E$69)</f>
        <v>5.3933996751465401</v>
      </c>
    </row>
    <row r="4" spans="1:14" x14ac:dyDescent="0.2">
      <c r="A4">
        <v>94</v>
      </c>
      <c r="B4">
        <v>3</v>
      </c>
      <c r="C4" s="2">
        <v>4.937423653133294</v>
      </c>
      <c r="D4" s="2">
        <v>-4.0984476598214314</v>
      </c>
      <c r="E4" s="2">
        <v>6.4168080500211229</v>
      </c>
      <c r="F4" s="2">
        <v>12.162186553217751</v>
      </c>
      <c r="G4" s="2">
        <v>12.149180476935831</v>
      </c>
      <c r="H4" s="2">
        <v>3.9336877798021699</v>
      </c>
      <c r="I4" s="2">
        <v>2.4245286910383892</v>
      </c>
      <c r="L4" s="3" t="s">
        <v>11</v>
      </c>
      <c r="M4" s="2">
        <f>AVERAGE(C$2:C$69)</f>
        <v>8.5765335600506116</v>
      </c>
      <c r="N4" s="2">
        <f>STDEV(C$2:C$69)</f>
        <v>5.5733068643685408</v>
      </c>
    </row>
    <row r="5" spans="1:14" x14ac:dyDescent="0.2">
      <c r="A5">
        <v>127</v>
      </c>
      <c r="B5">
        <v>4</v>
      </c>
      <c r="C5" s="2">
        <v>-7.8332912532510193</v>
      </c>
      <c r="D5" s="2">
        <v>-16.191840826236561</v>
      </c>
      <c r="E5" s="2">
        <v>17.987110974262649</v>
      </c>
      <c r="F5" s="2">
        <v>30.1492975274804</v>
      </c>
      <c r="G5" s="2">
        <v>23.60742462276329</v>
      </c>
      <c r="H5" s="2">
        <v>7.3094064936758176</v>
      </c>
      <c r="I5" s="2">
        <v>3.3757187138735838</v>
      </c>
      <c r="L5" s="3" t="s">
        <v>3</v>
      </c>
      <c r="M5" s="2">
        <f>AVERAGE(D$2:D$69)</f>
        <v>-1.8330462956041813</v>
      </c>
      <c r="N5" s="2">
        <f>STDEV(D$2:D$69)</f>
        <v>9.5567963145415629</v>
      </c>
    </row>
    <row r="6" spans="1:14" x14ac:dyDescent="0.2">
      <c r="A6">
        <v>160</v>
      </c>
      <c r="B6">
        <v>5</v>
      </c>
      <c r="C6" s="2">
        <v>-1.134241142796554</v>
      </c>
      <c r="D6" s="2">
        <v>-14.808668494822999</v>
      </c>
      <c r="E6" s="2">
        <v>14.852042470972661</v>
      </c>
      <c r="F6" s="2">
        <v>45.001339998453062</v>
      </c>
      <c r="G6" s="2">
        <v>38.350446533548123</v>
      </c>
      <c r="H6" s="2">
        <v>10.332076020140979</v>
      </c>
      <c r="I6" s="2">
        <v>3.022669526465434</v>
      </c>
      <c r="L6" s="3" t="s">
        <v>12</v>
      </c>
      <c r="M6" s="2">
        <f>AVERAGE(H2:H69)</f>
        <v>77.311527260269955</v>
      </c>
      <c r="N6" s="2">
        <f>STDEV(H2:H69)</f>
        <v>47.209856330803895</v>
      </c>
    </row>
    <row r="7" spans="1:14" x14ac:dyDescent="0.2">
      <c r="A7">
        <v>193</v>
      </c>
      <c r="B7">
        <v>6</v>
      </c>
      <c r="C7" s="2">
        <v>7.4623854898637774</v>
      </c>
      <c r="D7" s="2">
        <v>-5.7164435813160708</v>
      </c>
      <c r="E7" s="2">
        <v>9.4002619334622342</v>
      </c>
      <c r="F7" s="2">
        <v>54.401601931915287</v>
      </c>
      <c r="G7" s="2">
        <v>44.812020015127551</v>
      </c>
      <c r="H7" s="2">
        <v>12.329860399195869</v>
      </c>
      <c r="I7" s="2">
        <v>1.997784379054826</v>
      </c>
      <c r="L7" s="3" t="s">
        <v>13</v>
      </c>
      <c r="M7" s="2">
        <f>AVERAGE(I2:I69)</f>
        <v>2.5094020435461788</v>
      </c>
      <c r="N7" s="2">
        <f>STDEV(I2:I69)</f>
        <v>1.3772054076875997</v>
      </c>
    </row>
    <row r="8" spans="1:14" x14ac:dyDescent="0.2">
      <c r="A8">
        <v>226</v>
      </c>
      <c r="B8">
        <v>7</v>
      </c>
      <c r="C8" s="2">
        <v>10.9791282446329</v>
      </c>
      <c r="D8" s="2">
        <v>-4.3926243670998701</v>
      </c>
      <c r="E8" s="2">
        <v>11.825244430561909</v>
      </c>
      <c r="F8" s="2">
        <v>66.226846362477204</v>
      </c>
      <c r="G8" s="2">
        <v>52.100978308235653</v>
      </c>
      <c r="H8" s="2">
        <v>15.082519814636621</v>
      </c>
      <c r="I8" s="2">
        <v>2.7526594154408222</v>
      </c>
    </row>
    <row r="9" spans="1:14" x14ac:dyDescent="0.2">
      <c r="A9">
        <v>259</v>
      </c>
      <c r="B9">
        <v>8</v>
      </c>
      <c r="C9" s="2">
        <v>-0.39131098300742911</v>
      </c>
      <c r="D9" s="2">
        <v>-11.509120351795669</v>
      </c>
      <c r="E9" s="2">
        <v>11.51577073224105</v>
      </c>
      <c r="F9" s="2">
        <v>77.742617094718256</v>
      </c>
      <c r="G9" s="2">
        <v>62.82862834672769</v>
      </c>
      <c r="H9" s="2">
        <v>19.818131852527461</v>
      </c>
      <c r="I9" s="2">
        <v>4.7356120378907258</v>
      </c>
    </row>
    <row r="10" spans="1:14" x14ac:dyDescent="0.2">
      <c r="A10">
        <v>292</v>
      </c>
      <c r="B10">
        <v>9</v>
      </c>
      <c r="C10" s="2">
        <v>3.6802397502808328</v>
      </c>
      <c r="D10" s="2">
        <v>-4.7764793254355027</v>
      </c>
      <c r="E10" s="2">
        <v>6.0298357660768778</v>
      </c>
      <c r="F10" s="2">
        <v>83.772452860795127</v>
      </c>
      <c r="G10" s="2">
        <v>68.517904853497527</v>
      </c>
      <c r="H10" s="2">
        <v>22.937790068148669</v>
      </c>
      <c r="I10" s="2">
        <v>3.119658215620952</v>
      </c>
    </row>
    <row r="11" spans="1:14" x14ac:dyDescent="0.2">
      <c r="A11">
        <v>325</v>
      </c>
      <c r="B11">
        <v>10</v>
      </c>
      <c r="C11" s="2">
        <v>10.9924177860899</v>
      </c>
      <c r="D11" s="2">
        <v>-12.689272895292561</v>
      </c>
      <c r="E11" s="2">
        <v>16.78841551174952</v>
      </c>
      <c r="F11" s="2">
        <v>100.5608683725446</v>
      </c>
      <c r="G11" s="2">
        <v>84.338007626941362</v>
      </c>
      <c r="H11" s="2">
        <v>25.627301305159669</v>
      </c>
      <c r="I11" s="2">
        <v>2.689511237010803</v>
      </c>
    </row>
    <row r="12" spans="1:14" x14ac:dyDescent="0.2">
      <c r="A12">
        <v>358</v>
      </c>
      <c r="B12">
        <v>11</v>
      </c>
      <c r="C12" s="2">
        <v>7.9720024106060237</v>
      </c>
      <c r="D12" s="2">
        <v>-9.4228335092409452</v>
      </c>
      <c r="E12" s="2">
        <v>12.34271500835948</v>
      </c>
      <c r="F12" s="2">
        <v>112.9035833809041</v>
      </c>
      <c r="G12" s="2">
        <v>96.215868704140163</v>
      </c>
      <c r="H12" s="2">
        <v>28.813602803402279</v>
      </c>
      <c r="I12" s="2">
        <v>3.186301498242337</v>
      </c>
    </row>
    <row r="13" spans="1:14" x14ac:dyDescent="0.2">
      <c r="A13">
        <v>391</v>
      </c>
      <c r="B13">
        <v>12</v>
      </c>
      <c r="C13" s="2">
        <v>10.16223762576044</v>
      </c>
      <c r="D13" s="2">
        <v>-10.30743817072403</v>
      </c>
      <c r="E13" s="2">
        <v>14.47461070998871</v>
      </c>
      <c r="F13" s="2">
        <v>127.3781940908928</v>
      </c>
      <c r="G13" s="2">
        <v>109.9953599061807</v>
      </c>
      <c r="H13" s="2">
        <v>32.849229698161388</v>
      </c>
      <c r="I13" s="2">
        <v>4.035626894759063</v>
      </c>
    </row>
    <row r="14" spans="1:14" x14ac:dyDescent="0.2">
      <c r="A14">
        <v>424</v>
      </c>
      <c r="B14">
        <v>13</v>
      </c>
      <c r="C14" s="2">
        <v>12.169296176807279</v>
      </c>
      <c r="D14" s="2">
        <v>-8.3242134616905332</v>
      </c>
      <c r="E14" s="2">
        <v>14.7439580572737</v>
      </c>
      <c r="F14" s="2">
        <v>142.12215214816649</v>
      </c>
      <c r="G14" s="2">
        <v>123.2436299693986</v>
      </c>
      <c r="H14" s="2">
        <v>34.728116464969617</v>
      </c>
      <c r="I14" s="2">
        <v>1.8788867668081419</v>
      </c>
    </row>
    <row r="15" spans="1:14" x14ac:dyDescent="0.2">
      <c r="A15">
        <v>457</v>
      </c>
      <c r="B15">
        <v>14</v>
      </c>
      <c r="C15" s="2">
        <v>9.1305910687691494</v>
      </c>
      <c r="D15" s="2">
        <v>-19.005732761362651</v>
      </c>
      <c r="E15" s="2">
        <v>21.085197913736081</v>
      </c>
      <c r="F15" s="2">
        <v>163.20735006190259</v>
      </c>
      <c r="G15" s="2">
        <v>144.24644794649481</v>
      </c>
      <c r="H15" s="2">
        <v>39.304877553623939</v>
      </c>
      <c r="I15" s="2">
        <v>4.5767610886544388</v>
      </c>
    </row>
    <row r="16" spans="1:14" x14ac:dyDescent="0.2">
      <c r="A16">
        <v>490</v>
      </c>
      <c r="B16">
        <v>15</v>
      </c>
      <c r="C16" s="2">
        <v>8.7920821015319461</v>
      </c>
      <c r="D16" s="2">
        <v>-18.552148222698179</v>
      </c>
      <c r="E16" s="2">
        <v>20.530048985743839</v>
      </c>
      <c r="F16" s="2">
        <v>183.73739904764651</v>
      </c>
      <c r="G16" s="2">
        <v>164.70849067385731</v>
      </c>
      <c r="H16" s="2">
        <v>41.631495388211761</v>
      </c>
      <c r="I16" s="2">
        <v>2.3266178345878581</v>
      </c>
    </row>
    <row r="17" spans="1:9" x14ac:dyDescent="0.2">
      <c r="A17">
        <v>523</v>
      </c>
      <c r="B17">
        <v>16</v>
      </c>
      <c r="C17" s="2">
        <v>14.48318866944356</v>
      </c>
      <c r="D17" s="2">
        <v>-11.351561086958441</v>
      </c>
      <c r="E17" s="2">
        <v>18.40164919635323</v>
      </c>
      <c r="F17" s="2">
        <v>202.1390482439997</v>
      </c>
      <c r="G17" s="2">
        <v>181.88009248042269</v>
      </c>
      <c r="H17" s="2">
        <v>42.692261363217987</v>
      </c>
      <c r="I17" s="2">
        <v>1.0607659750062519</v>
      </c>
    </row>
    <row r="18" spans="1:9" x14ac:dyDescent="0.2">
      <c r="A18">
        <v>556</v>
      </c>
      <c r="B18">
        <v>17</v>
      </c>
      <c r="C18" s="2">
        <v>1.393844052124166</v>
      </c>
      <c r="D18" s="2">
        <v>-3.0938562028007941</v>
      </c>
      <c r="E18" s="2">
        <v>3.3933386870825109</v>
      </c>
      <c r="F18" s="2">
        <v>205.53238693108219</v>
      </c>
      <c r="G18" s="2">
        <v>185.24371062634859</v>
      </c>
      <c r="H18" s="2">
        <v>42.897051613585809</v>
      </c>
      <c r="I18" s="2">
        <v>0.20479025036461709</v>
      </c>
    </row>
    <row r="19" spans="1:9" x14ac:dyDescent="0.2">
      <c r="A19">
        <v>589</v>
      </c>
      <c r="B19">
        <v>18</v>
      </c>
      <c r="C19" s="2">
        <v>13.20142033484831</v>
      </c>
      <c r="D19" s="2">
        <v>-10.096169267122599</v>
      </c>
      <c r="E19" s="2">
        <v>16.619570774473608</v>
      </c>
      <c r="F19" s="2">
        <v>222.15195770555579</v>
      </c>
      <c r="G19" s="2">
        <v>200.8648959797255</v>
      </c>
      <c r="H19" s="2">
        <v>44.301369291178489</v>
      </c>
      <c r="I19" s="2">
        <v>1.404317677592186</v>
      </c>
    </row>
    <row r="20" spans="1:9" x14ac:dyDescent="0.2">
      <c r="A20">
        <v>622</v>
      </c>
      <c r="B20">
        <v>19</v>
      </c>
      <c r="C20" s="2">
        <v>10.602589977260781</v>
      </c>
      <c r="D20" s="2">
        <v>-5.9441983232663924</v>
      </c>
      <c r="E20" s="2">
        <v>12.15518029204971</v>
      </c>
      <c r="F20" s="2">
        <v>234.30713799760551</v>
      </c>
      <c r="G20" s="2">
        <v>211.74269219131341</v>
      </c>
      <c r="H20" s="2">
        <v>43.914420974218153</v>
      </c>
      <c r="I20" s="2">
        <v>0.38694831695962861</v>
      </c>
    </row>
    <row r="21" spans="1:9" x14ac:dyDescent="0.2">
      <c r="A21">
        <v>655</v>
      </c>
      <c r="B21">
        <v>20</v>
      </c>
      <c r="C21" s="2">
        <v>16.003964343777621</v>
      </c>
      <c r="D21" s="2">
        <v>-6.923830051503046</v>
      </c>
      <c r="E21" s="2">
        <v>17.437496875956771</v>
      </c>
      <c r="F21" s="2">
        <v>251.74463487356229</v>
      </c>
      <c r="G21" s="2">
        <v>226.77267569375991</v>
      </c>
      <c r="H21" s="2">
        <v>43.438420883480667</v>
      </c>
      <c r="I21" s="2">
        <v>0.47600009073663618</v>
      </c>
    </row>
    <row r="22" spans="1:9" x14ac:dyDescent="0.2">
      <c r="A22">
        <v>688</v>
      </c>
      <c r="B22">
        <v>21</v>
      </c>
      <c r="C22" s="2">
        <v>14.365208044358379</v>
      </c>
      <c r="D22" s="2">
        <v>-5.5815170622126971</v>
      </c>
      <c r="E22" s="2">
        <v>15.41144168705414</v>
      </c>
      <c r="F22" s="2">
        <v>267.15607656061638</v>
      </c>
      <c r="G22" s="2">
        <v>240.04939696898779</v>
      </c>
      <c r="H22" s="2">
        <v>45.279808889743457</v>
      </c>
      <c r="I22" s="2">
        <v>1.841388006262856</v>
      </c>
    </row>
    <row r="23" spans="1:9" x14ac:dyDescent="0.2">
      <c r="A23">
        <v>721</v>
      </c>
      <c r="B23">
        <v>22</v>
      </c>
      <c r="C23" s="2">
        <v>9.6975062334392987</v>
      </c>
      <c r="D23" s="2">
        <v>-5.6972581179110193</v>
      </c>
      <c r="E23" s="2">
        <v>11.247238648205929</v>
      </c>
      <c r="F23" s="2">
        <v>278.40331520882239</v>
      </c>
      <c r="G23" s="2">
        <v>250.6239747501177</v>
      </c>
      <c r="H23" s="2">
        <v>46.177867983288102</v>
      </c>
      <c r="I23" s="2">
        <v>0.89805909354439106</v>
      </c>
    </row>
    <row r="24" spans="1:9" x14ac:dyDescent="0.2">
      <c r="A24">
        <v>754</v>
      </c>
      <c r="B24">
        <v>23</v>
      </c>
      <c r="C24" s="2">
        <v>11.50331304086126</v>
      </c>
      <c r="D24" s="2">
        <v>0.81661411823449725</v>
      </c>
      <c r="E24" s="2">
        <v>11.532262116954699</v>
      </c>
      <c r="F24" s="2">
        <v>289.9355773257771</v>
      </c>
      <c r="G24" s="2">
        <v>257.57656468723468</v>
      </c>
      <c r="H24" s="2">
        <v>49.223289298195077</v>
      </c>
      <c r="I24" s="2">
        <v>3.0454213149072209</v>
      </c>
    </row>
    <row r="25" spans="1:9" x14ac:dyDescent="0.2">
      <c r="A25">
        <v>787</v>
      </c>
      <c r="B25">
        <v>24</v>
      </c>
      <c r="C25" s="2">
        <v>10.802517412712289</v>
      </c>
      <c r="D25" s="2">
        <v>-24.648721686778121</v>
      </c>
      <c r="E25" s="2">
        <v>26.911965057278859</v>
      </c>
      <c r="F25" s="2">
        <v>316.84754238305601</v>
      </c>
      <c r="G25" s="2">
        <v>283.22635048346649</v>
      </c>
      <c r="H25" s="2">
        <v>50.134018562524624</v>
      </c>
      <c r="I25" s="2">
        <v>0.91072926432968726</v>
      </c>
    </row>
    <row r="26" spans="1:9" x14ac:dyDescent="0.2">
      <c r="A26">
        <v>820</v>
      </c>
      <c r="B26">
        <v>25</v>
      </c>
      <c r="C26" s="2">
        <v>18.61448734033274</v>
      </c>
      <c r="D26" s="2">
        <v>-11.057636823602371</v>
      </c>
      <c r="E26" s="2">
        <v>21.65110784847036</v>
      </c>
      <c r="F26" s="2">
        <v>338.49865023152631</v>
      </c>
      <c r="G26" s="2">
        <v>303.79696556894493</v>
      </c>
      <c r="H26" s="2">
        <v>51.167420026436169</v>
      </c>
      <c r="I26" s="2">
        <v>1.0334014639110951</v>
      </c>
    </row>
    <row r="27" spans="1:9" x14ac:dyDescent="0.2">
      <c r="A27">
        <v>853</v>
      </c>
      <c r="B27">
        <v>26</v>
      </c>
      <c r="C27" s="2">
        <v>6.4973567955302656</v>
      </c>
      <c r="D27" s="2">
        <v>-10.214088639033429</v>
      </c>
      <c r="E27" s="2">
        <v>12.105505030954109</v>
      </c>
      <c r="F27" s="2">
        <v>350.60415526248039</v>
      </c>
      <c r="G27" s="2">
        <v>315.74948402061779</v>
      </c>
      <c r="H27" s="2">
        <v>55.011372197209319</v>
      </c>
      <c r="I27" s="2">
        <v>3.8439521707732069</v>
      </c>
    </row>
    <row r="28" spans="1:9" x14ac:dyDescent="0.2">
      <c r="A28">
        <v>886</v>
      </c>
      <c r="B28">
        <v>27</v>
      </c>
      <c r="C28" s="2">
        <v>4.9089449975337516</v>
      </c>
      <c r="D28" s="2">
        <v>3.7490767863600918</v>
      </c>
      <c r="E28" s="2">
        <v>6.1768371954290462</v>
      </c>
      <c r="F28" s="2">
        <v>356.78099245790952</v>
      </c>
      <c r="G28" s="2">
        <v>316.24407007038542</v>
      </c>
      <c r="H28" s="2">
        <v>56.306111030350763</v>
      </c>
      <c r="I28" s="2">
        <v>1.294738833141871</v>
      </c>
    </row>
    <row r="29" spans="1:9" x14ac:dyDescent="0.2">
      <c r="A29">
        <v>919</v>
      </c>
      <c r="B29">
        <v>28</v>
      </c>
      <c r="C29" s="2">
        <v>10.29489752709503</v>
      </c>
      <c r="D29" s="2">
        <v>-12.002189678399651</v>
      </c>
      <c r="E29" s="2">
        <v>15.812573230491941</v>
      </c>
      <c r="F29" s="2">
        <v>372.59356568840138</v>
      </c>
      <c r="G29" s="2">
        <v>332.04837189495288</v>
      </c>
      <c r="H29" s="2">
        <v>59.75034408127204</v>
      </c>
      <c r="I29" s="2">
        <v>3.44423305092148</v>
      </c>
    </row>
    <row r="30" spans="1:9" x14ac:dyDescent="0.2">
      <c r="A30">
        <v>952</v>
      </c>
      <c r="B30">
        <v>29</v>
      </c>
      <c r="C30" s="2">
        <v>7.2903468792282524</v>
      </c>
      <c r="D30" s="2">
        <v>-12.962172695521639</v>
      </c>
      <c r="E30" s="2">
        <v>14.87168714732797</v>
      </c>
      <c r="F30" s="2">
        <v>387.46525283572942</v>
      </c>
      <c r="G30" s="2">
        <v>346.55082607116378</v>
      </c>
      <c r="H30" s="2">
        <v>63.131520864219233</v>
      </c>
      <c r="I30" s="2">
        <v>3.381176782947064</v>
      </c>
    </row>
    <row r="31" spans="1:9" x14ac:dyDescent="0.2">
      <c r="A31">
        <v>985</v>
      </c>
      <c r="B31">
        <v>30</v>
      </c>
      <c r="C31" s="2">
        <v>17.071842974208039</v>
      </c>
      <c r="D31" s="2">
        <v>-1.093553087896453</v>
      </c>
      <c r="E31" s="2">
        <v>17.10683141005558</v>
      </c>
      <c r="F31" s="2">
        <v>404.57208424578499</v>
      </c>
      <c r="G31" s="2">
        <v>358.96045598871098</v>
      </c>
      <c r="H31" s="2">
        <v>63.949727369470892</v>
      </c>
      <c r="I31" s="2">
        <v>0.81820650525189775</v>
      </c>
    </row>
    <row r="32" spans="1:9" x14ac:dyDescent="0.2">
      <c r="A32">
        <v>1018</v>
      </c>
      <c r="B32">
        <v>31</v>
      </c>
      <c r="C32" s="2">
        <v>10.463788391339619</v>
      </c>
      <c r="D32" s="2">
        <v>-22.462667277229801</v>
      </c>
      <c r="E32" s="2">
        <v>24.780280238654768</v>
      </c>
      <c r="F32" s="2">
        <v>429.35236448443982</v>
      </c>
      <c r="G32" s="2">
        <v>382.50086751094761</v>
      </c>
      <c r="H32" s="2">
        <v>66.228766289902552</v>
      </c>
      <c r="I32" s="2">
        <v>2.2790389204316122</v>
      </c>
    </row>
    <row r="33" spans="1:9" x14ac:dyDescent="0.2">
      <c r="A33">
        <v>1051</v>
      </c>
      <c r="B33">
        <v>32</v>
      </c>
      <c r="C33" s="2">
        <v>19.456151584041269</v>
      </c>
      <c r="D33" s="2">
        <v>-1.892213175586448</v>
      </c>
      <c r="E33" s="2">
        <v>19.54794887355332</v>
      </c>
      <c r="F33" s="2">
        <v>448.90031335799313</v>
      </c>
      <c r="G33" s="2">
        <v>397.27497832516372</v>
      </c>
      <c r="H33" s="2">
        <v>69.148857294988446</v>
      </c>
      <c r="I33" s="2">
        <v>2.9200910050856712</v>
      </c>
    </row>
    <row r="34" spans="1:9" x14ac:dyDescent="0.2">
      <c r="A34">
        <v>1084</v>
      </c>
      <c r="B34">
        <v>33</v>
      </c>
      <c r="C34" s="2">
        <v>14.68797456029097</v>
      </c>
      <c r="D34" s="2">
        <v>-2.6578159805445689</v>
      </c>
      <c r="E34" s="2">
        <v>14.92650603691945</v>
      </c>
      <c r="F34" s="2">
        <v>463.82681939491249</v>
      </c>
      <c r="G34" s="2">
        <v>409.55199733699379</v>
      </c>
      <c r="H34" s="2">
        <v>71.364871623406614</v>
      </c>
      <c r="I34" s="2">
        <v>2.2160143284183</v>
      </c>
    </row>
    <row r="35" spans="1:9" x14ac:dyDescent="0.2">
      <c r="A35">
        <v>1117</v>
      </c>
      <c r="B35">
        <v>34</v>
      </c>
      <c r="C35" s="2">
        <v>12.94523472920935</v>
      </c>
      <c r="D35" s="2">
        <v>0.38379798447931529</v>
      </c>
      <c r="E35" s="2">
        <v>12.95092286623691</v>
      </c>
      <c r="F35" s="2">
        <v>476.7777422611494</v>
      </c>
      <c r="G35" s="2">
        <v>418.64879306027092</v>
      </c>
      <c r="H35" s="2">
        <v>75.293980334594863</v>
      </c>
      <c r="I35" s="2">
        <v>3.9291087111882339</v>
      </c>
    </row>
    <row r="36" spans="1:9" x14ac:dyDescent="0.2">
      <c r="A36">
        <v>1150</v>
      </c>
      <c r="B36">
        <v>35</v>
      </c>
      <c r="C36" s="2">
        <v>11.106237632992361</v>
      </c>
      <c r="D36" s="2">
        <v>-12.34687664507419</v>
      </c>
      <c r="E36" s="2">
        <v>16.607043001364641</v>
      </c>
      <c r="F36" s="2">
        <v>493.38478526251401</v>
      </c>
      <c r="G36" s="2">
        <v>435.19551356475051</v>
      </c>
      <c r="H36" s="2">
        <v>81.570449789344636</v>
      </c>
      <c r="I36" s="2">
        <v>6.2764694547497726</v>
      </c>
    </row>
    <row r="37" spans="1:9" x14ac:dyDescent="0.2">
      <c r="A37">
        <v>1183</v>
      </c>
      <c r="B37">
        <v>36</v>
      </c>
      <c r="C37" s="2">
        <v>10.27657057566512</v>
      </c>
      <c r="D37" s="2">
        <v>1.033970967832829</v>
      </c>
      <c r="E37" s="2">
        <v>10.32845577804094</v>
      </c>
      <c r="F37" s="2">
        <v>503.71324104055498</v>
      </c>
      <c r="G37" s="2">
        <v>442.04266666469363</v>
      </c>
      <c r="H37" s="2">
        <v>85.660960953533603</v>
      </c>
      <c r="I37" s="2">
        <v>4.0905111641889942</v>
      </c>
    </row>
    <row r="38" spans="1:9" x14ac:dyDescent="0.2">
      <c r="A38">
        <v>1216</v>
      </c>
      <c r="B38">
        <v>37</v>
      </c>
      <c r="C38" s="2">
        <v>12.430049155949749</v>
      </c>
      <c r="D38" s="2">
        <v>5.2454435002832724</v>
      </c>
      <c r="E38" s="2">
        <v>13.491508423226479</v>
      </c>
      <c r="F38" s="2">
        <v>517.20474946378147</v>
      </c>
      <c r="G38" s="2">
        <v>447.88890730544472</v>
      </c>
      <c r="H38" s="2">
        <v>87.380857973749059</v>
      </c>
      <c r="I38" s="2">
        <v>1.7198970202154309</v>
      </c>
    </row>
    <row r="39" spans="1:9" x14ac:dyDescent="0.2">
      <c r="A39">
        <v>1249</v>
      </c>
      <c r="B39">
        <v>38</v>
      </c>
      <c r="C39" s="2">
        <v>5.2743060373577464</v>
      </c>
      <c r="D39" s="2">
        <v>0.53594914783252534</v>
      </c>
      <c r="E39" s="2">
        <v>5.3014663692954596</v>
      </c>
      <c r="F39" s="2">
        <v>522.50621583307691</v>
      </c>
      <c r="G39" s="2">
        <v>451.55700734801718</v>
      </c>
      <c r="H39" s="2">
        <v>90.440775350920376</v>
      </c>
      <c r="I39" s="2">
        <v>3.0599173771713368</v>
      </c>
    </row>
    <row r="40" spans="1:9" x14ac:dyDescent="0.2">
      <c r="A40">
        <v>1282</v>
      </c>
      <c r="B40">
        <v>39</v>
      </c>
      <c r="C40" s="2">
        <v>8.6575397621019192</v>
      </c>
      <c r="D40" s="2">
        <v>1.739914923961805</v>
      </c>
      <c r="E40" s="2">
        <v>8.8306454279967994</v>
      </c>
      <c r="F40" s="2">
        <v>531.33686126107375</v>
      </c>
      <c r="G40" s="2">
        <v>457.10205406181223</v>
      </c>
      <c r="H40" s="2">
        <v>92.587795987226031</v>
      </c>
      <c r="I40" s="2">
        <v>2.1470206363054061</v>
      </c>
    </row>
    <row r="41" spans="1:9" x14ac:dyDescent="0.2">
      <c r="A41">
        <v>1315</v>
      </c>
      <c r="B41">
        <v>40</v>
      </c>
      <c r="C41" s="2">
        <v>10.46748589867946</v>
      </c>
      <c r="D41" s="2">
        <v>-0.33086436176915868</v>
      </c>
      <c r="E41" s="2">
        <v>10.47271370108732</v>
      </c>
      <c r="F41" s="2">
        <v>541.80957496216104</v>
      </c>
      <c r="G41" s="2">
        <v>465.45467845010268</v>
      </c>
      <c r="H41" s="2">
        <v>94.230795676735539</v>
      </c>
      <c r="I41" s="2">
        <v>1.6429996895092109</v>
      </c>
    </row>
    <row r="42" spans="1:9" x14ac:dyDescent="0.2">
      <c r="A42">
        <v>1348</v>
      </c>
      <c r="B42">
        <v>41</v>
      </c>
      <c r="C42" s="2">
        <v>9.944400708996227</v>
      </c>
      <c r="D42" s="2">
        <v>3.1650473667552892</v>
      </c>
      <c r="E42" s="2">
        <v>10.43592977625325</v>
      </c>
      <c r="F42" s="2">
        <v>552.2455047384143</v>
      </c>
      <c r="G42" s="2">
        <v>471.34336301989163</v>
      </c>
      <c r="H42" s="2">
        <v>96.06211123517464</v>
      </c>
      <c r="I42" s="2">
        <v>1.831315558438686</v>
      </c>
    </row>
    <row r="43" spans="1:9" x14ac:dyDescent="0.2">
      <c r="A43">
        <v>1381</v>
      </c>
      <c r="B43">
        <v>42</v>
      </c>
      <c r="C43" s="2">
        <v>6.2424253092221988</v>
      </c>
      <c r="D43" s="2">
        <v>4.5683105155569592</v>
      </c>
      <c r="E43" s="2">
        <v>7.7354595666816177</v>
      </c>
      <c r="F43" s="2">
        <v>559.98096430509588</v>
      </c>
      <c r="G43" s="2">
        <v>473.57711408047322</v>
      </c>
      <c r="H43" s="2">
        <v>99.761057781321909</v>
      </c>
      <c r="I43" s="2">
        <v>3.6989465461474209</v>
      </c>
    </row>
    <row r="44" spans="1:9" x14ac:dyDescent="0.2">
      <c r="A44">
        <v>1414</v>
      </c>
      <c r="B44">
        <v>43</v>
      </c>
      <c r="C44" s="2">
        <v>8.8631025967590631</v>
      </c>
      <c r="D44" s="2">
        <v>3.09637328039662</v>
      </c>
      <c r="E44" s="2">
        <v>9.3884032259075543</v>
      </c>
      <c r="F44" s="2">
        <v>569.36936753100349</v>
      </c>
      <c r="G44" s="2">
        <v>478.91349734598441</v>
      </c>
      <c r="H44" s="2">
        <v>101.76864538400621</v>
      </c>
      <c r="I44" s="2">
        <v>2.0075876026842061</v>
      </c>
    </row>
    <row r="45" spans="1:9" x14ac:dyDescent="0.2">
      <c r="A45">
        <v>1447</v>
      </c>
      <c r="B45">
        <v>44</v>
      </c>
      <c r="C45" s="2">
        <v>10.01042259269127</v>
      </c>
      <c r="D45" s="2">
        <v>3.2803138849274092</v>
      </c>
      <c r="E45" s="2">
        <v>10.53418338875451</v>
      </c>
      <c r="F45" s="2">
        <v>579.903550919758</v>
      </c>
      <c r="G45" s="2">
        <v>485.2118423220881</v>
      </c>
      <c r="H45" s="2">
        <v>106.7534261278214</v>
      </c>
      <c r="I45" s="2">
        <v>4.9847807438151426</v>
      </c>
    </row>
    <row r="46" spans="1:9" x14ac:dyDescent="0.2">
      <c r="A46">
        <v>1480</v>
      </c>
      <c r="B46">
        <v>45</v>
      </c>
      <c r="C46" s="2">
        <v>12.948261396455679</v>
      </c>
      <c r="D46" s="2">
        <v>5.0794624368593304</v>
      </c>
      <c r="E46" s="2">
        <v>13.90893280731521</v>
      </c>
      <c r="F46" s="2">
        <v>593.81248372707319</v>
      </c>
      <c r="G46" s="2">
        <v>493.11325122439291</v>
      </c>
      <c r="H46" s="2">
        <v>111.65561105329949</v>
      </c>
      <c r="I46" s="2">
        <v>4.902184925478025</v>
      </c>
    </row>
    <row r="47" spans="1:9" x14ac:dyDescent="0.2">
      <c r="A47">
        <v>1513</v>
      </c>
      <c r="B47">
        <v>46</v>
      </c>
      <c r="C47" s="2">
        <v>2.7610339651154159</v>
      </c>
      <c r="D47" s="2">
        <v>5.0796967175745067</v>
      </c>
      <c r="E47" s="2">
        <v>5.7815765409668476</v>
      </c>
      <c r="F47" s="2">
        <v>599.59406026804004</v>
      </c>
      <c r="G47" s="2">
        <v>492.66614747030428</v>
      </c>
      <c r="H47" s="2">
        <v>114.2514444552085</v>
      </c>
      <c r="I47" s="2">
        <v>2.595833401908779</v>
      </c>
    </row>
    <row r="48" spans="1:9" x14ac:dyDescent="0.2">
      <c r="A48">
        <v>1546</v>
      </c>
      <c r="B48">
        <v>47</v>
      </c>
      <c r="C48" s="2">
        <v>10.145560027821491</v>
      </c>
      <c r="D48" s="2">
        <v>5.9608545907187818</v>
      </c>
      <c r="E48" s="2">
        <v>11.76708017011112</v>
      </c>
      <c r="F48" s="2">
        <v>611.36114043815121</v>
      </c>
      <c r="G48" s="2">
        <v>498.10745787399071</v>
      </c>
      <c r="H48" s="2">
        <v>116.9028947894532</v>
      </c>
      <c r="I48" s="2">
        <v>2.6514503342447791</v>
      </c>
    </row>
    <row r="49" spans="1:9" x14ac:dyDescent="0.2">
      <c r="A49">
        <v>1579</v>
      </c>
      <c r="B49">
        <v>48</v>
      </c>
      <c r="C49" s="2">
        <v>2.9300623661021059</v>
      </c>
      <c r="D49" s="2">
        <v>5.3314198700406914</v>
      </c>
      <c r="E49" s="2">
        <v>6.0835272087755614</v>
      </c>
      <c r="F49" s="2">
        <v>617.44466764692675</v>
      </c>
      <c r="G49" s="2">
        <v>497.86573030882039</v>
      </c>
      <c r="H49" s="2">
        <v>119.0351132350017</v>
      </c>
      <c r="I49" s="2">
        <v>2.13221844554828</v>
      </c>
    </row>
    <row r="50" spans="1:9" x14ac:dyDescent="0.2">
      <c r="A50">
        <v>1612</v>
      </c>
      <c r="B50">
        <v>49</v>
      </c>
      <c r="C50" s="2">
        <v>5.5554628933825816</v>
      </c>
      <c r="D50" s="2">
        <v>5.3238552112908337</v>
      </c>
      <c r="E50" s="2">
        <v>7.6945826573336218</v>
      </c>
      <c r="F50" s="2">
        <v>625.13925030426037</v>
      </c>
      <c r="G50" s="2">
        <v>499.97694944420778</v>
      </c>
      <c r="H50" s="2">
        <v>123.38688318410949</v>
      </c>
      <c r="I50" s="2">
        <v>4.3517699491078066</v>
      </c>
    </row>
    <row r="51" spans="1:9" x14ac:dyDescent="0.2">
      <c r="A51">
        <v>1645</v>
      </c>
      <c r="B51">
        <v>50</v>
      </c>
      <c r="C51" s="2">
        <v>6.163394287486085</v>
      </c>
      <c r="D51" s="2">
        <v>4.8103164600056516</v>
      </c>
      <c r="E51" s="2">
        <v>7.8183485205264036</v>
      </c>
      <c r="F51" s="2">
        <v>632.95759882478683</v>
      </c>
      <c r="G51" s="2">
        <v>502.97797587250642</v>
      </c>
      <c r="H51" s="2">
        <v>127.6443224953279</v>
      </c>
      <c r="I51" s="2">
        <v>4.2574393112184854</v>
      </c>
    </row>
    <row r="52" spans="1:9" x14ac:dyDescent="0.2">
      <c r="A52">
        <v>1678</v>
      </c>
      <c r="B52">
        <v>51</v>
      </c>
      <c r="C52" s="2">
        <v>8.5028610796521207</v>
      </c>
      <c r="D52" s="2">
        <v>9.5257307628825174</v>
      </c>
      <c r="E52" s="2">
        <v>12.76864100469542</v>
      </c>
      <c r="F52" s="2">
        <v>645.72623982948221</v>
      </c>
      <c r="G52" s="2">
        <v>505.94006556964399</v>
      </c>
      <c r="H52" s="2">
        <v>131.75630033592631</v>
      </c>
      <c r="I52" s="2">
        <v>4.1119778405983869</v>
      </c>
    </row>
    <row r="53" spans="1:9" x14ac:dyDescent="0.2">
      <c r="A53">
        <v>1711</v>
      </c>
      <c r="B53">
        <v>52</v>
      </c>
      <c r="C53" s="2">
        <v>17.388317104804859</v>
      </c>
      <c r="D53" s="2">
        <v>0.83205316929752371</v>
      </c>
      <c r="E53" s="2">
        <v>17.408213125240259</v>
      </c>
      <c r="F53" s="2">
        <v>663.13445295472252</v>
      </c>
      <c r="G53" s="2">
        <v>521.03320529281257</v>
      </c>
      <c r="H53" s="2">
        <v>136.72649622366919</v>
      </c>
      <c r="I53" s="2">
        <v>4.9701958877428671</v>
      </c>
    </row>
    <row r="54" spans="1:9" x14ac:dyDescent="0.2">
      <c r="A54">
        <v>1744</v>
      </c>
      <c r="B54">
        <v>53</v>
      </c>
      <c r="C54" s="2">
        <v>-0.82170093403465216</v>
      </c>
      <c r="D54" s="2">
        <v>13.29859512329722</v>
      </c>
      <c r="E54" s="2">
        <v>13.32395679512576</v>
      </c>
      <c r="F54" s="2">
        <v>676.45840974984833</v>
      </c>
      <c r="G54" s="2">
        <v>514.45940207183446</v>
      </c>
      <c r="H54" s="2">
        <v>137.48490693670331</v>
      </c>
      <c r="I54" s="2">
        <v>0.7584107130338068</v>
      </c>
    </row>
    <row r="55" spans="1:9" x14ac:dyDescent="0.2">
      <c r="A55">
        <v>1777</v>
      </c>
      <c r="B55">
        <v>54</v>
      </c>
      <c r="C55" s="2">
        <v>4.9317389383246564</v>
      </c>
      <c r="D55" s="2">
        <v>10.148893008235181</v>
      </c>
      <c r="E55" s="2">
        <v>11.283708532587699</v>
      </c>
      <c r="F55" s="2">
        <v>687.74211828243608</v>
      </c>
      <c r="G55" s="2">
        <v>514.6880276052558</v>
      </c>
      <c r="H55" s="2">
        <v>139.24996578531611</v>
      </c>
      <c r="I55" s="2">
        <v>1.765058848612663</v>
      </c>
    </row>
    <row r="56" spans="1:9" x14ac:dyDescent="0.2">
      <c r="A56">
        <v>1810</v>
      </c>
      <c r="B56">
        <v>55</v>
      </c>
      <c r="C56" s="2">
        <v>3.196168541684187</v>
      </c>
      <c r="D56" s="2">
        <v>8.1414521955854298</v>
      </c>
      <c r="E56" s="2">
        <v>8.7463556524906103</v>
      </c>
      <c r="F56" s="2">
        <v>696.48847393492667</v>
      </c>
      <c r="G56" s="2">
        <v>514.35114565686104</v>
      </c>
      <c r="H56" s="2">
        <v>142.4326002703271</v>
      </c>
      <c r="I56" s="2">
        <v>3.1826344850109058</v>
      </c>
    </row>
    <row r="57" spans="1:9" x14ac:dyDescent="0.2">
      <c r="A57">
        <v>1843</v>
      </c>
      <c r="B57">
        <v>56</v>
      </c>
      <c r="C57" s="2">
        <v>1.443740782592045</v>
      </c>
      <c r="D57" s="2">
        <v>9.4849446755767985</v>
      </c>
      <c r="E57" s="2">
        <v>9.5941942312042112</v>
      </c>
      <c r="F57" s="2">
        <v>706.08266816613093</v>
      </c>
      <c r="G57" s="2">
        <v>512.03323052753694</v>
      </c>
      <c r="H57" s="2">
        <v>144.0276302673708</v>
      </c>
      <c r="I57" s="2">
        <v>1.5950299970434669</v>
      </c>
    </row>
    <row r="58" spans="1:9" x14ac:dyDescent="0.2">
      <c r="A58">
        <v>1876</v>
      </c>
      <c r="B58">
        <v>57</v>
      </c>
      <c r="C58" s="2">
        <v>5.4755429522964496</v>
      </c>
      <c r="D58" s="2">
        <v>10.0398084500564</v>
      </c>
      <c r="E58" s="2">
        <v>11.435878817837621</v>
      </c>
      <c r="F58" s="2">
        <v>717.51854698396858</v>
      </c>
      <c r="G58" s="2">
        <v>513.45198225797242</v>
      </c>
      <c r="H58" s="2">
        <v>146.7234419115654</v>
      </c>
      <c r="I58" s="2">
        <v>2.695811644194646</v>
      </c>
    </row>
    <row r="59" spans="1:9" x14ac:dyDescent="0.2">
      <c r="A59">
        <v>1909</v>
      </c>
      <c r="B59">
        <v>58</v>
      </c>
      <c r="C59" s="2">
        <v>7.8334153047264863</v>
      </c>
      <c r="D59" s="2">
        <v>12.91412303355162</v>
      </c>
      <c r="E59" s="2">
        <v>15.104203688444869</v>
      </c>
      <c r="F59" s="2">
        <v>732.62275067241342</v>
      </c>
      <c r="G59" s="2">
        <v>516.39048708689518</v>
      </c>
      <c r="H59" s="2">
        <v>147.99025730621449</v>
      </c>
      <c r="I59" s="2">
        <v>1.2668153946494369</v>
      </c>
    </row>
    <row r="60" spans="1:9" x14ac:dyDescent="0.2">
      <c r="A60">
        <v>1942</v>
      </c>
      <c r="B60">
        <v>59</v>
      </c>
      <c r="C60" s="2">
        <v>23.973928171926669</v>
      </c>
      <c r="D60" s="2">
        <v>10.46239862867094</v>
      </c>
      <c r="E60" s="2">
        <v>26.157427569581738</v>
      </c>
      <c r="F60" s="2">
        <v>758.78017824199515</v>
      </c>
      <c r="G60" s="2">
        <v>535.88512716844934</v>
      </c>
      <c r="H60" s="2">
        <v>150.0234720004774</v>
      </c>
      <c r="I60" s="2">
        <v>2.033214694262508</v>
      </c>
    </row>
    <row r="61" spans="1:9" x14ac:dyDescent="0.2">
      <c r="A61">
        <v>1975</v>
      </c>
      <c r="B61">
        <v>60</v>
      </c>
      <c r="C61" s="2">
        <v>4.908155765381025</v>
      </c>
      <c r="D61" s="2">
        <v>7.3276315415422459</v>
      </c>
      <c r="E61" s="2">
        <v>8.8195338326834367</v>
      </c>
      <c r="F61" s="2">
        <v>767.59971207467856</v>
      </c>
      <c r="G61" s="2">
        <v>538.45874646118909</v>
      </c>
      <c r="H61" s="2">
        <v>151.26466517911709</v>
      </c>
      <c r="I61" s="2">
        <v>1.2411931786398711</v>
      </c>
    </row>
    <row r="62" spans="1:9" x14ac:dyDescent="0.2">
      <c r="A62">
        <v>2008</v>
      </c>
      <c r="B62">
        <v>61</v>
      </c>
      <c r="C62" s="2">
        <v>-0.56770259113795873</v>
      </c>
      <c r="D62" s="2">
        <v>13.04218620172378</v>
      </c>
      <c r="E62" s="2">
        <v>13.054535884221201</v>
      </c>
      <c r="F62" s="2">
        <v>780.65424795889976</v>
      </c>
      <c r="G62" s="2">
        <v>534.37474212165398</v>
      </c>
      <c r="H62" s="2">
        <v>150.68999642534561</v>
      </c>
      <c r="I62" s="2">
        <v>0.57466875377261062</v>
      </c>
    </row>
    <row r="63" spans="1:9" x14ac:dyDescent="0.2">
      <c r="A63">
        <v>2041</v>
      </c>
      <c r="B63">
        <v>62</v>
      </c>
      <c r="C63" s="2">
        <v>4.2706568867846499</v>
      </c>
      <c r="D63" s="2">
        <v>9.8235199565751827</v>
      </c>
      <c r="E63" s="2">
        <v>10.711678420391079</v>
      </c>
      <c r="F63" s="2">
        <v>791.36592637929084</v>
      </c>
      <c r="G63" s="2">
        <v>536.04829264975285</v>
      </c>
      <c r="H63" s="2">
        <v>152.3275101605627</v>
      </c>
      <c r="I63" s="2">
        <v>1.6375137352172979</v>
      </c>
    </row>
    <row r="64" spans="1:9" x14ac:dyDescent="0.2">
      <c r="A64">
        <v>2074</v>
      </c>
      <c r="B64">
        <v>63</v>
      </c>
      <c r="C64" s="2">
        <v>11.488793236532731</v>
      </c>
      <c r="D64" s="2">
        <v>15.506723370103369</v>
      </c>
      <c r="E64" s="2">
        <v>19.298985458015931</v>
      </c>
      <c r="F64" s="2">
        <v>810.66491183730682</v>
      </c>
      <c r="G64" s="2">
        <v>543.75444513122284</v>
      </c>
      <c r="H64" s="2">
        <v>155.2170944204762</v>
      </c>
      <c r="I64" s="2">
        <v>2.889584259913462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CC98-B97E-6F46-9937-352D632562A2}">
  <sheetPr>
    <tabColor theme="4" tint="0.39997558519241921"/>
  </sheetPr>
  <dimension ref="E2:R11"/>
  <sheetViews>
    <sheetView zoomScale="115" zoomScaleNormal="115" workbookViewId="0">
      <selection activeCell="G9" sqref="G9"/>
    </sheetView>
  </sheetViews>
  <sheetFormatPr baseColWidth="10" defaultRowHeight="15" x14ac:dyDescent="0.2"/>
  <sheetData>
    <row r="2" spans="5:18" x14ac:dyDescent="0.2">
      <c r="E2" s="26" t="s">
        <v>23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5:18" x14ac:dyDescent="0.2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5:18" x14ac:dyDescent="0.2"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5:18" x14ac:dyDescent="0.2"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5:18" x14ac:dyDescent="0.2">
      <c r="F6" s="13"/>
      <c r="G6" s="30" t="s">
        <v>9</v>
      </c>
      <c r="H6" s="30"/>
      <c r="I6" s="31"/>
      <c r="J6" s="31"/>
      <c r="K6" s="21"/>
      <c r="L6" s="32" t="s">
        <v>20</v>
      </c>
      <c r="M6" s="33"/>
      <c r="N6" s="34"/>
      <c r="O6" s="34"/>
      <c r="P6" s="24"/>
    </row>
    <row r="7" spans="5:18" ht="17" thickBot="1" x14ac:dyDescent="0.25">
      <c r="E7" s="4" t="s">
        <v>14</v>
      </c>
      <c r="F7" s="14" t="s">
        <v>15</v>
      </c>
      <c r="G7" s="5" t="s">
        <v>11</v>
      </c>
      <c r="H7" s="5" t="s">
        <v>21</v>
      </c>
      <c r="I7" s="5" t="s">
        <v>4</v>
      </c>
      <c r="J7" s="22" t="s">
        <v>12</v>
      </c>
      <c r="K7" s="4" t="s">
        <v>22</v>
      </c>
      <c r="L7" s="5" t="s">
        <v>11</v>
      </c>
      <c r="M7" s="5" t="s">
        <v>3</v>
      </c>
      <c r="N7" s="5" t="s">
        <v>4</v>
      </c>
      <c r="O7" s="6" t="s">
        <v>12</v>
      </c>
      <c r="P7" s="4" t="s">
        <v>22</v>
      </c>
    </row>
    <row r="8" spans="5:18" ht="17" thickTop="1" x14ac:dyDescent="0.2">
      <c r="E8" s="7" t="s">
        <v>16</v>
      </c>
      <c r="F8" s="27" t="s">
        <v>17</v>
      </c>
      <c r="G8" s="8">
        <f>AVERAGE('Sequence 01'!C4:C63,'Sequence 02'!C4:C63,'Sequence 3'!C4:C63)</f>
        <v>-0.26234865620781977</v>
      </c>
      <c r="H8" s="8">
        <f>AVERAGE('Sequence 01'!D4:D63,'Sequence 02'!D4:D63,'Sequence 3'!D4:D63)</f>
        <v>0.16577115330355305</v>
      </c>
      <c r="I8" s="8">
        <f>AVERAGE('Sequence 01'!E4:E63,'Sequence 02'!E4:E63,'Sequence 3'!E4:E63)</f>
        <v>1.5111374714231194</v>
      </c>
      <c r="J8" s="8">
        <f>AVERAGE('Sequence 01'!H4:H63,'Sequence 02'!H4:H63,'Sequence 3'!H4:H63)</f>
        <v>12.288315282149352</v>
      </c>
      <c r="K8" s="15">
        <f>AVERAGE('Sequence 01'!I4:I63,'Sequence 02'!I4:I63,'Sequence 3'!I4:I63)</f>
        <v>0.52967678499813897</v>
      </c>
      <c r="L8" s="2">
        <f>STDEV('Sequence 01'!C4:C63,'Sequence 02'!C4:C63,'Sequence 3'!C4:C63)</f>
        <v>2.1168829159475404</v>
      </c>
      <c r="M8" s="2">
        <f>STDEV('Sequence 01'!D4:D63,'Sequence 02'!D4:D63,'Sequence 3'!D4:D63)</f>
        <v>1.3925131139561842</v>
      </c>
      <c r="N8" s="2">
        <f>STDEV('Sequence 01'!E4:E63,'Sequence 02'!E4:E63,'Sequence 3'!E4:E63)</f>
        <v>2.0544676507389643</v>
      </c>
      <c r="O8" s="23">
        <f>STDEV('Sequence 01'!H4:H63,'Sequence 02'!H4:H63,'Sequence 3'!H4:H63)</f>
        <v>9.5345074796450664</v>
      </c>
      <c r="P8" s="25">
        <f>STDEV('Sequence 01'!I4:I63,'Sequence 02'!I4:I63,'Sequence 3'!I4:I63)</f>
        <v>0.5255113915903542</v>
      </c>
      <c r="R8">
        <f>(N8/I8)*100</f>
        <v>135.955046419712</v>
      </c>
    </row>
    <row r="9" spans="5:18" ht="16" x14ac:dyDescent="0.2">
      <c r="E9" s="9" t="s">
        <v>18</v>
      </c>
      <c r="F9" s="28"/>
      <c r="G9" s="11">
        <f>AVERAGE('Sequence 4'!C4:C63,'Sequence 5'!C4:C63,'Sequence 6'!C4:C63)</f>
        <v>9.7230414245609715</v>
      </c>
      <c r="H9" s="11">
        <f>AVERAGE('Sequence 4'!D4:D63,'Sequence 5'!D4:D63,'Sequence 6'!D4:D63)</f>
        <v>-2.4818209802296525</v>
      </c>
      <c r="I9" s="11">
        <f>AVERAGE('Sequence 4'!E4:E63,'Sequence 5'!E4:E63,'Sequence 6'!E4:E63)</f>
        <v>13.234769935689819</v>
      </c>
      <c r="J9" s="11">
        <f>AVERAGE('Sequence 4'!H4:H63,'Sequence 5'!H4:H63,'Sequence 6'!H4:H63)</f>
        <v>67.086386761259348</v>
      </c>
      <c r="K9" s="16">
        <f>AVERAGE('Sequence 4'!I4:I63,'Sequence 5'!I4:I63,'Sequence 6'!I4:I63)</f>
        <v>2.193092037598273</v>
      </c>
      <c r="L9" s="2">
        <f>STDEV('Sequence 4'!C4:C63,'Sequence 5'!C4:C63,'Sequence 6'!C4:C63)</f>
        <v>5.6252240890832672</v>
      </c>
      <c r="M9" s="2">
        <f>STDEV('Sequence 4'!D4:D63,'Sequence 5'!D4:D63,'Sequence 6'!D4:D63)</f>
        <v>8.2021802265114445</v>
      </c>
      <c r="N9" s="2">
        <f>STDEV('Sequence 4'!E4:E63,'Sequence 5'!E4:E63,'Sequence 6'!E4:E63)</f>
        <v>4.9031368980617183</v>
      </c>
      <c r="O9" s="2">
        <f>STDEV('Sequence 4'!H4:H63,'Sequence 5'!H4:H63,'Sequence 6'!H4:H63)</f>
        <v>37.952791789558468</v>
      </c>
      <c r="P9" s="18">
        <f>STDEV('Sequence 4'!I4:I63,'Sequence 5'!I4:I63,'Sequence 6'!I4:I63)</f>
        <v>1.259743934701024</v>
      </c>
      <c r="R9">
        <f>(N9/I9)*100</f>
        <v>37.047390486475869</v>
      </c>
    </row>
    <row r="10" spans="5:18" ht="17" thickBot="1" x14ac:dyDescent="0.25">
      <c r="E10" s="4" t="s">
        <v>19</v>
      </c>
      <c r="F10" s="29"/>
      <c r="G10" s="10">
        <f>AVERAGE('Sequence 7'!C4:C63,'Sequence 8'!C4:C63,'Sequence 9'!C4:C63)</f>
        <v>2.9177859858688211</v>
      </c>
      <c r="H10" s="10">
        <f>AVERAGE('Sequence 7'!D4:D63,'Sequence 8'!D4:D63,'Sequence 9'!D4:D63)</f>
        <v>-2.142779856752818</v>
      </c>
      <c r="I10" s="10">
        <f>AVERAGE('Sequence 7'!E4:E63,'Sequence 8'!E4:E63,'Sequence 9'!E4:E63)</f>
        <v>4.3756486230398686</v>
      </c>
      <c r="J10" s="10">
        <f>AVERAGE('Sequence 7'!H4:H63,'Sequence 8'!H4:H63,'Sequence 9'!H4:H63)</f>
        <v>33.555673924583452</v>
      </c>
      <c r="K10" s="17">
        <f>AVERAGE('Sequence 7'!I4:I63,'Sequence 8'!I4:I63,'Sequence 9'!I4:I63)</f>
        <v>1.7819295890007971</v>
      </c>
      <c r="L10" s="12">
        <f>STDEV('Sequence 7'!C4:C63,'Sequence 8'!C4:C63,'Sequence 9'!C4:C63)</f>
        <v>3.0205164205758548</v>
      </c>
      <c r="M10" s="12">
        <f>STDEV('Sequence 7'!D4:D63,'Sequence 8'!D4:D63,'Sequence 9'!D4:D63)</f>
        <v>2.5456069606380325</v>
      </c>
      <c r="N10" s="12">
        <f>STDEV('Sequence 7'!E4:E63,'Sequence 8'!E4:E63,'Sequence 9'!E4:E63)</f>
        <v>3.086837144038491</v>
      </c>
      <c r="O10" s="12">
        <f>STDEV('Sequence 7'!H4:H63,'Sequence 8'!H4:H63,'Sequence 9'!H4:H63)</f>
        <v>19.128896483359686</v>
      </c>
      <c r="P10" s="19">
        <f>STDEV('Sequence 7'!I4:I63,'Sequence 8'!I4:I63,'Sequence 9'!I4:I63)</f>
        <v>8.7664086623231281</v>
      </c>
      <c r="R10">
        <f>(N10/I10)*100</f>
        <v>70.545818688110089</v>
      </c>
    </row>
    <row r="11" spans="5:18" ht="16" thickTop="1" x14ac:dyDescent="0.2"/>
  </sheetData>
  <mergeCells count="4">
    <mergeCell ref="E2:O4"/>
    <mergeCell ref="F8:F10"/>
    <mergeCell ref="G6:J6"/>
    <mergeCell ref="L6:O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877E-1217-D541-94A2-5A233024FA50}">
  <dimension ref="A1:I182"/>
  <sheetViews>
    <sheetView tabSelected="1" topLeftCell="E8" zoomScaleNormal="100" workbookViewId="0">
      <selection activeCell="U47" sqref="U47"/>
    </sheetView>
  </sheetViews>
  <sheetFormatPr baseColWidth="10" defaultRowHeight="15" x14ac:dyDescent="0.2"/>
  <sheetData>
    <row r="1" spans="1:9" x14ac:dyDescent="0.2">
      <c r="D1" s="35" t="s">
        <v>24</v>
      </c>
      <c r="E1" s="35"/>
      <c r="F1" s="35" t="s">
        <v>26</v>
      </c>
      <c r="G1" s="35"/>
      <c r="H1" s="35" t="s">
        <v>25</v>
      </c>
      <c r="I1" s="35"/>
    </row>
    <row r="2" spans="1:9" x14ac:dyDescent="0.2">
      <c r="A2" s="36" t="s">
        <v>27</v>
      </c>
      <c r="B2" s="36" t="s">
        <v>24</v>
      </c>
      <c r="D2" s="37" t="s">
        <v>40</v>
      </c>
      <c r="E2" s="37" t="s">
        <v>41</v>
      </c>
      <c r="F2" s="37" t="s">
        <v>36</v>
      </c>
      <c r="G2" s="37" t="s">
        <v>37</v>
      </c>
      <c r="H2" s="37" t="s">
        <v>38</v>
      </c>
      <c r="I2" s="37" t="s">
        <v>39</v>
      </c>
    </row>
    <row r="3" spans="1:9" x14ac:dyDescent="0.2">
      <c r="A3" s="36" t="s">
        <v>28</v>
      </c>
      <c r="B3" s="36" t="s">
        <v>24</v>
      </c>
      <c r="D3" s="2">
        <v>7.2084476992927193E-2</v>
      </c>
      <c r="E3" s="2">
        <v>4.3525095666154812E-2</v>
      </c>
      <c r="F3" s="2">
        <v>4.937423653133294</v>
      </c>
      <c r="G3" s="2">
        <v>-4.0984476598214314</v>
      </c>
      <c r="H3" s="2">
        <v>8.7225318255320872E-2</v>
      </c>
      <c r="I3" s="2">
        <v>-2.616947391807344</v>
      </c>
    </row>
    <row r="4" spans="1:9" x14ac:dyDescent="0.2">
      <c r="A4" s="36" t="s">
        <v>29</v>
      </c>
      <c r="B4" s="36" t="s">
        <v>24</v>
      </c>
      <c r="D4" s="2">
        <v>-0.19149667552701999</v>
      </c>
      <c r="E4" s="2">
        <v>-4.7827301418692507E-2</v>
      </c>
      <c r="F4" s="2">
        <v>-7.8332912532510193</v>
      </c>
      <c r="G4" s="2">
        <v>-16.191840826236561</v>
      </c>
      <c r="H4" s="2">
        <v>3.2764303896102258</v>
      </c>
      <c r="I4" s="2">
        <v>-4.4150905609042184</v>
      </c>
    </row>
    <row r="5" spans="1:9" x14ac:dyDescent="0.2">
      <c r="A5" s="36" t="s">
        <v>30</v>
      </c>
      <c r="B5" s="36" t="s">
        <v>26</v>
      </c>
      <c r="D5" s="2">
        <v>5.261760138486693E-2</v>
      </c>
      <c r="E5" s="2">
        <v>0.48851840479824199</v>
      </c>
      <c r="F5" s="2">
        <v>-1.134241142796554</v>
      </c>
      <c r="G5" s="2">
        <v>-14.808668494822999</v>
      </c>
      <c r="H5" s="2">
        <v>0.10845635538302641</v>
      </c>
      <c r="I5" s="2">
        <v>4.7280831173338811E-2</v>
      </c>
    </row>
    <row r="6" spans="1:9" x14ac:dyDescent="0.2">
      <c r="A6" s="36" t="s">
        <v>31</v>
      </c>
      <c r="B6" s="36" t="s">
        <v>26</v>
      </c>
      <c r="D6" s="2">
        <v>-1.4060812568090739</v>
      </c>
      <c r="E6" s="2">
        <v>-5.0938764116374387</v>
      </c>
      <c r="F6" s="2">
        <v>7.4623854898637774</v>
      </c>
      <c r="G6" s="2">
        <v>-5.7164435813160708</v>
      </c>
      <c r="H6" s="2">
        <v>0.88974674437201884</v>
      </c>
      <c r="I6" s="2">
        <v>-0.90670624371068698</v>
      </c>
    </row>
    <row r="7" spans="1:9" x14ac:dyDescent="0.2">
      <c r="A7" s="36" t="s">
        <v>32</v>
      </c>
      <c r="B7" s="36" t="s">
        <v>26</v>
      </c>
      <c r="D7" s="2">
        <v>0.67641953810027644</v>
      </c>
      <c r="E7" s="2">
        <v>1.3866939390204609</v>
      </c>
      <c r="F7" s="2">
        <v>10.9791282446329</v>
      </c>
      <c r="G7" s="2">
        <v>-4.3926243670998701</v>
      </c>
      <c r="H7" s="2">
        <v>2.13926965407228</v>
      </c>
      <c r="I7" s="2">
        <v>-6.4245116173137831</v>
      </c>
    </row>
    <row r="8" spans="1:9" x14ac:dyDescent="0.2">
      <c r="A8" s="36" t="s">
        <v>33</v>
      </c>
      <c r="B8" s="36" t="s">
        <v>25</v>
      </c>
      <c r="D8" s="2">
        <v>1.399864497803492</v>
      </c>
      <c r="E8" s="2">
        <v>-0.22362612344022639</v>
      </c>
      <c r="F8" s="2">
        <v>-0.39131098300742911</v>
      </c>
      <c r="G8" s="2">
        <v>-11.509120351795669</v>
      </c>
      <c r="H8" s="2">
        <v>-1.529594588564521</v>
      </c>
      <c r="I8" s="2">
        <v>-4.4134578104835782</v>
      </c>
    </row>
    <row r="9" spans="1:9" x14ac:dyDescent="0.2">
      <c r="A9" s="36" t="s">
        <v>34</v>
      </c>
      <c r="B9" s="36" t="s">
        <v>25</v>
      </c>
      <c r="D9" s="2">
        <v>-0.69696299098765735</v>
      </c>
      <c r="E9" s="2">
        <v>0.97507432817451445</v>
      </c>
      <c r="F9" s="2">
        <v>3.6802397502808328</v>
      </c>
      <c r="G9" s="2">
        <v>-4.7764793254355027</v>
      </c>
      <c r="H9" s="2">
        <v>2.787163156503027</v>
      </c>
      <c r="I9" s="2">
        <v>-3.948390545808707</v>
      </c>
    </row>
    <row r="10" spans="1:9" x14ac:dyDescent="0.2">
      <c r="A10" s="36" t="s">
        <v>35</v>
      </c>
      <c r="B10" s="36" t="s">
        <v>25</v>
      </c>
      <c r="D10" s="2">
        <v>-0.23227088398215301</v>
      </c>
      <c r="E10" s="2">
        <v>0.19748436651752849</v>
      </c>
      <c r="F10" s="2">
        <v>10.9924177860899</v>
      </c>
      <c r="G10" s="2">
        <v>-12.689272895292561</v>
      </c>
      <c r="H10" s="2">
        <v>2.7838163256201369</v>
      </c>
      <c r="I10" s="2">
        <v>-4.374812843739619</v>
      </c>
    </row>
    <row r="11" spans="1:9" x14ac:dyDescent="0.2">
      <c r="D11" s="2">
        <v>-0.18823436869359969</v>
      </c>
      <c r="E11" s="2">
        <v>2.6361371294394762</v>
      </c>
      <c r="F11" s="2">
        <v>7.9720024106060237</v>
      </c>
      <c r="G11" s="2">
        <v>-9.4228335092409452</v>
      </c>
      <c r="H11" s="2">
        <v>1.116687628172798</v>
      </c>
      <c r="I11" s="2">
        <v>-4.1108701895916511</v>
      </c>
    </row>
    <row r="12" spans="1:9" x14ac:dyDescent="0.2">
      <c r="D12" s="2">
        <v>-0.29526074122031792</v>
      </c>
      <c r="E12" s="2">
        <v>7.9808642291936849E-2</v>
      </c>
      <c r="F12" s="2">
        <v>10.16223762576044</v>
      </c>
      <c r="G12" s="2">
        <v>-10.30743817072403</v>
      </c>
      <c r="H12" s="2">
        <v>2.4650915862207512</v>
      </c>
      <c r="I12" s="2">
        <v>-7.0758368353374408</v>
      </c>
    </row>
    <row r="13" spans="1:9" x14ac:dyDescent="0.2">
      <c r="D13" s="2">
        <v>-2.5539695569918019</v>
      </c>
      <c r="E13" s="2">
        <v>1.4807220263583081</v>
      </c>
      <c r="F13" s="2">
        <v>12.169296176807279</v>
      </c>
      <c r="G13" s="2">
        <v>-8.3242134616905332</v>
      </c>
      <c r="H13" s="2">
        <v>-2.545160710936671</v>
      </c>
      <c r="I13" s="2">
        <v>-4.083206017287921</v>
      </c>
    </row>
    <row r="14" spans="1:9" x14ac:dyDescent="0.2">
      <c r="D14" s="2">
        <v>-0.82108914932288712</v>
      </c>
      <c r="E14" s="2">
        <v>3.5424681372728628</v>
      </c>
      <c r="F14" s="2">
        <v>9.1305910687691494</v>
      </c>
      <c r="G14" s="2">
        <v>-19.005732761362651</v>
      </c>
      <c r="H14" s="2">
        <v>9.3296697419589236E-3</v>
      </c>
      <c r="I14" s="2">
        <v>-4.6280167590730343</v>
      </c>
    </row>
    <row r="15" spans="1:9" x14ac:dyDescent="0.2">
      <c r="D15" s="2">
        <v>-2.167648877145552</v>
      </c>
      <c r="E15" s="2">
        <v>3.90549226172925</v>
      </c>
      <c r="F15" s="2">
        <v>8.7920821015319461</v>
      </c>
      <c r="G15" s="2">
        <v>-18.552148222698179</v>
      </c>
      <c r="H15" s="2">
        <v>-0.69551944433189306</v>
      </c>
      <c r="I15" s="2">
        <v>-2.3348991600660161</v>
      </c>
    </row>
    <row r="16" spans="1:9" x14ac:dyDescent="0.2">
      <c r="D16" s="2">
        <v>-0.44902951932823498</v>
      </c>
      <c r="E16" s="2">
        <v>0.11396849155835299</v>
      </c>
      <c r="F16" s="2">
        <v>14.48318866944356</v>
      </c>
      <c r="G16" s="2">
        <v>-11.351561086958441</v>
      </c>
      <c r="H16" s="2">
        <v>2.1969082905923192</v>
      </c>
      <c r="I16" s="2">
        <v>-6.3720958223939306E-2</v>
      </c>
    </row>
    <row r="17" spans="3:9" x14ac:dyDescent="0.2">
      <c r="D17" s="2">
        <v>1.4878577252886769E-2</v>
      </c>
      <c r="E17" s="2">
        <v>-0.25120945027765629</v>
      </c>
      <c r="F17" s="2">
        <v>1.393844052124166</v>
      </c>
      <c r="G17" s="2">
        <v>-3.0938562028007941</v>
      </c>
      <c r="H17" s="2">
        <v>1.261817029645528</v>
      </c>
      <c r="I17" s="2">
        <v>-2.364450939583548</v>
      </c>
    </row>
    <row r="18" spans="3:9" x14ac:dyDescent="0.2">
      <c r="D18" s="2">
        <v>0.26270509136804782</v>
      </c>
      <c r="E18" s="2">
        <v>0.12055339361131701</v>
      </c>
      <c r="F18" s="2">
        <v>13.20142033484831</v>
      </c>
      <c r="G18" s="2">
        <v>-10.096169267122599</v>
      </c>
      <c r="H18" s="2">
        <v>2.7598128317955291</v>
      </c>
      <c r="I18" s="2">
        <v>-5.5818558486701022</v>
      </c>
    </row>
    <row r="19" spans="3:9" x14ac:dyDescent="0.2">
      <c r="D19" s="2">
        <v>-0.28609314602732638</v>
      </c>
      <c r="E19" s="2">
        <v>0.13670684122439519</v>
      </c>
      <c r="F19" s="2">
        <v>10.602589977260781</v>
      </c>
      <c r="G19" s="2">
        <v>-5.9441983232663924</v>
      </c>
      <c r="H19" s="2">
        <v>1.169204851764249</v>
      </c>
      <c r="I19" s="2">
        <v>-2.6806509115804151</v>
      </c>
    </row>
    <row r="20" spans="3:9" x14ac:dyDescent="0.2">
      <c r="D20" s="2">
        <v>-0.36643639910710141</v>
      </c>
      <c r="E20" s="2">
        <v>-0.1169561589695149</v>
      </c>
      <c r="F20" s="2">
        <v>16.003964343777621</v>
      </c>
      <c r="G20" s="2">
        <v>-6.923830051503046</v>
      </c>
      <c r="H20" s="2">
        <v>0.62998590055150316</v>
      </c>
      <c r="I20" s="2">
        <v>-0.47259305069474072</v>
      </c>
    </row>
    <row r="21" spans="3:9" x14ac:dyDescent="0.2">
      <c r="C21" s="2"/>
      <c r="D21" s="2">
        <v>7.5430722589430843E-2</v>
      </c>
      <c r="E21" s="2">
        <v>2.8614032563154979E-2</v>
      </c>
      <c r="F21" s="2">
        <v>14.365208044358379</v>
      </c>
      <c r="G21" s="2">
        <v>-5.5815170622126971</v>
      </c>
      <c r="H21" s="2">
        <v>1.747116943983144</v>
      </c>
      <c r="I21" s="2">
        <v>-1.3581238433939691</v>
      </c>
    </row>
    <row r="22" spans="3:9" x14ac:dyDescent="0.2">
      <c r="C22" s="2"/>
      <c r="D22" s="2">
        <v>-7.8768326273632283E-2</v>
      </c>
      <c r="E22" s="2">
        <v>-0.18572284478727849</v>
      </c>
      <c r="F22" s="2">
        <v>9.6975062334392987</v>
      </c>
      <c r="G22" s="2">
        <v>-5.6972581179110193</v>
      </c>
      <c r="H22" s="2">
        <v>-0.77163134507333098</v>
      </c>
      <c r="I22" s="2">
        <v>-2.4146347609364511</v>
      </c>
    </row>
    <row r="23" spans="3:9" x14ac:dyDescent="0.2">
      <c r="D23" s="2">
        <v>0.38198641256656168</v>
      </c>
      <c r="E23" s="2">
        <v>0.1517216097461187</v>
      </c>
      <c r="F23" s="2">
        <v>11.50331304086126</v>
      </c>
      <c r="G23" s="2">
        <v>0.81661411823449725</v>
      </c>
      <c r="H23" s="2">
        <v>-0.4649957367148545</v>
      </c>
      <c r="I23" s="2">
        <v>-0.70093192339163579</v>
      </c>
    </row>
    <row r="24" spans="3:9" x14ac:dyDescent="0.2">
      <c r="D24" s="2">
        <v>-0.50324583160045222</v>
      </c>
      <c r="E24" s="2">
        <v>-3.6444354769173508E-2</v>
      </c>
      <c r="F24" s="2">
        <v>10.802517412712289</v>
      </c>
      <c r="G24" s="2">
        <v>-24.648721686778121</v>
      </c>
      <c r="H24" s="2">
        <v>1.640386575630203</v>
      </c>
      <c r="I24" s="2">
        <v>0.30336436798165778</v>
      </c>
    </row>
    <row r="25" spans="3:9" x14ac:dyDescent="0.2">
      <c r="D25" s="2">
        <v>0.2282111889230691</v>
      </c>
      <c r="E25" s="2">
        <v>6.4018930958354758E-2</v>
      </c>
      <c r="F25" s="2">
        <v>18.61448734033274</v>
      </c>
      <c r="G25" s="2">
        <v>-11.057636823602371</v>
      </c>
      <c r="H25" s="2">
        <v>4.2190962373013008E-2</v>
      </c>
      <c r="I25" s="2">
        <v>-0.53881639449946306</v>
      </c>
    </row>
    <row r="26" spans="3:9" x14ac:dyDescent="0.2">
      <c r="D26" s="2">
        <v>-0.88678801392171636</v>
      </c>
      <c r="E26" s="2">
        <v>-4.2329559593781603E-2</v>
      </c>
      <c r="F26" s="2">
        <v>6.4973567955302656</v>
      </c>
      <c r="G26" s="2">
        <v>-10.214088639033429</v>
      </c>
      <c r="H26" s="2">
        <v>5.8872831072794716</v>
      </c>
      <c r="I26" s="2">
        <v>-8.2657954558583242</v>
      </c>
    </row>
    <row r="27" spans="3:9" x14ac:dyDescent="0.2">
      <c r="D27" s="2">
        <v>0.76988921331809479</v>
      </c>
      <c r="E27" s="2">
        <v>0.1111370173662181</v>
      </c>
      <c r="F27" s="2">
        <v>4.9089449975337516</v>
      </c>
      <c r="G27" s="2">
        <v>3.7490767863600918</v>
      </c>
      <c r="H27" s="2">
        <v>0.99362750038727654</v>
      </c>
      <c r="I27" s="2">
        <v>-2.0114021400243018</v>
      </c>
    </row>
    <row r="28" spans="3:9" x14ac:dyDescent="0.2">
      <c r="D28" s="2">
        <v>-1.1445471401341929</v>
      </c>
      <c r="E28" s="2">
        <v>-0.17244088533425381</v>
      </c>
      <c r="F28" s="2">
        <v>10.29489752709503</v>
      </c>
      <c r="G28" s="2">
        <v>-12.002189678399651</v>
      </c>
      <c r="H28" s="2">
        <v>-0.60434427160976156</v>
      </c>
      <c r="I28" s="2">
        <v>-0.29598377740489917</v>
      </c>
    </row>
    <row r="29" spans="3:9" x14ac:dyDescent="0.2">
      <c r="D29" s="2">
        <v>9.9959658382005045E-2</v>
      </c>
      <c r="E29" s="2">
        <v>4.1034045744027033E-2</v>
      </c>
      <c r="F29" s="2">
        <v>7.2903468792282524</v>
      </c>
      <c r="G29" s="2">
        <v>-12.962172695521639</v>
      </c>
      <c r="H29" s="2">
        <v>1.500222108156152</v>
      </c>
      <c r="I29" s="2">
        <v>0.41528821597421478</v>
      </c>
    </row>
    <row r="30" spans="3:9" x14ac:dyDescent="0.2">
      <c r="D30" s="2">
        <v>8.287920895693901E-2</v>
      </c>
      <c r="E30" s="2">
        <v>-0.14027778748072711</v>
      </c>
      <c r="F30" s="2">
        <v>17.071842974208039</v>
      </c>
      <c r="G30" s="2">
        <v>-1.093553087896453</v>
      </c>
      <c r="H30" s="2">
        <v>5.7192712648549104</v>
      </c>
      <c r="I30" s="2">
        <v>1.2546805400668291</v>
      </c>
    </row>
    <row r="31" spans="3:9" x14ac:dyDescent="0.2">
      <c r="D31" s="2">
        <v>-0.35968587025891452</v>
      </c>
      <c r="E31" s="2">
        <v>0.1098289509807273</v>
      </c>
      <c r="F31" s="2">
        <v>10.463788391339619</v>
      </c>
      <c r="G31" s="2">
        <v>-22.462667277229801</v>
      </c>
      <c r="H31" s="2">
        <v>3.033043173130721</v>
      </c>
      <c r="I31" s="2">
        <v>-6.7312748766908044</v>
      </c>
    </row>
    <row r="32" spans="3:9" x14ac:dyDescent="0.2">
      <c r="D32" s="2">
        <v>1.0090696740024041</v>
      </c>
      <c r="E32" s="2">
        <v>0.36311270810210772</v>
      </c>
      <c r="F32" s="2">
        <v>19.456151584041269</v>
      </c>
      <c r="G32" s="2">
        <v>-1.892213175586448</v>
      </c>
      <c r="H32" s="2">
        <v>4.1270576624211799</v>
      </c>
      <c r="I32" s="2">
        <v>-2.8671327425145141</v>
      </c>
    </row>
    <row r="33" spans="4:9" x14ac:dyDescent="0.2">
      <c r="D33" s="2">
        <v>-1.032967937101603</v>
      </c>
      <c r="E33" s="2">
        <v>-0.25713270204937538</v>
      </c>
      <c r="F33" s="2">
        <v>14.68797456029097</v>
      </c>
      <c r="G33" s="2">
        <v>-2.6578159805445689</v>
      </c>
      <c r="H33" s="2">
        <v>1.5458577864935139</v>
      </c>
      <c r="I33" s="2">
        <v>-3.083970144182786</v>
      </c>
    </row>
    <row r="34" spans="4:9" x14ac:dyDescent="0.2">
      <c r="D34" s="2">
        <v>0.37486972436352062</v>
      </c>
      <c r="E34" s="2">
        <v>-0.1192006861317623</v>
      </c>
      <c r="F34" s="2">
        <v>12.94523472920935</v>
      </c>
      <c r="G34" s="2">
        <v>0.38379798447931529</v>
      </c>
      <c r="H34" s="2">
        <v>-1.5046466723408121</v>
      </c>
      <c r="I34" s="2">
        <v>-1.4651276622525979</v>
      </c>
    </row>
    <row r="35" spans="4:9" x14ac:dyDescent="0.2">
      <c r="D35" s="2">
        <v>0.528501691136114</v>
      </c>
      <c r="E35" s="2">
        <v>-0.69029138479959329</v>
      </c>
      <c r="F35" s="2">
        <v>11.106237632992361</v>
      </c>
      <c r="G35" s="2">
        <v>-12.34687664507419</v>
      </c>
      <c r="H35" s="2">
        <v>2.407386278375498</v>
      </c>
      <c r="I35" s="2">
        <v>1.592507521036168E-2</v>
      </c>
    </row>
    <row r="36" spans="4:9" x14ac:dyDescent="0.2">
      <c r="D36" s="2">
        <v>-1.264458062022243</v>
      </c>
      <c r="E36" s="2">
        <v>0.5655302679849683</v>
      </c>
      <c r="F36" s="2">
        <v>10.27657057566512</v>
      </c>
      <c r="G36" s="2">
        <v>1.033970967832829</v>
      </c>
      <c r="H36" s="2">
        <v>1.313783628454416</v>
      </c>
      <c r="I36" s="2">
        <v>1.9755777451655381</v>
      </c>
    </row>
    <row r="37" spans="4:9" x14ac:dyDescent="0.2">
      <c r="D37" s="2">
        <v>0.1159107396727848</v>
      </c>
      <c r="E37" s="2">
        <v>0.1105645091959104</v>
      </c>
      <c r="F37" s="2">
        <v>12.430049155949749</v>
      </c>
      <c r="G37" s="2">
        <v>5.2454435002832724</v>
      </c>
      <c r="H37" s="2">
        <v>-5.5069978059520963E-2</v>
      </c>
      <c r="I37" s="2">
        <v>1.000115730260404</v>
      </c>
    </row>
    <row r="38" spans="4:9" x14ac:dyDescent="0.2">
      <c r="D38" s="2">
        <v>0.32206990188942092</v>
      </c>
      <c r="E38" s="2">
        <v>-0.1246749256692965</v>
      </c>
      <c r="F38" s="2">
        <v>5.2743060373577464</v>
      </c>
      <c r="G38" s="2">
        <v>0.53594914783252534</v>
      </c>
      <c r="H38" s="2">
        <v>4.7140786555444834</v>
      </c>
      <c r="I38" s="2">
        <v>-0.5582539488943894</v>
      </c>
    </row>
    <row r="39" spans="4:9" x14ac:dyDescent="0.2">
      <c r="D39" s="2">
        <v>-1.098674232015981</v>
      </c>
      <c r="E39" s="2">
        <v>0.3619199358493006</v>
      </c>
      <c r="F39" s="2">
        <v>8.6575397621019192</v>
      </c>
      <c r="G39" s="2">
        <v>1.739914923961805</v>
      </c>
      <c r="H39" s="2">
        <v>3.1679410493326259</v>
      </c>
      <c r="I39" s="2">
        <v>-3.2524835710821658</v>
      </c>
    </row>
    <row r="40" spans="4:9" x14ac:dyDescent="0.2">
      <c r="D40" s="2">
        <v>0.32904391918791021</v>
      </c>
      <c r="E40" s="2">
        <v>-0.2487617434321692</v>
      </c>
      <c r="F40" s="2">
        <v>10.46748589867946</v>
      </c>
      <c r="G40" s="2">
        <v>-0.33086436176915868</v>
      </c>
      <c r="H40" s="2">
        <v>5.1292129399582791</v>
      </c>
      <c r="I40" s="2">
        <v>-1.01527761782927</v>
      </c>
    </row>
    <row r="41" spans="4:9" x14ac:dyDescent="0.2">
      <c r="D41" s="2">
        <v>0.28328347564755058</v>
      </c>
      <c r="E41" s="2">
        <v>-4.9667201375768848E-2</v>
      </c>
      <c r="F41" s="2">
        <v>9.944400708996227</v>
      </c>
      <c r="G41" s="2">
        <v>3.1650473667552892</v>
      </c>
      <c r="H41" s="2">
        <v>2.4492957199524881</v>
      </c>
      <c r="I41" s="2">
        <v>-2.8654906935973941</v>
      </c>
    </row>
    <row r="42" spans="4:9" x14ac:dyDescent="0.2">
      <c r="D42" s="2">
        <v>7.0375985157397736E-2</v>
      </c>
      <c r="E42" s="2">
        <v>2.5170732964397761E-2</v>
      </c>
      <c r="F42" s="2">
        <v>6.2424253092221988</v>
      </c>
      <c r="G42" s="2">
        <v>4.5683105155569592</v>
      </c>
      <c r="H42" s="2">
        <v>0.93395810719096062</v>
      </c>
      <c r="I42" s="2">
        <v>-1.320407357173053</v>
      </c>
    </row>
    <row r="43" spans="4:9" x14ac:dyDescent="0.2">
      <c r="D43" s="2">
        <v>-4.5991511671218177E-2</v>
      </c>
      <c r="E43" s="2">
        <v>8.7972889814409427E-2</v>
      </c>
      <c r="F43" s="2">
        <v>8.8631025967590631</v>
      </c>
      <c r="G43" s="2">
        <v>3.09637328039662</v>
      </c>
      <c r="H43" s="2">
        <v>1.8956140143956759</v>
      </c>
      <c r="I43" s="2">
        <v>2.102053705311846E-2</v>
      </c>
    </row>
    <row r="44" spans="4:9" x14ac:dyDescent="0.2">
      <c r="D44" s="2">
        <v>0.22252557219275099</v>
      </c>
      <c r="E44" s="2">
        <v>-0.44119892052185611</v>
      </c>
      <c r="F44" s="2">
        <v>10.01042259269127</v>
      </c>
      <c r="G44" s="2">
        <v>3.2803138849274092</v>
      </c>
      <c r="H44" s="2">
        <v>1.175806254751762</v>
      </c>
      <c r="I44" s="2">
        <v>0.58079645565339888</v>
      </c>
    </row>
    <row r="45" spans="4:9" x14ac:dyDescent="0.2">
      <c r="D45" s="2">
        <v>-0.63302142075926326</v>
      </c>
      <c r="E45" s="2">
        <v>0.65161262868628</v>
      </c>
      <c r="F45" s="2">
        <v>12.948261396455679</v>
      </c>
      <c r="G45" s="2">
        <v>5.0794624368593304</v>
      </c>
      <c r="H45" s="2">
        <v>2.7095536748701652</v>
      </c>
      <c r="I45" s="2">
        <v>-0.71787842818071113</v>
      </c>
    </row>
    <row r="46" spans="4:9" x14ac:dyDescent="0.2">
      <c r="D46" s="2">
        <v>4.8573235752684241E-2</v>
      </c>
      <c r="E46" s="2">
        <v>-0.1185298179914298</v>
      </c>
      <c r="F46" s="2">
        <v>2.7610339651154159</v>
      </c>
      <c r="G46" s="2">
        <v>5.0796967175745067</v>
      </c>
      <c r="H46" s="2">
        <v>7.9483726277081814</v>
      </c>
      <c r="I46" s="2">
        <v>-0.55955781512852809</v>
      </c>
    </row>
    <row r="47" spans="4:9" x14ac:dyDescent="0.2">
      <c r="D47" s="2">
        <v>0.43555838334117419</v>
      </c>
      <c r="E47" s="2">
        <v>-0.26101490929886489</v>
      </c>
      <c r="F47" s="2">
        <v>10.145560027821491</v>
      </c>
      <c r="G47" s="2">
        <v>5.9608545907187818</v>
      </c>
      <c r="H47" s="2">
        <v>2.4121256020860642</v>
      </c>
      <c r="I47" s="2">
        <v>-3.022087246275305</v>
      </c>
    </row>
    <row r="48" spans="4:9" x14ac:dyDescent="0.2">
      <c r="D48" s="2">
        <v>-1.6895146879932099E-2</v>
      </c>
      <c r="E48" s="2">
        <v>0.21137582390451831</v>
      </c>
      <c r="F48" s="2">
        <v>2.9300623661021059</v>
      </c>
      <c r="G48" s="2">
        <v>5.3314198700406914</v>
      </c>
      <c r="H48" s="2">
        <v>8.2615555446237749</v>
      </c>
      <c r="I48" s="2">
        <v>-1.6279792560321771</v>
      </c>
    </row>
    <row r="49" spans="4:9" x14ac:dyDescent="0.2">
      <c r="D49" s="2">
        <v>0.60589495038149721</v>
      </c>
      <c r="E49" s="2">
        <v>3.840957300849368E-2</v>
      </c>
      <c r="F49" s="2">
        <v>5.5554628933825816</v>
      </c>
      <c r="G49" s="2">
        <v>5.3238552112908337</v>
      </c>
      <c r="H49" s="2">
        <v>6.8926837821675804</v>
      </c>
      <c r="I49" s="2">
        <v>-5.2569985571331017</v>
      </c>
    </row>
    <row r="50" spans="4:9" x14ac:dyDescent="0.2">
      <c r="D50" s="2">
        <v>-0.73510545704203878</v>
      </c>
      <c r="E50" s="2">
        <v>-0.15134305265519291</v>
      </c>
      <c r="F50" s="2">
        <v>6.163394287486085</v>
      </c>
      <c r="G50" s="2">
        <v>4.8103164600056516</v>
      </c>
      <c r="H50" s="2">
        <v>4.5317715039973896</v>
      </c>
      <c r="I50" s="2">
        <v>-0.97302120398649095</v>
      </c>
    </row>
    <row r="51" spans="4:9" x14ac:dyDescent="0.2">
      <c r="D51" s="2">
        <v>0.51669725957739843</v>
      </c>
      <c r="E51" s="2">
        <v>0.21330551349319651</v>
      </c>
      <c r="F51" s="2">
        <v>8.5028610796521207</v>
      </c>
      <c r="G51" s="2">
        <v>9.5257307628825174</v>
      </c>
      <c r="H51" s="2">
        <v>5.3119784617159098</v>
      </c>
      <c r="I51" s="2">
        <v>-1.301676346829026</v>
      </c>
    </row>
    <row r="52" spans="4:9" x14ac:dyDescent="0.2">
      <c r="D52" s="2">
        <v>-0.41525593321935622</v>
      </c>
      <c r="E52" s="2">
        <v>0.20492770946748351</v>
      </c>
      <c r="F52" s="2">
        <v>17.388317104804859</v>
      </c>
      <c r="G52" s="2">
        <v>0.83205316929752371</v>
      </c>
      <c r="H52" s="2">
        <v>9.6344265253879371</v>
      </c>
      <c r="I52" s="2">
        <v>-2.0547041587251438</v>
      </c>
    </row>
    <row r="53" spans="4:9" x14ac:dyDescent="0.2">
      <c r="D53" s="2">
        <v>0.26046042637193523</v>
      </c>
      <c r="E53" s="2">
        <v>-1.0792817683977769E-3</v>
      </c>
      <c r="F53" s="2">
        <v>-0.82170093403465216</v>
      </c>
      <c r="G53" s="2">
        <v>13.29859512329722</v>
      </c>
      <c r="H53" s="2">
        <v>1.165708148398608</v>
      </c>
      <c r="I53" s="2">
        <v>-1.7743033070355521</v>
      </c>
    </row>
    <row r="54" spans="4:9" x14ac:dyDescent="0.2">
      <c r="D54" s="2">
        <v>0.29356310952627501</v>
      </c>
      <c r="E54" s="2">
        <v>-0.1200054918590467</v>
      </c>
      <c r="F54" s="2">
        <v>4.9317389383246564</v>
      </c>
      <c r="G54" s="2">
        <v>10.148893008235181</v>
      </c>
      <c r="H54" s="2">
        <v>1.2541028166350541</v>
      </c>
      <c r="I54" s="2">
        <v>-4.1440195611285162</v>
      </c>
    </row>
    <row r="55" spans="4:9" x14ac:dyDescent="0.2">
      <c r="D55" s="2">
        <v>-0.20959508437212551</v>
      </c>
      <c r="E55" s="2">
        <v>0.69668691702031538</v>
      </c>
      <c r="F55" s="2">
        <v>3.196168541684187</v>
      </c>
      <c r="G55" s="2">
        <v>8.1414521955854298</v>
      </c>
      <c r="H55" s="2">
        <v>3.690709662503934</v>
      </c>
      <c r="I55" s="2">
        <v>-1.2306790316206391</v>
      </c>
    </row>
    <row r="56" spans="4:9" x14ac:dyDescent="0.2">
      <c r="D56" s="2">
        <v>0.97798398691017496</v>
      </c>
      <c r="E56" s="2">
        <v>-1.340823592314337</v>
      </c>
      <c r="F56" s="2">
        <v>1.443740782592045</v>
      </c>
      <c r="G56" s="2">
        <v>9.4849446755767985</v>
      </c>
      <c r="H56" s="2">
        <v>4.4640107427611042</v>
      </c>
      <c r="I56" s="2">
        <v>0.34054213967692698</v>
      </c>
    </row>
    <row r="57" spans="4:9" x14ac:dyDescent="0.2">
      <c r="D57" s="2">
        <v>-0.67475003757158447</v>
      </c>
      <c r="E57" s="2">
        <v>0.26595046094621472</v>
      </c>
      <c r="F57" s="2">
        <v>5.4755429522964496</v>
      </c>
      <c r="G57" s="2">
        <v>10.0398084500564</v>
      </c>
      <c r="H57" s="2">
        <v>7.7192727520567814</v>
      </c>
      <c r="I57" s="2">
        <v>-0.57152200019982047</v>
      </c>
    </row>
    <row r="58" spans="4:9" x14ac:dyDescent="0.2">
      <c r="D58" s="2">
        <v>8.6358751743205175E-2</v>
      </c>
      <c r="E58" s="2">
        <v>0.19580562287774231</v>
      </c>
      <c r="F58" s="2">
        <v>7.8334153047264863</v>
      </c>
      <c r="G58" s="2">
        <v>12.91412303355162</v>
      </c>
      <c r="H58" s="2">
        <v>18.03775072728553</v>
      </c>
      <c r="I58" s="2">
        <v>-3.0686388518620329</v>
      </c>
    </row>
    <row r="59" spans="4:9" x14ac:dyDescent="0.2">
      <c r="D59" s="2">
        <v>0.40681294742182672</v>
      </c>
      <c r="E59" s="2">
        <v>0.29353351497525182</v>
      </c>
      <c r="F59" s="2">
        <v>23.973928171926669</v>
      </c>
      <c r="G59" s="2">
        <v>10.46239862867094</v>
      </c>
      <c r="H59" s="2">
        <v>-0.91323532744632985</v>
      </c>
      <c r="I59" s="2">
        <v>-1.5511852203519541</v>
      </c>
    </row>
    <row r="60" spans="4:9" x14ac:dyDescent="0.2">
      <c r="D60" s="2">
        <v>-0.26637663638317122</v>
      </c>
      <c r="E60" s="2">
        <v>0.25587563710359967</v>
      </c>
      <c r="F60" s="2">
        <v>4.908155765381025</v>
      </c>
      <c r="G60" s="2">
        <v>7.3276315415422459</v>
      </c>
      <c r="H60" s="2">
        <v>5.0231850185824101</v>
      </c>
      <c r="I60" s="2">
        <v>-2.5372247776012959</v>
      </c>
    </row>
    <row r="61" spans="4:9" x14ac:dyDescent="0.2">
      <c r="D61" s="2">
        <v>0.55879119222231566</v>
      </c>
      <c r="E61" s="2">
        <v>-0.59086197601095591</v>
      </c>
      <c r="F61" s="2">
        <v>-0.56770259113795873</v>
      </c>
      <c r="G61" s="2">
        <v>13.04218620172378</v>
      </c>
      <c r="H61" s="2">
        <v>3.075098253774911</v>
      </c>
      <c r="I61" s="2">
        <v>-2.3068724370348259</v>
      </c>
    </row>
    <row r="62" spans="4:9" x14ac:dyDescent="0.2">
      <c r="D62" s="2">
        <v>-0.68084842547088442</v>
      </c>
      <c r="E62" s="2">
        <v>0.69026558456243947</v>
      </c>
      <c r="F62" s="2">
        <v>4.2706568867846499</v>
      </c>
      <c r="G62" s="2">
        <v>9.8235199565751827</v>
      </c>
      <c r="H62" s="2">
        <v>10.360080504716279</v>
      </c>
      <c r="I62" s="2">
        <v>-4.4742959260020143E-2</v>
      </c>
    </row>
    <row r="63" spans="4:9" x14ac:dyDescent="0.2">
      <c r="D63" s="2">
        <v>4.6890837517224782E-2</v>
      </c>
      <c r="E63" s="2">
        <v>2.026712215479165E-2</v>
      </c>
      <c r="F63" s="2">
        <v>7.5717558839350536</v>
      </c>
      <c r="G63" s="2">
        <v>-9.4452877730177534</v>
      </c>
      <c r="H63" s="2">
        <v>0.57184739417925812</v>
      </c>
      <c r="I63" s="2">
        <v>-0.96416801707550803</v>
      </c>
    </row>
    <row r="64" spans="4:9" x14ac:dyDescent="0.2">
      <c r="D64" s="2">
        <v>-4.3526778184542543E-2</v>
      </c>
      <c r="E64" s="2">
        <v>-2.955533189151538E-3</v>
      </c>
      <c r="F64" s="2">
        <v>-12.08035467082993</v>
      </c>
      <c r="G64" s="2">
        <v>-18.292603397721901</v>
      </c>
      <c r="H64" s="2">
        <v>3.4526283142626539</v>
      </c>
      <c r="I64" s="2">
        <v>-0.92926836499987076</v>
      </c>
    </row>
    <row r="65" spans="4:9" x14ac:dyDescent="0.2">
      <c r="D65" s="2">
        <v>4.1489372386791963E-2</v>
      </c>
      <c r="E65" s="2">
        <v>9.3409839265632399E-2</v>
      </c>
      <c r="F65" s="2">
        <v>9.5974218938155502</v>
      </c>
      <c r="G65" s="2">
        <v>-7.9980221807022636</v>
      </c>
      <c r="H65" s="2">
        <v>1.212494164343241</v>
      </c>
      <c r="I65" s="2">
        <v>-3.855235405835856</v>
      </c>
    </row>
    <row r="66" spans="4:9" x14ac:dyDescent="0.2">
      <c r="D66" s="2">
        <v>-9.5757048873565509E-2</v>
      </c>
      <c r="E66" s="2">
        <v>7.8679276093453154E-2</v>
      </c>
      <c r="F66" s="2">
        <v>10.483209366017579</v>
      </c>
      <c r="G66" s="2">
        <v>-3.8749647771890068</v>
      </c>
      <c r="H66" s="2">
        <v>-0.25917299118495413</v>
      </c>
      <c r="I66" s="2">
        <v>-4.6384148464758246</v>
      </c>
    </row>
    <row r="67" spans="4:9" x14ac:dyDescent="0.2">
      <c r="D67" s="2">
        <v>3.659379424750199</v>
      </c>
      <c r="E67" s="2">
        <v>3.964026759733315</v>
      </c>
      <c r="F67" s="2">
        <v>11.3906018251561</v>
      </c>
      <c r="G67" s="2">
        <v>-0.31125755393964027</v>
      </c>
      <c r="H67" s="2">
        <v>-1.158731155695619</v>
      </c>
      <c r="I67" s="2">
        <v>-1.9772259440255771</v>
      </c>
    </row>
    <row r="68" spans="4:9" x14ac:dyDescent="0.2">
      <c r="D68" s="2">
        <v>2.65126794143913</v>
      </c>
      <c r="E68" s="2">
        <v>1.791265996073889</v>
      </c>
      <c r="F68" s="2">
        <v>4.4024341661759081</v>
      </c>
      <c r="G68" s="2">
        <v>-12.637386644837759</v>
      </c>
      <c r="H68" s="2">
        <v>1.133649767420621</v>
      </c>
      <c r="I68" s="2">
        <v>-1.6891770994727719</v>
      </c>
    </row>
    <row r="69" spans="4:9" x14ac:dyDescent="0.2">
      <c r="D69" s="2">
        <v>-1.918083357646879</v>
      </c>
      <c r="E69" s="2">
        <v>1.3269629416768109</v>
      </c>
      <c r="F69" s="2">
        <v>8.9512612928397175</v>
      </c>
      <c r="G69" s="2">
        <v>-6.7600104266853123</v>
      </c>
      <c r="H69" s="2">
        <v>0.54212284649307207</v>
      </c>
      <c r="I69" s="2">
        <v>-1.5498351567541699</v>
      </c>
    </row>
    <row r="70" spans="4:9" x14ac:dyDescent="0.2">
      <c r="D70" s="2">
        <v>0.59619937163046188</v>
      </c>
      <c r="E70" s="2">
        <v>1.140252740640108</v>
      </c>
      <c r="F70" s="2">
        <v>8.8659882192501414</v>
      </c>
      <c r="G70" s="2">
        <v>-9.6335063987473859</v>
      </c>
      <c r="H70" s="2">
        <v>-0.78064078887973665</v>
      </c>
      <c r="I70" s="2">
        <v>-3.2114802538112599</v>
      </c>
    </row>
    <row r="71" spans="4:9" x14ac:dyDescent="0.2">
      <c r="D71" s="2">
        <v>-0.12791703573961399</v>
      </c>
      <c r="E71" s="2">
        <v>1.1761966165274771</v>
      </c>
      <c r="F71" s="2">
        <v>8.6339662230742533</v>
      </c>
      <c r="G71" s="2">
        <v>-9.200199231454917</v>
      </c>
      <c r="H71" s="2">
        <v>2.337694859178868</v>
      </c>
      <c r="I71" s="2">
        <v>-1.828801178707181</v>
      </c>
    </row>
    <row r="72" spans="4:9" x14ac:dyDescent="0.2">
      <c r="D72" s="2">
        <v>-4.931913007490607E-2</v>
      </c>
      <c r="E72" s="2">
        <v>-1.622442644000557</v>
      </c>
      <c r="F72" s="2">
        <v>7.4154124831405852</v>
      </c>
      <c r="G72" s="2">
        <v>-24.411985273283111</v>
      </c>
      <c r="H72" s="2">
        <v>0.43890187846500339</v>
      </c>
      <c r="I72" s="2">
        <v>-4.0923918765151939</v>
      </c>
    </row>
    <row r="73" spans="4:9" x14ac:dyDescent="0.2">
      <c r="D73" s="2">
        <v>-0.23935657529892751</v>
      </c>
      <c r="E73" s="2">
        <v>-0.83314855576099944</v>
      </c>
      <c r="F73" s="2">
        <v>-3.992279431305235</v>
      </c>
      <c r="G73" s="2">
        <v>-19.81852438986266</v>
      </c>
      <c r="H73" s="2">
        <v>0.83211353281467382</v>
      </c>
      <c r="I73" s="2">
        <v>2.5714274457468491</v>
      </c>
    </row>
    <row r="74" spans="4:9" x14ac:dyDescent="0.2">
      <c r="D74" s="2">
        <v>5.6982095464235272E-2</v>
      </c>
      <c r="E74" s="2">
        <v>0.55274746598888669</v>
      </c>
      <c r="F74" s="2">
        <v>8.4391123421255543</v>
      </c>
      <c r="G74" s="2">
        <v>-5.7454374279850526</v>
      </c>
      <c r="H74" s="2">
        <v>-0.89708899535648357</v>
      </c>
      <c r="I74" s="2">
        <v>-2.6456820816629261</v>
      </c>
    </row>
    <row r="75" spans="4:9" x14ac:dyDescent="0.2">
      <c r="D75" s="2">
        <v>0.41280949042527482</v>
      </c>
      <c r="E75" s="2">
        <v>0.74441414242937753</v>
      </c>
      <c r="F75" s="2">
        <v>7.577114656214917</v>
      </c>
      <c r="G75" s="2">
        <v>0.68914375188523991</v>
      </c>
      <c r="H75" s="2">
        <v>5.5294134670229482</v>
      </c>
      <c r="I75" s="2">
        <v>-3.4251168781061101</v>
      </c>
    </row>
    <row r="76" spans="4:9" x14ac:dyDescent="0.2">
      <c r="D76" s="2">
        <v>-8.4470438401779973</v>
      </c>
      <c r="E76" s="2">
        <v>-3.0427171493897731</v>
      </c>
      <c r="F76" s="2">
        <v>-2.3178799529239309</v>
      </c>
      <c r="G76" s="2">
        <v>-26.064584446470011</v>
      </c>
      <c r="H76" s="2">
        <v>4.0133130613637036</v>
      </c>
      <c r="I76" s="2">
        <v>-1.1491015580077151</v>
      </c>
    </row>
    <row r="77" spans="4:9" x14ac:dyDescent="0.2">
      <c r="D77" s="2">
        <v>1.155104801689333</v>
      </c>
      <c r="E77" s="2">
        <v>-1.231342626948617</v>
      </c>
      <c r="F77" s="2">
        <v>8.4729350837862967</v>
      </c>
      <c r="G77" s="2">
        <v>-3.8892423689584348</v>
      </c>
      <c r="H77" s="2">
        <v>0.69447443941280085</v>
      </c>
      <c r="I77" s="2">
        <v>-0.71223169120503371</v>
      </c>
    </row>
    <row r="78" spans="4:9" x14ac:dyDescent="0.2">
      <c r="D78" s="2">
        <v>0.60787183616128004</v>
      </c>
      <c r="E78" s="2">
        <v>-0.83862289039643656</v>
      </c>
      <c r="F78" s="2">
        <v>15.927680590721311</v>
      </c>
      <c r="G78" s="2">
        <v>4.9515178838839802</v>
      </c>
      <c r="H78" s="2">
        <v>2.1728106845868922</v>
      </c>
      <c r="I78" s="2">
        <v>0.52888063605337265</v>
      </c>
    </row>
    <row r="79" spans="4:9" x14ac:dyDescent="0.2">
      <c r="D79" s="2">
        <v>-1.3439525841419599</v>
      </c>
      <c r="E79" s="2">
        <v>2.305543675139234</v>
      </c>
      <c r="F79" s="2">
        <v>10.751083921277541</v>
      </c>
      <c r="G79" s="2">
        <v>-10.679276646406381</v>
      </c>
      <c r="H79" s="2">
        <v>-1.521010575702519</v>
      </c>
      <c r="I79" s="2">
        <v>-4.7004702865867776</v>
      </c>
    </row>
    <row r="80" spans="4:9" x14ac:dyDescent="0.2">
      <c r="D80" s="2">
        <v>-2.646447341763889</v>
      </c>
      <c r="E80" s="2">
        <v>-2.8349031525976901E-2</v>
      </c>
      <c r="F80" s="2">
        <v>8.3301789253184779</v>
      </c>
      <c r="G80" s="2">
        <v>-4.5409275934800917</v>
      </c>
      <c r="H80" s="2">
        <v>3.137209966822724</v>
      </c>
      <c r="I80" s="2">
        <v>1.234627941454846</v>
      </c>
    </row>
    <row r="81" spans="4:9" x14ac:dyDescent="0.2">
      <c r="D81" s="2">
        <v>-2.524690615111894</v>
      </c>
      <c r="E81" s="2">
        <v>1.7961460382232419</v>
      </c>
      <c r="F81" s="2">
        <v>8.7443742771594088</v>
      </c>
      <c r="G81" s="2">
        <v>-5.7306337341098006</v>
      </c>
      <c r="H81" s="2">
        <v>5.2941680808360454</v>
      </c>
      <c r="I81" s="2">
        <v>-10.981801616288291</v>
      </c>
    </row>
    <row r="82" spans="4:9" x14ac:dyDescent="0.2">
      <c r="D82" s="2">
        <v>2.6204730049977059</v>
      </c>
      <c r="E82" s="2">
        <v>-1.2730405465763399</v>
      </c>
      <c r="F82" s="2">
        <v>12.8197620232113</v>
      </c>
      <c r="G82" s="2">
        <v>-3.6197596709645272</v>
      </c>
      <c r="H82" s="2">
        <v>7.8850973060405352</v>
      </c>
      <c r="I82" s="2">
        <v>-2.6023422513355849</v>
      </c>
    </row>
    <row r="83" spans="4:9" x14ac:dyDescent="0.2">
      <c r="D83" s="2">
        <v>-1.950507778192019</v>
      </c>
      <c r="E83" s="2">
        <v>0.4027884768001968</v>
      </c>
      <c r="F83" s="2">
        <v>17.327994528846549</v>
      </c>
      <c r="G83" s="2">
        <v>-13.3038046453139</v>
      </c>
      <c r="H83" s="2">
        <v>2.903430086885578</v>
      </c>
      <c r="I83" s="2">
        <v>0.42801034359195</v>
      </c>
    </row>
    <row r="84" spans="4:9" x14ac:dyDescent="0.2">
      <c r="D84" s="2">
        <v>-0.26226589541579409</v>
      </c>
      <c r="E84" s="2">
        <v>0.3487751700829449</v>
      </c>
      <c r="F84" s="2">
        <v>16.344747972863669</v>
      </c>
      <c r="G84" s="2">
        <v>-10.90693905895967</v>
      </c>
      <c r="H84" s="2">
        <v>2.487187201828704</v>
      </c>
      <c r="I84" s="2">
        <v>-3.7092688309223831</v>
      </c>
    </row>
    <row r="85" spans="4:9" x14ac:dyDescent="0.2">
      <c r="D85" s="2">
        <v>-6.9934028298519024E-2</v>
      </c>
      <c r="E85" s="2">
        <v>2.8690276792890468</v>
      </c>
      <c r="F85" s="2">
        <v>14.81541681931083</v>
      </c>
      <c r="G85" s="2">
        <v>-1.87199794904484</v>
      </c>
      <c r="H85" s="2">
        <v>2.5765491989224638</v>
      </c>
      <c r="I85" s="2">
        <v>-1.9615182433353771</v>
      </c>
    </row>
    <row r="86" spans="4:9" x14ac:dyDescent="0.2">
      <c r="D86" s="2">
        <v>-2.128087299448794</v>
      </c>
      <c r="E86" s="2">
        <v>3.4022879476067369</v>
      </c>
      <c r="F86" s="2">
        <v>11.70836749584544</v>
      </c>
      <c r="G86" s="2">
        <v>-5.0941829100695486</v>
      </c>
      <c r="H86" s="2">
        <v>4.1248653660536547</v>
      </c>
      <c r="I86" s="2">
        <v>-1.3224434466358159</v>
      </c>
    </row>
    <row r="87" spans="4:9" x14ac:dyDescent="0.2">
      <c r="D87" s="2">
        <v>0.38496113040417868</v>
      </c>
      <c r="E87" s="2">
        <v>1.8897112237668809</v>
      </c>
      <c r="F87" s="2">
        <v>17.080469783361991</v>
      </c>
      <c r="G87" s="2">
        <v>-3.5277591924789249</v>
      </c>
      <c r="H87" s="2">
        <v>2.5808537407323802</v>
      </c>
      <c r="I87" s="2">
        <v>-0.98075603937013511</v>
      </c>
    </row>
    <row r="88" spans="4:9" x14ac:dyDescent="0.2">
      <c r="D88" s="2">
        <v>-1.54836977208754</v>
      </c>
      <c r="E88" s="2">
        <v>2.738938353270441</v>
      </c>
      <c r="F88" s="2">
        <v>12.22470241404403</v>
      </c>
      <c r="G88" s="2">
        <v>-5.5309257026133309</v>
      </c>
      <c r="H88" s="2">
        <v>4.2132767598631062</v>
      </c>
      <c r="I88" s="2">
        <v>-6.1681050178353871</v>
      </c>
    </row>
    <row r="89" spans="4:9" x14ac:dyDescent="0.2">
      <c r="D89" s="2">
        <v>-0.94073873138034969</v>
      </c>
      <c r="E89" s="2">
        <v>0.96066116827864789</v>
      </c>
      <c r="F89" s="2">
        <v>6.7305613255981029</v>
      </c>
      <c r="G89" s="2">
        <v>-0.89905282672668818</v>
      </c>
      <c r="H89" s="2">
        <v>4.0129386258265072</v>
      </c>
      <c r="I89" s="2">
        <v>-1.6579517465052049</v>
      </c>
    </row>
    <row r="90" spans="4:9" x14ac:dyDescent="0.2">
      <c r="D90" s="2">
        <v>1.104449037441299</v>
      </c>
      <c r="E90" s="2">
        <v>-1.256538361735011</v>
      </c>
      <c r="F90" s="2">
        <v>14.49663715181015</v>
      </c>
      <c r="G90" s="2">
        <v>-9.9423812402811791</v>
      </c>
      <c r="H90" s="2">
        <v>4.1481401978132908</v>
      </c>
      <c r="I90" s="2">
        <v>-1.459901026087209</v>
      </c>
    </row>
    <row r="91" spans="4:9" x14ac:dyDescent="0.2">
      <c r="D91" s="2">
        <v>-3.1030106432694989E-2</v>
      </c>
      <c r="E91" s="2">
        <v>-0.82124417186673782</v>
      </c>
      <c r="F91" s="2">
        <v>9.7253327995633754</v>
      </c>
      <c r="G91" s="2">
        <v>1.827960909009221</v>
      </c>
      <c r="H91" s="2">
        <v>4.546812246346974</v>
      </c>
      <c r="I91" s="2">
        <v>1.817293051760771</v>
      </c>
    </row>
    <row r="92" spans="4:9" x14ac:dyDescent="0.2">
      <c r="D92" s="2">
        <v>-1.767341731717494</v>
      </c>
      <c r="E92" s="2">
        <v>1.8373484549956629</v>
      </c>
      <c r="F92" s="2">
        <v>13.922303780743389</v>
      </c>
      <c r="G92" s="2">
        <v>-12.576666049737129</v>
      </c>
      <c r="H92" s="2">
        <v>4.9616253019789838</v>
      </c>
      <c r="I92" s="2">
        <v>-3.7769681743329779</v>
      </c>
    </row>
    <row r="93" spans="4:9" x14ac:dyDescent="0.2">
      <c r="D93" s="2">
        <v>-0.26162041580823819</v>
      </c>
      <c r="E93" s="2">
        <v>-0.22257565240329311</v>
      </c>
      <c r="F93" s="2">
        <v>12.893205948465489</v>
      </c>
      <c r="G93" s="2">
        <v>-9.9522543880896137</v>
      </c>
      <c r="H93" s="2">
        <v>2.1057243074983489</v>
      </c>
      <c r="I93" s="2">
        <v>-1.6203301117730009</v>
      </c>
    </row>
    <row r="94" spans="4:9" x14ac:dyDescent="0.2">
      <c r="D94" s="2">
        <v>0.55652775952029288</v>
      </c>
      <c r="E94" s="2">
        <v>-0.61079975718962487</v>
      </c>
      <c r="F94" s="2">
        <v>7.4046887527755976</v>
      </c>
      <c r="G94" s="2">
        <v>-4.2302757477725663</v>
      </c>
      <c r="H94" s="2">
        <v>1.0066087512812489</v>
      </c>
      <c r="I94" s="2">
        <v>-1.737727898644835</v>
      </c>
    </row>
    <row r="95" spans="4:9" x14ac:dyDescent="0.2">
      <c r="D95" s="2">
        <v>-0.3916404664544757</v>
      </c>
      <c r="E95" s="2">
        <v>0.61528196273570757</v>
      </c>
      <c r="F95" s="2">
        <v>10.673062382337781</v>
      </c>
      <c r="G95" s="2">
        <v>-5.1544566242582732</v>
      </c>
      <c r="H95" s="2">
        <v>2.080698945805068</v>
      </c>
      <c r="I95" s="2">
        <v>-1.79810574295584</v>
      </c>
    </row>
    <row r="96" spans="4:9" x14ac:dyDescent="0.2">
      <c r="D96" s="2">
        <v>0.42600830182712462</v>
      </c>
      <c r="E96" s="2">
        <v>-0.63229387314368068</v>
      </c>
      <c r="F96" s="2">
        <v>14.02027686085262</v>
      </c>
      <c r="G96" s="2">
        <v>-4.1357116179519826</v>
      </c>
      <c r="H96" s="2">
        <v>2.7361960836865928</v>
      </c>
      <c r="I96" s="2">
        <v>-0.78448253844362625</v>
      </c>
    </row>
    <row r="97" spans="4:9" x14ac:dyDescent="0.2">
      <c r="D97" s="2">
        <v>-0.2890834621639442</v>
      </c>
      <c r="E97" s="2">
        <v>0.68903928500549227</v>
      </c>
      <c r="F97" s="2">
        <v>3.779608233321142</v>
      </c>
      <c r="G97" s="2">
        <v>3.2746634150721552</v>
      </c>
      <c r="H97" s="2">
        <v>2.9794014849535979</v>
      </c>
      <c r="I97" s="2">
        <v>-3.0913017828202101</v>
      </c>
    </row>
    <row r="98" spans="4:9" x14ac:dyDescent="0.2">
      <c r="D98" s="2">
        <v>0.38782682802980162</v>
      </c>
      <c r="E98" s="2">
        <v>-1.9705976137804559</v>
      </c>
      <c r="F98" s="2">
        <v>11.038349778596279</v>
      </c>
      <c r="G98" s="2">
        <v>-9.8184750578542435</v>
      </c>
      <c r="H98" s="2">
        <v>3.562777450271994</v>
      </c>
      <c r="I98" s="2">
        <v>-1.0525753659690049</v>
      </c>
    </row>
    <row r="99" spans="4:9" x14ac:dyDescent="0.2">
      <c r="D99" s="2">
        <v>-0.82510749543203588</v>
      </c>
      <c r="E99" s="2">
        <v>1.7077103185351921</v>
      </c>
      <c r="F99" s="2">
        <v>12.60098289978805</v>
      </c>
      <c r="G99" s="2">
        <v>-4.6370451746143999</v>
      </c>
      <c r="H99" s="2">
        <v>0.2012602095763327</v>
      </c>
      <c r="I99" s="2">
        <v>-1.3419069951362419</v>
      </c>
    </row>
    <row r="100" spans="4:9" x14ac:dyDescent="0.2">
      <c r="D100" s="2">
        <v>0.66159754538787752</v>
      </c>
      <c r="E100" s="2">
        <v>-0.38653800555380258</v>
      </c>
      <c r="F100" s="2">
        <v>4.8097231446026854</v>
      </c>
      <c r="G100" s="2">
        <v>2.6681223123738391</v>
      </c>
      <c r="H100" s="2">
        <v>2.5301538889150952</v>
      </c>
      <c r="I100" s="2">
        <v>-2.342551672111767</v>
      </c>
    </row>
    <row r="101" spans="4:9" x14ac:dyDescent="0.2">
      <c r="D101" s="2">
        <v>-0.64851774867449308</v>
      </c>
      <c r="E101" s="2">
        <v>0.65705633196216695</v>
      </c>
      <c r="F101" s="2">
        <v>6.6920821500972352</v>
      </c>
      <c r="G101" s="2">
        <v>-0.94557093363766853</v>
      </c>
      <c r="H101" s="2">
        <v>3.546615346771318</v>
      </c>
      <c r="I101" s="2">
        <v>-2.6409450040143838</v>
      </c>
    </row>
    <row r="102" spans="4:9" x14ac:dyDescent="0.2">
      <c r="D102" s="2">
        <v>0.67079471379048528</v>
      </c>
      <c r="E102" s="2">
        <v>-0.1992551225564512</v>
      </c>
      <c r="F102" s="2">
        <v>10.62231336346429</v>
      </c>
      <c r="G102" s="2">
        <v>2.1045473190802109</v>
      </c>
      <c r="H102" s="2">
        <v>3.5841878235933109</v>
      </c>
      <c r="I102" s="2">
        <v>-2.699749467603624</v>
      </c>
    </row>
    <row r="103" spans="4:9" x14ac:dyDescent="0.2">
      <c r="D103" s="2">
        <v>-1.9610066226666449</v>
      </c>
      <c r="E103" s="2">
        <v>-2.5161567900522641</v>
      </c>
      <c r="F103" s="2">
        <v>3.7613249154263708</v>
      </c>
      <c r="G103" s="2">
        <v>-1.6961917168198399</v>
      </c>
      <c r="H103" s="2">
        <v>2.5469655417746249</v>
      </c>
      <c r="I103" s="2">
        <v>-4.4665382175915056</v>
      </c>
    </row>
    <row r="104" spans="4:9" x14ac:dyDescent="0.2">
      <c r="D104" s="2">
        <v>0.63244724926198614</v>
      </c>
      <c r="E104" s="2">
        <v>2.365439466463386</v>
      </c>
      <c r="F104" s="2">
        <v>5.3064281536341014</v>
      </c>
      <c r="G104" s="2">
        <v>1.7323334105348069</v>
      </c>
      <c r="H104" s="2">
        <v>9.0278271543643314</v>
      </c>
      <c r="I104" s="2">
        <v>-9.0156417546249941</v>
      </c>
    </row>
    <row r="105" spans="4:9" x14ac:dyDescent="0.2">
      <c r="D105" s="2">
        <v>0.98417864221849527</v>
      </c>
      <c r="E105" s="2">
        <v>-0.1119801445520352</v>
      </c>
      <c r="F105" s="2">
        <v>9.7511486001598087</v>
      </c>
      <c r="G105" s="2">
        <v>-3.5025301139368139</v>
      </c>
      <c r="H105" s="2">
        <v>5.0981814729013308</v>
      </c>
      <c r="I105" s="2">
        <v>-1.824151705420491</v>
      </c>
    </row>
    <row r="106" spans="4:9" x14ac:dyDescent="0.2">
      <c r="D106" s="2">
        <v>-10.551550650938941</v>
      </c>
      <c r="E106" s="2">
        <v>-2.870519070816044</v>
      </c>
      <c r="F106" s="2">
        <v>15.40578198881553</v>
      </c>
      <c r="G106" s="2">
        <v>-14.118276490568631</v>
      </c>
      <c r="H106" s="2">
        <v>5.3043210289865206</v>
      </c>
      <c r="I106" s="2">
        <v>-0.81271662156791535</v>
      </c>
    </row>
    <row r="107" spans="4:9" x14ac:dyDescent="0.2">
      <c r="D107" s="2">
        <v>1.804306033547505</v>
      </c>
      <c r="E107" s="2">
        <v>-4.2057173446437453E-2</v>
      </c>
      <c r="F107" s="2">
        <v>14.613620036474</v>
      </c>
      <c r="G107" s="2">
        <v>-2.1916866318475741</v>
      </c>
      <c r="H107" s="2">
        <v>6.4000826866754892</v>
      </c>
      <c r="I107" s="2">
        <v>-0.62139729909631569</v>
      </c>
    </row>
    <row r="108" spans="4:9" x14ac:dyDescent="0.2">
      <c r="D108" s="2">
        <v>1.498222740015791</v>
      </c>
      <c r="E108" s="2">
        <v>1.151092386573509</v>
      </c>
      <c r="F108" s="2">
        <v>11.63209158143127</v>
      </c>
      <c r="G108" s="2">
        <v>9.0474686492598266E-2</v>
      </c>
      <c r="H108" s="2">
        <v>6.8721215035163246</v>
      </c>
      <c r="I108" s="2">
        <v>-0.55512607694208782</v>
      </c>
    </row>
    <row r="109" spans="4:9" x14ac:dyDescent="0.2">
      <c r="D109" s="2">
        <v>1.697662599273684</v>
      </c>
      <c r="E109" s="2">
        <v>0.96180182250213875</v>
      </c>
      <c r="F109" s="2">
        <v>9.4896017217869257</v>
      </c>
      <c r="G109" s="2">
        <v>3.6202744148725969</v>
      </c>
      <c r="H109" s="2">
        <v>2.44740197443241</v>
      </c>
      <c r="I109" s="2">
        <v>-5.0636336574768848</v>
      </c>
    </row>
    <row r="110" spans="4:9" x14ac:dyDescent="0.2">
      <c r="D110" s="2">
        <v>1.6967880594542071</v>
      </c>
      <c r="E110" s="2">
        <v>0.81446409640648199</v>
      </c>
      <c r="F110" s="2">
        <v>13.60900269033368</v>
      </c>
      <c r="G110" s="2">
        <v>0.32074065592496481</v>
      </c>
      <c r="H110" s="2">
        <v>4.0330142048680386</v>
      </c>
      <c r="I110" s="2">
        <v>-2.0366159219659039</v>
      </c>
    </row>
    <row r="111" spans="4:9" x14ac:dyDescent="0.2">
      <c r="D111" s="2">
        <v>1.720807997325323</v>
      </c>
      <c r="E111" s="2">
        <v>-0.30815600059327147</v>
      </c>
      <c r="F111" s="2">
        <v>16.291749435725588</v>
      </c>
      <c r="G111" s="2">
        <v>-11.89139074701689</v>
      </c>
      <c r="H111" s="2">
        <v>5.5376068097855304</v>
      </c>
      <c r="I111" s="2">
        <v>-0.76944212069565765</v>
      </c>
    </row>
    <row r="112" spans="4:9" x14ac:dyDescent="0.2">
      <c r="D112" s="2">
        <v>0.31184782536422517</v>
      </c>
      <c r="E112" s="2">
        <v>-0.55105221343842459</v>
      </c>
      <c r="F112" s="2">
        <v>10.915386796569351</v>
      </c>
      <c r="G112" s="2">
        <v>1.4642178562646679</v>
      </c>
      <c r="H112" s="2">
        <v>3.7075200821377621</v>
      </c>
      <c r="I112" s="2">
        <v>-0.93841773700114572</v>
      </c>
    </row>
    <row r="113" spans="4:9" x14ac:dyDescent="0.2">
      <c r="D113" s="2">
        <v>0.2415568954990874</v>
      </c>
      <c r="E113" s="2">
        <v>1.393443443141223</v>
      </c>
      <c r="F113" s="2">
        <v>16.870364153722679</v>
      </c>
      <c r="G113" s="2">
        <v>-1.1511046050184179</v>
      </c>
      <c r="H113" s="2">
        <v>3.1130686689782578</v>
      </c>
      <c r="I113" s="2">
        <v>-2.6968066334684409</v>
      </c>
    </row>
    <row r="114" spans="4:9" x14ac:dyDescent="0.2">
      <c r="D114" s="2">
        <v>-2.0927675099362091</v>
      </c>
      <c r="E114" s="2">
        <v>-2.1133868338320099</v>
      </c>
      <c r="F114" s="2">
        <v>7.3761017498903811</v>
      </c>
      <c r="G114" s="2">
        <v>0.60075875659913436</v>
      </c>
      <c r="H114" s="2">
        <v>3.609402081973315</v>
      </c>
      <c r="I114" s="2">
        <v>-3.694211243464224</v>
      </c>
    </row>
    <row r="115" spans="4:9" x14ac:dyDescent="0.2">
      <c r="D115" s="2">
        <v>1.7798250310997621</v>
      </c>
      <c r="E115" s="2">
        <v>0.85623195548714648</v>
      </c>
      <c r="F115" s="2">
        <v>12.20425470243106</v>
      </c>
      <c r="G115" s="2">
        <v>1.7157173713524121</v>
      </c>
      <c r="H115" s="2">
        <v>8.9031510076836184E-2</v>
      </c>
      <c r="I115" s="2">
        <v>-6.2409411140167776</v>
      </c>
    </row>
    <row r="116" spans="4:9" x14ac:dyDescent="0.2">
      <c r="D116" s="2">
        <v>0.58018337047360546</v>
      </c>
      <c r="E116" s="2">
        <v>0.83184169620835746</v>
      </c>
      <c r="F116" s="2">
        <v>21.103954505382831</v>
      </c>
      <c r="G116" s="2">
        <v>-8.8657305566227933</v>
      </c>
      <c r="H116" s="2">
        <v>3.4625450618975151</v>
      </c>
      <c r="I116" s="2">
        <v>-0.44380986067017147</v>
      </c>
    </row>
    <row r="117" spans="4:9" x14ac:dyDescent="0.2">
      <c r="D117" s="2">
        <v>-10.062879298586351</v>
      </c>
      <c r="E117" s="2">
        <v>-2.6874972646196511</v>
      </c>
      <c r="F117" s="2">
        <v>6.104134452245944</v>
      </c>
      <c r="G117" s="2">
        <v>4.6570292370194011</v>
      </c>
      <c r="H117" s="2">
        <v>0.74355487338232251</v>
      </c>
      <c r="I117" s="2">
        <v>-4.406163936957455</v>
      </c>
    </row>
    <row r="118" spans="4:9" x14ac:dyDescent="0.2">
      <c r="D118" s="2">
        <v>3.430997720610435</v>
      </c>
      <c r="E118" s="2">
        <v>1.505587735798372</v>
      </c>
      <c r="F118" s="2">
        <v>3.3917798890224731</v>
      </c>
      <c r="G118" s="2">
        <v>3.350065375268855</v>
      </c>
      <c r="H118" s="2">
        <v>5.294590351340446</v>
      </c>
      <c r="I118" s="2">
        <v>-3.2767484910414169</v>
      </c>
    </row>
    <row r="119" spans="4:9" x14ac:dyDescent="0.2">
      <c r="D119" s="2">
        <v>0.7258898379918719</v>
      </c>
      <c r="E119" s="2">
        <v>1.066496439139655</v>
      </c>
      <c r="F119" s="2">
        <v>7.7301614596839272</v>
      </c>
      <c r="G119" s="2">
        <v>8.1613520127611991</v>
      </c>
      <c r="H119" s="2">
        <v>0</v>
      </c>
      <c r="I119" s="2">
        <v>0</v>
      </c>
    </row>
    <row r="120" spans="4:9" x14ac:dyDescent="0.2">
      <c r="D120" s="2">
        <v>0.95556175186607106</v>
      </c>
      <c r="E120" s="2">
        <v>1.4949666183424599</v>
      </c>
      <c r="F120" s="2">
        <v>15.34835104809645</v>
      </c>
      <c r="G120" s="2">
        <v>1.7345309123185191</v>
      </c>
      <c r="H120" s="2">
        <v>4.326977487835336</v>
      </c>
      <c r="I120" s="2">
        <v>-3.2944030609908168</v>
      </c>
    </row>
    <row r="121" spans="4:9" x14ac:dyDescent="0.2">
      <c r="D121" s="2">
        <v>-0.7043789678623682</v>
      </c>
      <c r="E121" s="2">
        <v>1.4053014648804949</v>
      </c>
      <c r="F121" s="2">
        <v>17.663749313761059</v>
      </c>
      <c r="G121" s="2">
        <v>-5.8260152423895306</v>
      </c>
      <c r="H121" s="2">
        <v>3.648214762528653</v>
      </c>
      <c r="I121" s="2">
        <v>-1.2945628390573349</v>
      </c>
    </row>
    <row r="122" spans="4:9" x14ac:dyDescent="0.2">
      <c r="D122" s="2">
        <v>1.6048773797721481</v>
      </c>
      <c r="E122" s="2">
        <v>2.8873431863300989</v>
      </c>
      <c r="F122" s="2">
        <v>10.47184122437136</v>
      </c>
      <c r="G122" s="2">
        <v>5.2180920838518432</v>
      </c>
      <c r="H122" s="2">
        <v>2.6698818883980948</v>
      </c>
      <c r="I122" s="2">
        <v>0.82262770541410646</v>
      </c>
    </row>
    <row r="123" spans="4:9" x14ac:dyDescent="0.2">
      <c r="D123" s="2">
        <v>-0.1119868267385868</v>
      </c>
      <c r="E123" s="2">
        <v>1.678379173634539</v>
      </c>
      <c r="F123" s="2">
        <v>6.3291100111182459</v>
      </c>
      <c r="G123" s="2">
        <v>-3.9156635429139901</v>
      </c>
      <c r="H123" s="2">
        <v>2.5384916847653192</v>
      </c>
      <c r="I123" s="2">
        <v>-5.7664769660279944</v>
      </c>
    </row>
    <row r="124" spans="4:9" x14ac:dyDescent="0.2">
      <c r="D124" s="2">
        <v>-3.0432966627974172</v>
      </c>
      <c r="E124" s="2">
        <v>-0.58852461547758139</v>
      </c>
      <c r="F124" s="2">
        <v>-2.9947377221490972</v>
      </c>
      <c r="G124" s="2">
        <v>-8.6963013522245092</v>
      </c>
      <c r="H124" s="2">
        <v>1.1126500889516251</v>
      </c>
      <c r="I124" s="2">
        <v>-2.1971155679716499</v>
      </c>
    </row>
    <row r="125" spans="4:9" x14ac:dyDescent="0.2">
      <c r="D125" s="2">
        <v>0.48099623771804539</v>
      </c>
      <c r="E125" s="2">
        <v>-8.0698506664703018E-2</v>
      </c>
      <c r="F125" s="2">
        <v>1.11452539392684</v>
      </c>
      <c r="G125" s="2">
        <v>-11.310358080272859</v>
      </c>
      <c r="H125" s="2">
        <v>0.1502292931953946</v>
      </c>
      <c r="I125" s="2">
        <v>-0.31673843776593458</v>
      </c>
    </row>
    <row r="126" spans="4:9" x14ac:dyDescent="0.2">
      <c r="D126" s="2">
        <v>8.0724669487864276E-2</v>
      </c>
      <c r="E126" s="2">
        <v>-0.46518552376323902</v>
      </c>
      <c r="F126" s="2">
        <v>8.1350616622624443</v>
      </c>
      <c r="G126" s="2">
        <v>-9.8216709768130386</v>
      </c>
      <c r="H126" s="2">
        <v>3.4699717474001939</v>
      </c>
      <c r="I126" s="2">
        <v>-0.2291560686949197</v>
      </c>
    </row>
    <row r="127" spans="4:9" x14ac:dyDescent="0.2">
      <c r="D127" s="2">
        <v>-0.1122783896804833</v>
      </c>
      <c r="E127" s="2">
        <v>0.15410103334306771</v>
      </c>
      <c r="F127" s="2">
        <v>10.829972787759599</v>
      </c>
      <c r="G127" s="2">
        <v>-1.277327676990808</v>
      </c>
      <c r="H127" s="2">
        <v>3.2006715006552038</v>
      </c>
      <c r="I127" s="2">
        <v>0.81781945803709277</v>
      </c>
    </row>
    <row r="128" spans="4:9" x14ac:dyDescent="0.2">
      <c r="D128" s="2">
        <v>1.0701288584534441</v>
      </c>
      <c r="E128" s="2">
        <v>-0.67138804542219077</v>
      </c>
      <c r="F128" s="2">
        <v>-2.5801884979846359</v>
      </c>
      <c r="G128" s="2">
        <v>-12.119486083372291</v>
      </c>
      <c r="H128" s="2">
        <v>2.8693447820602391</v>
      </c>
      <c r="I128" s="2">
        <v>-1.137148508269775</v>
      </c>
    </row>
    <row r="129" spans="4:9" x14ac:dyDescent="0.2">
      <c r="D129" s="2">
        <v>-1.0463623203730781</v>
      </c>
      <c r="E129" s="2">
        <v>0.75501064210425284</v>
      </c>
      <c r="F129" s="2">
        <v>12.90039271865999</v>
      </c>
      <c r="G129" s="2">
        <v>-4.5046201766576814</v>
      </c>
      <c r="H129" s="2">
        <v>-0.9248876595184754</v>
      </c>
      <c r="I129" s="2">
        <v>-3.336959729600721</v>
      </c>
    </row>
    <row r="130" spans="4:9" x14ac:dyDescent="0.2">
      <c r="D130" s="2">
        <v>-1.020974041392094</v>
      </c>
      <c r="E130" s="2">
        <v>0.54679418469368102</v>
      </c>
      <c r="F130" s="2">
        <v>3.6715943913419551</v>
      </c>
      <c r="G130" s="2">
        <v>-8.3482031636667671</v>
      </c>
      <c r="H130" s="2">
        <v>0.64099871280842535</v>
      </c>
      <c r="I130" s="2">
        <v>-2.023844959842108</v>
      </c>
    </row>
    <row r="131" spans="4:9" x14ac:dyDescent="0.2">
      <c r="D131" s="2">
        <v>-0.11732265476916839</v>
      </c>
      <c r="E131" s="2">
        <v>-1.509344470496444</v>
      </c>
      <c r="F131" s="2">
        <v>12.53692413612367</v>
      </c>
      <c r="G131" s="2">
        <v>-15.555343515398141</v>
      </c>
      <c r="H131" s="2">
        <v>1.458151769004445</v>
      </c>
      <c r="I131" s="2">
        <v>-0.36586378536912889</v>
      </c>
    </row>
    <row r="132" spans="4:9" x14ac:dyDescent="0.2">
      <c r="D132" s="2">
        <v>-16.484931278679369</v>
      </c>
      <c r="E132" s="2">
        <v>-2.0792024634761219</v>
      </c>
      <c r="F132" s="2">
        <v>11.301424047633081</v>
      </c>
      <c r="G132" s="2">
        <v>-3.4123670385881719</v>
      </c>
      <c r="H132" s="2">
        <v>0.1303745910858822</v>
      </c>
      <c r="I132" s="2">
        <v>-4.4178570176004541</v>
      </c>
    </row>
    <row r="133" spans="4:9" x14ac:dyDescent="0.2">
      <c r="D133" s="2">
        <v>0.46674414064247571</v>
      </c>
      <c r="E133" s="2">
        <v>2.8311163199521161</v>
      </c>
      <c r="F133" s="2">
        <v>9.8155710153353084</v>
      </c>
      <c r="G133" s="2">
        <v>-9.8139614569251989</v>
      </c>
      <c r="H133" s="2">
        <v>1.9525550393639151</v>
      </c>
      <c r="I133" s="2">
        <v>-3.3309804145580979</v>
      </c>
    </row>
    <row r="134" spans="4:9" x14ac:dyDescent="0.2">
      <c r="D134" s="2">
        <v>-0.44823475472688301</v>
      </c>
      <c r="E134" s="2">
        <v>0.2177882641269662</v>
      </c>
      <c r="F134" s="2">
        <v>16.849371335994419</v>
      </c>
      <c r="G134" s="2">
        <v>-5.6855626933945587</v>
      </c>
      <c r="H134" s="2">
        <v>2.6260275877795611</v>
      </c>
      <c r="I134" s="2">
        <v>0.1689010969282663</v>
      </c>
    </row>
    <row r="135" spans="4:9" x14ac:dyDescent="0.2">
      <c r="D135" s="2">
        <v>-0.15263340651074489</v>
      </c>
      <c r="E135" s="2">
        <v>2.6970857620653991E-2</v>
      </c>
      <c r="F135" s="2">
        <v>11.058086173626631</v>
      </c>
      <c r="G135" s="2">
        <v>-10.00070172602909</v>
      </c>
      <c r="H135" s="2">
        <v>0</v>
      </c>
      <c r="I135" s="2">
        <v>0</v>
      </c>
    </row>
    <row r="136" spans="4:9" x14ac:dyDescent="0.2">
      <c r="D136" s="2">
        <v>-0.91987219006915666</v>
      </c>
      <c r="E136" s="2">
        <v>0.16037960100311471</v>
      </c>
      <c r="F136" s="2">
        <v>10.710075221561</v>
      </c>
      <c r="G136" s="2">
        <v>6.0916460572570941E-3</v>
      </c>
      <c r="H136" s="2">
        <v>1.23650156347145</v>
      </c>
      <c r="I136" s="2">
        <v>-8.3315387123275286</v>
      </c>
    </row>
    <row r="137" spans="4:9" x14ac:dyDescent="0.2">
      <c r="D137" s="2">
        <v>1.6779554222554789</v>
      </c>
      <c r="E137" s="2">
        <v>-0.29778479849005629</v>
      </c>
      <c r="F137" s="2">
        <v>-0.15454813414260121</v>
      </c>
      <c r="G137" s="2">
        <v>-12.03127465916373</v>
      </c>
      <c r="H137" s="2">
        <v>5.827157140178258</v>
      </c>
      <c r="I137" s="2">
        <v>-8.6621331900937548</v>
      </c>
    </row>
    <row r="138" spans="4:9" x14ac:dyDescent="0.2">
      <c r="D138" s="2">
        <v>-1.743845092932816</v>
      </c>
      <c r="E138" s="2">
        <v>1.1471907221703079</v>
      </c>
      <c r="F138" s="2">
        <v>9.128840943308262</v>
      </c>
      <c r="G138" s="2">
        <v>-3.6185338635325479</v>
      </c>
      <c r="H138" s="2">
        <v>4.8796769171800918</v>
      </c>
      <c r="I138" s="2">
        <v>-6.6303528784842456</v>
      </c>
    </row>
    <row r="139" spans="4:9" x14ac:dyDescent="0.2">
      <c r="D139" s="2">
        <v>-0.36570841500790152</v>
      </c>
      <c r="E139" s="2">
        <v>0.19432860536630869</v>
      </c>
      <c r="F139" s="2">
        <v>11.06223406638674</v>
      </c>
      <c r="G139" s="2">
        <v>-5.4336251145480219</v>
      </c>
      <c r="H139" s="2">
        <v>3.7926525009813759</v>
      </c>
      <c r="I139" s="2">
        <v>0.67205173026513876</v>
      </c>
    </row>
    <row r="140" spans="4:9" x14ac:dyDescent="0.2">
      <c r="D140" s="2">
        <v>-6.5269608117858979E-2</v>
      </c>
      <c r="E140" s="2">
        <v>0.45931701930294372</v>
      </c>
      <c r="F140" s="2">
        <v>9.6816490586824102</v>
      </c>
      <c r="G140" s="2">
        <v>-5.6724318883136684</v>
      </c>
      <c r="H140" s="2">
        <v>0.83763239186771443</v>
      </c>
      <c r="I140" s="2">
        <v>-0.40805040557870598</v>
      </c>
    </row>
    <row r="141" spans="4:9" x14ac:dyDescent="0.2">
      <c r="D141" s="2">
        <v>5.4150618215743407E-2</v>
      </c>
      <c r="E141" s="2">
        <v>1.675287671832848E-2</v>
      </c>
      <c r="F141" s="2">
        <v>12.811350701104351</v>
      </c>
      <c r="G141" s="2">
        <v>-2.1150689337498529</v>
      </c>
      <c r="H141" s="2">
        <v>-1.494516110789164</v>
      </c>
      <c r="I141" s="2">
        <v>4.089446235693913</v>
      </c>
    </row>
    <row r="142" spans="4:9" x14ac:dyDescent="0.2">
      <c r="D142" s="2">
        <v>-0.2470830186358626</v>
      </c>
      <c r="E142" s="2">
        <v>0.32525000433133749</v>
      </c>
      <c r="F142" s="2">
        <v>8.1403971405793527</v>
      </c>
      <c r="G142" s="2">
        <v>0.31220366347906747</v>
      </c>
      <c r="H142" s="2">
        <v>1.938805749718199</v>
      </c>
      <c r="I142" s="2">
        <v>-3.6617190106560429</v>
      </c>
    </row>
    <row r="143" spans="4:9" x14ac:dyDescent="0.2">
      <c r="D143" s="2">
        <v>-0.93341594933619376</v>
      </c>
      <c r="E143" s="2">
        <v>-0.35993138156754872</v>
      </c>
      <c r="F143" s="2">
        <v>7.2889724225076407</v>
      </c>
      <c r="G143" s="2">
        <v>-9.4762452050354113</v>
      </c>
      <c r="H143" s="2">
        <v>1.3345657782121521</v>
      </c>
      <c r="I143" s="2">
        <v>-0.7811391860727781</v>
      </c>
    </row>
    <row r="144" spans="4:9" x14ac:dyDescent="0.2">
      <c r="D144" s="2">
        <v>1.3388419058343859</v>
      </c>
      <c r="E144" s="2">
        <v>-0.22839477368097499</v>
      </c>
      <c r="F144" s="2">
        <v>14.972622654008029</v>
      </c>
      <c r="G144" s="2">
        <v>-9.5740511792198504</v>
      </c>
      <c r="H144" s="2">
        <v>4.237585258204092</v>
      </c>
      <c r="I144" s="2">
        <v>-3.0939582361395419</v>
      </c>
    </row>
    <row r="145" spans="4:9" x14ac:dyDescent="0.2">
      <c r="D145" s="2">
        <v>0.60856838414238723</v>
      </c>
      <c r="E145" s="2">
        <v>1.2177231971115821</v>
      </c>
      <c r="F145" s="2">
        <v>19.707466853770999</v>
      </c>
      <c r="G145" s="2">
        <v>-13.259256930859459</v>
      </c>
      <c r="H145" s="2">
        <v>4.1335668003404749</v>
      </c>
      <c r="I145" s="2">
        <v>-1.669994224652555</v>
      </c>
    </row>
    <row r="146" spans="4:9" x14ac:dyDescent="0.2">
      <c r="D146" s="2">
        <v>3.9242965381997692</v>
      </c>
      <c r="E146" s="2">
        <v>-1.446426686058885</v>
      </c>
      <c r="F146" s="2">
        <v>9.3930775477295469</v>
      </c>
      <c r="G146" s="2">
        <v>-0.12525075954863499</v>
      </c>
      <c r="H146" s="2">
        <v>1.7101829194132281</v>
      </c>
      <c r="I146" s="2">
        <v>-0.63448858834522071</v>
      </c>
    </row>
    <row r="147" spans="4:9" x14ac:dyDescent="0.2">
      <c r="D147" s="2">
        <v>1.916976624097487</v>
      </c>
      <c r="E147" s="2">
        <v>-1.1702530724921869</v>
      </c>
      <c r="F147" s="2">
        <v>6.9458176186426499</v>
      </c>
      <c r="G147" s="2">
        <v>3.20829682259216</v>
      </c>
      <c r="H147" s="2">
        <v>-0.63962459576777064</v>
      </c>
      <c r="I147" s="2">
        <v>-2.7756475104015408</v>
      </c>
    </row>
    <row r="148" spans="4:9" x14ac:dyDescent="0.2">
      <c r="D148" s="2">
        <v>-1.384564989852151</v>
      </c>
      <c r="E148" s="2">
        <v>1.171513841026808</v>
      </c>
      <c r="F148" s="2">
        <v>15.14377526233619</v>
      </c>
      <c r="G148" s="2">
        <v>-6.2062284580437108</v>
      </c>
      <c r="H148" s="2">
        <v>1.0084829206601851</v>
      </c>
      <c r="I148" s="2">
        <v>-9.6473974489526881E-2</v>
      </c>
    </row>
    <row r="149" spans="4:9" x14ac:dyDescent="0.2">
      <c r="D149" s="2">
        <v>0.86976050586034148</v>
      </c>
      <c r="E149" s="2">
        <v>-0.1189914463750483</v>
      </c>
      <c r="F149" s="2">
        <v>12.131674331189799</v>
      </c>
      <c r="G149" s="2">
        <v>2.4209469358202109</v>
      </c>
      <c r="H149" s="2">
        <v>5.4487636039283984</v>
      </c>
      <c r="I149" s="2">
        <v>-5.5435020473396428E-2</v>
      </c>
    </row>
    <row r="150" spans="4:9" x14ac:dyDescent="0.2">
      <c r="D150" s="2">
        <v>0.26703628670949803</v>
      </c>
      <c r="E150" s="2">
        <v>-4.8773506151933361</v>
      </c>
      <c r="F150" s="2">
        <v>13.72540758651394</v>
      </c>
      <c r="G150" s="2">
        <v>-2.0056647984753231</v>
      </c>
      <c r="H150" s="2">
        <v>-1.604037919657515</v>
      </c>
      <c r="I150" s="2">
        <v>0.7619732546609157</v>
      </c>
    </row>
    <row r="151" spans="4:9" x14ac:dyDescent="0.2">
      <c r="D151" s="2">
        <v>3.4150846945988458</v>
      </c>
      <c r="E151" s="2">
        <v>-6.6096498005160811</v>
      </c>
      <c r="F151" s="2">
        <v>6.4195649198806564</v>
      </c>
      <c r="G151" s="2">
        <v>-12.30956411089937</v>
      </c>
      <c r="H151" s="2">
        <v>3.4873389554434202</v>
      </c>
      <c r="I151" s="2">
        <v>-3.9790868439779392</v>
      </c>
    </row>
    <row r="152" spans="4:9" x14ac:dyDescent="0.2">
      <c r="D152" s="2">
        <v>-1.715280814739828</v>
      </c>
      <c r="E152" s="2">
        <v>1.9174210676185339</v>
      </c>
      <c r="F152" s="2">
        <v>9.6992462754274129</v>
      </c>
      <c r="G152" s="2">
        <v>-0.16715025821508789</v>
      </c>
      <c r="H152" s="2">
        <v>1.78103605015832</v>
      </c>
      <c r="I152" s="2">
        <v>-0.60033888820112224</v>
      </c>
    </row>
    <row r="153" spans="4:9" x14ac:dyDescent="0.2">
      <c r="D153" s="2">
        <v>-0.5346522009709247</v>
      </c>
      <c r="E153" s="2">
        <v>2.3635164352895122</v>
      </c>
      <c r="F153" s="2">
        <v>10.54918439874314</v>
      </c>
      <c r="G153" s="2">
        <v>2.2048096450106409</v>
      </c>
      <c r="H153" s="2">
        <v>1.857825193931774</v>
      </c>
      <c r="I153" s="2">
        <v>-0.95277377453999179</v>
      </c>
    </row>
    <row r="154" spans="4:9" x14ac:dyDescent="0.2">
      <c r="D154" s="2">
        <v>-6.4263316788405396</v>
      </c>
      <c r="E154" s="2">
        <v>3.9574964400976569</v>
      </c>
      <c r="F154" s="2">
        <v>16.906611656971219</v>
      </c>
      <c r="G154" s="2">
        <v>5.4457419197960917</v>
      </c>
      <c r="H154" s="2">
        <v>15.04422398625297</v>
      </c>
      <c r="I154" s="2">
        <v>-14.8288648322507</v>
      </c>
    </row>
    <row r="155" spans="4:9" x14ac:dyDescent="0.2">
      <c r="D155" s="2">
        <v>2.190443599320929</v>
      </c>
      <c r="E155" s="2">
        <v>-2.4290874868975152</v>
      </c>
      <c r="F155" s="2">
        <v>15.398728244693871</v>
      </c>
      <c r="G155" s="2">
        <v>4.7592896263385001</v>
      </c>
      <c r="H155" s="2">
        <v>2.8794086028613042</v>
      </c>
      <c r="I155" s="2">
        <v>-3.862572134976062</v>
      </c>
    </row>
    <row r="156" spans="4:9" x14ac:dyDescent="0.2">
      <c r="D156" s="2">
        <v>0.5918153052289199</v>
      </c>
      <c r="E156" s="2">
        <v>0.68621718360873274</v>
      </c>
      <c r="F156" s="2">
        <v>19.362558412629259</v>
      </c>
      <c r="G156" s="2">
        <v>-3.079468158434111</v>
      </c>
      <c r="H156" s="2">
        <v>0.98517984943543979</v>
      </c>
      <c r="I156" s="2">
        <v>-2.43000297778508</v>
      </c>
    </row>
    <row r="157" spans="4:9" x14ac:dyDescent="0.2">
      <c r="D157" s="2">
        <v>-0.45895387404704019</v>
      </c>
      <c r="E157" s="2">
        <v>-9.3915289052347362E-2</v>
      </c>
      <c r="F157" s="2">
        <v>13.716017975477371</v>
      </c>
      <c r="G157" s="2">
        <v>3.243333264123748</v>
      </c>
      <c r="H157" s="2">
        <v>12.52573176717107</v>
      </c>
      <c r="I157" s="2">
        <v>-8.7094203190338249</v>
      </c>
    </row>
    <row r="158" spans="4:9" x14ac:dyDescent="0.2">
      <c r="D158" s="2">
        <v>-0.92036263638885885</v>
      </c>
      <c r="E158" s="2">
        <v>-0.12840867056365821</v>
      </c>
      <c r="F158" s="2">
        <v>16.05380764149152</v>
      </c>
      <c r="G158" s="2">
        <v>12.03003930021862</v>
      </c>
      <c r="H158" s="2">
        <v>7.2892572760529788</v>
      </c>
      <c r="I158" s="2">
        <v>-6.4455249345628536</v>
      </c>
    </row>
    <row r="159" spans="4:9" x14ac:dyDescent="0.2">
      <c r="D159" s="2">
        <v>-1.0186619486970869</v>
      </c>
      <c r="E159" s="2">
        <v>-0.46238731892276519</v>
      </c>
      <c r="F159" s="2">
        <v>7.4321480263154172</v>
      </c>
      <c r="G159" s="2">
        <v>4.4652554229264751</v>
      </c>
      <c r="H159" s="2">
        <v>3.1930708322262831</v>
      </c>
      <c r="I159" s="2">
        <v>-0.43052516833245141</v>
      </c>
    </row>
    <row r="160" spans="4:9" x14ac:dyDescent="0.2">
      <c r="D160" s="2">
        <v>0.52066911343368361</v>
      </c>
      <c r="E160" s="2">
        <v>0.45041767490761231</v>
      </c>
      <c r="F160" s="2">
        <v>15.821420776670269</v>
      </c>
      <c r="G160" s="2">
        <v>3.831060318762411</v>
      </c>
      <c r="H160" s="2">
        <v>5.276526790169271</v>
      </c>
      <c r="I160" s="2">
        <v>1.821240190383833E-2</v>
      </c>
    </row>
    <row r="161" spans="4:9" x14ac:dyDescent="0.2">
      <c r="D161" s="2">
        <v>-0.4295389472010811</v>
      </c>
      <c r="E161" s="2">
        <v>-0.52464682955610442</v>
      </c>
      <c r="F161" s="2">
        <v>1.5009950828776939</v>
      </c>
      <c r="G161" s="2">
        <v>1.689570204369488</v>
      </c>
      <c r="H161" s="2">
        <v>3.402247744174701</v>
      </c>
      <c r="I161" s="2">
        <v>-0.58242125208062134</v>
      </c>
    </row>
    <row r="162" spans="4:9" x14ac:dyDescent="0.2">
      <c r="D162" s="2">
        <v>0.70739459310524921</v>
      </c>
      <c r="E162" s="2">
        <v>0.47888380052222601</v>
      </c>
      <c r="F162" s="2">
        <v>23.731431463442281</v>
      </c>
      <c r="G162" s="2">
        <v>1.056280591823338</v>
      </c>
      <c r="H162" s="2">
        <v>-1.0359863623089609</v>
      </c>
      <c r="I162" s="2">
        <v>-1.469068469146805</v>
      </c>
    </row>
    <row r="163" spans="4:9" x14ac:dyDescent="0.2">
      <c r="D163" s="2">
        <v>-1.8350751283070681</v>
      </c>
      <c r="E163" s="2">
        <v>0.2491213898431397</v>
      </c>
      <c r="F163" s="2">
        <v>11.302943456029199</v>
      </c>
      <c r="G163" s="2">
        <v>3.7458776383880381</v>
      </c>
      <c r="H163" s="2">
        <v>2.768172466693215</v>
      </c>
      <c r="I163" s="2">
        <v>-0.61638970811554827</v>
      </c>
    </row>
    <row r="164" spans="4:9" x14ac:dyDescent="0.2">
      <c r="D164" s="2">
        <v>-0.35182934914189451</v>
      </c>
      <c r="E164" s="2">
        <v>0.26187653597116878</v>
      </c>
      <c r="F164" s="2">
        <v>4.4993198600756159</v>
      </c>
      <c r="G164" s="2">
        <v>3.1649777263605761</v>
      </c>
      <c r="H164" s="2">
        <v>3.90028783484405</v>
      </c>
      <c r="I164" s="2">
        <v>0.1093398759314823</v>
      </c>
    </row>
    <row r="165" spans="4:9" x14ac:dyDescent="0.2">
      <c r="D165" s="2">
        <v>0.3661119516195015</v>
      </c>
      <c r="E165" s="2">
        <v>-0.1399838595855272</v>
      </c>
      <c r="F165" s="2">
        <v>13.31875396664498</v>
      </c>
      <c r="G165" s="2">
        <v>-3.3453372337039582</v>
      </c>
      <c r="H165" s="2">
        <v>4.3219424899609749</v>
      </c>
      <c r="I165" s="2">
        <v>0.36017845574269808</v>
      </c>
    </row>
    <row r="166" spans="4:9" x14ac:dyDescent="0.2">
      <c r="D166" s="2">
        <v>0.54139380836633677</v>
      </c>
      <c r="E166" s="2">
        <v>-0.62571510802490593</v>
      </c>
      <c r="F166" s="2">
        <v>6.4082585210869638</v>
      </c>
      <c r="G166" s="2">
        <v>4.8113427966200106</v>
      </c>
      <c r="H166" s="2">
        <v>4.5141036559637087</v>
      </c>
      <c r="I166" s="2">
        <v>1.022440936086241</v>
      </c>
    </row>
    <row r="167" spans="4:9" x14ac:dyDescent="0.2">
      <c r="D167" s="2">
        <v>5.2139224763266163E-2</v>
      </c>
      <c r="E167" s="2">
        <v>-0.15469937524017041</v>
      </c>
      <c r="F167" s="2">
        <v>13.989311999831781</v>
      </c>
      <c r="G167" s="2">
        <v>7.5563290828811196</v>
      </c>
      <c r="H167" s="2">
        <v>1.302870899584434</v>
      </c>
      <c r="I167" s="2">
        <v>-0.60766977550861156</v>
      </c>
    </row>
    <row r="168" spans="4:9" x14ac:dyDescent="0.2">
      <c r="D168" s="2">
        <v>9.6510886375597238E-2</v>
      </c>
      <c r="E168" s="2">
        <v>-0.245133764107095</v>
      </c>
      <c r="F168" s="2">
        <v>10.216413325539181</v>
      </c>
      <c r="G168" s="2">
        <v>5.1790223278144367</v>
      </c>
      <c r="H168" s="2">
        <v>0.17151458776447731</v>
      </c>
      <c r="I168" s="2">
        <v>-4.1808244785406714</v>
      </c>
    </row>
    <row r="169" spans="4:9" x14ac:dyDescent="0.2">
      <c r="D169" s="2">
        <v>-2.7527929321820469E-2</v>
      </c>
      <c r="E169" s="2">
        <v>7.5506417643509849E-2</v>
      </c>
      <c r="F169" s="2">
        <v>22.854922668252019</v>
      </c>
      <c r="G169" s="2">
        <v>-10.83830406526863</v>
      </c>
      <c r="H169" s="2">
        <v>2.1913256206934761</v>
      </c>
      <c r="I169" s="2">
        <v>0.15503139093743809</v>
      </c>
    </row>
    <row r="170" spans="4:9" x14ac:dyDescent="0.2">
      <c r="D170" s="2">
        <v>-1.1038616399281409</v>
      </c>
      <c r="E170" s="2">
        <v>0.74607727180818983</v>
      </c>
      <c r="F170" s="2">
        <v>13.827011305993659</v>
      </c>
      <c r="G170" s="2">
        <v>9.3023281409380161</v>
      </c>
      <c r="H170" s="2">
        <v>13.558400775551769</v>
      </c>
      <c r="I170" s="2">
        <v>-6.1021495899256024</v>
      </c>
    </row>
    <row r="171" spans="4:9" x14ac:dyDescent="0.2">
      <c r="D171" s="2">
        <v>-0.15167997672011779</v>
      </c>
      <c r="E171" s="2">
        <v>0.16663661715961101</v>
      </c>
      <c r="F171" s="2">
        <v>13.33141446791433</v>
      </c>
      <c r="G171" s="2">
        <v>10.55572259557584</v>
      </c>
      <c r="H171" s="2">
        <v>7.4732564244292234</v>
      </c>
      <c r="I171" s="2">
        <v>0.921931807337387</v>
      </c>
    </row>
    <row r="172" spans="4:9" x14ac:dyDescent="0.2">
      <c r="D172" s="2">
        <v>0.48332945114069048</v>
      </c>
      <c r="E172" s="2">
        <v>-0.22410716489389421</v>
      </c>
      <c r="F172" s="2">
        <v>4.1879185522648186</v>
      </c>
      <c r="G172" s="2">
        <v>7.4497040865492181</v>
      </c>
      <c r="H172" s="2">
        <v>1.912097315952735</v>
      </c>
      <c r="I172" s="2">
        <v>-2.163597727242859</v>
      </c>
    </row>
    <row r="173" spans="4:9" x14ac:dyDescent="0.2">
      <c r="D173" s="2">
        <v>-0.53325810839757537</v>
      </c>
      <c r="E173" s="2">
        <v>0.51611679764823748</v>
      </c>
      <c r="F173" s="2">
        <v>8.6215800832741252</v>
      </c>
      <c r="G173" s="2">
        <v>7.1089826158345204</v>
      </c>
      <c r="H173" s="2">
        <v>0.87575834419413923</v>
      </c>
      <c r="I173" s="2">
        <v>-2.4329793080678428</v>
      </c>
    </row>
    <row r="174" spans="4:9" x14ac:dyDescent="0.2">
      <c r="D174" s="2">
        <v>-0.14279652501446091</v>
      </c>
      <c r="E174" s="2">
        <v>-3.9912493408792223E-2</v>
      </c>
      <c r="F174" s="2">
        <v>18.22834187691512</v>
      </c>
      <c r="G174" s="2">
        <v>3.51286346862048</v>
      </c>
      <c r="H174" s="2">
        <v>4.6396490441604206</v>
      </c>
      <c r="I174" s="2">
        <v>0.78091217712426442</v>
      </c>
    </row>
    <row r="175" spans="4:9" x14ac:dyDescent="0.2">
      <c r="D175" s="2">
        <v>0.72845070600578765</v>
      </c>
      <c r="E175" s="2">
        <v>-0.53547230419280822</v>
      </c>
      <c r="F175" s="2">
        <v>13.35427734312384</v>
      </c>
      <c r="G175" s="2">
        <v>8.9511356045570665</v>
      </c>
      <c r="H175" s="2">
        <v>4.2745363318284149</v>
      </c>
      <c r="I175" s="2">
        <v>-0.55183083900806196</v>
      </c>
    </row>
    <row r="176" spans="4:9" x14ac:dyDescent="0.2">
      <c r="D176" s="2">
        <v>-0.54393487511819671</v>
      </c>
      <c r="E176" s="2">
        <v>0.44044785552546267</v>
      </c>
      <c r="F176" s="2">
        <v>15.922697846001711</v>
      </c>
      <c r="G176" s="2">
        <v>8.7035972799503725</v>
      </c>
      <c r="H176" s="2">
        <v>4.9450680129662032</v>
      </c>
      <c r="I176" s="2">
        <v>-1.361432840823682</v>
      </c>
    </row>
    <row r="177" spans="4:9" x14ac:dyDescent="0.2">
      <c r="D177" s="2">
        <v>0.1638422406178961</v>
      </c>
      <c r="E177" s="2">
        <v>-0.22409054055447089</v>
      </c>
      <c r="F177" s="2">
        <v>11.838829245526091</v>
      </c>
      <c r="G177" s="2">
        <v>-1.845167888022615</v>
      </c>
      <c r="H177" s="2">
        <v>4.3037970987917902</v>
      </c>
      <c r="I177" s="2">
        <v>-4.5669714241685142</v>
      </c>
    </row>
    <row r="178" spans="4:9" x14ac:dyDescent="0.2">
      <c r="D178" s="2">
        <v>0.50048600713552105</v>
      </c>
      <c r="E178" s="2">
        <v>-0.41218940794237818</v>
      </c>
      <c r="F178" s="2">
        <v>3.8172678892769909</v>
      </c>
      <c r="G178" s="2">
        <v>9.8860312748090564</v>
      </c>
      <c r="H178" s="2">
        <v>-0.66097855257140736</v>
      </c>
      <c r="I178" s="2">
        <v>-3.806625338815365</v>
      </c>
    </row>
    <row r="179" spans="4:9" x14ac:dyDescent="0.2">
      <c r="D179" s="2">
        <v>0.44607915602605891</v>
      </c>
      <c r="E179" s="2">
        <v>-0.1045772077147831</v>
      </c>
      <c r="F179" s="2">
        <v>9.2867901419697318</v>
      </c>
      <c r="G179" s="2">
        <v>10.66204434903193</v>
      </c>
      <c r="H179" s="2">
        <v>0</v>
      </c>
      <c r="I179" s="2">
        <v>0</v>
      </c>
    </row>
    <row r="180" spans="4:9" x14ac:dyDescent="0.2">
      <c r="D180" s="2">
        <v>8.9033791072807844E-2</v>
      </c>
      <c r="E180" s="2">
        <v>-0.11598532947573401</v>
      </c>
      <c r="F180" s="2">
        <v>15.6598510254953</v>
      </c>
      <c r="G180" s="2">
        <v>8.2365836553715326</v>
      </c>
      <c r="H180" s="2">
        <v>9.2580869658913798</v>
      </c>
      <c r="I180" s="2">
        <v>-3.1516269984888372</v>
      </c>
    </row>
    <row r="181" spans="4:9" x14ac:dyDescent="0.2">
      <c r="D181" s="2">
        <v>-0.10691634889056439</v>
      </c>
      <c r="E181" s="2">
        <v>-5.8247928140417571E-2</v>
      </c>
      <c r="F181" s="2">
        <v>7.0025705215764447</v>
      </c>
      <c r="G181" s="2">
        <v>9.6824365591221522</v>
      </c>
      <c r="H181" s="2">
        <v>3.8516528221892941</v>
      </c>
      <c r="I181" s="2">
        <v>-0.68520310258327299</v>
      </c>
    </row>
    <row r="182" spans="4:9" x14ac:dyDescent="0.2">
      <c r="D182" s="2">
        <v>-1.786807691232184E-2</v>
      </c>
      <c r="E182" s="2">
        <v>-4.1371339135139351E-2</v>
      </c>
      <c r="F182" s="2">
        <v>2.780935572487238</v>
      </c>
      <c r="G182" s="2">
        <v>7.8077080587186174</v>
      </c>
      <c r="H182" s="2">
        <v>3.0769254163963069</v>
      </c>
      <c r="I182" s="2">
        <v>3.9778976598427107E-2</v>
      </c>
    </row>
  </sheetData>
  <dataConsolidate/>
  <mergeCells count="3">
    <mergeCell ref="D1:E1"/>
    <mergeCell ref="H1:I1"/>
    <mergeCell ref="F1:G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4"/>
  <sheetViews>
    <sheetView topLeftCell="A41" workbookViewId="0">
      <selection activeCell="C4" sqref="C4:D63"/>
    </sheetView>
  </sheetViews>
  <sheetFormatPr baseColWidth="10" defaultColWidth="8.83203125" defaultRowHeight="15" x14ac:dyDescent="0.2"/>
  <cols>
    <col min="3" max="4" width="6.16406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23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56</v>
      </c>
      <c r="B3">
        <v>2</v>
      </c>
      <c r="C3" s="2">
        <v>5.5073342910177976</v>
      </c>
      <c r="D3" s="2">
        <v>-6.7062756710131453</v>
      </c>
      <c r="E3" s="2">
        <v>8.6778375398853456</v>
      </c>
      <c r="F3" s="2">
        <v>8.6778375398853456</v>
      </c>
      <c r="G3" s="2">
        <v>8.6778375398853456</v>
      </c>
      <c r="H3" s="2">
        <v>2.1690912325470262E-2</v>
      </c>
      <c r="I3" s="2">
        <v>2.1690912325470262E-2</v>
      </c>
      <c r="L3" s="3" t="s">
        <v>4</v>
      </c>
      <c r="M3" s="2">
        <f>AVERAGE(E$2:E$69)</f>
        <v>12.921428892187318</v>
      </c>
      <c r="N3" s="2">
        <f>STDEV(E$2:E$69)</f>
        <v>5.3310542851446048</v>
      </c>
    </row>
    <row r="4" spans="1:14" x14ac:dyDescent="0.2">
      <c r="A4">
        <v>89</v>
      </c>
      <c r="B4">
        <v>3</v>
      </c>
      <c r="C4" s="2">
        <v>7.5717558839350536</v>
      </c>
      <c r="D4" s="2">
        <v>-9.4452877730177534</v>
      </c>
      <c r="E4" s="2">
        <v>12.105575090883701</v>
      </c>
      <c r="F4" s="2">
        <v>20.783412630769039</v>
      </c>
      <c r="G4" s="2">
        <v>20.783060445735689</v>
      </c>
      <c r="H4" s="2">
        <v>1.5865366750490191</v>
      </c>
      <c r="I4" s="2">
        <v>1.5648457627338359</v>
      </c>
      <c r="L4" s="3" t="s">
        <v>11</v>
      </c>
      <c r="M4" s="2">
        <f>AVERAGE(C$2:C$69)</f>
        <v>9.8780341127490825</v>
      </c>
      <c r="N4" s="2">
        <f>STDEV(C$2:C$69)</f>
        <v>5.4384940052161852</v>
      </c>
    </row>
    <row r="5" spans="1:14" x14ac:dyDescent="0.2">
      <c r="A5">
        <v>122</v>
      </c>
      <c r="B5">
        <v>4</v>
      </c>
      <c r="C5" s="2">
        <v>-12.08035467082993</v>
      </c>
      <c r="D5" s="2">
        <v>-18.292603397721901</v>
      </c>
      <c r="E5" s="2">
        <v>21.921548942522051</v>
      </c>
      <c r="F5" s="2">
        <v>42.704961573291087</v>
      </c>
      <c r="G5" s="2">
        <v>34.458643357359541</v>
      </c>
      <c r="H5" s="2">
        <v>2.8501545307619671</v>
      </c>
      <c r="I5" s="2">
        <v>1.263617855713437</v>
      </c>
      <c r="L5" s="3" t="s">
        <v>3</v>
      </c>
      <c r="M5" s="2">
        <f>AVERAGE(D$2:D$69)</f>
        <v>-4.6584518244018556</v>
      </c>
      <c r="N5" s="2">
        <f>STDEV(D$2:D$69)</f>
        <v>7.1073392400693498</v>
      </c>
    </row>
    <row r="6" spans="1:14" x14ac:dyDescent="0.2">
      <c r="A6">
        <v>155</v>
      </c>
      <c r="B6">
        <v>5</v>
      </c>
      <c r="C6" s="2">
        <v>9.5974218938155502</v>
      </c>
      <c r="D6" s="2">
        <v>-7.9980221807022636</v>
      </c>
      <c r="E6" s="2">
        <v>12.49315275704638</v>
      </c>
      <c r="F6" s="2">
        <v>55.198114330337468</v>
      </c>
      <c r="G6" s="2">
        <v>43.744919254922529</v>
      </c>
      <c r="H6" s="2">
        <v>6.0706229398359488</v>
      </c>
      <c r="I6" s="2">
        <v>3.2204684090740701</v>
      </c>
      <c r="L6" s="3" t="s">
        <v>12</v>
      </c>
      <c r="M6" s="2">
        <f>AVERAGE(H2:H69)</f>
        <v>51.570710330250968</v>
      </c>
      <c r="N6" s="2">
        <f>STDEV(H2:H69)</f>
        <v>30.110050996349027</v>
      </c>
    </row>
    <row r="7" spans="1:14" x14ac:dyDescent="0.2">
      <c r="A7">
        <v>188</v>
      </c>
      <c r="B7">
        <v>6</v>
      </c>
      <c r="C7" s="2">
        <v>10.483209366017579</v>
      </c>
      <c r="D7" s="2">
        <v>-3.8749647771890068</v>
      </c>
      <c r="E7" s="2">
        <v>11.176449822560571</v>
      </c>
      <c r="F7" s="2">
        <v>66.374564152898031</v>
      </c>
      <c r="G7" s="2">
        <v>50.8882937350945</v>
      </c>
      <c r="H7" s="2">
        <v>6.2935580532647366</v>
      </c>
      <c r="I7" s="2">
        <v>0.22293511342715791</v>
      </c>
      <c r="L7" s="3" t="s">
        <v>13</v>
      </c>
      <c r="M7" s="2">
        <f>AVERAGE(I2:I69)</f>
        <v>1.8003357948157033</v>
      </c>
      <c r="N7" s="2">
        <f>STDEV(I2:I69)</f>
        <v>0.99079810524611123</v>
      </c>
    </row>
    <row r="8" spans="1:14" x14ac:dyDescent="0.2">
      <c r="A8">
        <v>221</v>
      </c>
      <c r="B8">
        <v>7</v>
      </c>
      <c r="C8" s="2">
        <v>11.3906018251561</v>
      </c>
      <c r="D8" s="2">
        <v>-0.31125755393964027</v>
      </c>
      <c r="E8" s="2">
        <v>11.39485371578477</v>
      </c>
      <c r="F8" s="2">
        <v>77.769417868682794</v>
      </c>
      <c r="G8" s="2">
        <v>56.81995781005952</v>
      </c>
      <c r="H8" s="2">
        <v>8.4808188068793093</v>
      </c>
      <c r="I8" s="2">
        <v>2.187260753614507</v>
      </c>
    </row>
    <row r="9" spans="1:14" x14ac:dyDescent="0.2">
      <c r="A9">
        <v>254</v>
      </c>
      <c r="B9">
        <v>8</v>
      </c>
      <c r="C9" s="2">
        <v>4.4024341661759081</v>
      </c>
      <c r="D9" s="2">
        <v>-12.637386644837759</v>
      </c>
      <c r="E9" s="2">
        <v>13.38226317924725</v>
      </c>
      <c r="F9" s="2">
        <v>91.151681047930055</v>
      </c>
      <c r="G9" s="2">
        <v>69.799777201205103</v>
      </c>
      <c r="H9" s="2">
        <v>10.33523743668742</v>
      </c>
      <c r="I9" s="2">
        <v>1.8544186298086149</v>
      </c>
    </row>
    <row r="10" spans="1:14" x14ac:dyDescent="0.2">
      <c r="A10">
        <v>287</v>
      </c>
      <c r="B10">
        <v>9</v>
      </c>
      <c r="C10" s="2">
        <v>8.9512612928397175</v>
      </c>
      <c r="D10" s="2">
        <v>-6.7600104266853123</v>
      </c>
      <c r="E10" s="2">
        <v>11.21707714610115</v>
      </c>
      <c r="F10" s="2">
        <v>102.3687581940312</v>
      </c>
      <c r="G10" s="2">
        <v>80.369245143802246</v>
      </c>
      <c r="H10" s="2">
        <v>14.143944081414849</v>
      </c>
      <c r="I10" s="2">
        <v>3.8087066447275189</v>
      </c>
    </row>
    <row r="11" spans="1:14" x14ac:dyDescent="0.2">
      <c r="A11">
        <v>320</v>
      </c>
      <c r="B11">
        <v>10</v>
      </c>
      <c r="C11" s="2">
        <v>8.8659882192501414</v>
      </c>
      <c r="D11" s="2">
        <v>-9.6335063987473859</v>
      </c>
      <c r="E11" s="2">
        <v>13.09237154371159</v>
      </c>
      <c r="F11" s="2">
        <v>115.46112973774279</v>
      </c>
      <c r="G11" s="2">
        <v>93.35571747216018</v>
      </c>
      <c r="H11" s="2">
        <v>16.665966087821189</v>
      </c>
      <c r="I11" s="2">
        <v>2.5220220064063241</v>
      </c>
    </row>
    <row r="12" spans="1:14" x14ac:dyDescent="0.2">
      <c r="A12">
        <v>353</v>
      </c>
      <c r="B12">
        <v>11</v>
      </c>
      <c r="C12" s="2">
        <v>8.6339662230742533</v>
      </c>
      <c r="D12" s="2">
        <v>-9.200199231454917</v>
      </c>
      <c r="E12" s="2">
        <v>12.617013855887251</v>
      </c>
      <c r="F12" s="2">
        <v>128.07814359362999</v>
      </c>
      <c r="G12" s="2">
        <v>105.8820937856233</v>
      </c>
      <c r="H12" s="2">
        <v>18.50519885308503</v>
      </c>
      <c r="I12" s="2">
        <v>1.839232765263864</v>
      </c>
    </row>
    <row r="13" spans="1:14" x14ac:dyDescent="0.2">
      <c r="A13">
        <v>386</v>
      </c>
      <c r="B13">
        <v>12</v>
      </c>
      <c r="C13" s="2">
        <v>7.4154124831405852</v>
      </c>
      <c r="D13" s="2">
        <v>-24.411985273283111</v>
      </c>
      <c r="E13" s="2">
        <v>25.513395839795781</v>
      </c>
      <c r="F13" s="2">
        <v>153.59153943342579</v>
      </c>
      <c r="G13" s="2">
        <v>130.1701619750142</v>
      </c>
      <c r="H13" s="2">
        <v>17.903404997395029</v>
      </c>
      <c r="I13" s="2">
        <v>0.60179385568930255</v>
      </c>
    </row>
    <row r="14" spans="1:14" x14ac:dyDescent="0.2">
      <c r="A14">
        <v>419</v>
      </c>
      <c r="B14">
        <v>13</v>
      </c>
      <c r="C14" s="2">
        <v>-3.992279431305235</v>
      </c>
      <c r="D14" s="2">
        <v>-19.81852438986266</v>
      </c>
      <c r="E14" s="2">
        <v>20.216631867084189</v>
      </c>
      <c r="F14" s="2">
        <v>173.80817130051</v>
      </c>
      <c r="G14" s="2">
        <v>145.32502559806801</v>
      </c>
      <c r="H14" s="2">
        <v>20.428245223995962</v>
      </c>
      <c r="I14" s="2">
        <v>2.5248402266008472</v>
      </c>
    </row>
    <row r="15" spans="1:14" x14ac:dyDescent="0.2">
      <c r="A15">
        <v>452</v>
      </c>
      <c r="B15">
        <v>14</v>
      </c>
      <c r="C15" s="2">
        <v>8.4391123421255543</v>
      </c>
      <c r="D15" s="2">
        <v>-5.7454374279850526</v>
      </c>
      <c r="E15" s="2">
        <v>10.20924426007662</v>
      </c>
      <c r="F15" s="2">
        <v>184.01741556058661</v>
      </c>
      <c r="G15" s="2">
        <v>154.38107303234619</v>
      </c>
      <c r="H15" s="2">
        <v>22.579225951925579</v>
      </c>
      <c r="I15" s="2">
        <v>2.1509807279297339</v>
      </c>
    </row>
    <row r="16" spans="1:14" x14ac:dyDescent="0.2">
      <c r="A16">
        <v>485</v>
      </c>
      <c r="B16">
        <v>15</v>
      </c>
      <c r="C16" s="2">
        <v>7.577114656214917</v>
      </c>
      <c r="D16" s="2">
        <v>0.68914375188523991</v>
      </c>
      <c r="E16" s="2">
        <v>7.6083891609321199</v>
      </c>
      <c r="F16" s="2">
        <v>191.62580472151879</v>
      </c>
      <c r="G16" s="2">
        <v>157.62279367983879</v>
      </c>
      <c r="H16" s="2">
        <v>25.396849318084278</v>
      </c>
      <c r="I16" s="2">
        <v>2.8176233661588062</v>
      </c>
    </row>
    <row r="17" spans="1:9" x14ac:dyDescent="0.2">
      <c r="A17">
        <v>518</v>
      </c>
      <c r="B17">
        <v>16</v>
      </c>
      <c r="C17" s="2">
        <v>-2.3178799529239309</v>
      </c>
      <c r="D17" s="2">
        <v>-26.064584446470011</v>
      </c>
      <c r="E17" s="2">
        <v>26.167444083122309</v>
      </c>
      <c r="F17" s="2">
        <v>217.79324880464111</v>
      </c>
      <c r="G17" s="2">
        <v>179.27338607696311</v>
      </c>
      <c r="H17" s="2">
        <v>28.143352886209151</v>
      </c>
      <c r="I17" s="2">
        <v>2.746503568124854</v>
      </c>
    </row>
    <row r="18" spans="1:9" x14ac:dyDescent="0.2">
      <c r="A18">
        <v>551</v>
      </c>
      <c r="B18">
        <v>17</v>
      </c>
      <c r="C18" s="2">
        <v>8.4729350837862967</v>
      </c>
      <c r="D18" s="2">
        <v>-3.8892423689584348</v>
      </c>
      <c r="E18" s="2">
        <v>9.3229198826632693</v>
      </c>
      <c r="F18" s="2">
        <v>227.11616868730431</v>
      </c>
      <c r="G18" s="2">
        <v>186.64210147161751</v>
      </c>
      <c r="H18" s="2">
        <v>31.702802558405029</v>
      </c>
      <c r="I18" s="2">
        <v>3.559449672195949</v>
      </c>
    </row>
    <row r="19" spans="1:9" x14ac:dyDescent="0.2">
      <c r="A19">
        <v>584</v>
      </c>
      <c r="B19">
        <v>18</v>
      </c>
      <c r="C19" s="2">
        <v>15.927680590721311</v>
      </c>
      <c r="D19" s="2">
        <v>4.9515178838839802</v>
      </c>
      <c r="E19" s="2">
        <v>16.679584477871838</v>
      </c>
      <c r="F19" s="2">
        <v>243.79575316517619</v>
      </c>
      <c r="G19" s="2">
        <v>190.58045298675751</v>
      </c>
      <c r="H19" s="2">
        <v>33.564027446979971</v>
      </c>
      <c r="I19" s="2">
        <v>1.861224888574823</v>
      </c>
    </row>
    <row r="20" spans="1:9" x14ac:dyDescent="0.2">
      <c r="A20">
        <v>617</v>
      </c>
      <c r="B20">
        <v>19</v>
      </c>
      <c r="C20" s="2">
        <v>10.751083921277541</v>
      </c>
      <c r="D20" s="2">
        <v>-10.679276646406381</v>
      </c>
      <c r="E20" s="2">
        <v>15.153638347698321</v>
      </c>
      <c r="F20" s="2">
        <v>258.94939151287451</v>
      </c>
      <c r="G20" s="2">
        <v>205.43645338233691</v>
      </c>
      <c r="H20" s="2">
        <v>34.792088172533226</v>
      </c>
      <c r="I20" s="2">
        <v>1.228060725553519</v>
      </c>
    </row>
    <row r="21" spans="1:9" x14ac:dyDescent="0.2">
      <c r="A21">
        <v>650</v>
      </c>
      <c r="B21">
        <v>20</v>
      </c>
      <c r="C21" s="2">
        <v>8.3301789253184779</v>
      </c>
      <c r="D21" s="2">
        <v>-4.5409275934800917</v>
      </c>
      <c r="E21" s="2">
        <v>9.4874603734112632</v>
      </c>
      <c r="F21" s="2">
        <v>268.43685188628581</v>
      </c>
      <c r="G21" s="2">
        <v>213.92144522762641</v>
      </c>
      <c r="H21" s="2">
        <v>37.279162585514101</v>
      </c>
      <c r="I21" s="2">
        <v>2.4870744129809639</v>
      </c>
    </row>
    <row r="22" spans="1:9" x14ac:dyDescent="0.2">
      <c r="A22">
        <v>683</v>
      </c>
      <c r="B22">
        <v>21</v>
      </c>
      <c r="C22" s="2">
        <v>8.7443742771594088</v>
      </c>
      <c r="D22" s="2">
        <v>-5.7306337341098006</v>
      </c>
      <c r="E22" s="2">
        <v>10.4548670241933</v>
      </c>
      <c r="F22" s="2">
        <v>278.89171891047903</v>
      </c>
      <c r="G22" s="2">
        <v>223.69064468537809</v>
      </c>
      <c r="H22" s="2">
        <v>39.902759804972042</v>
      </c>
      <c r="I22" s="2">
        <v>2.623597219458186</v>
      </c>
    </row>
    <row r="23" spans="1:9" x14ac:dyDescent="0.2">
      <c r="A23">
        <v>716</v>
      </c>
      <c r="B23">
        <v>22</v>
      </c>
      <c r="C23" s="2">
        <v>12.8197620232113</v>
      </c>
      <c r="D23" s="2">
        <v>-3.6197596709645272</v>
      </c>
      <c r="E23" s="2">
        <v>13.32099689990625</v>
      </c>
      <c r="F23" s="2">
        <v>292.21271581038519</v>
      </c>
      <c r="G23" s="2">
        <v>234.35105576372149</v>
      </c>
      <c r="H23" s="2">
        <v>41.196762162038198</v>
      </c>
      <c r="I23" s="2">
        <v>1.294002357066149</v>
      </c>
    </row>
    <row r="24" spans="1:9" x14ac:dyDescent="0.2">
      <c r="A24">
        <v>749</v>
      </c>
      <c r="B24">
        <v>23</v>
      </c>
      <c r="C24" s="2">
        <v>17.327994528846549</v>
      </c>
      <c r="D24" s="2">
        <v>-13.3038046453139</v>
      </c>
      <c r="E24" s="2">
        <v>21.84606629195315</v>
      </c>
      <c r="F24" s="2">
        <v>314.0587821023384</v>
      </c>
      <c r="G24" s="2">
        <v>255.59369263521091</v>
      </c>
      <c r="H24" s="2">
        <v>40.475390178049047</v>
      </c>
      <c r="I24" s="2">
        <v>0.721371983988499</v>
      </c>
    </row>
    <row r="25" spans="1:9" x14ac:dyDescent="0.2">
      <c r="A25">
        <v>782</v>
      </c>
      <c r="B25">
        <v>24</v>
      </c>
      <c r="C25" s="2">
        <v>16.344747972863669</v>
      </c>
      <c r="D25" s="2">
        <v>-10.90693905895967</v>
      </c>
      <c r="E25" s="2">
        <v>19.649735518125709</v>
      </c>
      <c r="F25" s="2">
        <v>333.70851762046408</v>
      </c>
      <c r="G25" s="2">
        <v>274.47141694960322</v>
      </c>
      <c r="H25" s="2">
        <v>39.61922704499095</v>
      </c>
      <c r="I25" s="2">
        <v>0.85616313305831915</v>
      </c>
    </row>
    <row r="26" spans="1:9" x14ac:dyDescent="0.2">
      <c r="A26">
        <v>815</v>
      </c>
      <c r="B26">
        <v>25</v>
      </c>
      <c r="C26" s="2">
        <v>14.81541681931083</v>
      </c>
      <c r="D26" s="2">
        <v>-1.87199794904484</v>
      </c>
      <c r="E26" s="2">
        <v>14.93321639336771</v>
      </c>
      <c r="F26" s="2">
        <v>348.64173401383192</v>
      </c>
      <c r="G26" s="2">
        <v>285.73558236381751</v>
      </c>
      <c r="H26" s="2">
        <v>40.074841531322363</v>
      </c>
      <c r="I26" s="2">
        <v>0.45561448633220197</v>
      </c>
    </row>
    <row r="27" spans="1:9" x14ac:dyDescent="0.2">
      <c r="A27">
        <v>848</v>
      </c>
      <c r="B27">
        <v>26</v>
      </c>
      <c r="C27" s="2">
        <v>11.70836749584544</v>
      </c>
      <c r="D27" s="2">
        <v>-5.0941829100695486</v>
      </c>
      <c r="E27" s="2">
        <v>12.76857740466864</v>
      </c>
      <c r="F27" s="2">
        <v>361.4103114185005</v>
      </c>
      <c r="G27" s="2">
        <v>297.46892274101231</v>
      </c>
      <c r="H27" s="2">
        <v>42.807939522197763</v>
      </c>
      <c r="I27" s="2">
        <v>2.733097990875486</v>
      </c>
    </row>
    <row r="28" spans="1:9" x14ac:dyDescent="0.2">
      <c r="A28">
        <v>881</v>
      </c>
      <c r="B28">
        <v>27</v>
      </c>
      <c r="C28" s="2">
        <v>17.080469783361991</v>
      </c>
      <c r="D28" s="2">
        <v>-3.5277591924789249</v>
      </c>
      <c r="E28" s="2">
        <v>17.440972820931218</v>
      </c>
      <c r="F28" s="2">
        <v>378.85128423943172</v>
      </c>
      <c r="G28" s="2">
        <v>311.98499051054398</v>
      </c>
      <c r="H28" s="2">
        <v>43.72369417240197</v>
      </c>
      <c r="I28" s="2">
        <v>0.91575465020387681</v>
      </c>
    </row>
    <row r="29" spans="1:9" x14ac:dyDescent="0.2">
      <c r="A29">
        <v>914</v>
      </c>
      <c r="B29">
        <v>28</v>
      </c>
      <c r="C29" s="2">
        <v>12.22470241404403</v>
      </c>
      <c r="D29" s="2">
        <v>-5.5309257026133309</v>
      </c>
      <c r="E29" s="2">
        <v>13.417693104247199</v>
      </c>
      <c r="F29" s="2">
        <v>392.2689773436789</v>
      </c>
      <c r="G29" s="2">
        <v>324.61883695672412</v>
      </c>
      <c r="H29" s="2">
        <v>46.144087865469658</v>
      </c>
      <c r="I29" s="2">
        <v>2.420393693067751</v>
      </c>
    </row>
    <row r="30" spans="1:9" x14ac:dyDescent="0.2">
      <c r="A30">
        <v>947</v>
      </c>
      <c r="B30">
        <v>29</v>
      </c>
      <c r="C30" s="2">
        <v>6.7305613255981029</v>
      </c>
      <c r="D30" s="2">
        <v>-0.89905282672668818</v>
      </c>
      <c r="E30" s="2">
        <v>6.7903425350185493</v>
      </c>
      <c r="F30" s="2">
        <v>399.05931987869752</v>
      </c>
      <c r="G30" s="2">
        <v>330.13551699441342</v>
      </c>
      <c r="H30" s="2">
        <v>47.232086270622929</v>
      </c>
      <c r="I30" s="2">
        <v>1.087998405153412</v>
      </c>
    </row>
    <row r="31" spans="1:9" x14ac:dyDescent="0.2">
      <c r="A31">
        <v>980</v>
      </c>
      <c r="B31">
        <v>30</v>
      </c>
      <c r="C31" s="2">
        <v>14.49663715181015</v>
      </c>
      <c r="D31" s="2">
        <v>-9.9423812402811791</v>
      </c>
      <c r="E31" s="2">
        <v>17.578493491717008</v>
      </c>
      <c r="F31" s="2">
        <v>416.63781337041451</v>
      </c>
      <c r="G31" s="2">
        <v>347.53126653057689</v>
      </c>
      <c r="H31" s="2">
        <v>47.918388345192163</v>
      </c>
      <c r="I31" s="2">
        <v>0.68630207456903236</v>
      </c>
    </row>
    <row r="32" spans="1:9" x14ac:dyDescent="0.2">
      <c r="A32">
        <v>1013</v>
      </c>
      <c r="B32">
        <v>31</v>
      </c>
      <c r="C32" s="2">
        <v>9.7253327995633754</v>
      </c>
      <c r="D32" s="2">
        <v>1.827960909009221</v>
      </c>
      <c r="E32" s="2">
        <v>9.8956323267959494</v>
      </c>
      <c r="F32" s="2">
        <v>426.53344569721048</v>
      </c>
      <c r="G32" s="2">
        <v>353.55502783895088</v>
      </c>
      <c r="H32" s="2">
        <v>47.137292651084991</v>
      </c>
      <c r="I32" s="2">
        <v>0.7810956941073659</v>
      </c>
    </row>
    <row r="33" spans="1:9" x14ac:dyDescent="0.2">
      <c r="A33">
        <v>1046</v>
      </c>
      <c r="B33">
        <v>32</v>
      </c>
      <c r="C33" s="2">
        <v>13.922303780743389</v>
      </c>
      <c r="D33" s="2">
        <v>-12.576666049737129</v>
      </c>
      <c r="E33" s="2">
        <v>18.761744894596351</v>
      </c>
      <c r="F33" s="2">
        <v>445.29519059180677</v>
      </c>
      <c r="G33" s="2">
        <v>372.31469712339151</v>
      </c>
      <c r="H33" s="2">
        <v>48.8944249200161</v>
      </c>
      <c r="I33" s="2">
        <v>1.757132268931368</v>
      </c>
    </row>
    <row r="34" spans="1:9" x14ac:dyDescent="0.2">
      <c r="A34">
        <v>1079</v>
      </c>
      <c r="B34">
        <v>33</v>
      </c>
      <c r="C34" s="2">
        <v>12.893205948465489</v>
      </c>
      <c r="D34" s="2">
        <v>-9.9522543880896137</v>
      </c>
      <c r="E34" s="2">
        <v>16.28748375393802</v>
      </c>
      <c r="F34" s="2">
        <v>461.58267434574492</v>
      </c>
      <c r="G34" s="2">
        <v>388.57142241613349</v>
      </c>
      <c r="H34" s="2">
        <v>50.900959167039822</v>
      </c>
      <c r="I34" s="2">
        <v>2.006534247023791</v>
      </c>
    </row>
    <row r="35" spans="1:9" x14ac:dyDescent="0.2">
      <c r="A35">
        <v>1112</v>
      </c>
      <c r="B35">
        <v>34</v>
      </c>
      <c r="C35" s="2">
        <v>7.4046887527755976</v>
      </c>
      <c r="D35" s="2">
        <v>-4.2302757477725663</v>
      </c>
      <c r="E35" s="2">
        <v>8.5278747896339446</v>
      </c>
      <c r="F35" s="2">
        <v>470.11054913537879</v>
      </c>
      <c r="G35" s="2">
        <v>396.93542095714872</v>
      </c>
      <c r="H35" s="2">
        <v>51.457222394398663</v>
      </c>
      <c r="I35" s="2">
        <v>0.55626322735999034</v>
      </c>
    </row>
    <row r="36" spans="1:9" x14ac:dyDescent="0.2">
      <c r="A36">
        <v>1145</v>
      </c>
      <c r="B36">
        <v>35</v>
      </c>
      <c r="C36" s="2">
        <v>10.673062382337781</v>
      </c>
      <c r="D36" s="2">
        <v>-5.1544566242582732</v>
      </c>
      <c r="E36" s="2">
        <v>11.852539124956881</v>
      </c>
      <c r="F36" s="2">
        <v>481.96308826033572</v>
      </c>
      <c r="G36" s="2">
        <v>408.39085506651799</v>
      </c>
      <c r="H36" s="2">
        <v>53.454501118245737</v>
      </c>
      <c r="I36" s="2">
        <v>1.99727872384696</v>
      </c>
    </row>
    <row r="37" spans="1:9" x14ac:dyDescent="0.2">
      <c r="A37">
        <v>1178</v>
      </c>
      <c r="B37">
        <v>36</v>
      </c>
      <c r="C37" s="2">
        <v>14.02027686085262</v>
      </c>
      <c r="D37" s="2">
        <v>-4.1357116179519826</v>
      </c>
      <c r="E37" s="2">
        <v>14.61753309699767</v>
      </c>
      <c r="F37" s="2">
        <v>496.58062135733331</v>
      </c>
      <c r="G37" s="2">
        <v>421.78643904185981</v>
      </c>
      <c r="H37" s="2">
        <v>56.158498260080918</v>
      </c>
      <c r="I37" s="2">
        <v>2.7039971418350159</v>
      </c>
    </row>
    <row r="38" spans="1:9" x14ac:dyDescent="0.2">
      <c r="A38">
        <v>1211</v>
      </c>
      <c r="B38">
        <v>37</v>
      </c>
      <c r="C38" s="2">
        <v>3.779608233321142</v>
      </c>
      <c r="D38" s="2">
        <v>3.2746634150721552</v>
      </c>
      <c r="E38" s="2">
        <v>5.0008858094742568</v>
      </c>
      <c r="F38" s="2">
        <v>501.58150716680763</v>
      </c>
      <c r="G38" s="2">
        <v>422.63767339617931</v>
      </c>
      <c r="H38" s="2">
        <v>57.304545534099113</v>
      </c>
      <c r="I38" s="2">
        <v>1.146047274018134</v>
      </c>
    </row>
    <row r="39" spans="1:9" x14ac:dyDescent="0.2">
      <c r="A39">
        <v>1244</v>
      </c>
      <c r="B39">
        <v>38</v>
      </c>
      <c r="C39" s="2">
        <v>11.038349778596279</v>
      </c>
      <c r="D39" s="2">
        <v>-9.8184750578542435</v>
      </c>
      <c r="E39" s="2">
        <v>14.7732060940184</v>
      </c>
      <c r="F39" s="2">
        <v>516.35471326082597</v>
      </c>
      <c r="G39" s="2">
        <v>437.39511425598522</v>
      </c>
      <c r="H39" s="2">
        <v>59.462574138595549</v>
      </c>
      <c r="I39" s="2">
        <v>2.1580286044960681</v>
      </c>
    </row>
    <row r="40" spans="1:9" x14ac:dyDescent="0.2">
      <c r="A40">
        <v>1277</v>
      </c>
      <c r="B40">
        <v>39</v>
      </c>
      <c r="C40" s="2">
        <v>12.60098289978805</v>
      </c>
      <c r="D40" s="2">
        <v>-4.6370451746143999</v>
      </c>
      <c r="E40" s="2">
        <v>13.427097899105579</v>
      </c>
      <c r="F40" s="2">
        <v>529.78181115993152</v>
      </c>
      <c r="G40" s="2">
        <v>450.12318215167483</v>
      </c>
      <c r="H40" s="2">
        <v>61.925731764739211</v>
      </c>
      <c r="I40" s="2">
        <v>2.4631576261437189</v>
      </c>
    </row>
    <row r="41" spans="1:9" x14ac:dyDescent="0.2">
      <c r="A41">
        <v>1310</v>
      </c>
      <c r="B41">
        <v>40</v>
      </c>
      <c r="C41" s="2">
        <v>4.8097231446026854</v>
      </c>
      <c r="D41" s="2">
        <v>2.6681223123738391</v>
      </c>
      <c r="E41" s="2">
        <v>5.5002103052077809</v>
      </c>
      <c r="F41" s="2">
        <v>535.28202146513934</v>
      </c>
      <c r="G41" s="2">
        <v>452.25506202428897</v>
      </c>
      <c r="H41" s="2">
        <v>61.609923219539859</v>
      </c>
      <c r="I41" s="2">
        <v>0.31580854519993989</v>
      </c>
    </row>
    <row r="42" spans="1:9" x14ac:dyDescent="0.2">
      <c r="A42">
        <v>1343</v>
      </c>
      <c r="B42">
        <v>41</v>
      </c>
      <c r="C42" s="2">
        <v>6.6920821500972352</v>
      </c>
      <c r="D42" s="2">
        <v>-0.94557093363766853</v>
      </c>
      <c r="E42" s="2">
        <v>6.7585551632128036</v>
      </c>
      <c r="F42" s="2">
        <v>542.04057662835214</v>
      </c>
      <c r="G42" s="2">
        <v>458.13151708007632</v>
      </c>
      <c r="H42" s="2">
        <v>62.832824752106369</v>
      </c>
      <c r="I42" s="2">
        <v>1.2229015325672881</v>
      </c>
    </row>
    <row r="43" spans="1:9" x14ac:dyDescent="0.2">
      <c r="A43">
        <v>1376</v>
      </c>
      <c r="B43">
        <v>42</v>
      </c>
      <c r="C43" s="2">
        <v>10.62231336346429</v>
      </c>
      <c r="D43" s="2">
        <v>2.1045473190802109</v>
      </c>
      <c r="E43" s="2">
        <v>10.82878851071899</v>
      </c>
      <c r="F43" s="2">
        <v>552.86936513907108</v>
      </c>
      <c r="G43" s="2">
        <v>465.3579055557733</v>
      </c>
      <c r="H43" s="2">
        <v>65.065493615963305</v>
      </c>
      <c r="I43" s="2">
        <v>2.232668863857239</v>
      </c>
    </row>
    <row r="44" spans="1:9" x14ac:dyDescent="0.2">
      <c r="A44">
        <v>1409</v>
      </c>
      <c r="B44">
        <v>43</v>
      </c>
      <c r="C44" s="2">
        <v>3.7613249154263708</v>
      </c>
      <c r="D44" s="2">
        <v>-1.6961917168198399</v>
      </c>
      <c r="E44" s="2">
        <v>4.1260915476532309</v>
      </c>
      <c r="F44" s="2">
        <v>556.99545668672431</v>
      </c>
      <c r="G44" s="2">
        <v>469.39222133578733</v>
      </c>
      <c r="H44" s="2">
        <v>66.53315318441291</v>
      </c>
      <c r="I44" s="2">
        <v>1.4676595684495299</v>
      </c>
    </row>
    <row r="45" spans="1:9" x14ac:dyDescent="0.2">
      <c r="A45">
        <v>1442</v>
      </c>
      <c r="B45">
        <v>44</v>
      </c>
      <c r="C45" s="2">
        <v>5.3064281536341014</v>
      </c>
      <c r="D45" s="2">
        <v>1.7323334105348069</v>
      </c>
      <c r="E45" s="2">
        <v>5.5820389460246309</v>
      </c>
      <c r="F45" s="2">
        <v>562.57749563274899</v>
      </c>
      <c r="G45" s="2">
        <v>472.66287917622691</v>
      </c>
      <c r="H45" s="2">
        <v>68.277572276200445</v>
      </c>
      <c r="I45" s="2">
        <v>1.744419091787401</v>
      </c>
    </row>
    <row r="46" spans="1:9" x14ac:dyDescent="0.2">
      <c r="A46">
        <v>1475</v>
      </c>
      <c r="B46">
        <v>45</v>
      </c>
      <c r="C46" s="2">
        <v>9.7511486001598087</v>
      </c>
      <c r="D46" s="2">
        <v>-3.5025301139368139</v>
      </c>
      <c r="E46" s="2">
        <v>10.361110761951769</v>
      </c>
      <c r="F46" s="2">
        <v>572.93860639470074</v>
      </c>
      <c r="G46" s="2">
        <v>482.63012259903172</v>
      </c>
      <c r="H46" s="2">
        <v>71.698428555761467</v>
      </c>
      <c r="I46" s="2">
        <v>3.420856279560879</v>
      </c>
    </row>
    <row r="47" spans="1:9" x14ac:dyDescent="0.2">
      <c r="A47">
        <v>1508</v>
      </c>
      <c r="B47">
        <v>46</v>
      </c>
      <c r="C47" s="2">
        <v>15.40578198881553</v>
      </c>
      <c r="D47" s="2">
        <v>-14.118276490568631</v>
      </c>
      <c r="E47" s="2">
        <v>20.896503290049651</v>
      </c>
      <c r="F47" s="2">
        <v>593.83510968475036</v>
      </c>
      <c r="G47" s="2">
        <v>503.37451624245961</v>
      </c>
      <c r="H47" s="2">
        <v>75.53059769698541</v>
      </c>
      <c r="I47" s="2">
        <v>3.8321691412241359</v>
      </c>
    </row>
    <row r="48" spans="1:9" x14ac:dyDescent="0.2">
      <c r="A48">
        <v>1541</v>
      </c>
      <c r="B48">
        <v>47</v>
      </c>
      <c r="C48" s="2">
        <v>14.613620036474</v>
      </c>
      <c r="D48" s="2">
        <v>-2.1916866318475741</v>
      </c>
      <c r="E48" s="2">
        <v>14.777055892925819</v>
      </c>
      <c r="F48" s="2">
        <v>608.61216557767614</v>
      </c>
      <c r="G48" s="2">
        <v>516.56152849924808</v>
      </c>
      <c r="H48" s="2">
        <v>75.658267853577343</v>
      </c>
      <c r="I48" s="2">
        <v>0.12767015660137759</v>
      </c>
    </row>
    <row r="49" spans="1:9" x14ac:dyDescent="0.2">
      <c r="A49">
        <v>1574</v>
      </c>
      <c r="B49">
        <v>48</v>
      </c>
      <c r="C49" s="2">
        <v>11.63209158143127</v>
      </c>
      <c r="D49" s="2">
        <v>9.0474686492598266E-2</v>
      </c>
      <c r="E49" s="2">
        <v>11.63244343324738</v>
      </c>
      <c r="F49" s="2">
        <v>620.24460901092357</v>
      </c>
      <c r="G49" s="2">
        <v>526.08352690884078</v>
      </c>
      <c r="H49" s="2">
        <v>77.524683681132743</v>
      </c>
      <c r="I49" s="2">
        <v>1.86641582755561</v>
      </c>
    </row>
    <row r="50" spans="1:9" x14ac:dyDescent="0.2">
      <c r="A50">
        <v>1607</v>
      </c>
      <c r="B50">
        <v>49</v>
      </c>
      <c r="C50" s="2">
        <v>9.4896017217869257</v>
      </c>
      <c r="D50" s="2">
        <v>3.6202744148725969</v>
      </c>
      <c r="E50" s="2">
        <v>10.1567183517671</v>
      </c>
      <c r="F50" s="2">
        <v>630.40132736269061</v>
      </c>
      <c r="G50" s="2">
        <v>531.95577764901498</v>
      </c>
      <c r="H50" s="2">
        <v>78.648332047733973</v>
      </c>
      <c r="I50" s="2">
        <v>1.123648366600897</v>
      </c>
    </row>
    <row r="51" spans="1:9" x14ac:dyDescent="0.2">
      <c r="A51">
        <v>1640</v>
      </c>
      <c r="B51">
        <v>50</v>
      </c>
      <c r="C51" s="2">
        <v>13.60900269033368</v>
      </c>
      <c r="D51" s="2">
        <v>0.32074065592496481</v>
      </c>
      <c r="E51" s="2">
        <v>13.612781816876099</v>
      </c>
      <c r="F51" s="2">
        <v>644.01410917956673</v>
      </c>
      <c r="G51" s="2">
        <v>543.20282577650107</v>
      </c>
      <c r="H51" s="2">
        <v>80.565184837997421</v>
      </c>
      <c r="I51" s="2">
        <v>1.916852790263075</v>
      </c>
    </row>
    <row r="52" spans="1:9" x14ac:dyDescent="0.2">
      <c r="A52">
        <v>1673</v>
      </c>
      <c r="B52">
        <v>51</v>
      </c>
      <c r="C52" s="2">
        <v>16.291749435725588</v>
      </c>
      <c r="D52" s="2">
        <v>-11.89139074701689</v>
      </c>
      <c r="E52" s="2">
        <v>20.169934892673901</v>
      </c>
      <c r="F52" s="2">
        <v>664.18404407224068</v>
      </c>
      <c r="G52" s="2">
        <v>563.33450964047472</v>
      </c>
      <c r="H52" s="2">
        <v>82.673982084179116</v>
      </c>
      <c r="I52" s="2">
        <v>2.1087972461812998</v>
      </c>
    </row>
    <row r="53" spans="1:9" x14ac:dyDescent="0.2">
      <c r="A53">
        <v>1706</v>
      </c>
      <c r="B53">
        <v>52</v>
      </c>
      <c r="C53" s="2">
        <v>10.915386796569351</v>
      </c>
      <c r="D53" s="2">
        <v>1.4642178562646679</v>
      </c>
      <c r="E53" s="2">
        <v>11.01315589871154</v>
      </c>
      <c r="F53" s="2">
        <v>675.19719997095217</v>
      </c>
      <c r="G53" s="2">
        <v>571.77820333981958</v>
      </c>
      <c r="H53" s="2">
        <v>83.734733622926385</v>
      </c>
      <c r="I53" s="2">
        <v>1.0607515387470581</v>
      </c>
    </row>
    <row r="54" spans="1:9" x14ac:dyDescent="0.2">
      <c r="A54">
        <v>1739</v>
      </c>
      <c r="B54">
        <v>53</v>
      </c>
      <c r="C54" s="2">
        <v>16.870364153722679</v>
      </c>
      <c r="D54" s="2">
        <v>-1.1511046050184179</v>
      </c>
      <c r="E54" s="2">
        <v>16.909589838044731</v>
      </c>
      <c r="F54" s="2">
        <v>692.10678980899695</v>
      </c>
      <c r="G54" s="2">
        <v>586.75636175994782</v>
      </c>
      <c r="H54" s="2">
        <v>84.027908495260078</v>
      </c>
      <c r="I54" s="2">
        <v>0.29317487233640072</v>
      </c>
    </row>
    <row r="55" spans="1:9" x14ac:dyDescent="0.2">
      <c r="A55">
        <v>1772</v>
      </c>
      <c r="B55">
        <v>54</v>
      </c>
      <c r="C55" s="2">
        <v>7.3761017498903811</v>
      </c>
      <c r="D55" s="2">
        <v>0.60075875659913436</v>
      </c>
      <c r="E55" s="2">
        <v>7.4005262048293892</v>
      </c>
      <c r="F55" s="2">
        <v>699.50731601382631</v>
      </c>
      <c r="G55" s="2">
        <v>592.77248778993589</v>
      </c>
      <c r="H55" s="2">
        <v>85.411179527073813</v>
      </c>
      <c r="I55" s="2">
        <v>1.3832710318142289</v>
      </c>
    </row>
    <row r="56" spans="1:9" x14ac:dyDescent="0.2">
      <c r="A56">
        <v>1805</v>
      </c>
      <c r="B56">
        <v>55</v>
      </c>
      <c r="C56" s="2">
        <v>12.20425470243106</v>
      </c>
      <c r="D56" s="2">
        <v>1.7157173713524121</v>
      </c>
      <c r="E56" s="2">
        <v>12.324265452357441</v>
      </c>
      <c r="F56" s="2">
        <v>711.83158146618371</v>
      </c>
      <c r="G56" s="2">
        <v>602.43286506906441</v>
      </c>
      <c r="H56" s="2">
        <v>87.847351121231739</v>
      </c>
      <c r="I56" s="2">
        <v>2.4361715941579858</v>
      </c>
    </row>
    <row r="57" spans="1:9" x14ac:dyDescent="0.2">
      <c r="A57">
        <v>1838</v>
      </c>
      <c r="B57">
        <v>56</v>
      </c>
      <c r="C57" s="2">
        <v>21.103954505382831</v>
      </c>
      <c r="D57" s="2">
        <v>-8.8657305566227933</v>
      </c>
      <c r="E57" s="2">
        <v>22.890567360113721</v>
      </c>
      <c r="F57" s="2">
        <v>734.72214882629737</v>
      </c>
      <c r="G57" s="2">
        <v>625.14803825684203</v>
      </c>
      <c r="H57" s="2">
        <v>90.110934602514433</v>
      </c>
      <c r="I57" s="2">
        <v>2.2635834812826681</v>
      </c>
    </row>
    <row r="58" spans="1:9" x14ac:dyDescent="0.2">
      <c r="A58">
        <v>1871</v>
      </c>
      <c r="B58">
        <v>57</v>
      </c>
      <c r="C58" s="2">
        <v>6.104134452245944</v>
      </c>
      <c r="D58" s="2">
        <v>4.6570292370194011</v>
      </c>
      <c r="E58" s="2">
        <v>7.6777847537912516</v>
      </c>
      <c r="F58" s="2">
        <v>742.3999335800886</v>
      </c>
      <c r="G58" s="2">
        <v>628.17610300610943</v>
      </c>
      <c r="H58" s="2">
        <v>92.80491763671786</v>
      </c>
      <c r="I58" s="2">
        <v>2.6939830342035469</v>
      </c>
    </row>
    <row r="59" spans="1:9" x14ac:dyDescent="0.2">
      <c r="A59">
        <v>1904</v>
      </c>
      <c r="B59">
        <v>58</v>
      </c>
      <c r="C59" s="2">
        <v>3.3917798890224731</v>
      </c>
      <c r="D59" s="2">
        <v>3.350065375268855</v>
      </c>
      <c r="E59" s="2">
        <v>4.7672957569415129</v>
      </c>
      <c r="F59" s="2">
        <v>747.16722933703011</v>
      </c>
      <c r="G59" s="2">
        <v>629.52644094731784</v>
      </c>
      <c r="H59" s="2">
        <v>95.449767595717049</v>
      </c>
      <c r="I59" s="2">
        <v>2.644849958999496</v>
      </c>
    </row>
    <row r="60" spans="1:9" x14ac:dyDescent="0.2">
      <c r="A60">
        <v>1937</v>
      </c>
      <c r="B60">
        <v>59</v>
      </c>
      <c r="C60" s="2">
        <v>7.7301614596839272</v>
      </c>
      <c r="D60" s="2">
        <v>8.1613520127611991</v>
      </c>
      <c r="E60" s="2">
        <v>11.24113263283483</v>
      </c>
      <c r="F60" s="2">
        <v>758.40836196986493</v>
      </c>
      <c r="G60" s="2">
        <v>632.4825813897761</v>
      </c>
      <c r="H60" s="2">
        <v>97.92346329101764</v>
      </c>
      <c r="I60" s="2">
        <v>2.4736956953006191</v>
      </c>
    </row>
    <row r="61" spans="1:9" x14ac:dyDescent="0.2">
      <c r="A61">
        <v>1970</v>
      </c>
      <c r="B61">
        <v>60</v>
      </c>
      <c r="C61" s="2">
        <v>15.34835104809645</v>
      </c>
      <c r="D61" s="2">
        <v>1.7345309123185191</v>
      </c>
      <c r="E61" s="2">
        <v>15.446050543145059</v>
      </c>
      <c r="F61" s="2">
        <v>773.85441251300995</v>
      </c>
      <c r="G61" s="2">
        <v>645.32280286816342</v>
      </c>
      <c r="H61" s="2">
        <v>99.644933398349153</v>
      </c>
      <c r="I61" s="2">
        <v>1.7214701073314891</v>
      </c>
    </row>
    <row r="62" spans="1:9" x14ac:dyDescent="0.2">
      <c r="A62">
        <v>2003</v>
      </c>
      <c r="B62">
        <v>61</v>
      </c>
      <c r="C62" s="2">
        <v>17.663749313761059</v>
      </c>
      <c r="D62" s="2">
        <v>-5.8260152423895306</v>
      </c>
      <c r="E62" s="2">
        <v>18.59974444512476</v>
      </c>
      <c r="F62" s="2">
        <v>792.45415695813472</v>
      </c>
      <c r="G62" s="2">
        <v>663.71529921244837</v>
      </c>
      <c r="H62" s="2">
        <v>102.61508847429999</v>
      </c>
      <c r="I62" s="2">
        <v>2.9701550759508231</v>
      </c>
    </row>
    <row r="63" spans="1:9" x14ac:dyDescent="0.2">
      <c r="A63">
        <v>2036</v>
      </c>
      <c r="B63">
        <v>62</v>
      </c>
      <c r="C63" s="2">
        <v>10.47184122437136</v>
      </c>
      <c r="D63" s="2">
        <v>5.2180920838518432</v>
      </c>
      <c r="E63" s="2">
        <v>11.69991212035376</v>
      </c>
      <c r="F63" s="2">
        <v>804.15406907848842</v>
      </c>
      <c r="G63" s="2">
        <v>670.79218607869871</v>
      </c>
      <c r="H63" s="2">
        <v>103.3635262221085</v>
      </c>
      <c r="I63" s="2">
        <v>0.74843774780690886</v>
      </c>
    </row>
    <row r="64" spans="1:9" x14ac:dyDescent="0.2">
      <c r="A64">
        <v>2069</v>
      </c>
      <c r="B64">
        <v>63</v>
      </c>
      <c r="C64" s="2">
        <v>8.9953455760111183</v>
      </c>
      <c r="D64" s="2">
        <v>4.1247553529728984</v>
      </c>
      <c r="E64" s="2">
        <v>9.8959511293125004</v>
      </c>
      <c r="F64" s="2">
        <v>814.05002020780091</v>
      </c>
      <c r="G64" s="2">
        <v>677.1260999575311</v>
      </c>
      <c r="H64" s="2">
        <v>106.86868864927921</v>
      </c>
      <c r="I64" s="2">
        <v>3.505162427170438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4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3" width="5.6640625" bestFit="1" customWidth="1"/>
    <col min="4" max="4" width="6.16406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12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L2" s="2"/>
      <c r="M2" s="3" t="s">
        <v>9</v>
      </c>
      <c r="N2" s="3" t="s">
        <v>10</v>
      </c>
    </row>
    <row r="3" spans="1:14" x14ac:dyDescent="0.2">
      <c r="A3">
        <v>45</v>
      </c>
      <c r="B3">
        <v>2</v>
      </c>
      <c r="C3" s="2">
        <v>8.7922312877884394</v>
      </c>
      <c r="D3" s="2">
        <v>-7.4778326314478818</v>
      </c>
      <c r="E3" s="2">
        <v>11.542153693393301</v>
      </c>
      <c r="F3" s="2">
        <v>11.542153693393301</v>
      </c>
      <c r="G3" s="2">
        <v>11.542153693393301</v>
      </c>
      <c r="H3" s="2">
        <v>1.810924282187891</v>
      </c>
      <c r="I3" s="2">
        <v>1.810924282187891</v>
      </c>
      <c r="L3" s="3" t="s">
        <v>4</v>
      </c>
      <c r="M3" s="2">
        <f>AVERAGE(E$2:E$69)</f>
        <v>13.09809963032353</v>
      </c>
      <c r="N3" s="2">
        <f>STDEV(E$2:E$69)</f>
        <v>4.7102981202768808</v>
      </c>
    </row>
    <row r="4" spans="1:14" x14ac:dyDescent="0.2">
      <c r="A4">
        <v>78</v>
      </c>
      <c r="B4">
        <v>3</v>
      </c>
      <c r="C4" s="2">
        <v>6.3291100111182459</v>
      </c>
      <c r="D4" s="2">
        <v>-3.9156635429139901</v>
      </c>
      <c r="E4" s="2">
        <v>7.442449496915847</v>
      </c>
      <c r="F4" s="2">
        <v>18.984603190309151</v>
      </c>
      <c r="G4" s="2">
        <v>18.93321731120254</v>
      </c>
      <c r="H4" s="2">
        <v>2.05547585479429</v>
      </c>
      <c r="I4" s="2">
        <v>0.244551572610404</v>
      </c>
      <c r="L4" s="3" t="s">
        <v>11</v>
      </c>
      <c r="M4" s="2">
        <f>AVERAGE(C$2:C$69)</f>
        <v>10.513187339010852</v>
      </c>
      <c r="N4" s="2">
        <f>STDEV(C$2:C$69)</f>
        <v>5.5840495387899551</v>
      </c>
    </row>
    <row r="5" spans="1:14" x14ac:dyDescent="0.2">
      <c r="A5">
        <v>111</v>
      </c>
      <c r="B5">
        <v>4</v>
      </c>
      <c r="C5" s="2">
        <v>-2.9947377221490972</v>
      </c>
      <c r="D5" s="2">
        <v>-8.6963013522245092</v>
      </c>
      <c r="E5" s="2">
        <v>9.1975057071558588</v>
      </c>
      <c r="F5" s="2">
        <v>28.18210889746501</v>
      </c>
      <c r="G5" s="2">
        <v>23.466028189002628</v>
      </c>
      <c r="H5" s="2">
        <v>7.4400507231495618</v>
      </c>
      <c r="I5" s="2">
        <v>5.3845748683554584</v>
      </c>
      <c r="L5" s="3" t="s">
        <v>3</v>
      </c>
      <c r="M5" s="2">
        <f>AVERAGE(D$2:D$69)</f>
        <v>-0.50484165556866312</v>
      </c>
      <c r="N5" s="2">
        <f>STDEV(D$2:D$69)</f>
        <v>7.4803801287114187</v>
      </c>
    </row>
    <row r="6" spans="1:14" x14ac:dyDescent="0.2">
      <c r="A6">
        <v>144</v>
      </c>
      <c r="B6">
        <v>5</v>
      </c>
      <c r="C6" s="2">
        <v>1.11452539392684</v>
      </c>
      <c r="D6" s="2">
        <v>-11.310358080272859</v>
      </c>
      <c r="E6" s="2">
        <v>11.365138219911859</v>
      </c>
      <c r="F6" s="2">
        <v>39.547247117376877</v>
      </c>
      <c r="G6" s="2">
        <v>34.077811968394812</v>
      </c>
      <c r="H6" s="2">
        <v>11.80914266410333</v>
      </c>
      <c r="I6" s="2">
        <v>4.3690919409538296</v>
      </c>
      <c r="L6" s="3" t="s">
        <v>12</v>
      </c>
      <c r="M6" s="2">
        <f>AVERAGE(H2:H69)</f>
        <v>69.115337449676019</v>
      </c>
      <c r="N6" s="2">
        <f>STDEV(H2:H69)</f>
        <v>36.293047938819193</v>
      </c>
    </row>
    <row r="7" spans="1:14" x14ac:dyDescent="0.2">
      <c r="A7">
        <v>177</v>
      </c>
      <c r="B7">
        <v>6</v>
      </c>
      <c r="C7" s="2">
        <v>8.1350616622624443</v>
      </c>
      <c r="D7" s="2">
        <v>-9.8216709768130386</v>
      </c>
      <c r="E7" s="2">
        <v>12.753213282368639</v>
      </c>
      <c r="F7" s="2">
        <v>52.300460399745511</v>
      </c>
      <c r="G7" s="2">
        <v>46.434690834229059</v>
      </c>
      <c r="H7" s="2">
        <v>15.13984049782151</v>
      </c>
      <c r="I7" s="2">
        <v>3.3306978337182791</v>
      </c>
      <c r="L7" s="3" t="s">
        <v>13</v>
      </c>
      <c r="M7" s="2">
        <f>AVERAGE(I2:I69)</f>
        <v>2.1910573613326596</v>
      </c>
      <c r="N7" s="2">
        <f>STDEV(I2:I69)</f>
        <v>1.3897683236666643</v>
      </c>
    </row>
    <row r="8" spans="1:14" x14ac:dyDescent="0.2">
      <c r="A8">
        <v>210</v>
      </c>
      <c r="B8">
        <v>7</v>
      </c>
      <c r="C8" s="2">
        <v>10.829972787759599</v>
      </c>
      <c r="D8" s="2">
        <v>-1.277327676990808</v>
      </c>
      <c r="E8" s="2">
        <v>10.90503904523135</v>
      </c>
      <c r="F8" s="2">
        <v>63.205499444976859</v>
      </c>
      <c r="G8" s="2">
        <v>53.323682122982561</v>
      </c>
      <c r="H8" s="2">
        <v>19.208146688583639</v>
      </c>
      <c r="I8" s="2">
        <v>4.068306190762077</v>
      </c>
    </row>
    <row r="9" spans="1:14" x14ac:dyDescent="0.2">
      <c r="A9">
        <v>243</v>
      </c>
      <c r="B9">
        <v>8</v>
      </c>
      <c r="C9" s="2">
        <v>-2.5801884979846359</v>
      </c>
      <c r="D9" s="2">
        <v>-12.119486083372291</v>
      </c>
      <c r="E9" s="2">
        <v>12.39109824068016</v>
      </c>
      <c r="F9" s="2">
        <v>75.596597685657017</v>
      </c>
      <c r="G9" s="2">
        <v>62.136094688617447</v>
      </c>
      <c r="H9" s="2">
        <v>23.274238067302619</v>
      </c>
      <c r="I9" s="2">
        <v>4.0660913787190891</v>
      </c>
    </row>
    <row r="10" spans="1:14" x14ac:dyDescent="0.2">
      <c r="A10">
        <v>276</v>
      </c>
      <c r="B10">
        <v>9</v>
      </c>
      <c r="C10" s="2">
        <v>12.90039271865999</v>
      </c>
      <c r="D10" s="2">
        <v>-4.5046201766576814</v>
      </c>
      <c r="E10" s="2">
        <v>13.664250262330791</v>
      </c>
      <c r="F10" s="2">
        <v>89.260847947987813</v>
      </c>
      <c r="G10" s="2">
        <v>72.828921997841704</v>
      </c>
      <c r="H10" s="2">
        <v>27.170265554119648</v>
      </c>
      <c r="I10" s="2">
        <v>3.8960274868170899</v>
      </c>
    </row>
    <row r="11" spans="1:14" x14ac:dyDescent="0.2">
      <c r="A11">
        <v>309</v>
      </c>
      <c r="B11">
        <v>10</v>
      </c>
      <c r="C11" s="2">
        <v>3.6715943913419551</v>
      </c>
      <c r="D11" s="2">
        <v>-8.3482031636667671</v>
      </c>
      <c r="E11" s="2">
        <v>9.1199288065417221</v>
      </c>
      <c r="F11" s="2">
        <v>98.380776754529535</v>
      </c>
      <c r="G11" s="2">
        <v>81.771939610644409</v>
      </c>
      <c r="H11" s="2">
        <v>31.90621168959353</v>
      </c>
      <c r="I11" s="2">
        <v>4.7359461354737453</v>
      </c>
    </row>
    <row r="12" spans="1:14" x14ac:dyDescent="0.2">
      <c r="A12">
        <v>342</v>
      </c>
      <c r="B12">
        <v>11</v>
      </c>
      <c r="C12" s="2">
        <v>12.53692413612367</v>
      </c>
      <c r="D12" s="2">
        <v>-15.555343515398141</v>
      </c>
      <c r="E12" s="2">
        <v>19.978567983640851</v>
      </c>
      <c r="F12" s="2">
        <v>118.35934473817041</v>
      </c>
      <c r="G12" s="2">
        <v>101.7017087715504</v>
      </c>
      <c r="H12" s="2">
        <v>32.592714774126108</v>
      </c>
      <c r="I12" s="2">
        <v>0.6865030845321437</v>
      </c>
    </row>
    <row r="13" spans="1:14" x14ac:dyDescent="0.2">
      <c r="A13">
        <v>375</v>
      </c>
      <c r="B13">
        <v>12</v>
      </c>
      <c r="C13" s="2">
        <v>11.301424047633081</v>
      </c>
      <c r="D13" s="2">
        <v>-3.4123670385881719</v>
      </c>
      <c r="E13" s="2">
        <v>11.80535617041952</v>
      </c>
      <c r="F13" s="2">
        <v>130.16470090858991</v>
      </c>
      <c r="G13" s="2">
        <v>111.2511374851793</v>
      </c>
      <c r="H13" s="2">
        <v>34.826678727168193</v>
      </c>
      <c r="I13" s="2">
        <v>2.233963953042069</v>
      </c>
    </row>
    <row r="14" spans="1:14" x14ac:dyDescent="0.2">
      <c r="A14">
        <v>408</v>
      </c>
      <c r="B14">
        <v>13</v>
      </c>
      <c r="C14" s="2">
        <v>9.8155710153353084</v>
      </c>
      <c r="D14" s="2">
        <v>-9.8139614569251989</v>
      </c>
      <c r="E14" s="2">
        <v>13.880175569318419</v>
      </c>
      <c r="F14" s="2">
        <v>144.0448764779083</v>
      </c>
      <c r="G14" s="2">
        <v>125.06393991647769</v>
      </c>
      <c r="H14" s="2">
        <v>37.409887733844137</v>
      </c>
      <c r="I14" s="2">
        <v>2.5832090066757618</v>
      </c>
    </row>
    <row r="15" spans="1:14" x14ac:dyDescent="0.2">
      <c r="A15">
        <v>441</v>
      </c>
      <c r="B15">
        <v>14</v>
      </c>
      <c r="C15" s="2">
        <v>16.849371335994419</v>
      </c>
      <c r="D15" s="2">
        <v>-5.6855626933945587</v>
      </c>
      <c r="E15" s="2">
        <v>17.782770806563029</v>
      </c>
      <c r="F15" s="2">
        <v>161.8276472844714</v>
      </c>
      <c r="G15" s="2">
        <v>140.50847119429781</v>
      </c>
      <c r="H15" s="2">
        <v>37.94838682724378</v>
      </c>
      <c r="I15" s="2">
        <v>0.53849909339837942</v>
      </c>
    </row>
    <row r="16" spans="1:14" x14ac:dyDescent="0.2">
      <c r="A16">
        <v>474</v>
      </c>
      <c r="B16">
        <v>15</v>
      </c>
      <c r="C16" s="2">
        <v>11.058086173626631</v>
      </c>
      <c r="D16" s="2">
        <v>-10.00070172602909</v>
      </c>
      <c r="E16" s="2">
        <v>14.90957091389131</v>
      </c>
      <c r="F16" s="2">
        <v>176.73721819836271</v>
      </c>
      <c r="G16" s="2">
        <v>155.37858405851659</v>
      </c>
      <c r="H16" s="2">
        <v>38.506690486177582</v>
      </c>
      <c r="I16" s="2">
        <v>0.55830365893330702</v>
      </c>
    </row>
    <row r="17" spans="1:9" x14ac:dyDescent="0.2">
      <c r="A17">
        <v>507</v>
      </c>
      <c r="B17">
        <v>16</v>
      </c>
      <c r="C17" s="2">
        <v>10.710075221561</v>
      </c>
      <c r="D17" s="2">
        <v>6.0916460572570941E-3</v>
      </c>
      <c r="E17" s="2">
        <v>10.710076953955401</v>
      </c>
      <c r="F17" s="2">
        <v>187.44729515231811</v>
      </c>
      <c r="G17" s="2">
        <v>162.98486920408089</v>
      </c>
      <c r="H17" s="2">
        <v>40.030631645869462</v>
      </c>
      <c r="I17" s="2">
        <v>1.5239411596921559</v>
      </c>
    </row>
    <row r="18" spans="1:9" x14ac:dyDescent="0.2">
      <c r="A18">
        <v>540</v>
      </c>
      <c r="B18">
        <v>17</v>
      </c>
      <c r="C18" s="2">
        <v>-0.15454813414260121</v>
      </c>
      <c r="D18" s="2">
        <v>-12.03127465916373</v>
      </c>
      <c r="E18" s="2">
        <v>12.032267244788169</v>
      </c>
      <c r="F18" s="2">
        <v>199.47956239710621</v>
      </c>
      <c r="G18" s="2">
        <v>171.3640141515996</v>
      </c>
      <c r="H18" s="2">
        <v>41.789097667830077</v>
      </c>
      <c r="I18" s="2">
        <v>1.7584660219602879</v>
      </c>
    </row>
    <row r="19" spans="1:9" x14ac:dyDescent="0.2">
      <c r="A19">
        <v>573</v>
      </c>
      <c r="B19">
        <v>18</v>
      </c>
      <c r="C19" s="2">
        <v>9.128840943308262</v>
      </c>
      <c r="D19" s="2">
        <v>-3.6185338635325479</v>
      </c>
      <c r="E19" s="2">
        <v>9.8198535778163762</v>
      </c>
      <c r="F19" s="2">
        <v>209.2994159749226</v>
      </c>
      <c r="G19" s="2">
        <v>180.33122341140381</v>
      </c>
      <c r="H19" s="2">
        <v>40.723402827065598</v>
      </c>
      <c r="I19" s="2">
        <v>1.065694840764666</v>
      </c>
    </row>
    <row r="20" spans="1:9" x14ac:dyDescent="0.2">
      <c r="A20">
        <v>606</v>
      </c>
      <c r="B20">
        <v>19</v>
      </c>
      <c r="C20" s="2">
        <v>11.06223406638674</v>
      </c>
      <c r="D20" s="2">
        <v>-5.4336251145480219</v>
      </c>
      <c r="E20" s="2">
        <v>12.32466244669501</v>
      </c>
      <c r="F20" s="2">
        <v>221.62407842161761</v>
      </c>
      <c r="G20" s="2">
        <v>192.03476072845439</v>
      </c>
      <c r="H20" s="2">
        <v>43.466559549540172</v>
      </c>
      <c r="I20" s="2">
        <v>2.743156722474569</v>
      </c>
    </row>
    <row r="21" spans="1:9" x14ac:dyDescent="0.2">
      <c r="A21">
        <v>639</v>
      </c>
      <c r="B21">
        <v>20</v>
      </c>
      <c r="C21" s="2">
        <v>9.6816490586824102</v>
      </c>
      <c r="D21" s="2">
        <v>-5.6724318883136684</v>
      </c>
      <c r="E21" s="2">
        <v>11.220998708806791</v>
      </c>
      <c r="F21" s="2">
        <v>232.84507713042439</v>
      </c>
      <c r="G21" s="2">
        <v>202.96366370053221</v>
      </c>
      <c r="H21" s="2">
        <v>45.030250795510888</v>
      </c>
      <c r="I21" s="2">
        <v>1.563691245970521</v>
      </c>
    </row>
    <row r="22" spans="1:9" x14ac:dyDescent="0.2">
      <c r="A22">
        <v>672</v>
      </c>
      <c r="B22">
        <v>21</v>
      </c>
      <c r="C22" s="2">
        <v>12.811350701104351</v>
      </c>
      <c r="D22" s="2">
        <v>-2.1150689337498529</v>
      </c>
      <c r="E22" s="2">
        <v>12.98476889979951</v>
      </c>
      <c r="F22" s="2">
        <v>245.82984603022399</v>
      </c>
      <c r="G22" s="2">
        <v>213.88429979850969</v>
      </c>
      <c r="H22" s="2">
        <v>46.85159028729187</v>
      </c>
      <c r="I22" s="2">
        <v>1.8213394917808789</v>
      </c>
    </row>
    <row r="23" spans="1:9" x14ac:dyDescent="0.2">
      <c r="A23">
        <v>705</v>
      </c>
      <c r="B23">
        <v>22</v>
      </c>
      <c r="C23" s="2">
        <v>8.1403971405793527</v>
      </c>
      <c r="D23" s="2">
        <v>0.31220366347906747</v>
      </c>
      <c r="E23" s="2">
        <v>8.1463818185647465</v>
      </c>
      <c r="F23" s="2">
        <v>253.97622784878871</v>
      </c>
      <c r="G23" s="2">
        <v>219.877531065472</v>
      </c>
      <c r="H23" s="2">
        <v>48.269825832298316</v>
      </c>
      <c r="I23" s="2">
        <v>1.41823554500636</v>
      </c>
    </row>
    <row r="24" spans="1:9" x14ac:dyDescent="0.2">
      <c r="A24">
        <v>738</v>
      </c>
      <c r="B24">
        <v>23</v>
      </c>
      <c r="C24" s="2">
        <v>7.2889724225076407</v>
      </c>
      <c r="D24" s="2">
        <v>-9.4762452050354113</v>
      </c>
      <c r="E24" s="2">
        <v>11.955264202937281</v>
      </c>
      <c r="F24" s="2">
        <v>265.93149205172602</v>
      </c>
      <c r="G24" s="2">
        <v>231.55438880129461</v>
      </c>
      <c r="H24" s="2">
        <v>52.536470748734807</v>
      </c>
      <c r="I24" s="2">
        <v>4.2666449164366531</v>
      </c>
    </row>
    <row r="25" spans="1:9" x14ac:dyDescent="0.2">
      <c r="A25">
        <v>771</v>
      </c>
      <c r="B25">
        <v>24</v>
      </c>
      <c r="C25" s="2">
        <v>14.972622654008029</v>
      </c>
      <c r="D25" s="2">
        <v>-9.5740511792198504</v>
      </c>
      <c r="E25" s="2">
        <v>17.771940949756601</v>
      </c>
      <c r="F25" s="2">
        <v>283.70343300148261</v>
      </c>
      <c r="G25" s="2">
        <v>249.1747859372351</v>
      </c>
      <c r="H25" s="2">
        <v>54.519153046607947</v>
      </c>
      <c r="I25" s="2">
        <v>1.9826822978736189</v>
      </c>
    </row>
    <row r="26" spans="1:9" x14ac:dyDescent="0.2">
      <c r="A26">
        <v>804</v>
      </c>
      <c r="B26">
        <v>25</v>
      </c>
      <c r="C26" s="2">
        <v>19.707466853770999</v>
      </c>
      <c r="D26" s="2">
        <v>-13.259256930859459</v>
      </c>
      <c r="E26" s="2">
        <v>23.752729193737451</v>
      </c>
      <c r="F26" s="2">
        <v>307.45616219521997</v>
      </c>
      <c r="G26" s="2">
        <v>272.81339191640052</v>
      </c>
      <c r="H26" s="2">
        <v>56.747350256058063</v>
      </c>
      <c r="I26" s="2">
        <v>2.2281972094501881</v>
      </c>
    </row>
    <row r="27" spans="1:9" x14ac:dyDescent="0.2">
      <c r="A27">
        <v>837</v>
      </c>
      <c r="B27">
        <v>26</v>
      </c>
      <c r="C27" s="2">
        <v>9.3930775477295469</v>
      </c>
      <c r="D27" s="2">
        <v>-0.12525075954863499</v>
      </c>
      <c r="E27" s="2">
        <v>9.3939125805187498</v>
      </c>
      <c r="F27" s="2">
        <v>316.85007477573868</v>
      </c>
      <c r="G27" s="2">
        <v>280.22240203467919</v>
      </c>
      <c r="H27" s="2">
        <v>60.357203031712857</v>
      </c>
      <c r="I27" s="2">
        <v>3.6098527756548151</v>
      </c>
    </row>
    <row r="28" spans="1:9" x14ac:dyDescent="0.2">
      <c r="A28">
        <v>870</v>
      </c>
      <c r="B28">
        <v>27</v>
      </c>
      <c r="C28" s="2">
        <v>6.9458176186426499</v>
      </c>
      <c r="D28" s="2">
        <v>3.20829682259216</v>
      </c>
      <c r="E28" s="2">
        <v>7.6509836552760717</v>
      </c>
      <c r="F28" s="2">
        <v>324.50105843101483</v>
      </c>
      <c r="G28" s="2">
        <v>283.78981123308017</v>
      </c>
      <c r="H28" s="2">
        <v>61.508001267836342</v>
      </c>
      <c r="I28" s="2">
        <v>1.1507982361239171</v>
      </c>
    </row>
    <row r="29" spans="1:9" x14ac:dyDescent="0.2">
      <c r="A29">
        <v>903</v>
      </c>
      <c r="B29">
        <v>28</v>
      </c>
      <c r="C29" s="2">
        <v>15.14377526233619</v>
      </c>
      <c r="D29" s="2">
        <v>-6.2062284580437108</v>
      </c>
      <c r="E29" s="2">
        <v>16.366160235974021</v>
      </c>
      <c r="F29" s="2">
        <v>340.86721866698878</v>
      </c>
      <c r="G29" s="2">
        <v>299.66640409146117</v>
      </c>
      <c r="H29" s="2">
        <v>63.114341300365638</v>
      </c>
      <c r="I29" s="2">
        <v>1.6063400325293331</v>
      </c>
    </row>
    <row r="30" spans="1:9" x14ac:dyDescent="0.2">
      <c r="A30">
        <v>936</v>
      </c>
      <c r="B30">
        <v>29</v>
      </c>
      <c r="C30" s="2">
        <v>12.131674331189799</v>
      </c>
      <c r="D30" s="2">
        <v>2.4209469358202109</v>
      </c>
      <c r="E30" s="2">
        <v>12.370873297552871</v>
      </c>
      <c r="F30" s="2">
        <v>353.2380919645417</v>
      </c>
      <c r="G30" s="2">
        <v>308.20002412978039</v>
      </c>
      <c r="H30" s="2">
        <v>63.983556868957947</v>
      </c>
      <c r="I30" s="2">
        <v>0.86921556859269755</v>
      </c>
    </row>
    <row r="31" spans="1:9" x14ac:dyDescent="0.2">
      <c r="A31">
        <v>969</v>
      </c>
      <c r="B31">
        <v>30</v>
      </c>
      <c r="C31" s="2">
        <v>13.72540758651394</v>
      </c>
      <c r="D31" s="2">
        <v>-2.0056647984753231</v>
      </c>
      <c r="E31" s="2">
        <v>13.871175317894931</v>
      </c>
      <c r="F31" s="2">
        <v>367.10926728243658</v>
      </c>
      <c r="G31" s="2">
        <v>320.73040454029729</v>
      </c>
      <c r="H31" s="2">
        <v>65.787580508744583</v>
      </c>
      <c r="I31" s="2">
        <v>1.8040236397868139</v>
      </c>
    </row>
    <row r="32" spans="1:9" x14ac:dyDescent="0.2">
      <c r="A32">
        <v>1002</v>
      </c>
      <c r="B32">
        <v>31</v>
      </c>
      <c r="C32" s="2">
        <v>6.4195649198806564</v>
      </c>
      <c r="D32" s="2">
        <v>-12.30956411089937</v>
      </c>
      <c r="E32" s="2">
        <v>13.88294573787941</v>
      </c>
      <c r="F32" s="2">
        <v>380.99221302031611</v>
      </c>
      <c r="G32" s="2">
        <v>332.90878625566341</v>
      </c>
      <c r="H32" s="2">
        <v>70.082089651570215</v>
      </c>
      <c r="I32" s="2">
        <v>4.2945091428254436</v>
      </c>
    </row>
    <row r="33" spans="1:9" x14ac:dyDescent="0.2">
      <c r="A33">
        <v>1035</v>
      </c>
      <c r="B33">
        <v>32</v>
      </c>
      <c r="C33" s="2">
        <v>9.6992462754274129</v>
      </c>
      <c r="D33" s="2">
        <v>-0.16715025821508789</v>
      </c>
      <c r="E33" s="2">
        <v>9.7006864458250526</v>
      </c>
      <c r="F33" s="2">
        <v>390.69289946614111</v>
      </c>
      <c r="G33" s="2">
        <v>341.05303202129147</v>
      </c>
      <c r="H33" s="2">
        <v>71.615883540547898</v>
      </c>
      <c r="I33" s="2">
        <v>1.533793888977139</v>
      </c>
    </row>
    <row r="34" spans="1:9" x14ac:dyDescent="0.2">
      <c r="A34">
        <v>1068</v>
      </c>
      <c r="B34">
        <v>33</v>
      </c>
      <c r="C34" s="2">
        <v>10.54918439874314</v>
      </c>
      <c r="D34" s="2">
        <v>2.2048096450106409</v>
      </c>
      <c r="E34" s="2">
        <v>10.77712749527524</v>
      </c>
      <c r="F34" s="2">
        <v>401.47002696141641</v>
      </c>
      <c r="G34" s="2">
        <v>348.72377071231489</v>
      </c>
      <c r="H34" s="2">
        <v>71.785593262652824</v>
      </c>
      <c r="I34" s="2">
        <v>0.1697097221035607</v>
      </c>
    </row>
    <row r="35" spans="1:9" x14ac:dyDescent="0.2">
      <c r="A35">
        <v>1101</v>
      </c>
      <c r="B35">
        <v>34</v>
      </c>
      <c r="C35" s="2">
        <v>16.906611656971219</v>
      </c>
      <c r="D35" s="2">
        <v>5.4457419197960917</v>
      </c>
      <c r="E35" s="2">
        <v>17.762027552525069</v>
      </c>
      <c r="F35" s="2">
        <v>419.23205451394142</v>
      </c>
      <c r="G35" s="2">
        <v>360.38750116510943</v>
      </c>
      <c r="H35" s="2">
        <v>72.530200067327698</v>
      </c>
      <c r="I35" s="2">
        <v>0.74460680467467211</v>
      </c>
    </row>
    <row r="36" spans="1:9" x14ac:dyDescent="0.2">
      <c r="A36">
        <v>1134</v>
      </c>
      <c r="B36">
        <v>35</v>
      </c>
      <c r="C36" s="2">
        <v>15.398728244693871</v>
      </c>
      <c r="D36" s="2">
        <v>4.7592896263385001</v>
      </c>
      <c r="E36" s="2">
        <v>16.11743370705479</v>
      </c>
      <c r="F36" s="2">
        <v>435.34948822099619</v>
      </c>
      <c r="G36" s="2">
        <v>371.52643349731989</v>
      </c>
      <c r="H36" s="2">
        <v>75.691866752283545</v>
      </c>
      <c r="I36" s="2">
        <v>3.1616666849557431</v>
      </c>
    </row>
    <row r="37" spans="1:9" x14ac:dyDescent="0.2">
      <c r="A37">
        <v>1167</v>
      </c>
      <c r="B37">
        <v>36</v>
      </c>
      <c r="C37" s="2">
        <v>19.362558412629259</v>
      </c>
      <c r="D37" s="2">
        <v>-3.079468158434111</v>
      </c>
      <c r="E37" s="2">
        <v>19.60591218029117</v>
      </c>
      <c r="F37" s="2">
        <v>454.95540040128742</v>
      </c>
      <c r="G37" s="2">
        <v>390.09881003621479</v>
      </c>
      <c r="H37" s="2">
        <v>78.525960683267641</v>
      </c>
      <c r="I37" s="2">
        <v>2.8340939309839772</v>
      </c>
    </row>
    <row r="38" spans="1:9" x14ac:dyDescent="0.2">
      <c r="A38">
        <v>1200</v>
      </c>
      <c r="B38">
        <v>37</v>
      </c>
      <c r="C38" s="2">
        <v>13.716017975477371</v>
      </c>
      <c r="D38" s="2">
        <v>3.243333264123748</v>
      </c>
      <c r="E38" s="2">
        <v>14.094266911258281</v>
      </c>
      <c r="F38" s="2">
        <v>469.04966731254558</v>
      </c>
      <c r="G38" s="2">
        <v>400.91126393109732</v>
      </c>
      <c r="H38" s="2">
        <v>82.121899608366718</v>
      </c>
      <c r="I38" s="2">
        <v>3.5959389250991509</v>
      </c>
    </row>
    <row r="39" spans="1:9" x14ac:dyDescent="0.2">
      <c r="A39">
        <v>1233</v>
      </c>
      <c r="B39">
        <v>38</v>
      </c>
      <c r="C39" s="2">
        <v>16.05380764149152</v>
      </c>
      <c r="D39" s="2">
        <v>12.03003930021862</v>
      </c>
      <c r="E39" s="2">
        <v>20.061071391000429</v>
      </c>
      <c r="F39" s="2">
        <v>489.11073870354608</v>
      </c>
      <c r="G39" s="2">
        <v>410.47124982631419</v>
      </c>
      <c r="H39" s="2">
        <v>80.604314143499565</v>
      </c>
      <c r="I39" s="2">
        <v>1.517585464866688</v>
      </c>
    </row>
    <row r="40" spans="1:9" x14ac:dyDescent="0.2">
      <c r="A40">
        <v>1266</v>
      </c>
      <c r="B40">
        <v>39</v>
      </c>
      <c r="C40" s="2">
        <v>7.4321480263154172</v>
      </c>
      <c r="D40" s="2">
        <v>4.4652554229264751</v>
      </c>
      <c r="E40" s="2">
        <v>8.670370826962273</v>
      </c>
      <c r="F40" s="2">
        <v>497.78110953050827</v>
      </c>
      <c r="G40" s="2">
        <v>415.5718248933369</v>
      </c>
      <c r="H40" s="2">
        <v>82.90548929867181</v>
      </c>
      <c r="I40" s="2">
        <v>2.3011751551721442</v>
      </c>
    </row>
    <row r="41" spans="1:9" x14ac:dyDescent="0.2">
      <c r="A41">
        <v>1299</v>
      </c>
      <c r="B41">
        <v>40</v>
      </c>
      <c r="C41" s="2">
        <v>15.821420776670269</v>
      </c>
      <c r="D41" s="2">
        <v>3.831060318762411</v>
      </c>
      <c r="E41" s="2">
        <v>16.278647933979329</v>
      </c>
      <c r="F41" s="2">
        <v>514.05975746448769</v>
      </c>
      <c r="G41" s="2">
        <v>428.83295348471358</v>
      </c>
      <c r="H41" s="2">
        <v>85.235462481774093</v>
      </c>
      <c r="I41" s="2">
        <v>2.3299731831021759</v>
      </c>
    </row>
    <row r="42" spans="1:9" x14ac:dyDescent="0.2">
      <c r="A42">
        <v>1332</v>
      </c>
      <c r="B42">
        <v>41</v>
      </c>
      <c r="C42" s="2">
        <v>1.5009950828776939</v>
      </c>
      <c r="D42" s="2">
        <v>1.689570204369488</v>
      </c>
      <c r="E42" s="2">
        <v>2.260007458907197</v>
      </c>
      <c r="F42" s="2">
        <v>516.31976492339493</v>
      </c>
      <c r="G42" s="2">
        <v>429.62654686356188</v>
      </c>
      <c r="H42" s="2">
        <v>87.285159427737611</v>
      </c>
      <c r="I42" s="2">
        <v>2.049696945963237</v>
      </c>
    </row>
    <row r="43" spans="1:9" x14ac:dyDescent="0.2">
      <c r="A43">
        <v>1365</v>
      </c>
      <c r="B43">
        <v>42</v>
      </c>
      <c r="C43" s="2">
        <v>23.731431463442281</v>
      </c>
      <c r="D43" s="2">
        <v>1.056280591823338</v>
      </c>
      <c r="E43" s="2">
        <v>23.754927236106631</v>
      </c>
      <c r="F43" s="2">
        <v>540.07469215950152</v>
      </c>
      <c r="G43" s="2">
        <v>451.51572945858152</v>
      </c>
      <c r="H43" s="2">
        <v>87.865641770367105</v>
      </c>
      <c r="I43" s="2">
        <v>0.58048234263031973</v>
      </c>
    </row>
    <row r="44" spans="1:9" x14ac:dyDescent="0.2">
      <c r="A44">
        <v>1398</v>
      </c>
      <c r="B44">
        <v>43</v>
      </c>
      <c r="C44" s="2">
        <v>11.302943456029199</v>
      </c>
      <c r="D44" s="2">
        <v>3.7458776383880381</v>
      </c>
      <c r="E44" s="2">
        <v>11.90748210378537</v>
      </c>
      <c r="F44" s="2">
        <v>551.98217426328688</v>
      </c>
      <c r="G44" s="2">
        <v>460.9504843615386</v>
      </c>
      <c r="H44" s="2">
        <v>88.470638870532653</v>
      </c>
      <c r="I44" s="2">
        <v>0.60499710016633057</v>
      </c>
    </row>
    <row r="45" spans="1:9" x14ac:dyDescent="0.2">
      <c r="A45">
        <v>1431</v>
      </c>
      <c r="B45">
        <v>44</v>
      </c>
      <c r="C45" s="2">
        <v>4.4993198600756159</v>
      </c>
      <c r="D45" s="2">
        <v>3.1649777263605761</v>
      </c>
      <c r="E45" s="2">
        <v>5.5009965653169992</v>
      </c>
      <c r="F45" s="2">
        <v>557.48317082860387</v>
      </c>
      <c r="G45" s="2">
        <v>464.21062643832153</v>
      </c>
      <c r="H45" s="2">
        <v>89.830197140650782</v>
      </c>
      <c r="I45" s="2">
        <v>1.359558270117726</v>
      </c>
    </row>
    <row r="46" spans="1:9" x14ac:dyDescent="0.2">
      <c r="A46">
        <v>1464</v>
      </c>
      <c r="B46">
        <v>45</v>
      </c>
      <c r="C46" s="2">
        <v>13.31875396664498</v>
      </c>
      <c r="D46" s="2">
        <v>-3.3453372337039582</v>
      </c>
      <c r="E46" s="2">
        <v>13.73246112068872</v>
      </c>
      <c r="F46" s="2">
        <v>571.21563194929263</v>
      </c>
      <c r="G46" s="2">
        <v>477.90798587850031</v>
      </c>
      <c r="H46" s="2">
        <v>95.676094409973771</v>
      </c>
      <c r="I46" s="2">
        <v>5.8458972693230367</v>
      </c>
    </row>
    <row r="47" spans="1:9" x14ac:dyDescent="0.2">
      <c r="A47">
        <v>1497</v>
      </c>
      <c r="B47">
        <v>46</v>
      </c>
      <c r="C47" s="2">
        <v>6.4082585210869638</v>
      </c>
      <c r="D47" s="2">
        <v>4.8113427966200106</v>
      </c>
      <c r="E47" s="2">
        <v>8.0134135535158144</v>
      </c>
      <c r="F47" s="2">
        <v>579.22904550280839</v>
      </c>
      <c r="G47" s="2">
        <v>482.54471872813468</v>
      </c>
      <c r="H47" s="2">
        <v>96.319668702513113</v>
      </c>
      <c r="I47" s="2">
        <v>0.64357429253917642</v>
      </c>
    </row>
    <row r="48" spans="1:9" x14ac:dyDescent="0.2">
      <c r="A48">
        <v>1530</v>
      </c>
      <c r="B48">
        <v>47</v>
      </c>
      <c r="C48" s="2">
        <v>13.989311999831781</v>
      </c>
      <c r="D48" s="2">
        <v>7.5563290828811196</v>
      </c>
      <c r="E48" s="2">
        <v>15.899652808707261</v>
      </c>
      <c r="F48" s="2">
        <v>595.12869831151568</v>
      </c>
      <c r="G48" s="2">
        <v>493.77386041846438</v>
      </c>
      <c r="H48" s="2">
        <v>96.752968802228906</v>
      </c>
      <c r="I48" s="2">
        <v>0.43330009971433048</v>
      </c>
    </row>
    <row r="49" spans="1:9" x14ac:dyDescent="0.2">
      <c r="A49">
        <v>1563</v>
      </c>
      <c r="B49">
        <v>48</v>
      </c>
      <c r="C49" s="2">
        <v>10.216413325539181</v>
      </c>
      <c r="D49" s="2">
        <v>5.1790223278144367</v>
      </c>
      <c r="E49" s="2">
        <v>11.45414219879669</v>
      </c>
      <c r="F49" s="2">
        <v>606.58284051031239</v>
      </c>
      <c r="G49" s="2">
        <v>502.22254266516359</v>
      </c>
      <c r="H49" s="2">
        <v>99.257736777030175</v>
      </c>
      <c r="I49" s="2">
        <v>2.504767974800886</v>
      </c>
    </row>
    <row r="50" spans="1:9" x14ac:dyDescent="0.2">
      <c r="A50">
        <v>1596</v>
      </c>
      <c r="B50">
        <v>49</v>
      </c>
      <c r="C50" s="2">
        <v>22.854922668252019</v>
      </c>
      <c r="D50" s="2">
        <v>-10.83830406526863</v>
      </c>
      <c r="E50" s="2">
        <v>25.29459082853483</v>
      </c>
      <c r="F50" s="2">
        <v>631.87743133884726</v>
      </c>
      <c r="G50" s="2">
        <v>527.13457736290081</v>
      </c>
      <c r="H50" s="2">
        <v>103.01735058911621</v>
      </c>
      <c r="I50" s="2">
        <v>3.7596138120861129</v>
      </c>
    </row>
    <row r="51" spans="1:9" x14ac:dyDescent="0.2">
      <c r="A51">
        <v>1629</v>
      </c>
      <c r="B51">
        <v>50</v>
      </c>
      <c r="C51" s="2">
        <v>13.827011305993659</v>
      </c>
      <c r="D51" s="2">
        <v>9.3023281409380161</v>
      </c>
      <c r="E51" s="2">
        <v>16.66491975671542</v>
      </c>
      <c r="F51" s="2">
        <v>648.54235109556271</v>
      </c>
      <c r="G51" s="2">
        <v>538.0924563833496</v>
      </c>
      <c r="H51" s="2">
        <v>104.08253674528871</v>
      </c>
      <c r="I51" s="2">
        <v>1.065186156172566</v>
      </c>
    </row>
    <row r="52" spans="1:9" x14ac:dyDescent="0.2">
      <c r="A52">
        <v>1662</v>
      </c>
      <c r="B52">
        <v>51</v>
      </c>
      <c r="C52" s="2">
        <v>13.33141446791433</v>
      </c>
      <c r="D52" s="2">
        <v>10.55572259557584</v>
      </c>
      <c r="E52" s="2">
        <v>17.004407994107471</v>
      </c>
      <c r="F52" s="2">
        <v>665.54675908967022</v>
      </c>
      <c r="G52" s="2">
        <v>548.57389098386625</v>
      </c>
      <c r="H52" s="2">
        <v>105.5516296260531</v>
      </c>
      <c r="I52" s="2">
        <v>1.469092880763917</v>
      </c>
    </row>
    <row r="53" spans="1:9" x14ac:dyDescent="0.2">
      <c r="A53">
        <v>1695</v>
      </c>
      <c r="B53">
        <v>52</v>
      </c>
      <c r="C53" s="2">
        <v>4.1879185522648186</v>
      </c>
      <c r="D53" s="2">
        <v>7.4497040865492181</v>
      </c>
      <c r="E53" s="2">
        <v>8.5461542682982259</v>
      </c>
      <c r="F53" s="2">
        <v>674.09291335796843</v>
      </c>
      <c r="G53" s="2">
        <v>551.05790778040785</v>
      </c>
      <c r="H53" s="2">
        <v>106.5111287957814</v>
      </c>
      <c r="I53" s="2">
        <v>0.95949916972866067</v>
      </c>
    </row>
    <row r="54" spans="1:9" x14ac:dyDescent="0.2">
      <c r="A54">
        <v>1728</v>
      </c>
      <c r="B54">
        <v>53</v>
      </c>
      <c r="C54" s="2">
        <v>8.6215800832741252</v>
      </c>
      <c r="D54" s="2">
        <v>7.1089826158345204</v>
      </c>
      <c r="E54" s="2">
        <v>11.174492246386251</v>
      </c>
      <c r="F54" s="2">
        <v>685.26740560435474</v>
      </c>
      <c r="G54" s="2">
        <v>558.07858280605808</v>
      </c>
      <c r="H54" s="2">
        <v>109.5997907916468</v>
      </c>
      <c r="I54" s="2">
        <v>3.0886619958654928</v>
      </c>
    </row>
    <row r="55" spans="1:9" x14ac:dyDescent="0.2">
      <c r="A55">
        <v>1761</v>
      </c>
      <c r="B55">
        <v>54</v>
      </c>
      <c r="C55" s="2">
        <v>18.22834187691512</v>
      </c>
      <c r="D55" s="2">
        <v>3.51286346862048</v>
      </c>
      <c r="E55" s="2">
        <v>18.563745778556271</v>
      </c>
      <c r="F55" s="2">
        <v>703.831151382911</v>
      </c>
      <c r="G55" s="2">
        <v>575.32912052709139</v>
      </c>
      <c r="H55" s="2">
        <v>111.9844905606958</v>
      </c>
      <c r="I55" s="2">
        <v>2.3846997690491998</v>
      </c>
    </row>
    <row r="56" spans="1:9" x14ac:dyDescent="0.2">
      <c r="A56">
        <v>1794</v>
      </c>
      <c r="B56">
        <v>55</v>
      </c>
      <c r="C56" s="2">
        <v>13.35427734312384</v>
      </c>
      <c r="D56" s="2">
        <v>8.9511356045570665</v>
      </c>
      <c r="E56" s="2">
        <v>16.076677267652041</v>
      </c>
      <c r="F56" s="2">
        <v>719.90782865056303</v>
      </c>
      <c r="G56" s="2">
        <v>586.94988515219734</v>
      </c>
      <c r="H56" s="2">
        <v>113.91215622785001</v>
      </c>
      <c r="I56" s="2">
        <v>1.9276656671539081</v>
      </c>
    </row>
    <row r="57" spans="1:9" x14ac:dyDescent="0.2">
      <c r="A57">
        <v>1827</v>
      </c>
      <c r="B57">
        <v>56</v>
      </c>
      <c r="C57" s="2">
        <v>15.922697846001711</v>
      </c>
      <c r="D57" s="2">
        <v>8.7035972799503725</v>
      </c>
      <c r="E57" s="2">
        <v>18.1462093095673</v>
      </c>
      <c r="F57" s="2">
        <v>738.05403796013036</v>
      </c>
      <c r="G57" s="2">
        <v>601.35410897573342</v>
      </c>
      <c r="H57" s="2">
        <v>114.8037471978721</v>
      </c>
      <c r="I57" s="2">
        <v>0.89159097002246768</v>
      </c>
    </row>
    <row r="58" spans="1:9" x14ac:dyDescent="0.2">
      <c r="A58">
        <v>1860</v>
      </c>
      <c r="B58">
        <v>57</v>
      </c>
      <c r="C58" s="2">
        <v>11.838829245526091</v>
      </c>
      <c r="D58" s="2">
        <v>-1.845167888022615</v>
      </c>
      <c r="E58" s="2">
        <v>11.981757902733371</v>
      </c>
      <c r="F58" s="2">
        <v>750.03579586286378</v>
      </c>
      <c r="G58" s="2">
        <v>613.33524363204697</v>
      </c>
      <c r="H58" s="2">
        <v>116.7107364783711</v>
      </c>
      <c r="I58" s="2">
        <v>1.9069892804990021</v>
      </c>
    </row>
    <row r="59" spans="1:9" x14ac:dyDescent="0.2">
      <c r="A59">
        <v>1893</v>
      </c>
      <c r="B59">
        <v>58</v>
      </c>
      <c r="C59" s="2">
        <v>3.8172678892769909</v>
      </c>
      <c r="D59" s="2">
        <v>9.8860312748090564</v>
      </c>
      <c r="E59" s="2">
        <v>10.59741234948457</v>
      </c>
      <c r="F59" s="2">
        <v>760.63320821234834</v>
      </c>
      <c r="G59" s="2">
        <v>615.77571748954017</v>
      </c>
      <c r="H59" s="2">
        <v>118.4543975869465</v>
      </c>
      <c r="I59" s="2">
        <v>1.743661108575385</v>
      </c>
    </row>
    <row r="60" spans="1:9" x14ac:dyDescent="0.2">
      <c r="A60">
        <v>1926</v>
      </c>
      <c r="B60">
        <v>59</v>
      </c>
      <c r="C60" s="2">
        <v>9.2867901419697318</v>
      </c>
      <c r="D60" s="2">
        <v>10.66204434903193</v>
      </c>
      <c r="E60" s="2">
        <v>14.139436369307999</v>
      </c>
      <c r="F60" s="2">
        <v>774.77264458165632</v>
      </c>
      <c r="G60" s="2">
        <v>623.73949269525701</v>
      </c>
      <c r="H60" s="2">
        <v>121.2233479109331</v>
      </c>
      <c r="I60" s="2">
        <v>2.768950323986576</v>
      </c>
    </row>
    <row r="61" spans="1:9" x14ac:dyDescent="0.2">
      <c r="A61">
        <v>1959</v>
      </c>
      <c r="B61">
        <v>60</v>
      </c>
      <c r="C61" s="2">
        <v>15.6598510254953</v>
      </c>
      <c r="D61" s="2">
        <v>8.2365836553715326</v>
      </c>
      <c r="E61" s="2">
        <v>17.693847644100469</v>
      </c>
      <c r="F61" s="2">
        <v>792.46649222575684</v>
      </c>
      <c r="G61" s="2">
        <v>638.48817001316593</v>
      </c>
      <c r="H61" s="2">
        <v>123.2510059249547</v>
      </c>
      <c r="I61" s="2">
        <v>2.0276580140216631</v>
      </c>
    </row>
    <row r="62" spans="1:9" x14ac:dyDescent="0.2">
      <c r="A62">
        <v>1992</v>
      </c>
      <c r="B62">
        <v>61</v>
      </c>
      <c r="C62" s="2">
        <v>7.0025705215764447</v>
      </c>
      <c r="D62" s="2">
        <v>9.6824365591221522</v>
      </c>
      <c r="E62" s="2">
        <v>11.94929167905264</v>
      </c>
      <c r="F62" s="2">
        <v>804.41578390480947</v>
      </c>
      <c r="G62" s="2">
        <v>644.639467954682</v>
      </c>
      <c r="H62" s="2">
        <v>126.1103088357596</v>
      </c>
      <c r="I62" s="2">
        <v>2.8593029108050092</v>
      </c>
    </row>
    <row r="63" spans="1:9" x14ac:dyDescent="0.2">
      <c r="A63">
        <v>2025</v>
      </c>
      <c r="B63">
        <v>62</v>
      </c>
      <c r="C63" s="2">
        <v>2.780935572487238</v>
      </c>
      <c r="D63" s="2">
        <v>7.8077080587186174</v>
      </c>
      <c r="E63" s="2">
        <v>8.2881787980535595</v>
      </c>
      <c r="F63" s="2">
        <v>812.70396270286301</v>
      </c>
      <c r="G63" s="2">
        <v>646.8576442530748</v>
      </c>
      <c r="H63" s="2">
        <v>127.8130433099894</v>
      </c>
      <c r="I63" s="2">
        <v>1.7027344742297621</v>
      </c>
    </row>
    <row r="64" spans="1:9" x14ac:dyDescent="0.2">
      <c r="A64">
        <v>2058</v>
      </c>
      <c r="B64">
        <v>63</v>
      </c>
      <c r="C64" s="2">
        <v>6.3283384591583172</v>
      </c>
      <c r="D64" s="2">
        <v>10.75223435201087</v>
      </c>
      <c r="E64" s="2">
        <v>12.476314007519409</v>
      </c>
      <c r="F64" s="2">
        <v>825.18027671038237</v>
      </c>
      <c r="G64" s="2">
        <v>652.56869728960885</v>
      </c>
      <c r="H64" s="2">
        <v>132.8700531526946</v>
      </c>
      <c r="I64" s="2">
        <v>5.0570098427050683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4"/>
  <sheetViews>
    <sheetView workbookViewId="0">
      <selection activeCell="C4" sqref="C4:D63"/>
    </sheetView>
  </sheetViews>
  <sheetFormatPr baseColWidth="10" defaultColWidth="8.83203125" defaultRowHeight="15" x14ac:dyDescent="0.2"/>
  <cols>
    <col min="3" max="3" width="5.6640625" bestFit="1" customWidth="1"/>
    <col min="4" max="4" width="5.332031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>
        <v>18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/>
      <c r="I2" s="2"/>
      <c r="L2" s="2"/>
      <c r="M2" s="3" t="s">
        <v>9</v>
      </c>
      <c r="N2" s="3" t="s">
        <v>10</v>
      </c>
    </row>
    <row r="3" spans="1:14" x14ac:dyDescent="0.2">
      <c r="A3">
        <v>51</v>
      </c>
      <c r="B3">
        <v>2</v>
      </c>
      <c r="C3" s="2">
        <v>0.87516723613123304</v>
      </c>
      <c r="D3" s="2">
        <v>-7.447638367044874</v>
      </c>
      <c r="E3" s="2">
        <v>7.4988822458734754</v>
      </c>
      <c r="F3" s="2">
        <v>7.4988822458734754</v>
      </c>
      <c r="G3" s="2">
        <v>7.4988822458734754</v>
      </c>
      <c r="H3" s="2">
        <v>1.5299125476329849</v>
      </c>
      <c r="I3" s="2">
        <v>1.5299125476329849</v>
      </c>
      <c r="L3" s="3" t="s">
        <v>4</v>
      </c>
      <c r="M3" s="2">
        <f>AVERAGE(E$2:E$69)</f>
        <v>4.2995888070926389</v>
      </c>
      <c r="N3" s="2">
        <f>STDEV(E$2:E$69)</f>
        <v>3.1292190737730072</v>
      </c>
    </row>
    <row r="4" spans="1:14" x14ac:dyDescent="0.2">
      <c r="A4">
        <v>84</v>
      </c>
      <c r="B4">
        <v>3</v>
      </c>
      <c r="C4" s="2">
        <v>8.7225318255320872E-2</v>
      </c>
      <c r="D4" s="2">
        <v>-2.616947391807344</v>
      </c>
      <c r="E4" s="2">
        <v>2.618400639251373</v>
      </c>
      <c r="F4" s="2">
        <v>10.117282885124849</v>
      </c>
      <c r="G4" s="2">
        <v>10.11049385173788</v>
      </c>
      <c r="H4" s="2">
        <v>3.4995338704598171</v>
      </c>
      <c r="I4" s="2">
        <v>1.9696213228267061</v>
      </c>
      <c r="L4" s="3" t="s">
        <v>11</v>
      </c>
      <c r="M4" s="2">
        <f>AVERAGE(C$2:C$69)</f>
        <v>2.7750158660732476</v>
      </c>
      <c r="N4" s="2">
        <f>STDEV(C$2:C$69)</f>
        <v>3.3716433088418016</v>
      </c>
    </row>
    <row r="5" spans="1:14" x14ac:dyDescent="0.2">
      <c r="A5">
        <v>117</v>
      </c>
      <c r="B5">
        <v>4</v>
      </c>
      <c r="C5" s="2">
        <v>3.2764303896102258</v>
      </c>
      <c r="D5" s="2">
        <v>-4.4150905609042184</v>
      </c>
      <c r="E5" s="2">
        <v>5.4980015240946356</v>
      </c>
      <c r="F5" s="2">
        <v>15.615284409219489</v>
      </c>
      <c r="G5" s="2">
        <v>15.087367108792341</v>
      </c>
      <c r="H5" s="2">
        <v>5.1883116633645994</v>
      </c>
      <c r="I5" s="2">
        <v>1.6887777929046099</v>
      </c>
      <c r="L5" s="3" t="s">
        <v>3</v>
      </c>
      <c r="M5" s="2">
        <f>AVERAGE(D$2:D$69)</f>
        <v>-2.1494012821717403</v>
      </c>
      <c r="N5" s="2">
        <f>STDEV(D$2:D$69)</f>
        <v>2.2703565934596193</v>
      </c>
    </row>
    <row r="6" spans="1:14" x14ac:dyDescent="0.2">
      <c r="A6">
        <v>150</v>
      </c>
      <c r="B6">
        <v>5</v>
      </c>
      <c r="C6" s="2">
        <v>0.10845635538302641</v>
      </c>
      <c r="D6" s="2">
        <v>4.7280831173338811E-2</v>
      </c>
      <c r="E6" s="2">
        <v>0.11831423422146251</v>
      </c>
      <c r="F6" s="2">
        <v>15.733598643440949</v>
      </c>
      <c r="G6" s="2">
        <v>15.072918657170881</v>
      </c>
      <c r="H6" s="2">
        <v>5.8902326304613402</v>
      </c>
      <c r="I6" s="2">
        <v>0.70192096709508867</v>
      </c>
      <c r="L6" s="3" t="s">
        <v>12</v>
      </c>
      <c r="M6" s="2">
        <f>AVERAGE(H2:H69)</f>
        <v>36.414328010286162</v>
      </c>
      <c r="N6" s="2">
        <f>STDEV(H2:H69)</f>
        <v>20.412352541484314</v>
      </c>
    </row>
    <row r="7" spans="1:14" x14ac:dyDescent="0.2">
      <c r="A7">
        <v>183</v>
      </c>
      <c r="B7">
        <v>6</v>
      </c>
      <c r="C7" s="2">
        <v>0.88974674437201884</v>
      </c>
      <c r="D7" s="2">
        <v>-0.90670624371068698</v>
      </c>
      <c r="E7" s="2">
        <v>1.2703406950517451</v>
      </c>
      <c r="F7" s="2">
        <v>17.003939338492689</v>
      </c>
      <c r="G7" s="2">
        <v>16.20846950629803</v>
      </c>
      <c r="H7" s="2">
        <v>7.4214635965147853</v>
      </c>
      <c r="I7" s="2">
        <v>1.5312309660527501</v>
      </c>
      <c r="L7" s="3" t="s">
        <v>13</v>
      </c>
      <c r="M7" s="2">
        <f>AVERAGE(I2:I69)</f>
        <v>1.1774091379515073</v>
      </c>
      <c r="N7" s="2">
        <f>STDEV(I2:I69)</f>
        <v>0.5805286367877126</v>
      </c>
    </row>
    <row r="8" spans="1:14" x14ac:dyDescent="0.2">
      <c r="A8">
        <v>216</v>
      </c>
      <c r="B8">
        <v>7</v>
      </c>
      <c r="C8" s="2">
        <v>2.13926965407228</v>
      </c>
      <c r="D8" s="2">
        <v>-6.4245116173137831</v>
      </c>
      <c r="E8" s="2">
        <v>6.7713236648261246</v>
      </c>
      <c r="F8" s="2">
        <v>23.77526300331882</v>
      </c>
      <c r="G8" s="2">
        <v>22.97965631276837</v>
      </c>
      <c r="H8" s="2">
        <v>7.3924700422532892</v>
      </c>
      <c r="I8" s="2">
        <v>2.8993554267869238E-2</v>
      </c>
    </row>
    <row r="9" spans="1:14" x14ac:dyDescent="0.2">
      <c r="A9">
        <v>249</v>
      </c>
      <c r="B9">
        <v>8</v>
      </c>
      <c r="C9" s="2">
        <v>-1.529594588564521</v>
      </c>
      <c r="D9" s="2">
        <v>-4.4134578104835782</v>
      </c>
      <c r="E9" s="2">
        <v>4.6710030454158744</v>
      </c>
      <c r="F9" s="2">
        <v>28.446266048734689</v>
      </c>
      <c r="G9" s="2">
        <v>26.822061225444489</v>
      </c>
      <c r="H9" s="2">
        <v>8.1263120475423776</v>
      </c>
      <c r="I9" s="2">
        <v>0.73384200528939769</v>
      </c>
    </row>
    <row r="10" spans="1:14" x14ac:dyDescent="0.2">
      <c r="A10">
        <v>282</v>
      </c>
      <c r="B10">
        <v>9</v>
      </c>
      <c r="C10" s="2">
        <v>2.787163156503027</v>
      </c>
      <c r="D10" s="2">
        <v>-3.948390545808707</v>
      </c>
      <c r="E10" s="2">
        <v>4.8330183491478174</v>
      </c>
      <c r="F10" s="2">
        <v>33.279284397882513</v>
      </c>
      <c r="G10" s="2">
        <v>31.338268221987811</v>
      </c>
      <c r="H10" s="2">
        <v>8.7323115099855322</v>
      </c>
      <c r="I10" s="2">
        <v>0.60599946244383796</v>
      </c>
    </row>
    <row r="11" spans="1:14" x14ac:dyDescent="0.2">
      <c r="A11">
        <v>315</v>
      </c>
      <c r="B11">
        <v>10</v>
      </c>
      <c r="C11" s="2">
        <v>2.7838163256201369</v>
      </c>
      <c r="D11" s="2">
        <v>-4.374812843739619</v>
      </c>
      <c r="E11" s="2">
        <v>5.185423873950743</v>
      </c>
      <c r="F11" s="2">
        <v>38.464708271833253</v>
      </c>
      <c r="G11" s="2">
        <v>36.340505969060743</v>
      </c>
      <c r="H11" s="2">
        <v>9.8249552502878821</v>
      </c>
      <c r="I11" s="2">
        <v>1.0926437403023681</v>
      </c>
    </row>
    <row r="12" spans="1:14" x14ac:dyDescent="0.2">
      <c r="A12">
        <v>348</v>
      </c>
      <c r="B12">
        <v>11</v>
      </c>
      <c r="C12" s="2">
        <v>1.116687628172798</v>
      </c>
      <c r="D12" s="2">
        <v>-4.1108701895916511</v>
      </c>
      <c r="E12" s="2">
        <v>4.2598409564897466</v>
      </c>
      <c r="F12" s="2">
        <v>42.724549228322992</v>
      </c>
      <c r="G12" s="2">
        <v>40.594714985294083</v>
      </c>
      <c r="H12" s="2">
        <v>10.61193067051857</v>
      </c>
      <c r="I12" s="2">
        <v>0.78697542023129252</v>
      </c>
    </row>
    <row r="13" spans="1:14" x14ac:dyDescent="0.2">
      <c r="A13">
        <v>381</v>
      </c>
      <c r="B13">
        <v>12</v>
      </c>
      <c r="C13" s="2">
        <v>2.4650915862207512</v>
      </c>
      <c r="D13" s="2">
        <v>-7.0758368353374408</v>
      </c>
      <c r="E13" s="2">
        <v>7.4929395732765993</v>
      </c>
      <c r="F13" s="2">
        <v>50.217488801599593</v>
      </c>
      <c r="G13" s="2">
        <v>48.086215071058213</v>
      </c>
      <c r="H13" s="2">
        <v>11.36384098696346</v>
      </c>
      <c r="I13" s="2">
        <v>0.75191031644446038</v>
      </c>
    </row>
    <row r="14" spans="1:14" x14ac:dyDescent="0.2">
      <c r="A14">
        <v>414</v>
      </c>
      <c r="B14">
        <v>13</v>
      </c>
      <c r="C14" s="2">
        <v>-2.545160710936671</v>
      </c>
      <c r="D14" s="2">
        <v>-4.083206017287921</v>
      </c>
      <c r="E14" s="2">
        <v>4.8114877557894653</v>
      </c>
      <c r="F14" s="2">
        <v>55.028976557389058</v>
      </c>
      <c r="G14" s="2">
        <v>51.304786705260831</v>
      </c>
      <c r="H14" s="2">
        <v>13.013134761374721</v>
      </c>
      <c r="I14" s="2">
        <v>1.649293774411301</v>
      </c>
    </row>
    <row r="15" spans="1:14" x14ac:dyDescent="0.2">
      <c r="A15">
        <v>447</v>
      </c>
      <c r="B15">
        <v>14</v>
      </c>
      <c r="C15" s="2">
        <v>9.3296697419589236E-3</v>
      </c>
      <c r="D15" s="2">
        <v>-4.6280167590730343</v>
      </c>
      <c r="E15" s="2">
        <v>4.6280261629552566</v>
      </c>
      <c r="F15" s="2">
        <v>59.657002720344323</v>
      </c>
      <c r="G15" s="2">
        <v>55.807765396822617</v>
      </c>
      <c r="H15" s="2">
        <v>14.5176965655654</v>
      </c>
      <c r="I15" s="2">
        <v>1.5045618041907109</v>
      </c>
    </row>
    <row r="16" spans="1:14" x14ac:dyDescent="0.2">
      <c r="A16">
        <v>480</v>
      </c>
      <c r="B16">
        <v>15</v>
      </c>
      <c r="C16" s="2">
        <v>-0.69551944433189306</v>
      </c>
      <c r="D16" s="2">
        <v>-2.3348991600660161</v>
      </c>
      <c r="E16" s="2">
        <v>2.4362884445649549</v>
      </c>
      <c r="F16" s="2">
        <v>62.093291164909267</v>
      </c>
      <c r="G16" s="2">
        <v>57.940775201602897</v>
      </c>
      <c r="H16" s="2">
        <v>15.9498054501775</v>
      </c>
      <c r="I16" s="2">
        <v>1.4321088846121801</v>
      </c>
    </row>
    <row r="17" spans="1:9" x14ac:dyDescent="0.2">
      <c r="A17">
        <v>513</v>
      </c>
      <c r="B17">
        <v>16</v>
      </c>
      <c r="C17" s="2">
        <v>2.1969082905923192</v>
      </c>
      <c r="D17" s="2">
        <v>-6.3720958223939306E-2</v>
      </c>
      <c r="E17" s="2">
        <v>2.1978322041935421</v>
      </c>
      <c r="F17" s="2">
        <v>64.29112336910282</v>
      </c>
      <c r="G17" s="2">
        <v>58.488468834963143</v>
      </c>
      <c r="H17" s="2">
        <v>17.591828647146709</v>
      </c>
      <c r="I17" s="2">
        <v>1.642023196969693</v>
      </c>
    </row>
    <row r="18" spans="1:9" x14ac:dyDescent="0.2">
      <c r="A18">
        <v>546</v>
      </c>
      <c r="B18">
        <v>17</v>
      </c>
      <c r="C18" s="2">
        <v>1.261817029645528</v>
      </c>
      <c r="D18" s="2">
        <v>-2.364450939583548</v>
      </c>
      <c r="E18" s="2">
        <v>2.6800765776374731</v>
      </c>
      <c r="F18" s="2">
        <v>66.971199946740299</v>
      </c>
      <c r="G18" s="2">
        <v>61.089385339557907</v>
      </c>
      <c r="H18" s="2">
        <v>19.62636636613378</v>
      </c>
      <c r="I18" s="2">
        <v>2.0345377189871421</v>
      </c>
    </row>
    <row r="19" spans="1:9" x14ac:dyDescent="0.2">
      <c r="A19">
        <v>579</v>
      </c>
      <c r="B19">
        <v>18</v>
      </c>
      <c r="C19" s="2">
        <v>2.7598128317955291</v>
      </c>
      <c r="D19" s="2">
        <v>-5.5818558486701022</v>
      </c>
      <c r="E19" s="2">
        <v>6.2268516588943958</v>
      </c>
      <c r="F19" s="2">
        <v>73.198051605634689</v>
      </c>
      <c r="G19" s="2">
        <v>67.195182359411604</v>
      </c>
      <c r="H19" s="2">
        <v>21.993228369991371</v>
      </c>
      <c r="I19" s="2">
        <v>2.366862003857634</v>
      </c>
    </row>
    <row r="20" spans="1:9" x14ac:dyDescent="0.2">
      <c r="A20">
        <v>612</v>
      </c>
      <c r="B20">
        <v>19</v>
      </c>
      <c r="C20" s="2">
        <v>1.169204851764249</v>
      </c>
      <c r="D20" s="2">
        <v>-2.6806509115804151</v>
      </c>
      <c r="E20" s="2">
        <v>2.924539159448198</v>
      </c>
      <c r="F20" s="2">
        <v>76.12259076508289</v>
      </c>
      <c r="G20" s="2">
        <v>70.092175599282768</v>
      </c>
      <c r="H20" s="2">
        <v>23.542814005278981</v>
      </c>
      <c r="I20" s="2">
        <v>1.549585635287841</v>
      </c>
    </row>
    <row r="21" spans="1:9" x14ac:dyDescent="0.2">
      <c r="A21">
        <v>645</v>
      </c>
      <c r="B21">
        <v>20</v>
      </c>
      <c r="C21" s="2">
        <v>0.62998590055150316</v>
      </c>
      <c r="D21" s="2">
        <v>-0.47259305069474072</v>
      </c>
      <c r="E21" s="2">
        <v>0.78754455522125866</v>
      </c>
      <c r="F21" s="2">
        <v>76.91013532030415</v>
      </c>
      <c r="G21" s="2">
        <v>70.720556857471394</v>
      </c>
      <c r="H21" s="2">
        <v>24.75427129711489</v>
      </c>
      <c r="I21" s="2">
        <v>1.2114572918359809</v>
      </c>
    </row>
    <row r="22" spans="1:9" x14ac:dyDescent="0.2">
      <c r="A22">
        <v>678</v>
      </c>
      <c r="B22">
        <v>21</v>
      </c>
      <c r="C22" s="2">
        <v>1.747116943983144</v>
      </c>
      <c r="D22" s="2">
        <v>-1.3581238433939691</v>
      </c>
      <c r="E22" s="2">
        <v>2.2128980975065722</v>
      </c>
      <c r="F22" s="2">
        <v>79.123033417810717</v>
      </c>
      <c r="G22" s="2">
        <v>72.524849526068863</v>
      </c>
      <c r="H22" s="2">
        <v>25.994174867583151</v>
      </c>
      <c r="I22" s="2">
        <v>1.239903570468684</v>
      </c>
    </row>
    <row r="23" spans="1:9" x14ac:dyDescent="0.2">
      <c r="A23">
        <v>711</v>
      </c>
      <c r="B23">
        <v>22</v>
      </c>
      <c r="C23" s="2">
        <v>-0.77163134507333098</v>
      </c>
      <c r="D23" s="2">
        <v>-2.4146347609364511</v>
      </c>
      <c r="E23" s="2">
        <v>2.5349311551642399</v>
      </c>
      <c r="F23" s="2">
        <v>81.657964572974961</v>
      </c>
      <c r="G23" s="2">
        <v>74.615663972106347</v>
      </c>
      <c r="H23" s="2">
        <v>27.28826589554188</v>
      </c>
      <c r="I23" s="2">
        <v>1.294091027958765</v>
      </c>
    </row>
    <row r="24" spans="1:9" x14ac:dyDescent="0.2">
      <c r="A24">
        <v>744</v>
      </c>
      <c r="B24">
        <v>23</v>
      </c>
      <c r="C24" s="2">
        <v>-0.4649957367148545</v>
      </c>
      <c r="D24" s="2">
        <v>-0.70093192339163579</v>
      </c>
      <c r="E24" s="2">
        <v>0.8411460018287481</v>
      </c>
      <c r="F24" s="2">
        <v>82.499110574803709</v>
      </c>
      <c r="G24" s="2">
        <v>75.162273449516903</v>
      </c>
      <c r="H24" s="2">
        <v>27.145354434135491</v>
      </c>
      <c r="I24" s="2">
        <v>0.14291146140623609</v>
      </c>
    </row>
    <row r="25" spans="1:9" x14ac:dyDescent="0.2">
      <c r="A25">
        <v>777</v>
      </c>
      <c r="B25">
        <v>24</v>
      </c>
      <c r="C25" s="2">
        <v>1.640386575630203</v>
      </c>
      <c r="D25" s="2">
        <v>0.30336436798165778</v>
      </c>
      <c r="E25" s="2">
        <v>1.6682020432995199</v>
      </c>
      <c r="F25" s="2">
        <v>84.167312618103225</v>
      </c>
      <c r="G25" s="2">
        <v>75.331460213519037</v>
      </c>
      <c r="H25" s="2">
        <v>27.299533817968431</v>
      </c>
      <c r="I25" s="2">
        <v>0.15417938383340651</v>
      </c>
    </row>
    <row r="26" spans="1:9" x14ac:dyDescent="0.2">
      <c r="A26">
        <v>810</v>
      </c>
      <c r="B26">
        <v>25</v>
      </c>
      <c r="C26" s="2">
        <v>4.2190962373013008E-2</v>
      </c>
      <c r="D26" s="2">
        <v>-0.53881639449946306</v>
      </c>
      <c r="E26" s="2">
        <v>0.54046571055651815</v>
      </c>
      <c r="F26" s="2">
        <v>84.707778328659742</v>
      </c>
      <c r="G26" s="2">
        <v>75.859300706588655</v>
      </c>
      <c r="H26" s="2">
        <v>27.856768249122808</v>
      </c>
      <c r="I26" s="2">
        <v>0.55723443115517379</v>
      </c>
    </row>
    <row r="27" spans="1:9" x14ac:dyDescent="0.2">
      <c r="A27">
        <v>843</v>
      </c>
      <c r="B27">
        <v>26</v>
      </c>
      <c r="C27" s="2">
        <v>5.8872831072794716</v>
      </c>
      <c r="D27" s="2">
        <v>-8.2657954558583242</v>
      </c>
      <c r="E27" s="2">
        <v>10.148077497898131</v>
      </c>
      <c r="F27" s="2">
        <v>94.855855826557871</v>
      </c>
      <c r="G27" s="2">
        <v>85.537674611668308</v>
      </c>
      <c r="H27" s="2">
        <v>28.053368999461629</v>
      </c>
      <c r="I27" s="2">
        <v>0.19660075033998231</v>
      </c>
    </row>
    <row r="28" spans="1:9" x14ac:dyDescent="0.2">
      <c r="A28">
        <v>876</v>
      </c>
      <c r="B28">
        <v>27</v>
      </c>
      <c r="C28" s="2">
        <v>0.99362750038727654</v>
      </c>
      <c r="D28" s="2">
        <v>-2.0114021400243018</v>
      </c>
      <c r="E28" s="2">
        <v>2.2434424838671951</v>
      </c>
      <c r="F28" s="2">
        <v>97.09929831042507</v>
      </c>
      <c r="G28" s="2">
        <v>87.763508931984873</v>
      </c>
      <c r="H28" s="2">
        <v>29.33770126747828</v>
      </c>
      <c r="I28" s="2">
        <v>1.284332268016634</v>
      </c>
    </row>
    <row r="29" spans="1:9" x14ac:dyDescent="0.2">
      <c r="A29">
        <v>909</v>
      </c>
      <c r="B29">
        <v>28</v>
      </c>
      <c r="C29" s="2">
        <v>-0.60434427160976156</v>
      </c>
      <c r="D29" s="2">
        <v>-0.29598377740489917</v>
      </c>
      <c r="E29" s="2">
        <v>0.67293268245375493</v>
      </c>
      <c r="F29" s="2">
        <v>97.772230992878818</v>
      </c>
      <c r="G29" s="2">
        <v>87.846842217370593</v>
      </c>
      <c r="H29" s="2">
        <v>31.421495291257809</v>
      </c>
      <c r="I29" s="2">
        <v>2.0837940237797041</v>
      </c>
    </row>
    <row r="30" spans="1:9" x14ac:dyDescent="0.2">
      <c r="A30">
        <v>942</v>
      </c>
      <c r="B30">
        <v>29</v>
      </c>
      <c r="C30" s="2">
        <v>1.500222108156152</v>
      </c>
      <c r="D30" s="2">
        <v>0.41528821597421478</v>
      </c>
      <c r="E30" s="2">
        <v>1.556640830804439</v>
      </c>
      <c r="F30" s="2">
        <v>99.328871823683258</v>
      </c>
      <c r="G30" s="2">
        <v>87.949892089257247</v>
      </c>
      <c r="H30" s="2">
        <v>32.648436618011097</v>
      </c>
      <c r="I30" s="2">
        <v>1.226941326753541</v>
      </c>
    </row>
    <row r="31" spans="1:9" x14ac:dyDescent="0.2">
      <c r="A31">
        <v>975</v>
      </c>
      <c r="B31">
        <v>30</v>
      </c>
      <c r="C31" s="2">
        <v>5.7192712648549104</v>
      </c>
      <c r="D31" s="2">
        <v>1.2546805400668291</v>
      </c>
      <c r="E31" s="2">
        <v>5.8552785637079197</v>
      </c>
      <c r="F31" s="2">
        <v>105.1841503873912</v>
      </c>
      <c r="G31" s="2">
        <v>88.894017208302046</v>
      </c>
      <c r="H31" s="2">
        <v>34.184230182603237</v>
      </c>
      <c r="I31" s="2">
        <v>1.535793564591877</v>
      </c>
    </row>
    <row r="32" spans="1:9" x14ac:dyDescent="0.2">
      <c r="A32">
        <v>1008</v>
      </c>
      <c r="B32">
        <v>31</v>
      </c>
      <c r="C32" s="2">
        <v>3.033043173130721</v>
      </c>
      <c r="D32" s="2">
        <v>-6.7312748766908044</v>
      </c>
      <c r="E32" s="2">
        <v>7.3830489877586274</v>
      </c>
      <c r="F32" s="2">
        <v>112.5671993751498</v>
      </c>
      <c r="G32" s="2">
        <v>96.276504137086135</v>
      </c>
      <c r="H32" s="2">
        <v>34.733937798252967</v>
      </c>
      <c r="I32" s="2">
        <v>0.54970761565143778</v>
      </c>
    </row>
    <row r="33" spans="1:9" x14ac:dyDescent="0.2">
      <c r="A33">
        <v>1041</v>
      </c>
      <c r="B33">
        <v>32</v>
      </c>
      <c r="C33" s="2">
        <v>4.1270576624211799</v>
      </c>
      <c r="D33" s="2">
        <v>-2.8671327425145141</v>
      </c>
      <c r="E33" s="2">
        <v>5.0252417963863358</v>
      </c>
      <c r="F33" s="2">
        <v>117.59244117153619</v>
      </c>
      <c r="G33" s="2">
        <v>100.5895594170882</v>
      </c>
      <c r="H33" s="2">
        <v>35.174143731766357</v>
      </c>
      <c r="I33" s="2">
        <v>0.44020593351524312</v>
      </c>
    </row>
    <row r="34" spans="1:9" x14ac:dyDescent="0.2">
      <c r="A34">
        <v>1074</v>
      </c>
      <c r="B34">
        <v>33</v>
      </c>
      <c r="C34" s="2">
        <v>1.5458577864935139</v>
      </c>
      <c r="D34" s="2">
        <v>-3.083970144182786</v>
      </c>
      <c r="E34" s="2">
        <v>3.4497171110503269</v>
      </c>
      <c r="F34" s="2">
        <v>121.0421582825865</v>
      </c>
      <c r="G34" s="2">
        <v>104.038064654211</v>
      </c>
      <c r="H34" s="2">
        <v>36.590179174183163</v>
      </c>
      <c r="I34" s="2">
        <v>1.4160354424173089</v>
      </c>
    </row>
    <row r="35" spans="1:9" x14ac:dyDescent="0.2">
      <c r="A35">
        <v>1107</v>
      </c>
      <c r="B35">
        <v>34</v>
      </c>
      <c r="C35" s="2">
        <v>-1.5046466723408121</v>
      </c>
      <c r="D35" s="2">
        <v>-1.4651276622525979</v>
      </c>
      <c r="E35" s="2">
        <v>2.100133489872499</v>
      </c>
      <c r="F35" s="2">
        <v>123.142291772459</v>
      </c>
      <c r="G35" s="2">
        <v>104.7443559025391</v>
      </c>
      <c r="H35" s="2">
        <v>37.097747801235379</v>
      </c>
      <c r="I35" s="2">
        <v>0.5075686270533486</v>
      </c>
    </row>
    <row r="36" spans="1:9" x14ac:dyDescent="0.2">
      <c r="A36">
        <v>1140</v>
      </c>
      <c r="B36">
        <v>35</v>
      </c>
      <c r="C36" s="2">
        <v>2.407386278375498</v>
      </c>
      <c r="D36" s="2">
        <v>1.592507521036168E-2</v>
      </c>
      <c r="E36" s="2">
        <v>2.4074389506965872</v>
      </c>
      <c r="F36" s="2">
        <v>125.54973072315561</v>
      </c>
      <c r="G36" s="2">
        <v>105.7336548073928</v>
      </c>
      <c r="H36" s="2">
        <v>38.31235885560114</v>
      </c>
      <c r="I36" s="2">
        <v>1.214611054365395</v>
      </c>
    </row>
    <row r="37" spans="1:9" x14ac:dyDescent="0.2">
      <c r="A37">
        <v>1173</v>
      </c>
      <c r="B37">
        <v>36</v>
      </c>
      <c r="C37" s="2">
        <v>1.313783628454416</v>
      </c>
      <c r="D37" s="2">
        <v>1.9755777451655381</v>
      </c>
      <c r="E37" s="2">
        <v>2.3725376392352979</v>
      </c>
      <c r="F37" s="2">
        <v>127.92226836239089</v>
      </c>
      <c r="G37" s="2">
        <v>104.5265770657943</v>
      </c>
      <c r="H37" s="2">
        <v>39.576075668477309</v>
      </c>
      <c r="I37" s="2">
        <v>1.263716812876148</v>
      </c>
    </row>
    <row r="38" spans="1:9" x14ac:dyDescent="0.2">
      <c r="A38">
        <v>1206</v>
      </c>
      <c r="B38">
        <v>37</v>
      </c>
      <c r="C38" s="2">
        <v>-5.5069978059520963E-2</v>
      </c>
      <c r="D38" s="2">
        <v>1.000115730260404</v>
      </c>
      <c r="E38" s="2">
        <v>1.0016307585122259</v>
      </c>
      <c r="F38" s="2">
        <v>128.92389912090309</v>
      </c>
      <c r="G38" s="2">
        <v>103.6066948550593</v>
      </c>
      <c r="H38" s="2">
        <v>41.770485732284953</v>
      </c>
      <c r="I38" s="2">
        <v>2.194410063807668</v>
      </c>
    </row>
    <row r="39" spans="1:9" x14ac:dyDescent="0.2">
      <c r="A39">
        <v>1239</v>
      </c>
      <c r="B39">
        <v>38</v>
      </c>
      <c r="C39" s="2">
        <v>4.7140786555444834</v>
      </c>
      <c r="D39" s="2">
        <v>-0.5582539488943894</v>
      </c>
      <c r="E39" s="2">
        <v>4.7470185424238931</v>
      </c>
      <c r="F39" s="2">
        <v>133.670917663327</v>
      </c>
      <c r="G39" s="2">
        <v>106.2885948885514</v>
      </c>
      <c r="H39" s="2">
        <v>42.535014053179431</v>
      </c>
      <c r="I39" s="2">
        <v>0.76452832089504319</v>
      </c>
    </row>
    <row r="40" spans="1:9" x14ac:dyDescent="0.2">
      <c r="A40">
        <v>1272</v>
      </c>
      <c r="B40">
        <v>39</v>
      </c>
      <c r="C40" s="2">
        <v>3.1679410493326259</v>
      </c>
      <c r="D40" s="2">
        <v>-3.2524835710821658</v>
      </c>
      <c r="E40" s="2">
        <v>4.5403193579533694</v>
      </c>
      <c r="F40" s="2">
        <v>138.2112370212804</v>
      </c>
      <c r="G40" s="2">
        <v>110.6696855609614</v>
      </c>
      <c r="H40" s="2">
        <v>42.89953565102801</v>
      </c>
      <c r="I40" s="2">
        <v>0.36452159785021498</v>
      </c>
    </row>
    <row r="41" spans="1:9" x14ac:dyDescent="0.2">
      <c r="A41">
        <v>1305</v>
      </c>
      <c r="B41">
        <v>40</v>
      </c>
      <c r="C41" s="2">
        <v>5.1292129399582791</v>
      </c>
      <c r="D41" s="2">
        <v>-1.01527761782927</v>
      </c>
      <c r="E41" s="2">
        <v>5.2287296760016702</v>
      </c>
      <c r="F41" s="2">
        <v>143.43996669728199</v>
      </c>
      <c r="G41" s="2">
        <v>114.13708603963209</v>
      </c>
      <c r="H41" s="2">
        <v>44.361462608851262</v>
      </c>
      <c r="I41" s="2">
        <v>1.461926957823692</v>
      </c>
    </row>
    <row r="42" spans="1:9" x14ac:dyDescent="0.2">
      <c r="A42">
        <v>1338</v>
      </c>
      <c r="B42">
        <v>41</v>
      </c>
      <c r="C42" s="2">
        <v>2.4492957199524881</v>
      </c>
      <c r="D42" s="2">
        <v>-2.8654906935973941</v>
      </c>
      <c r="E42" s="2">
        <v>3.769626830187685</v>
      </c>
      <c r="F42" s="2">
        <v>147.20959352746971</v>
      </c>
      <c r="G42" s="2">
        <v>117.85987689186049</v>
      </c>
      <c r="H42" s="2">
        <v>46.027516713093561</v>
      </c>
      <c r="I42" s="2">
        <v>1.666054104242445</v>
      </c>
    </row>
    <row r="43" spans="1:9" x14ac:dyDescent="0.2">
      <c r="A43">
        <v>1371</v>
      </c>
      <c r="B43">
        <v>42</v>
      </c>
      <c r="C43" s="2">
        <v>0.93395810719096062</v>
      </c>
      <c r="D43" s="2">
        <v>-1.320407357173053</v>
      </c>
      <c r="E43" s="2">
        <v>1.6173290743891451</v>
      </c>
      <c r="F43" s="2">
        <v>148.82692260185891</v>
      </c>
      <c r="G43" s="2">
        <v>119.4739758703702</v>
      </c>
      <c r="H43" s="2">
        <v>46.576062795359078</v>
      </c>
      <c r="I43" s="2">
        <v>0.54854608226612189</v>
      </c>
    </row>
    <row r="44" spans="1:9" x14ac:dyDescent="0.2">
      <c r="A44">
        <v>1404</v>
      </c>
      <c r="B44">
        <v>43</v>
      </c>
      <c r="C44" s="2">
        <v>1.8956140143956759</v>
      </c>
      <c r="D44" s="2">
        <v>2.102053705311846E-2</v>
      </c>
      <c r="E44" s="2">
        <v>1.895730559586803</v>
      </c>
      <c r="F44" s="2">
        <v>150.72265316144569</v>
      </c>
      <c r="G44" s="2">
        <v>120.4624417406317</v>
      </c>
      <c r="H44" s="2">
        <v>47.228143110180547</v>
      </c>
      <c r="I44" s="2">
        <v>0.65208031482240281</v>
      </c>
    </row>
    <row r="45" spans="1:9" x14ac:dyDescent="0.2">
      <c r="A45">
        <v>1437</v>
      </c>
      <c r="B45">
        <v>44</v>
      </c>
      <c r="C45" s="2">
        <v>1.175806254751762</v>
      </c>
      <c r="D45" s="2">
        <v>0.58079645565339888</v>
      </c>
      <c r="E45" s="2">
        <v>1.311428561383698</v>
      </c>
      <c r="F45" s="2">
        <v>152.0340817228294</v>
      </c>
      <c r="G45" s="2">
        <v>120.61023148285329</v>
      </c>
      <c r="H45" s="2">
        <v>49.019801244502773</v>
      </c>
      <c r="I45" s="2">
        <v>1.7916581343218969</v>
      </c>
    </row>
    <row r="46" spans="1:9" x14ac:dyDescent="0.2">
      <c r="A46">
        <v>1470</v>
      </c>
      <c r="B46">
        <v>45</v>
      </c>
      <c r="C46" s="2">
        <v>2.7095536748701652</v>
      </c>
      <c r="D46" s="2">
        <v>-0.71787842818071113</v>
      </c>
      <c r="E46" s="2">
        <v>2.8030395207077659</v>
      </c>
      <c r="F46" s="2">
        <v>154.83712124353721</v>
      </c>
      <c r="G46" s="2">
        <v>122.7046284253618</v>
      </c>
      <c r="H46" s="2">
        <v>50.211611147050291</v>
      </c>
      <c r="I46" s="2">
        <v>1.1918099025473159</v>
      </c>
    </row>
    <row r="47" spans="1:9" x14ac:dyDescent="0.2">
      <c r="A47">
        <v>1503</v>
      </c>
      <c r="B47">
        <v>46</v>
      </c>
      <c r="C47" s="2">
        <v>7.9483726277081814</v>
      </c>
      <c r="D47" s="2">
        <v>-0.55955781512852809</v>
      </c>
      <c r="E47" s="2">
        <v>7.9680444512673292</v>
      </c>
      <c r="F47" s="2">
        <v>162.80516569480449</v>
      </c>
      <c r="G47" s="2">
        <v>127.76166819606701</v>
      </c>
      <c r="H47" s="2">
        <v>51.282844822569437</v>
      </c>
      <c r="I47" s="2">
        <v>1.0712336755184371</v>
      </c>
    </row>
    <row r="48" spans="1:9" x14ac:dyDescent="0.2">
      <c r="A48">
        <v>1536</v>
      </c>
      <c r="B48">
        <v>47</v>
      </c>
      <c r="C48" s="2">
        <v>2.4121256020860642</v>
      </c>
      <c r="D48" s="2">
        <v>-3.022087246275305</v>
      </c>
      <c r="E48" s="2">
        <v>3.8666990113453248</v>
      </c>
      <c r="F48" s="2">
        <v>166.67186470614979</v>
      </c>
      <c r="G48" s="2">
        <v>131.6264474978326</v>
      </c>
      <c r="H48" s="2">
        <v>52.576692569655158</v>
      </c>
      <c r="I48" s="2">
        <v>1.293847747085521</v>
      </c>
    </row>
    <row r="49" spans="1:9" x14ac:dyDescent="0.2">
      <c r="A49">
        <v>1569</v>
      </c>
      <c r="B49">
        <v>48</v>
      </c>
      <c r="C49" s="2">
        <v>8.2615555446237749</v>
      </c>
      <c r="D49" s="2">
        <v>-1.6279792560321771</v>
      </c>
      <c r="E49" s="2">
        <v>8.4204285208637035</v>
      </c>
      <c r="F49" s="2">
        <v>175.0922932270135</v>
      </c>
      <c r="G49" s="2">
        <v>137.99577872909259</v>
      </c>
      <c r="H49" s="2">
        <v>52.94502488214885</v>
      </c>
      <c r="I49" s="2">
        <v>0.36833231249309989</v>
      </c>
    </row>
    <row r="50" spans="1:9" x14ac:dyDescent="0.2">
      <c r="A50">
        <v>1602</v>
      </c>
      <c r="B50">
        <v>49</v>
      </c>
      <c r="C50" s="2">
        <v>6.8926837821675804</v>
      </c>
      <c r="D50" s="2">
        <v>-5.2569985571331017</v>
      </c>
      <c r="E50" s="2">
        <v>8.6686287007032128</v>
      </c>
      <c r="F50" s="2">
        <v>183.76092192771671</v>
      </c>
      <c r="G50" s="2">
        <v>146.43857584506441</v>
      </c>
      <c r="H50" s="2">
        <v>54.086630913025751</v>
      </c>
      <c r="I50" s="2">
        <v>1.141606030877016</v>
      </c>
    </row>
    <row r="51" spans="1:9" x14ac:dyDescent="0.2">
      <c r="A51">
        <v>1635</v>
      </c>
      <c r="B51">
        <v>50</v>
      </c>
      <c r="C51" s="2">
        <v>4.5317715039973896</v>
      </c>
      <c r="D51" s="2">
        <v>-0.97302120398649095</v>
      </c>
      <c r="E51" s="2">
        <v>4.6350537459505352</v>
      </c>
      <c r="F51" s="2">
        <v>188.39597567366729</v>
      </c>
      <c r="G51" s="2">
        <v>150.1215164482351</v>
      </c>
      <c r="H51" s="2">
        <v>56.076903152396532</v>
      </c>
      <c r="I51" s="2">
        <v>1.99027223937067</v>
      </c>
    </row>
    <row r="52" spans="1:9" x14ac:dyDescent="0.2">
      <c r="A52">
        <v>1668</v>
      </c>
      <c r="B52">
        <v>51</v>
      </c>
      <c r="C52" s="2">
        <v>5.3119784617159098</v>
      </c>
      <c r="D52" s="2">
        <v>-1.301676346829026</v>
      </c>
      <c r="E52" s="2">
        <v>5.4691385509628372</v>
      </c>
      <c r="F52" s="2">
        <v>193.8651142246301</v>
      </c>
      <c r="G52" s="2">
        <v>154.62311598572529</v>
      </c>
      <c r="H52" s="2">
        <v>57.325668882984857</v>
      </c>
      <c r="I52" s="2">
        <v>1.248765730588286</v>
      </c>
    </row>
    <row r="53" spans="1:9" x14ac:dyDescent="0.2">
      <c r="A53">
        <v>1701</v>
      </c>
      <c r="B53">
        <v>52</v>
      </c>
      <c r="C53" s="2">
        <v>9.6344265253879371</v>
      </c>
      <c r="D53" s="2">
        <v>-2.0547041587251438</v>
      </c>
      <c r="E53" s="2">
        <v>9.8510904803976445</v>
      </c>
      <c r="F53" s="2">
        <v>203.71620470502771</v>
      </c>
      <c r="G53" s="2">
        <v>162.71937880126751</v>
      </c>
      <c r="H53" s="2">
        <v>58.316866485226683</v>
      </c>
      <c r="I53" s="2">
        <v>0.99119760224164022</v>
      </c>
    </row>
    <row r="54" spans="1:9" x14ac:dyDescent="0.2">
      <c r="A54">
        <v>1734</v>
      </c>
      <c r="B54">
        <v>53</v>
      </c>
      <c r="C54" s="2">
        <v>1.165708148398608</v>
      </c>
      <c r="D54" s="2">
        <v>-1.7743033070355521</v>
      </c>
      <c r="E54" s="2">
        <v>2.1229761450850559</v>
      </c>
      <c r="F54" s="2">
        <v>205.8391808501128</v>
      </c>
      <c r="G54" s="2">
        <v>164.80434222752939</v>
      </c>
      <c r="H54" s="2">
        <v>59.00387003702307</v>
      </c>
      <c r="I54" s="2">
        <v>0.68700355179593164</v>
      </c>
    </row>
    <row r="55" spans="1:9" x14ac:dyDescent="0.2">
      <c r="A55">
        <v>1767</v>
      </c>
      <c r="B55">
        <v>54</v>
      </c>
      <c r="C55" s="2">
        <v>1.2541028166350541</v>
      </c>
      <c r="D55" s="2">
        <v>-4.1440195611285162</v>
      </c>
      <c r="E55" s="2">
        <v>4.3296272354219774</v>
      </c>
      <c r="F55" s="2">
        <v>210.16880808553481</v>
      </c>
      <c r="G55" s="2">
        <v>168.66489125290579</v>
      </c>
      <c r="H55" s="2">
        <v>60.410765694165832</v>
      </c>
      <c r="I55" s="2">
        <v>1.4068956571428719</v>
      </c>
    </row>
    <row r="56" spans="1:9" x14ac:dyDescent="0.2">
      <c r="A56">
        <v>1800</v>
      </c>
      <c r="B56">
        <v>55</v>
      </c>
      <c r="C56" s="2">
        <v>3.690709662503934</v>
      </c>
      <c r="D56" s="2">
        <v>-1.2306790316206391</v>
      </c>
      <c r="E56" s="2">
        <v>3.8904895182702419</v>
      </c>
      <c r="F56" s="2">
        <v>214.05929760380499</v>
      </c>
      <c r="G56" s="2">
        <v>172.10533689702319</v>
      </c>
      <c r="H56" s="2">
        <v>61.700849259001878</v>
      </c>
      <c r="I56" s="2">
        <v>1.290083564836068</v>
      </c>
    </row>
    <row r="57" spans="1:9" x14ac:dyDescent="0.2">
      <c r="A57">
        <v>1833</v>
      </c>
      <c r="B57">
        <v>56</v>
      </c>
      <c r="C57" s="2">
        <v>4.4640107427611042</v>
      </c>
      <c r="D57" s="2">
        <v>0.34054213967692698</v>
      </c>
      <c r="E57" s="2">
        <v>4.4769812218036256</v>
      </c>
      <c r="F57" s="2">
        <v>218.5362788256086</v>
      </c>
      <c r="G57" s="2">
        <v>174.99713109622849</v>
      </c>
      <c r="H57" s="2">
        <v>62.931693802143123</v>
      </c>
      <c r="I57" s="2">
        <v>1.230844543140966</v>
      </c>
    </row>
    <row r="58" spans="1:9" x14ac:dyDescent="0.2">
      <c r="A58">
        <v>1866</v>
      </c>
      <c r="B58">
        <v>57</v>
      </c>
      <c r="C58" s="2">
        <v>7.7192727520567814</v>
      </c>
      <c r="D58" s="2">
        <v>-0.57152200019982047</v>
      </c>
      <c r="E58" s="2">
        <v>7.7404011018395336</v>
      </c>
      <c r="F58" s="2">
        <v>226.27667992744821</v>
      </c>
      <c r="G58" s="2">
        <v>180.94378761782929</v>
      </c>
      <c r="H58" s="2">
        <v>64.422175537337694</v>
      </c>
      <c r="I58" s="2">
        <v>1.4904817351947</v>
      </c>
    </row>
    <row r="59" spans="1:9" x14ac:dyDescent="0.2">
      <c r="A59">
        <v>1899</v>
      </c>
      <c r="B59">
        <v>58</v>
      </c>
      <c r="C59" s="2">
        <v>18.03775072728553</v>
      </c>
      <c r="D59" s="2">
        <v>-3.0686388518620329</v>
      </c>
      <c r="E59" s="2">
        <v>18.29691219039012</v>
      </c>
      <c r="F59" s="2">
        <v>244.5735921178383</v>
      </c>
      <c r="G59" s="2">
        <v>196.4463703699314</v>
      </c>
      <c r="H59" s="2">
        <v>64.596859244603166</v>
      </c>
      <c r="I59" s="2">
        <v>0.17468370726928439</v>
      </c>
    </row>
    <row r="60" spans="1:9" x14ac:dyDescent="0.2">
      <c r="A60">
        <v>1932</v>
      </c>
      <c r="B60">
        <v>59</v>
      </c>
      <c r="C60" s="2">
        <v>-0.91323532744632985</v>
      </c>
      <c r="D60" s="2">
        <v>-1.5511852203519541</v>
      </c>
      <c r="E60" s="2">
        <v>1.800048430219128</v>
      </c>
      <c r="F60" s="2">
        <v>246.37364054805741</v>
      </c>
      <c r="G60" s="2">
        <v>196.76089702821261</v>
      </c>
      <c r="H60" s="2">
        <v>66.094064489948579</v>
      </c>
      <c r="I60" s="2">
        <v>1.497205245345296</v>
      </c>
    </row>
    <row r="61" spans="1:9" x14ac:dyDescent="0.2">
      <c r="A61">
        <v>1965</v>
      </c>
      <c r="B61">
        <v>60</v>
      </c>
      <c r="C61" s="2">
        <v>5.0231850185824101</v>
      </c>
      <c r="D61" s="2">
        <v>-2.5372247776012959</v>
      </c>
      <c r="E61" s="2">
        <v>5.6276013809601606</v>
      </c>
      <c r="F61" s="2">
        <v>252.0012419290176</v>
      </c>
      <c r="G61" s="2">
        <v>202.22569697636851</v>
      </c>
      <c r="H61" s="2">
        <v>68.050499676411249</v>
      </c>
      <c r="I61" s="2">
        <v>1.956435186462351</v>
      </c>
    </row>
    <row r="62" spans="1:9" x14ac:dyDescent="0.2">
      <c r="A62">
        <v>1998</v>
      </c>
      <c r="B62">
        <v>61</v>
      </c>
      <c r="C62" s="2">
        <v>3.075098253774911</v>
      </c>
      <c r="D62" s="2">
        <v>-2.3068724370348259</v>
      </c>
      <c r="E62" s="2">
        <v>3.844202090306974</v>
      </c>
      <c r="F62" s="2">
        <v>255.8454440193245</v>
      </c>
      <c r="G62" s="2">
        <v>206.06267812949139</v>
      </c>
      <c r="H62" s="2">
        <v>70.272486318501834</v>
      </c>
      <c r="I62" s="2">
        <v>2.2219866420904082</v>
      </c>
    </row>
    <row r="63" spans="1:9" x14ac:dyDescent="0.2">
      <c r="A63">
        <v>2031</v>
      </c>
      <c r="B63">
        <v>62</v>
      </c>
      <c r="C63" s="2">
        <v>10.360080504716279</v>
      </c>
      <c r="D63" s="2">
        <v>-4.4742959260020143E-2</v>
      </c>
      <c r="E63" s="2">
        <v>10.3601771218742</v>
      </c>
      <c r="F63" s="2">
        <v>266.20562114119872</v>
      </c>
      <c r="G63" s="2">
        <v>214.0904785061222</v>
      </c>
      <c r="H63" s="2">
        <v>71.025058361981507</v>
      </c>
      <c r="I63" s="2">
        <v>0.75257204347959028</v>
      </c>
    </row>
    <row r="64" spans="1:9" x14ac:dyDescent="0.2">
      <c r="A64">
        <v>2064</v>
      </c>
      <c r="B64">
        <v>63</v>
      </c>
      <c r="C64" s="2">
        <v>4.6635487212497537</v>
      </c>
      <c r="D64" s="2">
        <v>0.21438298616908469</v>
      </c>
      <c r="E64" s="2">
        <v>4.6684737056375276</v>
      </c>
      <c r="F64" s="2">
        <v>270.87409484683627</v>
      </c>
      <c r="G64" s="2">
        <v>217.62475971762171</v>
      </c>
      <c r="H64" s="2">
        <v>72.655556521639454</v>
      </c>
      <c r="I64" s="2">
        <v>1.6304981596577719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Sequence 01</vt:lpstr>
      <vt:lpstr>Sequence 02</vt:lpstr>
      <vt:lpstr>Sequence 3</vt:lpstr>
      <vt:lpstr>Sequence 4</vt:lpstr>
      <vt:lpstr>Stats</vt:lpstr>
      <vt:lpstr>Consolidated</vt:lpstr>
      <vt:lpstr>Sequence 5</vt:lpstr>
      <vt:lpstr>Sequence 6</vt:lpstr>
      <vt:lpstr>Sequence 7</vt:lpstr>
      <vt:lpstr>Sequence 8</vt:lpstr>
      <vt:lpstr>Sequence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Bezawada</cp:lastModifiedBy>
  <dcterms:created xsi:type="dcterms:W3CDTF">2024-09-15T21:03:52Z</dcterms:created>
  <dcterms:modified xsi:type="dcterms:W3CDTF">2024-09-16T02:27:47Z</dcterms:modified>
</cp:coreProperties>
</file>