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kum\Documents\CES2025\backend\"/>
    </mc:Choice>
  </mc:AlternateContent>
  <xr:revisionPtr revIDLastSave="0" documentId="13_ncr:1_{C83C27ED-A0E1-4B4C-8125-157FCE81E8D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<sst xmlns="http://schemas.openxmlformats.org/spreadsheetml/2006/main" count="3" uniqueCount="3">
  <si>
    <t>Vout</t>
  </si>
  <si>
    <t>r2</t>
  </si>
  <si>
    <t>r2_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</si>
</sst>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Sheet1!$F$3:$F$33</c:f>
              <c:numCache>
                <c:formatCode>General</c:formatCode>
                <c:ptCount val="31"/>
                <c:pt idx="0">
                  <c:v>42.819699999999905</c:v>
                </c:pt>
                <c:pt idx="1">
                  <c:v>39.248399999999961</c:v>
                </c:pt>
                <c:pt idx="2">
                  <c:v>41.130899999999748</c:v>
                </c:pt>
                <c:pt idx="3">
                  <c:v>40.248500000000575</c:v>
                </c:pt>
                <c:pt idx="4">
                  <c:v>38.846600000000286</c:v>
                </c:pt>
                <c:pt idx="5">
                  <c:v>38.057999999999481</c:v>
                </c:pt>
                <c:pt idx="6">
                  <c:v>37.957500000000088</c:v>
                </c:pt>
                <c:pt idx="7">
                  <c:v>36.623900000000376</c:v>
                </c:pt>
                <c:pt idx="8">
                  <c:v>35.72599999999948</c:v>
                </c:pt>
                <c:pt idx="9">
                  <c:v>39.968400000000237</c:v>
                </c:pt>
                <c:pt idx="10">
                  <c:v>34.378300000000195</c:v>
                </c:pt>
                <c:pt idx="11">
                  <c:v>33.684399999999393</c:v>
                </c:pt>
                <c:pt idx="12">
                  <c:v>33.032100000000675</c:v>
                </c:pt>
                <c:pt idx="13">
                  <c:v>32.0020999999997</c:v>
                </c:pt>
                <c:pt idx="14">
                  <c:v>32.106800000000213</c:v>
                </c:pt>
                <c:pt idx="15">
                  <c:v>31.117199999999734</c:v>
                </c:pt>
                <c:pt idx="16">
                  <c:v>30.63500000000019</c:v>
                </c:pt>
                <c:pt idx="17">
                  <c:v>31.352000000000046</c:v>
                </c:pt>
                <c:pt idx="18">
                  <c:v>29.346499999999942</c:v>
                </c:pt>
                <c:pt idx="19">
                  <c:v>28.634600000000177</c:v>
                </c:pt>
                <c:pt idx="20">
                  <c:v>28.225599999999851</c:v>
                </c:pt>
                <c:pt idx="21">
                  <c:v>27.735499999999469</c:v>
                </c:pt>
                <c:pt idx="22">
                  <c:v>28.130599999999895</c:v>
                </c:pt>
                <c:pt idx="23">
                  <c:v>26.011100000000731</c:v>
                </c:pt>
                <c:pt idx="24">
                  <c:v>26.922199999999563</c:v>
                </c:pt>
                <c:pt idx="25">
                  <c:v>26.995400000000558</c:v>
                </c:pt>
                <c:pt idx="26">
                  <c:v>25.623999999999647</c:v>
                </c:pt>
                <c:pt idx="27">
                  <c:v>24.885199999999941</c:v>
                </c:pt>
                <c:pt idx="28">
                  <c:v>24.587799999999937</c:v>
                </c:pt>
                <c:pt idx="29">
                  <c:v>23.76239999999985</c:v>
                </c:pt>
                <c:pt idx="30">
                  <c:v>24.044400000000188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9-4B93-B0C3-D4F6A2BF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6799"/>
        <c:axId val="135616031"/>
      </c:scatterChart>
      <c:valAx>
        <c:axId val="111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6031"/>
        <c:crosses val="autoZero"/>
        <c:crossBetween val="midCat"/>
      </c:valAx>
      <c:valAx>
        <c:axId val="1356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3</xdr:row>
      <xdr:rowOff>19050</xdr:rowOff>
    </xdr:from>
    <xdr:to>
      <xdr:col>17</xdr:col>
      <xdr:colOff>449580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37E5C-012D-DCDE-6C96-1AA7E72D3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B1" s="1" t="s">
        <v>0</v>
      </c>
      <c r="C1" s="1" t="s">
        <v>1</v>
      </c>
      <c r="D1" t="s">
        <v>2</v>
      </c>
    </row>
    <row r="2" spans="1:8" x14ac:dyDescent="0.3">
      <c r="A2" s="1">
        <v>0</v>
      </c>
      <c r="B2">
        <v>4.9557845</v>
      </c>
      <c r="C2">
        <v>17572.921042996411</v>
      </c>
      <c r="D2">
        <f>C2-3300</f>
        <v>14272.921042996411</v>
      </c>
      <c r="G2">
        <f>((51000/C2)+1)*1.27</f>
        <v>4.9557844999999991</v>
      </c>
      <c r="H2">
        <f>((56000/(197*(70+A2)+1)*1.27))</f>
        <v>5.1569864404321661</v>
      </c>
    </row>
    <row r="3" spans="1:8" x14ac:dyDescent="0.3">
      <c r="A3" s="1">
        <v>1</v>
      </c>
      <c r="B3">
        <v>4.9129648000000001</v>
      </c>
      <c r="C3">
        <v>17779.474564234049</v>
      </c>
      <c r="D3">
        <f t="shared" ref="D3:D33" si="0">C3-3300</f>
        <v>14479.474564234049</v>
      </c>
      <c r="E3">
        <f>D3-D2</f>
        <v>206.55352123763805</v>
      </c>
      <c r="F3">
        <f>(B2-B3)*1000</f>
        <v>42.819699999999905</v>
      </c>
      <c r="G3">
        <f t="shared" ref="G3:G33" si="1">((51000/C3)+1)*1.27</f>
        <v>4.912964800000001</v>
      </c>
      <c r="H3">
        <f t="shared" ref="H3:H33" si="2">((56000/(197*(70+A3)+1)*1.27))</f>
        <v>5.0843580211609947</v>
      </c>
    </row>
    <row r="4" spans="1:8" x14ac:dyDescent="0.3">
      <c r="A4" s="1">
        <v>2</v>
      </c>
      <c r="B4">
        <v>4.8737164000000002</v>
      </c>
      <c r="C4">
        <v>17973.112423608029</v>
      </c>
      <c r="D4">
        <f t="shared" si="0"/>
        <v>14673.112423608029</v>
      </c>
      <c r="E4">
        <f t="shared" ref="E4:E33" si="3">D4-D3</f>
        <v>193.63785937397915</v>
      </c>
      <c r="F4">
        <f t="shared" ref="F4:F33" si="4">(B3-B4)*1000</f>
        <v>39.248399999999961</v>
      </c>
      <c r="G4">
        <f t="shared" si="1"/>
        <v>4.8737164000000002</v>
      </c>
      <c r="H4">
        <f t="shared" si="2"/>
        <v>5.0137469157560801</v>
      </c>
    </row>
    <row r="5" spans="1:8" x14ac:dyDescent="0.3">
      <c r="A5" s="1">
        <v>3</v>
      </c>
      <c r="B5">
        <v>4.8325855000000004</v>
      </c>
      <c r="C5">
        <v>18180.616296787819</v>
      </c>
      <c r="D5">
        <f t="shared" si="0"/>
        <v>14880.616296787819</v>
      </c>
      <c r="E5">
        <f t="shared" si="3"/>
        <v>207.50387317979039</v>
      </c>
      <c r="F5">
        <f t="shared" si="4"/>
        <v>41.130899999999748</v>
      </c>
      <c r="G5">
        <f t="shared" si="1"/>
        <v>4.8325855000000013</v>
      </c>
      <c r="H5">
        <f t="shared" si="2"/>
        <v>4.9450702266722297</v>
      </c>
    </row>
    <row r="6" spans="1:8" x14ac:dyDescent="0.3">
      <c r="A6" s="1">
        <v>4</v>
      </c>
      <c r="B6">
        <v>4.7923369999999998</v>
      </c>
      <c r="C6">
        <v>18388.35977363892</v>
      </c>
      <c r="D6">
        <f t="shared" si="0"/>
        <v>15088.35977363892</v>
      </c>
      <c r="E6">
        <f t="shared" si="3"/>
        <v>207.74347685110115</v>
      </c>
      <c r="F6">
        <f t="shared" si="4"/>
        <v>40.248500000000575</v>
      </c>
      <c r="G6">
        <f t="shared" si="1"/>
        <v>4.7923369999999998</v>
      </c>
      <c r="H6">
        <f t="shared" si="2"/>
        <v>4.8782495370052814</v>
      </c>
    </row>
    <row r="7" spans="1:8" x14ac:dyDescent="0.3">
      <c r="A7" s="1">
        <v>5</v>
      </c>
      <c r="B7">
        <v>4.7534903999999996</v>
      </c>
      <c r="C7">
        <v>18593.419978995778</v>
      </c>
      <c r="D7">
        <f t="shared" si="0"/>
        <v>15293.419978995778</v>
      </c>
      <c r="E7">
        <f t="shared" si="3"/>
        <v>205.06020535685821</v>
      </c>
      <c r="F7">
        <f t="shared" si="4"/>
        <v>38.846600000000286</v>
      </c>
      <c r="G7">
        <f t="shared" si="1"/>
        <v>4.7534904000000004</v>
      </c>
      <c r="H7">
        <f t="shared" si="2"/>
        <v>4.8132106118029236</v>
      </c>
    </row>
    <row r="8" spans="1:8" x14ac:dyDescent="0.3">
      <c r="A8" s="1">
        <v>6</v>
      </c>
      <c r="B8">
        <v>4.7154324000000001</v>
      </c>
      <c r="C8">
        <v>18798.80156696733</v>
      </c>
      <c r="D8">
        <f t="shared" si="0"/>
        <v>15498.80156696733</v>
      </c>
      <c r="E8">
        <f t="shared" si="3"/>
        <v>205.3815879715512</v>
      </c>
      <c r="F8">
        <f t="shared" si="4"/>
        <v>38.057999999999481</v>
      </c>
      <c r="G8">
        <f t="shared" si="1"/>
        <v>4.7154324000000001</v>
      </c>
      <c r="H8">
        <f t="shared" si="2"/>
        <v>4.7498831229546523</v>
      </c>
    </row>
    <row r="9" spans="1:8" x14ac:dyDescent="0.3">
      <c r="A9" s="1">
        <v>7</v>
      </c>
      <c r="B9">
        <v>4.6774749</v>
      </c>
      <c r="C9">
        <v>19008.210449327151</v>
      </c>
      <c r="D9">
        <f t="shared" si="0"/>
        <v>15708.210449327151</v>
      </c>
      <c r="E9">
        <f t="shared" si="3"/>
        <v>209.40888235982129</v>
      </c>
      <c r="F9">
        <f t="shared" si="4"/>
        <v>37.957500000000088</v>
      </c>
      <c r="G9">
        <f t="shared" si="1"/>
        <v>4.6774749000000009</v>
      </c>
      <c r="H9">
        <f t="shared" si="2"/>
        <v>4.6882003955174687</v>
      </c>
    </row>
    <row r="10" spans="1:8" x14ac:dyDescent="0.3">
      <c r="A10" s="1">
        <v>8</v>
      </c>
      <c r="B10">
        <v>4.6408509999999996</v>
      </c>
      <c r="C10">
        <v>19214.73242216877</v>
      </c>
      <c r="D10">
        <f t="shared" si="0"/>
        <v>15914.73242216877</v>
      </c>
      <c r="E10">
        <f t="shared" si="3"/>
        <v>206.52197284161957</v>
      </c>
      <c r="F10">
        <f t="shared" si="4"/>
        <v>36.623900000000376</v>
      </c>
      <c r="G10">
        <f t="shared" si="1"/>
        <v>4.6408509999999987</v>
      </c>
      <c r="H10">
        <f t="shared" si="2"/>
        <v>4.6280991735537196</v>
      </c>
    </row>
    <row r="11" spans="1:8" x14ac:dyDescent="0.3">
      <c r="A11" s="1">
        <v>9</v>
      </c>
      <c r="B11">
        <v>4.6051250000000001</v>
      </c>
      <c r="C11">
        <v>19420.561448221579</v>
      </c>
      <c r="D11">
        <f t="shared" si="0"/>
        <v>16120.561448221579</v>
      </c>
      <c r="E11">
        <f t="shared" si="3"/>
        <v>205.82902605280833</v>
      </c>
      <c r="F11">
        <f t="shared" si="4"/>
        <v>35.72599999999948</v>
      </c>
      <c r="G11">
        <f t="shared" si="1"/>
        <v>4.6051250000000001</v>
      </c>
      <c r="H11">
        <f t="shared" si="2"/>
        <v>4.5695194037522491</v>
      </c>
    </row>
    <row r="12" spans="1:8" x14ac:dyDescent="0.3">
      <c r="A12" s="1">
        <v>10</v>
      </c>
      <c r="B12">
        <v>4.5651565999999999</v>
      </c>
      <c r="C12">
        <v>19656.12195790634</v>
      </c>
      <c r="D12">
        <f t="shared" si="0"/>
        <v>16356.12195790634</v>
      </c>
      <c r="E12">
        <f t="shared" si="3"/>
        <v>235.5605096847612</v>
      </c>
      <c r="F12">
        <f t="shared" si="4"/>
        <v>39.968400000000237</v>
      </c>
      <c r="G12">
        <f t="shared" si="1"/>
        <v>4.5651565999999999</v>
      </c>
      <c r="H12">
        <f t="shared" si="2"/>
        <v>4.5124040352769494</v>
      </c>
    </row>
    <row r="13" spans="1:8" x14ac:dyDescent="0.3">
      <c r="A13" s="1">
        <v>11</v>
      </c>
      <c r="B13">
        <v>4.5307782999999997</v>
      </c>
      <c r="C13">
        <v>19863.35593560593</v>
      </c>
      <c r="D13">
        <f t="shared" si="0"/>
        <v>16563.35593560593</v>
      </c>
      <c r="E13">
        <f t="shared" si="3"/>
        <v>207.23397769959047</v>
      </c>
      <c r="F13">
        <f t="shared" si="4"/>
        <v>34.378300000000195</v>
      </c>
      <c r="G13">
        <f t="shared" si="1"/>
        <v>4.5307782999999997</v>
      </c>
      <c r="H13">
        <f t="shared" si="2"/>
        <v>4.4566988344404068</v>
      </c>
    </row>
    <row r="14" spans="1:8" x14ac:dyDescent="0.3">
      <c r="A14" s="1">
        <v>12</v>
      </c>
      <c r="B14">
        <v>4.4970939000000003</v>
      </c>
      <c r="C14">
        <v>20070.689607141579</v>
      </c>
      <c r="D14">
        <f t="shared" si="0"/>
        <v>16770.689607141579</v>
      </c>
      <c r="E14">
        <f t="shared" si="3"/>
        <v>207.33367153564905</v>
      </c>
      <c r="F14">
        <f t="shared" si="4"/>
        <v>33.684399999999393</v>
      </c>
      <c r="G14">
        <f t="shared" si="1"/>
        <v>4.4970939000000012</v>
      </c>
      <c r="H14">
        <f t="shared" si="2"/>
        <v>4.4023522129371706</v>
      </c>
    </row>
    <row r="15" spans="1:8" x14ac:dyDescent="0.3">
      <c r="A15" s="1">
        <v>13</v>
      </c>
      <c r="B15">
        <v>4.4640617999999996</v>
      </c>
      <c r="C15">
        <v>20278.25510451927</v>
      </c>
      <c r="D15">
        <f t="shared" si="0"/>
        <v>16978.25510451927</v>
      </c>
      <c r="E15">
        <f t="shared" si="3"/>
        <v>207.56549737769092</v>
      </c>
      <c r="F15">
        <f t="shared" si="4"/>
        <v>33.032100000000675</v>
      </c>
      <c r="G15">
        <f t="shared" si="1"/>
        <v>4.4640617999999996</v>
      </c>
      <c r="H15">
        <f t="shared" si="2"/>
        <v>4.3493150684931505</v>
      </c>
    </row>
    <row r="16" spans="1:8" x14ac:dyDescent="0.3">
      <c r="A16" s="1">
        <v>14</v>
      </c>
      <c r="B16">
        <v>4.4320596999999999</v>
      </c>
      <c r="C16">
        <v>20483.48423023133</v>
      </c>
      <c r="D16">
        <f t="shared" si="0"/>
        <v>17183.48423023133</v>
      </c>
      <c r="E16">
        <f t="shared" si="3"/>
        <v>205.22912571205961</v>
      </c>
      <c r="F16">
        <f t="shared" si="4"/>
        <v>32.0020999999997</v>
      </c>
      <c r="G16">
        <f t="shared" si="1"/>
        <v>4.4320596999999999</v>
      </c>
      <c r="H16">
        <f t="shared" si="2"/>
        <v>4.297540636896489</v>
      </c>
    </row>
    <row r="17" spans="1:8" x14ac:dyDescent="0.3">
      <c r="A17" s="1">
        <v>15</v>
      </c>
      <c r="B17">
        <v>4.3999528999999997</v>
      </c>
      <c r="C17">
        <v>20693.602130562409</v>
      </c>
      <c r="D17">
        <f t="shared" si="0"/>
        <v>17393.602130562409</v>
      </c>
      <c r="E17">
        <f t="shared" si="3"/>
        <v>210.117900331079</v>
      </c>
      <c r="F17">
        <f t="shared" si="4"/>
        <v>32.106800000000213</v>
      </c>
      <c r="G17">
        <f t="shared" si="1"/>
        <v>4.3999529000000006</v>
      </c>
      <c r="H17">
        <f t="shared" si="2"/>
        <v>4.2469843544727102</v>
      </c>
    </row>
    <row r="18" spans="1:8" x14ac:dyDescent="0.3">
      <c r="A18" s="1">
        <v>16</v>
      </c>
      <c r="B18">
        <v>4.3688357</v>
      </c>
      <c r="C18">
        <v>20901.398547848152</v>
      </c>
      <c r="D18">
        <f t="shared" si="0"/>
        <v>17601.398547848152</v>
      </c>
      <c r="E18">
        <f t="shared" si="3"/>
        <v>207.79641728574279</v>
      </c>
      <c r="F18">
        <f t="shared" si="4"/>
        <v>31.117199999999734</v>
      </c>
      <c r="G18">
        <f t="shared" si="1"/>
        <v>4.3688356999999991</v>
      </c>
      <c r="H18">
        <f t="shared" si="2"/>
        <v>4.1976037301540465</v>
      </c>
    </row>
    <row r="19" spans="1:8" x14ac:dyDescent="0.3">
      <c r="A19" s="1">
        <v>17</v>
      </c>
      <c r="B19">
        <v>4.3382006999999998</v>
      </c>
      <c r="C19">
        <v>21110.092309150441</v>
      </c>
      <c r="D19">
        <f t="shared" si="0"/>
        <v>17810.092309150441</v>
      </c>
      <c r="E19">
        <f t="shared" si="3"/>
        <v>208.6937613022892</v>
      </c>
      <c r="F19">
        <f t="shared" si="4"/>
        <v>30.63500000000019</v>
      </c>
      <c r="G19">
        <f t="shared" si="1"/>
        <v>4.3382006999999998</v>
      </c>
      <c r="H19">
        <f t="shared" si="2"/>
        <v>4.1493582263710618</v>
      </c>
    </row>
    <row r="20" spans="1:8" x14ac:dyDescent="0.3">
      <c r="A20" s="1">
        <v>18</v>
      </c>
      <c r="B20">
        <v>4.3068486999999998</v>
      </c>
      <c r="C20">
        <v>21328.029941037239</v>
      </c>
      <c r="D20">
        <f t="shared" si="0"/>
        <v>18028.029941037239</v>
      </c>
      <c r="E20">
        <f t="shared" si="3"/>
        <v>217.93763188679804</v>
      </c>
      <c r="F20">
        <f t="shared" si="4"/>
        <v>31.352000000000046</v>
      </c>
      <c r="G20">
        <f t="shared" si="1"/>
        <v>4.3068486999999998</v>
      </c>
      <c r="H20">
        <f t="shared" si="2"/>
        <v>4.1022091480648326</v>
      </c>
    </row>
    <row r="21" spans="1:8" x14ac:dyDescent="0.3">
      <c r="A21" s="1">
        <v>19</v>
      </c>
      <c r="B21">
        <v>4.2775021999999998</v>
      </c>
      <c r="C21">
        <v>21536.14384720982</v>
      </c>
      <c r="D21">
        <f t="shared" si="0"/>
        <v>18236.14384720982</v>
      </c>
      <c r="E21">
        <f t="shared" si="3"/>
        <v>208.11390617258076</v>
      </c>
      <c r="F21">
        <f t="shared" si="4"/>
        <v>29.346499999999942</v>
      </c>
      <c r="G21">
        <f t="shared" si="1"/>
        <v>4.2775021999999998</v>
      </c>
      <c r="H21">
        <f t="shared" si="2"/>
        <v>4.0561195391810196</v>
      </c>
    </row>
    <row r="22" spans="1:8" x14ac:dyDescent="0.3">
      <c r="A22" s="1">
        <v>20</v>
      </c>
      <c r="B22">
        <v>4.2488675999999996</v>
      </c>
      <c r="C22">
        <v>21743.16173031658</v>
      </c>
      <c r="D22">
        <f t="shared" si="0"/>
        <v>18443.16173031658</v>
      </c>
      <c r="E22">
        <f t="shared" si="3"/>
        <v>207.01788310676056</v>
      </c>
      <c r="F22">
        <f t="shared" si="4"/>
        <v>28.634600000000177</v>
      </c>
      <c r="G22">
        <f t="shared" si="1"/>
        <v>4.2488676000000005</v>
      </c>
      <c r="H22">
        <f t="shared" si="2"/>
        <v>4.0110540860639556</v>
      </c>
    </row>
    <row r="23" spans="1:8" x14ac:dyDescent="0.3">
      <c r="A23" s="1">
        <v>21</v>
      </c>
      <c r="B23">
        <v>4.2206419999999998</v>
      </c>
      <c r="C23">
        <v>21951.155036768268</v>
      </c>
      <c r="D23">
        <f t="shared" si="0"/>
        <v>18651.155036768268</v>
      </c>
      <c r="E23">
        <f t="shared" si="3"/>
        <v>207.99330645168811</v>
      </c>
      <c r="F23">
        <f t="shared" si="4"/>
        <v>28.225599999999851</v>
      </c>
      <c r="G23">
        <f t="shared" si="1"/>
        <v>4.2206419999999998</v>
      </c>
      <c r="H23">
        <f t="shared" si="2"/>
        <v>3.9669790272199914</v>
      </c>
    </row>
    <row r="24" spans="1:8" x14ac:dyDescent="0.3">
      <c r="A24" s="1">
        <v>22</v>
      </c>
      <c r="B24">
        <v>4.1929065000000003</v>
      </c>
      <c r="C24">
        <v>22159.44984897738</v>
      </c>
      <c r="D24">
        <f t="shared" si="0"/>
        <v>18859.44984897738</v>
      </c>
      <c r="E24">
        <f t="shared" si="3"/>
        <v>208.29481220911111</v>
      </c>
      <c r="F24">
        <f t="shared" si="4"/>
        <v>27.735499999999469</v>
      </c>
      <c r="G24">
        <f t="shared" si="1"/>
        <v>4.1929064999999994</v>
      </c>
      <c r="H24">
        <f t="shared" si="2"/>
        <v>3.923862068965517</v>
      </c>
    </row>
    <row r="25" spans="1:8" x14ac:dyDescent="0.3">
      <c r="A25" s="1">
        <v>23</v>
      </c>
      <c r="B25">
        <v>4.1647759000000004</v>
      </c>
      <c r="C25">
        <v>22374.78901216498</v>
      </c>
      <c r="D25">
        <f t="shared" si="0"/>
        <v>19074.78901216498</v>
      </c>
      <c r="E25">
        <f t="shared" si="3"/>
        <v>215.33916318760021</v>
      </c>
      <c r="F25">
        <f t="shared" si="4"/>
        <v>28.130599999999895</v>
      </c>
      <c r="G25">
        <f t="shared" si="1"/>
        <v>4.1647759000000004</v>
      </c>
      <c r="H25">
        <f t="shared" si="2"/>
        <v>3.881672306516756</v>
      </c>
    </row>
    <row r="26" spans="1:8" x14ac:dyDescent="0.3">
      <c r="A26" s="1">
        <v>24</v>
      </c>
      <c r="B26">
        <v>4.1387647999999997</v>
      </c>
      <c r="C26">
        <v>22577.661298688548</v>
      </c>
      <c r="D26">
        <f t="shared" si="0"/>
        <v>19277.661298688548</v>
      </c>
      <c r="E26">
        <f t="shared" si="3"/>
        <v>202.87228652356862</v>
      </c>
      <c r="F26">
        <f t="shared" si="4"/>
        <v>26.011100000000731</v>
      </c>
      <c r="G26">
        <f t="shared" si="1"/>
        <v>4.1387648000000006</v>
      </c>
      <c r="H26">
        <f t="shared" si="2"/>
        <v>3.840380150116097</v>
      </c>
    </row>
    <row r="27" spans="1:8" x14ac:dyDescent="0.3">
      <c r="A27" s="1">
        <v>25</v>
      </c>
      <c r="B27">
        <v>4.1118426000000001</v>
      </c>
      <c r="C27">
        <v>22791.550805804651</v>
      </c>
      <c r="D27">
        <f t="shared" si="0"/>
        <v>19491.550805804651</v>
      </c>
      <c r="E27">
        <f t="shared" si="3"/>
        <v>213.88950711610232</v>
      </c>
      <c r="F27">
        <f t="shared" si="4"/>
        <v>26.922199999999563</v>
      </c>
      <c r="G27">
        <f t="shared" si="1"/>
        <v>4.111842600000001</v>
      </c>
      <c r="H27">
        <f t="shared" si="2"/>
        <v>3.7999572558238941</v>
      </c>
    </row>
    <row r="28" spans="1:8" x14ac:dyDescent="0.3">
      <c r="A28" s="1">
        <v>26</v>
      </c>
      <c r="B28">
        <v>4.0848471999999996</v>
      </c>
      <c r="C28">
        <v>23010.12999924117</v>
      </c>
      <c r="D28">
        <f t="shared" si="0"/>
        <v>19710.12999924117</v>
      </c>
      <c r="E28">
        <f t="shared" si="3"/>
        <v>218.57919343651884</v>
      </c>
      <c r="F28">
        <f t="shared" si="4"/>
        <v>26.995400000000558</v>
      </c>
      <c r="G28">
        <f t="shared" si="1"/>
        <v>4.0848471999999996</v>
      </c>
      <c r="H28">
        <f t="shared" si="2"/>
        <v>3.7603764606355421</v>
      </c>
    </row>
    <row r="29" spans="1:8" x14ac:dyDescent="0.3">
      <c r="A29" s="1">
        <v>27</v>
      </c>
      <c r="B29">
        <v>4.0592231999999999</v>
      </c>
      <c r="C29">
        <v>23221.51916705698</v>
      </c>
      <c r="D29">
        <f t="shared" si="0"/>
        <v>19921.51916705698</v>
      </c>
      <c r="E29">
        <f t="shared" si="3"/>
        <v>211.38916781581065</v>
      </c>
      <c r="F29">
        <f t="shared" si="4"/>
        <v>25.623999999999647</v>
      </c>
      <c r="G29">
        <f t="shared" si="1"/>
        <v>4.0592231999999999</v>
      </c>
      <c r="H29">
        <f t="shared" si="2"/>
        <v>3.7216117216117213</v>
      </c>
    </row>
    <row r="30" spans="1:8" x14ac:dyDescent="0.3">
      <c r="A30" s="1">
        <v>28</v>
      </c>
      <c r="B30">
        <v>4.034338</v>
      </c>
      <c r="C30">
        <v>23430.56456916629</v>
      </c>
      <c r="D30">
        <f t="shared" si="0"/>
        <v>20130.56456916629</v>
      </c>
      <c r="E30">
        <f t="shared" si="3"/>
        <v>209.04540210931009</v>
      </c>
      <c r="F30">
        <f t="shared" si="4"/>
        <v>24.885199999999941</v>
      </c>
      <c r="G30">
        <f t="shared" si="1"/>
        <v>4.034338</v>
      </c>
      <c r="H30">
        <f t="shared" si="2"/>
        <v>3.6836380587351738</v>
      </c>
    </row>
    <row r="31" spans="1:8" x14ac:dyDescent="0.3">
      <c r="A31" s="1">
        <v>29</v>
      </c>
      <c r="B31">
        <v>4.0097502</v>
      </c>
      <c r="C31">
        <v>23640.841416856179</v>
      </c>
      <c r="D31">
        <f t="shared" si="0"/>
        <v>20340.841416856179</v>
      </c>
      <c r="E31">
        <f t="shared" si="3"/>
        <v>210.27684768988911</v>
      </c>
      <c r="F31">
        <f t="shared" si="4"/>
        <v>24.587799999999937</v>
      </c>
      <c r="G31">
        <f t="shared" si="1"/>
        <v>4.0097502</v>
      </c>
      <c r="H31">
        <f t="shared" si="2"/>
        <v>3.6464315012305168</v>
      </c>
    </row>
    <row r="32" spans="1:8" x14ac:dyDescent="0.3">
      <c r="A32" s="1">
        <v>30</v>
      </c>
      <c r="B32">
        <v>3.9859878000000002</v>
      </c>
      <c r="C32">
        <v>23847.67707719453</v>
      </c>
      <c r="D32">
        <f t="shared" si="0"/>
        <v>20547.67707719453</v>
      </c>
      <c r="E32">
        <f t="shared" si="3"/>
        <v>206.83566033835086</v>
      </c>
      <c r="F32">
        <f t="shared" si="4"/>
        <v>23.76239999999985</v>
      </c>
      <c r="G32">
        <f t="shared" si="1"/>
        <v>3.9859877999999997</v>
      </c>
      <c r="H32">
        <f t="shared" si="2"/>
        <v>3.6099690371047153</v>
      </c>
    </row>
    <row r="33" spans="1:8" x14ac:dyDescent="0.3">
      <c r="A33" s="1">
        <v>31</v>
      </c>
      <c r="B33">
        <v>3.9619434</v>
      </c>
      <c r="C33">
        <v>24060.68418823367</v>
      </c>
      <c r="D33">
        <f t="shared" si="0"/>
        <v>20760.68418823367</v>
      </c>
      <c r="E33">
        <f t="shared" si="3"/>
        <v>213.00711103914</v>
      </c>
      <c r="F33">
        <f t="shared" si="4"/>
        <v>24.044400000000188</v>
      </c>
      <c r="G33">
        <f t="shared" si="1"/>
        <v>3.9619434000000009</v>
      </c>
      <c r="H33">
        <f t="shared" si="2"/>
        <v>3.5742285656849933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2024-11-26T13:22:51Z</dcterms:created>
  <dcterms:modified xsi:type="dcterms:W3CDTF">2024-11-26T16:07:27Z</dcterms:modified>
</cp:coreProperties>
</file>