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46768A39-5DCE-41FE-8989-0695A463980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bus_5V" sheetId="1" r:id="rId1"/>
  </sheets>
  <calcPr calcId="181029"/>
</workbook>
</file>

<file path=xl/calcChain.xml><?xml version="1.0" encoding="utf-8"?>
<calcChain xmlns="http://schemas.openxmlformats.org/spreadsheetml/2006/main">
  <c r="G2" i="1" l="1"/>
  <c r="G3" i="1"/>
  <c r="G4" i="1"/>
  <c r="H4" i="1" s="1"/>
  <c r="G5" i="1"/>
  <c r="G6" i="1"/>
  <c r="H6" i="1" s="1"/>
  <c r="G7" i="1"/>
  <c r="G8" i="1"/>
  <c r="H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3" i="1"/>
  <c r="H5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D2" i="1"/>
  <c r="C2" i="1"/>
</calcChain>
</file>

<file path=xl/sharedStrings.xml><?xml version="1.0" encoding="utf-8"?>
<sst xmlns="http://schemas.openxmlformats.org/spreadsheetml/2006/main" count="4" uniqueCount="4">
  <si>
    <t>ibus_Sense__Voltage</t>
  </si>
  <si>
    <t>VbusCurrent_Sense__Voltage</t>
  </si>
  <si>
    <t>Ibus_Current</t>
  </si>
  <si>
    <t>Trans_Conductance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</si>
</sst>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Vbus_5V!$C$4:$C$67</c:f>
              <c:numCache>
                <c:formatCode>General</c:formatCode>
                <c:ptCount val="64"/>
                <c:pt idx="0">
                  <c:v>0.11003311999999998</c:v>
                </c:pt>
                <c:pt idx="1">
                  <c:v>0.15746552</c:v>
                </c:pt>
                <c:pt idx="2">
                  <c:v>0.20507979999999998</c:v>
                </c:pt>
                <c:pt idx="3">
                  <c:v>0.25281815999999996</c:v>
                </c:pt>
                <c:pt idx="4">
                  <c:v>0.30029923999999997</c:v>
                </c:pt>
                <c:pt idx="5">
                  <c:v>0.34777835999999995</c:v>
                </c:pt>
                <c:pt idx="6">
                  <c:v>0.39535595999999995</c:v>
                </c:pt>
                <c:pt idx="7">
                  <c:v>0.44280011999999996</c:v>
                </c:pt>
                <c:pt idx="8">
                  <c:v>0.49062699999999998</c:v>
                </c:pt>
                <c:pt idx="9">
                  <c:v>0.53815271999999992</c:v>
                </c:pt>
                <c:pt idx="10">
                  <c:v>0.58569755999999995</c:v>
                </c:pt>
                <c:pt idx="11">
                  <c:v>0.63340511999999993</c:v>
                </c:pt>
                <c:pt idx="12">
                  <c:v>0.68096444</c:v>
                </c:pt>
                <c:pt idx="13">
                  <c:v>0.72877352000000006</c:v>
                </c:pt>
                <c:pt idx="14">
                  <c:v>0.77626963999999998</c:v>
                </c:pt>
                <c:pt idx="15">
                  <c:v>0.82391227999999994</c:v>
                </c:pt>
                <c:pt idx="16">
                  <c:v>0.87148579999999998</c:v>
                </c:pt>
                <c:pt idx="17">
                  <c:v>0.91895287999999997</c:v>
                </c:pt>
                <c:pt idx="18">
                  <c:v>0.96675067999999997</c:v>
                </c:pt>
                <c:pt idx="19">
                  <c:v>1.0142918400000001</c:v>
                </c:pt>
                <c:pt idx="20">
                  <c:v>1.0619947599999999</c:v>
                </c:pt>
                <c:pt idx="21">
                  <c:v>1.1095079999999999</c:v>
                </c:pt>
                <c:pt idx="22">
                  <c:v>1.1571148</c:v>
                </c:pt>
                <c:pt idx="23">
                  <c:v>1.2049422399999998</c:v>
                </c:pt>
                <c:pt idx="24">
                  <c:v>1.25240544</c:v>
                </c:pt>
                <c:pt idx="25">
                  <c:v>1.2999977200000001</c:v>
                </c:pt>
                <c:pt idx="26">
                  <c:v>1.3476891599999998</c:v>
                </c:pt>
                <c:pt idx="27">
                  <c:v>1.3952272800000001</c:v>
                </c:pt>
                <c:pt idx="28">
                  <c:v>1.44303848</c:v>
                </c:pt>
                <c:pt idx="29">
                  <c:v>1.4906806399999999</c:v>
                </c:pt>
                <c:pt idx="30">
                  <c:v>1.5382703999999998</c:v>
                </c:pt>
                <c:pt idx="31">
                  <c:v>1.58587688</c:v>
                </c:pt>
                <c:pt idx="32">
                  <c:v>1.6334267599999999</c:v>
                </c:pt>
                <c:pt idx="33">
                  <c:v>1.6809767199999999</c:v>
                </c:pt>
                <c:pt idx="34">
                  <c:v>1.72890392</c:v>
                </c:pt>
                <c:pt idx="35">
                  <c:v>1.7765107599999999</c:v>
                </c:pt>
                <c:pt idx="36">
                  <c:v>1.8239732</c:v>
                </c:pt>
                <c:pt idx="37">
                  <c:v>1.8714157999999999</c:v>
                </c:pt>
                <c:pt idx="38">
                  <c:v>1.9189655999999999</c:v>
                </c:pt>
                <c:pt idx="39">
                  <c:v>1.9668978399999999</c:v>
                </c:pt>
                <c:pt idx="40">
                  <c:v>2.01448772</c:v>
                </c:pt>
                <c:pt idx="41">
                  <c:v>2.06239332</c:v>
                </c:pt>
                <c:pt idx="42">
                  <c:v>2.1099177999999998</c:v>
                </c:pt>
                <c:pt idx="43">
                  <c:v>2.1572654399999998</c:v>
                </c:pt>
                <c:pt idx="44">
                  <c:v>2.2050254799999998</c:v>
                </c:pt>
                <c:pt idx="45">
                  <c:v>2.25308756</c:v>
                </c:pt>
                <c:pt idx="46">
                  <c:v>2.2995231199999999</c:v>
                </c:pt>
                <c:pt idx="47">
                  <c:v>2.3494547599999995</c:v>
                </c:pt>
                <c:pt idx="48">
                  <c:v>2.3977515199999999</c:v>
                </c:pt>
                <c:pt idx="49">
                  <c:v>2.44600704</c:v>
                </c:pt>
                <c:pt idx="50">
                  <c:v>2.4925428399999996</c:v>
                </c:pt>
                <c:pt idx="51">
                  <c:v>2.5400311599999994</c:v>
                </c:pt>
                <c:pt idx="52">
                  <c:v>2.5877470000000002</c:v>
                </c:pt>
                <c:pt idx="53">
                  <c:v>2.6354783199999998</c:v>
                </c:pt>
                <c:pt idx="54">
                  <c:v>2.6830244399999996</c:v>
                </c:pt>
                <c:pt idx="55">
                  <c:v>2.7303302399999998</c:v>
                </c:pt>
                <c:pt idx="56">
                  <c:v>2.7774031999999997</c:v>
                </c:pt>
                <c:pt idx="57">
                  <c:v>2.8245989999999996</c:v>
                </c:pt>
                <c:pt idx="58">
                  <c:v>2.8716034000000001</c:v>
                </c:pt>
                <c:pt idx="59">
                  <c:v>2.91896472</c:v>
                </c:pt>
                <c:pt idx="60">
                  <c:v>2.9661917599999996</c:v>
                </c:pt>
                <c:pt idx="61">
                  <c:v>3.0131296000000001</c:v>
                </c:pt>
              </c:numCache>
            </c:numRef>
          </c:xVal>
          <c:yVal>
            <c:numRef>
              <c:f>Vbus_5V!$E$4:$E$67</c:f>
              <c:numCache>
                <c:formatCode>General</c:formatCode>
                <c:ptCount val="64"/>
                <c:pt idx="0">
                  <c:v>-5.7919368163876506</c:v>
                </c:pt>
                <c:pt idx="1">
                  <c:v>-6.3246497233172034</c:v>
                </c:pt>
                <c:pt idx="2">
                  <c:v>-6.6551310331392788</c:v>
                </c:pt>
                <c:pt idx="3">
                  <c:v>-6.8129569440343944</c:v>
                </c:pt>
                <c:pt idx="4">
                  <c:v>-6.9380097623623458</c:v>
                </c:pt>
                <c:pt idx="5">
                  <c:v>-7.0315352103851243</c:v>
                </c:pt>
                <c:pt idx="6">
                  <c:v>-7.1012193985895466</c:v>
                </c:pt>
                <c:pt idx="7">
                  <c:v>-7.1541350192045829</c:v>
                </c:pt>
                <c:pt idx="8">
                  <c:v>-7.1960025029197254</c:v>
                </c:pt>
                <c:pt idx="9">
                  <c:v>-7.2270553166580598</c:v>
                </c:pt>
                <c:pt idx="10">
                  <c:v>-7.2554589244831362</c:v>
                </c:pt>
                <c:pt idx="11">
                  <c:v>-7.2790083975007898</c:v>
                </c:pt>
                <c:pt idx="12">
                  <c:v>-7.3101834620028034</c:v>
                </c:pt>
                <c:pt idx="13">
                  <c:v>-7.3444134262726877</c:v>
                </c:pt>
                <c:pt idx="14">
                  <c:v>-7.3450029071084044</c:v>
                </c:pt>
                <c:pt idx="15">
                  <c:v>-7.3608752530062995</c:v>
                </c:pt>
                <c:pt idx="16">
                  <c:v>-7.3703495799931602</c:v>
                </c:pt>
                <c:pt idx="17">
                  <c:v>-7.3830682428461403</c:v>
                </c:pt>
                <c:pt idx="18">
                  <c:v>-7.3902416339650179</c:v>
                </c:pt>
                <c:pt idx="19">
                  <c:v>-7.3955809404914419</c:v>
                </c:pt>
                <c:pt idx="20">
                  <c:v>-7.4137502453401813</c:v>
                </c:pt>
                <c:pt idx="21">
                  <c:v>-7.4168422737826072</c:v>
                </c:pt>
                <c:pt idx="22">
                  <c:v>-7.4270669491912011</c:v>
                </c:pt>
                <c:pt idx="23">
                  <c:v>-7.4310059148561134</c:v>
                </c:pt>
                <c:pt idx="24">
                  <c:v>-7.4322040333041013</c:v>
                </c:pt>
                <c:pt idx="25">
                  <c:v>-7.4405303764686712</c:v>
                </c:pt>
                <c:pt idx="26">
                  <c:v>-7.4500621215206522</c:v>
                </c:pt>
                <c:pt idx="27">
                  <c:v>-7.4555322448970545</c:v>
                </c:pt>
                <c:pt idx="28">
                  <c:v>-7.452316413627444</c:v>
                </c:pt>
                <c:pt idx="29">
                  <c:v>-7.4569720463398523</c:v>
                </c:pt>
                <c:pt idx="30">
                  <c:v>-7.4651858021840569</c:v>
                </c:pt>
                <c:pt idx="31">
                  <c:v>-7.473661448422142</c:v>
                </c:pt>
                <c:pt idx="32">
                  <c:v>-7.4732370537996946</c:v>
                </c:pt>
                <c:pt idx="33">
                  <c:v>-7.4728257762546502</c:v>
                </c:pt>
                <c:pt idx="34">
                  <c:v>-7.481540407115272</c:v>
                </c:pt>
                <c:pt idx="35">
                  <c:v>-7.4863508988822547</c:v>
                </c:pt>
                <c:pt idx="36">
                  <c:v>-7.4885853243348146</c:v>
                </c:pt>
                <c:pt idx="37">
                  <c:v>-7.4902102261293315</c:v>
                </c:pt>
                <c:pt idx="38">
                  <c:v>-7.4880250002918149</c:v>
                </c:pt>
                <c:pt idx="39">
                  <c:v>-7.4961984998163338</c:v>
                </c:pt>
                <c:pt idx="40">
                  <c:v>-7.4843736265118599</c:v>
                </c:pt>
                <c:pt idx="41">
                  <c:v>-7.4995966761083128</c:v>
                </c:pt>
                <c:pt idx="42">
                  <c:v>-7.5051108507639412</c:v>
                </c:pt>
                <c:pt idx="43">
                  <c:v>-7.5048849517099612</c:v>
                </c:pt>
                <c:pt idx="44">
                  <c:v>-7.5149496911935882</c:v>
                </c:pt>
                <c:pt idx="45">
                  <c:v>-7.4718375458963608</c:v>
                </c:pt>
                <c:pt idx="46">
                  <c:v>-7.4195597563724389</c:v>
                </c:pt>
                <c:pt idx="47">
                  <c:v>-7.5008735377819979</c:v>
                </c:pt>
                <c:pt idx="48">
                  <c:v>-7.5105847967515862</c:v>
                </c:pt>
                <c:pt idx="49">
                  <c:v>-7.5400191918498951</c:v>
                </c:pt>
                <c:pt idx="50">
                  <c:v>-7.5097933020882319</c:v>
                </c:pt>
                <c:pt idx="51">
                  <c:v>-7.5026472706736209</c:v>
                </c:pt>
                <c:pt idx="52">
                  <c:v>-7.5239975739514087</c:v>
                </c:pt>
                <c:pt idx="53">
                  <c:v>-7.5261590512723169</c:v>
                </c:pt>
                <c:pt idx="54">
                  <c:v>-7.5252447896076564</c:v>
                </c:pt>
                <c:pt idx="55">
                  <c:v>-7.5268395234490022</c:v>
                </c:pt>
                <c:pt idx="56">
                  <c:v>-7.5270447049243652</c:v>
                </c:pt>
                <c:pt idx="57">
                  <c:v>-7.5465877103262882</c:v>
                </c:pt>
                <c:pt idx="58">
                  <c:v>-7.5277848039530877</c:v>
                </c:pt>
                <c:pt idx="59">
                  <c:v>-7.5301429773704074</c:v>
                </c:pt>
                <c:pt idx="60">
                  <c:v>-7.5284618230481364</c:v>
                </c:pt>
                <c:pt idx="61">
                  <c:v>-7.5505885226443805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4CBB-A078-1D82A760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2112"/>
        <c:axId val="382165272"/>
      </c:scatterChart>
      <c:valAx>
        <c:axId val="3821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272"/>
        <c:crosses val="autoZero"/>
        <c:crossBetween val="midCat"/>
      </c:valAx>
      <c:valAx>
        <c:axId val="3821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109537</xdr:rowOff>
    </xdr:from>
    <xdr:to>
      <xdr:col>15</xdr:col>
      <xdr:colOff>76200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4F28E-7EC3-5311-E753-78F9889DF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G2" sqref="G2:G65"/>
    </sheetView>
  </sheetViews>
  <sheetFormatPr defaultRowHeight="14.4" x14ac:dyDescent="0.3"/>
  <cols>
    <col min="1" max="1" width="27.109375" bestFit="1" customWidth="1"/>
    <col min="2" max="2" width="19.5546875" bestFit="1" customWidth="1"/>
    <col min="3" max="3" width="15.5546875" customWidth="1"/>
    <col min="4" max="4" width="12" bestFit="1" customWidth="1"/>
    <col min="5" max="5" width="12.6640625" bestFit="1" customWidth="1"/>
    <col min="6" max="6" width="27.109375" bestFit="1" customWidth="1"/>
    <col min="8" max="8" width="19.5546875" bestFit="1" customWidth="1"/>
  </cols>
  <sheetData>
    <row r="1" spans="1:8" x14ac:dyDescent="0.3">
      <c r="A1" s="1" t="s">
        <v>1</v>
      </c>
      <c r="B1" s="1" t="s">
        <v>0</v>
      </c>
      <c r="C1" s="2" t="s">
        <v>2</v>
      </c>
      <c r="F1" s="2" t="s">
        <v>3</v>
      </c>
      <c r="H1" s="1"/>
    </row>
    <row r="2" spans="1:8" x14ac:dyDescent="0.3">
      <c r="A2">
        <v>3.8118199999999998E-4</v>
      </c>
      <c r="B2">
        <v>2.9330908075000002E-3</v>
      </c>
      <c r="C2">
        <f>A2/(0.025)</f>
        <v>1.5247279999999998E-2</v>
      </c>
      <c r="D2">
        <f>(B2*2750)/500</f>
        <v>1.6131999441250003E-2</v>
      </c>
      <c r="E2">
        <f>((D2 - C2)/C2)*100</f>
        <v>5.8024738920647119</v>
      </c>
      <c r="F2">
        <f>(B2/C2)</f>
        <v>0.19236813434920855</v>
      </c>
      <c r="G2">
        <f>500/2970</f>
        <v>0.16835016835016836</v>
      </c>
      <c r="H2">
        <f>((F2-G2)/G2)*100</f>
        <v>14.266671803429871</v>
      </c>
    </row>
    <row r="3" spans="1:8" x14ac:dyDescent="0.3">
      <c r="A3">
        <v>1.5675750000000001E-3</v>
      </c>
      <c r="B3">
        <v>1.08975611E-2</v>
      </c>
      <c r="C3">
        <f t="shared" ref="C3:C65" si="0">A3/(0.025)</f>
        <v>6.2702999999999995E-2</v>
      </c>
      <c r="D3">
        <f t="shared" ref="D3:D65" si="1">(B3*2750)/500</f>
        <v>5.9936586049999997E-2</v>
      </c>
      <c r="E3">
        <f t="shared" ref="E3:E65" si="2">((D3 - C3)/C3)*100</f>
        <v>-4.4119323636827552</v>
      </c>
      <c r="F3">
        <f t="shared" ref="F3:F65" si="3">(B3/C3)</f>
        <v>0.17379648661148589</v>
      </c>
      <c r="G3">
        <f t="shared" ref="G3:G65" si="4">500/2970</f>
        <v>0.16835016835016836</v>
      </c>
      <c r="H3">
        <f t="shared" ref="H3:H65" si="5">((F3-G3)/G3)*100</f>
        <v>3.2351130472226117</v>
      </c>
    </row>
    <row r="4" spans="1:8" x14ac:dyDescent="0.3">
      <c r="A4">
        <v>2.7508279999999999E-3</v>
      </c>
      <c r="B4">
        <v>1.8847285674999999E-2</v>
      </c>
      <c r="C4">
        <f t="shared" si="0"/>
        <v>0.11003311999999998</v>
      </c>
      <c r="D4">
        <f t="shared" si="1"/>
        <v>0.10366007121249998</v>
      </c>
      <c r="E4">
        <f t="shared" si="2"/>
        <v>-5.7919368163876506</v>
      </c>
      <c r="F4">
        <f t="shared" si="3"/>
        <v>0.17128738760656792</v>
      </c>
      <c r="G4">
        <f t="shared" si="4"/>
        <v>0.16835016835016836</v>
      </c>
      <c r="H4">
        <f t="shared" si="5"/>
        <v>1.7447082383013381</v>
      </c>
    </row>
    <row r="5" spans="1:8" x14ac:dyDescent="0.3">
      <c r="A5">
        <v>3.9366380000000001E-3</v>
      </c>
      <c r="B5">
        <v>2.6819341350000001E-2</v>
      </c>
      <c r="C5">
        <f t="shared" si="0"/>
        <v>0.15746552</v>
      </c>
      <c r="D5">
        <f t="shared" si="1"/>
        <v>0.147506377425</v>
      </c>
      <c r="E5">
        <f t="shared" si="2"/>
        <v>-6.3246497233172034</v>
      </c>
      <c r="F5">
        <f t="shared" si="3"/>
        <v>0.1703188186848778</v>
      </c>
      <c r="G5">
        <f t="shared" si="4"/>
        <v>0.16835016835016836</v>
      </c>
      <c r="H5">
        <f t="shared" si="5"/>
        <v>1.1693782988174091</v>
      </c>
    </row>
    <row r="6" spans="1:8" x14ac:dyDescent="0.3">
      <c r="A6">
        <v>5.1269949999999996E-3</v>
      </c>
      <c r="B6">
        <v>3.4805721924999998E-2</v>
      </c>
      <c r="C6">
        <f t="shared" si="0"/>
        <v>0.20507979999999998</v>
      </c>
      <c r="D6">
        <f t="shared" si="1"/>
        <v>0.19143147058750001</v>
      </c>
      <c r="E6">
        <f t="shared" si="2"/>
        <v>-6.6551310331392788</v>
      </c>
      <c r="F6">
        <f t="shared" si="3"/>
        <v>0.16971794357611039</v>
      </c>
      <c r="G6">
        <f t="shared" si="4"/>
        <v>0.16835016835016836</v>
      </c>
      <c r="H6">
        <f t="shared" si="5"/>
        <v>0.81245848420956612</v>
      </c>
    </row>
    <row r="7" spans="1:8" x14ac:dyDescent="0.3">
      <c r="A7">
        <v>6.3204539999999997E-3</v>
      </c>
      <c r="B7">
        <v>4.2835230475E-2</v>
      </c>
      <c r="C7">
        <f t="shared" si="0"/>
        <v>0.25281815999999996</v>
      </c>
      <c r="D7">
        <f t="shared" si="1"/>
        <v>0.23559376761249998</v>
      </c>
      <c r="E7">
        <f t="shared" si="2"/>
        <v>-6.8129569440343944</v>
      </c>
      <c r="F7">
        <f t="shared" si="3"/>
        <v>0.16943098737448292</v>
      </c>
      <c r="G7">
        <f t="shared" si="4"/>
        <v>0.16835016835016836</v>
      </c>
      <c r="H7">
        <f t="shared" si="5"/>
        <v>0.64200650044284924</v>
      </c>
    </row>
    <row r="8" spans="1:8" x14ac:dyDescent="0.3">
      <c r="A8">
        <v>7.5074809999999999E-3</v>
      </c>
      <c r="B8">
        <v>5.0811718074999998E-2</v>
      </c>
      <c r="C8">
        <f t="shared" si="0"/>
        <v>0.30029923999999997</v>
      </c>
      <c r="D8">
        <f t="shared" si="1"/>
        <v>0.27946444941250004</v>
      </c>
      <c r="E8">
        <f t="shared" si="2"/>
        <v>-6.9380097623623458</v>
      </c>
      <c r="F8">
        <f t="shared" si="3"/>
        <v>0.16920361861388661</v>
      </c>
      <c r="G8">
        <f t="shared" si="4"/>
        <v>0.16835016835016836</v>
      </c>
      <c r="H8">
        <f t="shared" si="5"/>
        <v>0.50694945664863889</v>
      </c>
    </row>
    <row r="9" spans="1:8" x14ac:dyDescent="0.3">
      <c r="A9">
        <v>8.6944589999999999E-3</v>
      </c>
      <c r="B9">
        <v>5.8786218575E-2</v>
      </c>
      <c r="C9">
        <f t="shared" si="0"/>
        <v>0.34777835999999995</v>
      </c>
      <c r="D9">
        <f t="shared" si="1"/>
        <v>0.32332420216250002</v>
      </c>
      <c r="E9">
        <f t="shared" si="2"/>
        <v>-7.0315352103851243</v>
      </c>
      <c r="F9">
        <f t="shared" si="3"/>
        <v>0.1690335723447543</v>
      </c>
      <c r="G9">
        <f t="shared" si="4"/>
        <v>0.16835016835016836</v>
      </c>
      <c r="H9">
        <f t="shared" si="5"/>
        <v>0.40594197278404864</v>
      </c>
    </row>
    <row r="10" spans="1:8" x14ac:dyDescent="0.3">
      <c r="A10">
        <v>9.8838989999999998E-3</v>
      </c>
      <c r="B10">
        <v>6.6778339249999999E-2</v>
      </c>
      <c r="C10">
        <f t="shared" si="0"/>
        <v>0.39535595999999995</v>
      </c>
      <c r="D10">
        <f t="shared" si="1"/>
        <v>0.36728086587500003</v>
      </c>
      <c r="E10">
        <f t="shared" si="2"/>
        <v>-7.1012193985895466</v>
      </c>
      <c r="F10">
        <f t="shared" si="3"/>
        <v>0.16890687382074626</v>
      </c>
      <c r="G10">
        <f t="shared" si="4"/>
        <v>0.16835016835016836</v>
      </c>
      <c r="H10">
        <f t="shared" si="5"/>
        <v>0.33068304952327293</v>
      </c>
    </row>
    <row r="11" spans="1:8" x14ac:dyDescent="0.3">
      <c r="A11">
        <v>1.1070003E-2</v>
      </c>
      <c r="B11">
        <v>7.4749382100000011E-2</v>
      </c>
      <c r="C11">
        <f t="shared" si="0"/>
        <v>0.44280011999999996</v>
      </c>
      <c r="D11">
        <f t="shared" si="1"/>
        <v>0.41112160155000005</v>
      </c>
      <c r="E11">
        <f t="shared" si="2"/>
        <v>-7.1541350192045829</v>
      </c>
      <c r="F11">
        <f t="shared" si="3"/>
        <v>0.16881066360144623</v>
      </c>
      <c r="G11">
        <f t="shared" si="4"/>
        <v>0.16835016835016836</v>
      </c>
      <c r="H11">
        <f t="shared" si="5"/>
        <v>0.27353417925905171</v>
      </c>
    </row>
    <row r="12" spans="1:8" x14ac:dyDescent="0.3">
      <c r="A12">
        <v>1.2265675E-2</v>
      </c>
      <c r="B12">
        <v>8.2785721600000001E-2</v>
      </c>
      <c r="C12">
        <f t="shared" si="0"/>
        <v>0.49062699999999998</v>
      </c>
      <c r="D12">
        <f t="shared" si="1"/>
        <v>0.45532146880000002</v>
      </c>
      <c r="E12">
        <f t="shared" si="2"/>
        <v>-7.1960025029197254</v>
      </c>
      <c r="F12">
        <f t="shared" si="3"/>
        <v>0.16873454090378232</v>
      </c>
      <c r="G12">
        <f t="shared" si="4"/>
        <v>0.16835016835016836</v>
      </c>
      <c r="H12">
        <f t="shared" si="5"/>
        <v>0.22831729684668878</v>
      </c>
    </row>
    <row r="13" spans="1:8" x14ac:dyDescent="0.3">
      <c r="A13">
        <v>1.3453817999999999E-2</v>
      </c>
      <c r="B13">
        <v>9.0774568224999991E-2</v>
      </c>
      <c r="C13">
        <f t="shared" si="0"/>
        <v>0.53815271999999992</v>
      </c>
      <c r="D13">
        <f t="shared" si="1"/>
        <v>0.49926012523749996</v>
      </c>
      <c r="E13">
        <f t="shared" si="2"/>
        <v>-7.2270553166580598</v>
      </c>
      <c r="F13">
        <f t="shared" si="3"/>
        <v>0.16867808124243988</v>
      </c>
      <c r="G13">
        <f t="shared" si="4"/>
        <v>0.16835016835016836</v>
      </c>
      <c r="H13">
        <f t="shared" si="5"/>
        <v>0.194780258009283</v>
      </c>
    </row>
    <row r="14" spans="1:8" x14ac:dyDescent="0.3">
      <c r="A14">
        <v>1.4642439E-2</v>
      </c>
      <c r="B14">
        <v>9.8764093474999995E-2</v>
      </c>
      <c r="C14">
        <f t="shared" si="0"/>
        <v>0.58569755999999995</v>
      </c>
      <c r="D14">
        <f t="shared" si="1"/>
        <v>0.54320251411249998</v>
      </c>
      <c r="E14">
        <f t="shared" si="2"/>
        <v>-7.2554589244831362</v>
      </c>
      <c r="F14">
        <f t="shared" si="3"/>
        <v>0.16862643831912158</v>
      </c>
      <c r="G14">
        <f t="shared" si="4"/>
        <v>0.16835016835016836</v>
      </c>
      <c r="H14">
        <f t="shared" si="5"/>
        <v>0.16410436155821201</v>
      </c>
    </row>
    <row r="15" spans="1:8" x14ac:dyDescent="0.3">
      <c r="A15">
        <v>1.5835128E-2</v>
      </c>
      <c r="B15">
        <v>0.10678172875</v>
      </c>
      <c r="C15">
        <f t="shared" si="0"/>
        <v>0.63340511999999993</v>
      </c>
      <c r="D15">
        <f t="shared" si="1"/>
        <v>0.58729950812499998</v>
      </c>
      <c r="E15">
        <f t="shared" si="2"/>
        <v>-7.2790083975007898</v>
      </c>
      <c r="F15">
        <f t="shared" si="3"/>
        <v>0.16858362109545311</v>
      </c>
      <c r="G15">
        <f t="shared" si="4"/>
        <v>0.16835016835016836</v>
      </c>
      <c r="H15">
        <f t="shared" si="5"/>
        <v>0.13867093069913891</v>
      </c>
    </row>
    <row r="16" spans="1:8" x14ac:dyDescent="0.3">
      <c r="A16">
        <v>1.7024111000000001E-2</v>
      </c>
      <c r="B16">
        <v>0.11476085275</v>
      </c>
      <c r="C16">
        <f t="shared" si="0"/>
        <v>0.68096444</v>
      </c>
      <c r="D16">
        <f t="shared" si="1"/>
        <v>0.631184690125</v>
      </c>
      <c r="E16">
        <f t="shared" si="2"/>
        <v>-7.3101834620028034</v>
      </c>
      <c r="F16">
        <f t="shared" si="3"/>
        <v>0.16852693915999492</v>
      </c>
      <c r="G16">
        <f t="shared" si="4"/>
        <v>0.16835016835016836</v>
      </c>
      <c r="H16">
        <f t="shared" si="5"/>
        <v>0.10500186103697645</v>
      </c>
    </row>
    <row r="17" spans="1:8" x14ac:dyDescent="0.3">
      <c r="A17">
        <v>1.8219338000000002E-2</v>
      </c>
      <c r="B17">
        <v>0.1227726145</v>
      </c>
      <c r="C17">
        <f t="shared" si="0"/>
        <v>0.72877352000000006</v>
      </c>
      <c r="D17">
        <f t="shared" si="1"/>
        <v>0.67524937974999999</v>
      </c>
      <c r="E17">
        <f t="shared" si="2"/>
        <v>-7.3444134262726877</v>
      </c>
      <c r="F17">
        <f t="shared" si="3"/>
        <v>0.1684647028613224</v>
      </c>
      <c r="G17">
        <f t="shared" si="4"/>
        <v>0.16835016835016836</v>
      </c>
      <c r="H17">
        <f t="shared" si="5"/>
        <v>6.8033499625496929E-2</v>
      </c>
    </row>
    <row r="18" spans="1:8" x14ac:dyDescent="0.3">
      <c r="A18">
        <v>1.9406741000000002E-2</v>
      </c>
      <c r="B18">
        <v>0.13077320225</v>
      </c>
      <c r="C18">
        <f t="shared" si="0"/>
        <v>0.77626963999999998</v>
      </c>
      <c r="D18">
        <f t="shared" si="1"/>
        <v>0.71925261237500004</v>
      </c>
      <c r="E18">
        <f t="shared" si="2"/>
        <v>-7.3450029071084044</v>
      </c>
      <c r="F18">
        <f t="shared" si="3"/>
        <v>0.1684636310779847</v>
      </c>
      <c r="G18">
        <f t="shared" si="4"/>
        <v>0.16835016835016836</v>
      </c>
      <c r="H18">
        <f t="shared" si="5"/>
        <v>6.7396860322908092E-2</v>
      </c>
    </row>
    <row r="19" spans="1:8" x14ac:dyDescent="0.3">
      <c r="A19">
        <v>2.0597806999999999E-2</v>
      </c>
      <c r="B19">
        <v>0.13877547725</v>
      </c>
      <c r="C19">
        <f t="shared" si="0"/>
        <v>0.82391227999999994</v>
      </c>
      <c r="D19">
        <f t="shared" si="1"/>
        <v>0.76326512487499998</v>
      </c>
      <c r="E19">
        <f t="shared" si="2"/>
        <v>-7.3608752530062995</v>
      </c>
      <c r="F19">
        <f t="shared" si="3"/>
        <v>0.16843477226726128</v>
      </c>
      <c r="G19">
        <f t="shared" si="4"/>
        <v>0.16835016835016836</v>
      </c>
      <c r="H19">
        <f t="shared" si="5"/>
        <v>5.0254726753193313E-2</v>
      </c>
    </row>
    <row r="20" spans="1:8" x14ac:dyDescent="0.3">
      <c r="A20">
        <v>2.1787145000000001E-2</v>
      </c>
      <c r="B20">
        <v>0.1467735</v>
      </c>
      <c r="C20">
        <f t="shared" si="0"/>
        <v>0.87148579999999998</v>
      </c>
      <c r="D20">
        <f t="shared" si="1"/>
        <v>0.80725424999999995</v>
      </c>
      <c r="E20">
        <f t="shared" si="2"/>
        <v>-7.3703495799931602</v>
      </c>
      <c r="F20">
        <f t="shared" si="3"/>
        <v>0.16841754621819427</v>
      </c>
      <c r="G20">
        <f t="shared" si="4"/>
        <v>0.16835016835016836</v>
      </c>
      <c r="H20">
        <f t="shared" si="5"/>
        <v>4.0022453607389652E-2</v>
      </c>
    </row>
    <row r="21" spans="1:8" x14ac:dyDescent="0.3">
      <c r="A21">
        <v>2.2973822000000001E-2</v>
      </c>
      <c r="B21">
        <v>0.1547465385</v>
      </c>
      <c r="C21">
        <f t="shared" si="0"/>
        <v>0.91895287999999997</v>
      </c>
      <c r="D21">
        <f t="shared" si="1"/>
        <v>0.85110596174999997</v>
      </c>
      <c r="E21">
        <f t="shared" si="2"/>
        <v>-7.3830682428461403</v>
      </c>
      <c r="F21">
        <f t="shared" si="3"/>
        <v>0.1683944213766434</v>
      </c>
      <c r="G21">
        <f t="shared" si="4"/>
        <v>0.16835016835016836</v>
      </c>
      <c r="H21">
        <f t="shared" si="5"/>
        <v>2.6286297726172858E-2</v>
      </c>
    </row>
    <row r="22" spans="1:8" x14ac:dyDescent="0.3">
      <c r="A22">
        <v>2.4168767000000001E-2</v>
      </c>
      <c r="B22">
        <v>0.16278281250000001</v>
      </c>
      <c r="C22">
        <f t="shared" si="0"/>
        <v>0.96675067999999997</v>
      </c>
      <c r="D22">
        <f t="shared" si="1"/>
        <v>0.89530546875000006</v>
      </c>
      <c r="E22">
        <f t="shared" si="2"/>
        <v>-7.3902416339650179</v>
      </c>
      <c r="F22">
        <f t="shared" si="3"/>
        <v>0.16838137884733634</v>
      </c>
      <c r="G22">
        <f t="shared" si="4"/>
        <v>0.16835016835016836</v>
      </c>
      <c r="H22">
        <f t="shared" si="5"/>
        <v>1.8539035317778452E-2</v>
      </c>
    </row>
    <row r="23" spans="1:8" x14ac:dyDescent="0.3">
      <c r="A23">
        <v>2.5357296000000001E-2</v>
      </c>
      <c r="B23">
        <v>0.17077801200000001</v>
      </c>
      <c r="C23">
        <f t="shared" si="0"/>
        <v>1.0142918400000001</v>
      </c>
      <c r="D23">
        <f t="shared" si="1"/>
        <v>0.93927906600000011</v>
      </c>
      <c r="E23">
        <f t="shared" si="2"/>
        <v>-7.3955809404914419</v>
      </c>
      <c r="F23">
        <f t="shared" si="3"/>
        <v>0.16837167101728828</v>
      </c>
      <c r="G23">
        <f t="shared" si="4"/>
        <v>0.16835016835016836</v>
      </c>
      <c r="H23">
        <f t="shared" si="5"/>
        <v>1.2772584269233332E-2</v>
      </c>
    </row>
    <row r="24" spans="1:8" x14ac:dyDescent="0.3">
      <c r="A24">
        <v>2.6549869E-2</v>
      </c>
      <c r="B24">
        <v>0.17877474925</v>
      </c>
      <c r="C24">
        <f t="shared" si="0"/>
        <v>1.0619947599999999</v>
      </c>
      <c r="D24">
        <f t="shared" si="1"/>
        <v>0.98326112087500006</v>
      </c>
      <c r="E24">
        <f t="shared" si="2"/>
        <v>-7.4137502453401813</v>
      </c>
      <c r="F24">
        <f t="shared" si="3"/>
        <v>0.16833863591756329</v>
      </c>
      <c r="G24">
        <f t="shared" si="4"/>
        <v>0.16835016835016836</v>
      </c>
      <c r="H24">
        <f t="shared" si="5"/>
        <v>-6.8502649674124219E-3</v>
      </c>
    </row>
    <row r="25" spans="1:8" x14ac:dyDescent="0.3">
      <c r="A25">
        <v>2.7737700000000001E-2</v>
      </c>
      <c r="B25">
        <v>0.18676682575</v>
      </c>
      <c r="C25">
        <f t="shared" si="0"/>
        <v>1.1095079999999999</v>
      </c>
      <c r="D25">
        <f t="shared" si="1"/>
        <v>1.027217541625</v>
      </c>
      <c r="E25">
        <f t="shared" si="2"/>
        <v>-7.4168422737826072</v>
      </c>
      <c r="F25">
        <f t="shared" si="3"/>
        <v>0.16833301404766798</v>
      </c>
      <c r="G25">
        <f t="shared" si="4"/>
        <v>0.16835016835016836</v>
      </c>
      <c r="H25">
        <f t="shared" si="5"/>
        <v>-1.0189655685224119E-2</v>
      </c>
    </row>
    <row r="26" spans="1:8" x14ac:dyDescent="0.3">
      <c r="A26">
        <v>2.8927870000000001E-2</v>
      </c>
      <c r="B26">
        <v>0.19475911074999999</v>
      </c>
      <c r="C26">
        <f t="shared" si="0"/>
        <v>1.1571148</v>
      </c>
      <c r="D26">
        <f t="shared" si="1"/>
        <v>1.0711751091250001</v>
      </c>
      <c r="E26">
        <f t="shared" si="2"/>
        <v>-7.4270669491912011</v>
      </c>
      <c r="F26">
        <f t="shared" si="3"/>
        <v>0.16831442372874325</v>
      </c>
      <c r="G26">
        <f t="shared" si="4"/>
        <v>0.16835016835016836</v>
      </c>
      <c r="H26">
        <f t="shared" si="5"/>
        <v>-2.1232305126515361E-2</v>
      </c>
    </row>
    <row r="27" spans="1:8" x14ac:dyDescent="0.3">
      <c r="A27">
        <v>3.0123555999999999E-2</v>
      </c>
      <c r="B27">
        <v>0.20280052925</v>
      </c>
      <c r="C27">
        <f t="shared" si="0"/>
        <v>1.2049422399999998</v>
      </c>
      <c r="D27">
        <f t="shared" si="1"/>
        <v>1.1154029108750001</v>
      </c>
      <c r="E27">
        <f t="shared" si="2"/>
        <v>-7.4310059148561134</v>
      </c>
      <c r="F27">
        <f t="shared" si="3"/>
        <v>0.16830726197298887</v>
      </c>
      <c r="G27">
        <f t="shared" si="4"/>
        <v>0.16835016835016836</v>
      </c>
      <c r="H27">
        <f t="shared" si="5"/>
        <v>-2.5486388044617836E-2</v>
      </c>
    </row>
    <row r="28" spans="1:8" x14ac:dyDescent="0.3">
      <c r="A28">
        <v>3.1310136000000002E-2</v>
      </c>
      <c r="B28">
        <v>0.21078620225</v>
      </c>
      <c r="C28">
        <f t="shared" si="0"/>
        <v>1.25240544</v>
      </c>
      <c r="D28">
        <f t="shared" si="1"/>
        <v>1.159324112375</v>
      </c>
      <c r="E28">
        <f t="shared" si="2"/>
        <v>-7.4322040333041013</v>
      </c>
      <c r="F28">
        <f t="shared" si="3"/>
        <v>0.16830508357581073</v>
      </c>
      <c r="G28">
        <f t="shared" si="4"/>
        <v>0.16835016835016836</v>
      </c>
      <c r="H28">
        <f t="shared" si="5"/>
        <v>-2.6780355968434807E-2</v>
      </c>
    </row>
    <row r="29" spans="1:8" x14ac:dyDescent="0.3">
      <c r="A29">
        <v>3.2499943000000003E-2</v>
      </c>
      <c r="B29">
        <v>0.2187765445</v>
      </c>
      <c r="C29">
        <f t="shared" si="0"/>
        <v>1.2999977200000001</v>
      </c>
      <c r="D29">
        <f t="shared" si="1"/>
        <v>1.20327099475</v>
      </c>
      <c r="E29">
        <f t="shared" si="2"/>
        <v>-7.4405303764686712</v>
      </c>
      <c r="F29">
        <f t="shared" si="3"/>
        <v>0.16828994477005696</v>
      </c>
      <c r="G29">
        <f t="shared" si="4"/>
        <v>0.16835016835016836</v>
      </c>
      <c r="H29">
        <f t="shared" si="5"/>
        <v>-3.5772806586172483E-2</v>
      </c>
    </row>
    <row r="30" spans="1:8" x14ac:dyDescent="0.3">
      <c r="A30">
        <v>3.3692228999999997E-2</v>
      </c>
      <c r="B30">
        <v>0.22677917824999999</v>
      </c>
      <c r="C30">
        <f t="shared" si="0"/>
        <v>1.3476891599999998</v>
      </c>
      <c r="D30">
        <f t="shared" si="1"/>
        <v>1.247285480375</v>
      </c>
      <c r="E30">
        <f t="shared" si="2"/>
        <v>-7.4500621215206522</v>
      </c>
      <c r="F30">
        <f t="shared" si="3"/>
        <v>0.16827261432450791</v>
      </c>
      <c r="G30">
        <f t="shared" si="4"/>
        <v>0.16835016835016836</v>
      </c>
      <c r="H30">
        <f t="shared" si="5"/>
        <v>-4.6067091242309337E-2</v>
      </c>
    </row>
    <row r="31" spans="1:8" x14ac:dyDescent="0.3">
      <c r="A31">
        <v>3.4880682000000003E-2</v>
      </c>
      <c r="B31">
        <v>0.2347646655</v>
      </c>
      <c r="C31">
        <f t="shared" si="0"/>
        <v>1.3952272800000001</v>
      </c>
      <c r="D31">
        <f t="shared" si="1"/>
        <v>1.2912056602499999</v>
      </c>
      <c r="E31">
        <f t="shared" si="2"/>
        <v>-7.4555322448970545</v>
      </c>
      <c r="F31">
        <f t="shared" si="3"/>
        <v>0.16826266864564171</v>
      </c>
      <c r="G31">
        <f t="shared" si="4"/>
        <v>0.16835016835016836</v>
      </c>
      <c r="H31">
        <f t="shared" si="5"/>
        <v>-5.1974824488830167E-2</v>
      </c>
    </row>
    <row r="32" spans="1:8" x14ac:dyDescent="0.3">
      <c r="A32">
        <v>3.6075962000000003E-2</v>
      </c>
      <c r="B32">
        <v>0.24281794300000001</v>
      </c>
      <c r="C32">
        <f t="shared" si="0"/>
        <v>1.44303848</v>
      </c>
      <c r="D32">
        <f t="shared" si="1"/>
        <v>1.3354986865</v>
      </c>
      <c r="E32">
        <f t="shared" si="2"/>
        <v>-7.452316413627444</v>
      </c>
      <c r="F32">
        <f t="shared" si="3"/>
        <v>0.16826851561158646</v>
      </c>
      <c r="G32">
        <f t="shared" si="4"/>
        <v>0.16835016835016836</v>
      </c>
      <c r="H32">
        <f t="shared" si="5"/>
        <v>-4.8501726717651843E-2</v>
      </c>
    </row>
    <row r="33" spans="1:8" x14ac:dyDescent="0.3">
      <c r="A33">
        <v>3.7267016E-2</v>
      </c>
      <c r="B33">
        <v>0.25082200025000001</v>
      </c>
      <c r="C33">
        <f t="shared" si="0"/>
        <v>1.4906806399999999</v>
      </c>
      <c r="D33">
        <f t="shared" si="1"/>
        <v>1.3795210013749999</v>
      </c>
      <c r="E33">
        <f t="shared" si="2"/>
        <v>-7.4569720463398523</v>
      </c>
      <c r="F33">
        <f t="shared" si="3"/>
        <v>0.16826005082483667</v>
      </c>
      <c r="G33">
        <f t="shared" si="4"/>
        <v>0.16835016835016836</v>
      </c>
      <c r="H33">
        <f t="shared" si="5"/>
        <v>-5.3529810047027115E-2</v>
      </c>
    </row>
    <row r="34" spans="1:8" x14ac:dyDescent="0.3">
      <c r="A34">
        <v>3.845676E-2</v>
      </c>
      <c r="B34">
        <v>0.25880648299999998</v>
      </c>
      <c r="C34">
        <f t="shared" si="0"/>
        <v>1.5382703999999998</v>
      </c>
      <c r="D34">
        <f t="shared" si="1"/>
        <v>1.4234356564999999</v>
      </c>
      <c r="E34">
        <f t="shared" si="2"/>
        <v>-7.4651858021840569</v>
      </c>
      <c r="F34">
        <f t="shared" si="3"/>
        <v>0.1682451167233017</v>
      </c>
      <c r="G34">
        <f t="shared" si="4"/>
        <v>0.16835016835016836</v>
      </c>
      <c r="H34">
        <f t="shared" si="5"/>
        <v>-6.2400666358798762E-2</v>
      </c>
    </row>
    <row r="35" spans="1:8" x14ac:dyDescent="0.3">
      <c r="A35">
        <v>3.9646922000000001E-2</v>
      </c>
      <c r="B35">
        <v>0.26679160200000002</v>
      </c>
      <c r="C35">
        <f t="shared" si="0"/>
        <v>1.58587688</v>
      </c>
      <c r="D35">
        <f t="shared" si="1"/>
        <v>1.4673538110000002</v>
      </c>
      <c r="E35">
        <f t="shared" si="2"/>
        <v>-7.473661448422142</v>
      </c>
      <c r="F35">
        <f t="shared" si="3"/>
        <v>0.16822970645741428</v>
      </c>
      <c r="G35">
        <f t="shared" si="4"/>
        <v>0.16835016835016836</v>
      </c>
      <c r="H35">
        <f t="shared" si="5"/>
        <v>-7.1554364295924267E-2</v>
      </c>
    </row>
    <row r="36" spans="1:8" x14ac:dyDescent="0.3">
      <c r="A36">
        <v>4.0835668999999998E-2</v>
      </c>
      <c r="B36">
        <v>0.27479216475000001</v>
      </c>
      <c r="C36">
        <f t="shared" si="0"/>
        <v>1.6334267599999999</v>
      </c>
      <c r="D36">
        <f t="shared" si="1"/>
        <v>1.5113569061250001</v>
      </c>
      <c r="E36">
        <f t="shared" si="2"/>
        <v>-7.4732370537996946</v>
      </c>
      <c r="F36">
        <f t="shared" si="3"/>
        <v>0.16823047808400055</v>
      </c>
      <c r="G36">
        <f t="shared" si="4"/>
        <v>0.16835016835016836</v>
      </c>
      <c r="H36">
        <f t="shared" si="5"/>
        <v>-7.1096018103682476E-2</v>
      </c>
    </row>
    <row r="37" spans="1:8" x14ac:dyDescent="0.3">
      <c r="A37">
        <v>4.2024418000000001E-2</v>
      </c>
      <c r="B37">
        <v>0.28279277424999999</v>
      </c>
      <c r="C37">
        <f t="shared" si="0"/>
        <v>1.6809767199999999</v>
      </c>
      <c r="D37">
        <f t="shared" si="1"/>
        <v>1.5553602583749999</v>
      </c>
      <c r="E37">
        <f t="shared" si="2"/>
        <v>-7.4728257762546502</v>
      </c>
      <c r="F37">
        <f t="shared" si="3"/>
        <v>0.16823122586135519</v>
      </c>
      <c r="G37">
        <f t="shared" si="4"/>
        <v>0.16835016835016836</v>
      </c>
      <c r="H37">
        <f t="shared" si="5"/>
        <v>-7.0651838355021424E-2</v>
      </c>
    </row>
    <row r="38" spans="1:8" x14ac:dyDescent="0.3">
      <c r="A38">
        <v>4.3222598000000001E-2</v>
      </c>
      <c r="B38">
        <v>0.29082823175</v>
      </c>
      <c r="C38">
        <f t="shared" si="0"/>
        <v>1.72890392</v>
      </c>
      <c r="D38">
        <f t="shared" si="1"/>
        <v>1.5995552746250001</v>
      </c>
      <c r="E38">
        <f t="shared" si="2"/>
        <v>-7.481540407115272</v>
      </c>
      <c r="F38">
        <f t="shared" si="3"/>
        <v>0.16821538107797221</v>
      </c>
      <c r="G38">
        <f t="shared" si="4"/>
        <v>0.16835016835016836</v>
      </c>
      <c r="H38">
        <f t="shared" si="5"/>
        <v>-8.0063639684514173E-2</v>
      </c>
    </row>
    <row r="39" spans="1:8" x14ac:dyDescent="0.3">
      <c r="A39">
        <v>4.4412768999999998E-2</v>
      </c>
      <c r="B39">
        <v>0.29882089649999999</v>
      </c>
      <c r="C39">
        <f t="shared" si="0"/>
        <v>1.7765107599999999</v>
      </c>
      <c r="D39">
        <f t="shared" si="1"/>
        <v>1.6435149307499999</v>
      </c>
      <c r="E39">
        <f t="shared" si="2"/>
        <v>-7.4863508988822547</v>
      </c>
      <c r="F39">
        <f t="shared" si="3"/>
        <v>0.168206634729305</v>
      </c>
      <c r="G39">
        <f t="shared" si="4"/>
        <v>0.16835016835016836</v>
      </c>
      <c r="H39">
        <f t="shared" si="5"/>
        <v>-8.5258970792837008E-2</v>
      </c>
    </row>
    <row r="40" spans="1:8" x14ac:dyDescent="0.3">
      <c r="A40">
        <v>4.559933E-2</v>
      </c>
      <c r="B40">
        <v>0.30679698374999997</v>
      </c>
      <c r="C40">
        <f t="shared" si="0"/>
        <v>1.8239732</v>
      </c>
      <c r="D40">
        <f t="shared" si="1"/>
        <v>1.6873834106249999</v>
      </c>
      <c r="E40">
        <f t="shared" si="2"/>
        <v>-7.4885853243348146</v>
      </c>
      <c r="F40">
        <f t="shared" si="3"/>
        <v>0.16820257213757306</v>
      </c>
      <c r="G40">
        <f t="shared" si="4"/>
        <v>0.16835016835016836</v>
      </c>
      <c r="H40">
        <f t="shared" si="5"/>
        <v>-8.7672150281609559E-2</v>
      </c>
    </row>
    <row r="41" spans="1:8" x14ac:dyDescent="0.3">
      <c r="A41">
        <v>4.6785395E-2</v>
      </c>
      <c r="B41">
        <v>0.31477142224999999</v>
      </c>
      <c r="C41">
        <f t="shared" si="0"/>
        <v>1.8714157999999999</v>
      </c>
      <c r="D41">
        <f t="shared" si="1"/>
        <v>1.7312428223749998</v>
      </c>
      <c r="E41">
        <f t="shared" si="2"/>
        <v>-7.4902102261293315</v>
      </c>
      <c r="F41">
        <f t="shared" si="3"/>
        <v>0.16819961777067396</v>
      </c>
      <c r="G41">
        <f t="shared" si="4"/>
        <v>0.16835016835016836</v>
      </c>
      <c r="H41">
        <f t="shared" si="5"/>
        <v>-8.9427044219671348E-2</v>
      </c>
    </row>
    <row r="42" spans="1:8" x14ac:dyDescent="0.3">
      <c r="A42">
        <v>4.7974139999999998E-2</v>
      </c>
      <c r="B42">
        <v>0.32277690474999998</v>
      </c>
      <c r="C42">
        <f t="shared" si="0"/>
        <v>1.9189655999999999</v>
      </c>
      <c r="D42">
        <f t="shared" si="1"/>
        <v>1.7752729761250001</v>
      </c>
      <c r="E42">
        <f t="shared" si="2"/>
        <v>-7.4880250002918149</v>
      </c>
      <c r="F42">
        <f t="shared" si="3"/>
        <v>0.16820359090856032</v>
      </c>
      <c r="G42">
        <f t="shared" si="4"/>
        <v>0.16835016835016836</v>
      </c>
      <c r="H42">
        <f t="shared" si="5"/>
        <v>-8.7067000315173837E-2</v>
      </c>
    </row>
    <row r="43" spans="1:8" x14ac:dyDescent="0.3">
      <c r="A43">
        <v>4.9172446000000002E-2</v>
      </c>
      <c r="B43">
        <v>0.33081004975</v>
      </c>
      <c r="C43">
        <f t="shared" si="0"/>
        <v>1.9668978399999999</v>
      </c>
      <c r="D43">
        <f t="shared" si="1"/>
        <v>1.819455273625</v>
      </c>
      <c r="E43">
        <f t="shared" si="2"/>
        <v>-7.4961984998163338</v>
      </c>
      <c r="F43">
        <f t="shared" si="3"/>
        <v>0.16818873000033394</v>
      </c>
      <c r="G43">
        <f t="shared" si="4"/>
        <v>0.16835016835016836</v>
      </c>
      <c r="H43">
        <f t="shared" si="5"/>
        <v>-9.5894379801648541E-2</v>
      </c>
    </row>
    <row r="44" spans="1:8" x14ac:dyDescent="0.3">
      <c r="A44">
        <v>5.0362193E-2</v>
      </c>
      <c r="B44">
        <v>0.33885744224999997</v>
      </c>
      <c r="C44">
        <f t="shared" si="0"/>
        <v>2.01448772</v>
      </c>
      <c r="D44">
        <f t="shared" si="1"/>
        <v>1.8637159323749999</v>
      </c>
      <c r="E44">
        <f t="shared" si="2"/>
        <v>-7.4843736265118599</v>
      </c>
      <c r="F44">
        <f t="shared" si="3"/>
        <v>0.16821022976997843</v>
      </c>
      <c r="G44">
        <f t="shared" si="4"/>
        <v>0.16835016835016836</v>
      </c>
      <c r="H44">
        <f t="shared" si="5"/>
        <v>-8.3123516632818417E-2</v>
      </c>
    </row>
    <row r="45" spans="1:8" x14ac:dyDescent="0.3">
      <c r="A45">
        <v>5.1559832999999999E-2</v>
      </c>
      <c r="B45">
        <v>0.34685857074999998</v>
      </c>
      <c r="C45">
        <f t="shared" si="0"/>
        <v>2.06239332</v>
      </c>
      <c r="D45">
        <f t="shared" si="1"/>
        <v>1.9077221391250001</v>
      </c>
      <c r="E45">
        <f t="shared" si="2"/>
        <v>-7.4995966761083128</v>
      </c>
      <c r="F45">
        <f t="shared" si="3"/>
        <v>0.16818255149798486</v>
      </c>
      <c r="G45">
        <f t="shared" si="4"/>
        <v>0.16835016835016836</v>
      </c>
      <c r="H45">
        <f t="shared" si="5"/>
        <v>-9.956441019699884E-2</v>
      </c>
    </row>
    <row r="46" spans="1:8" x14ac:dyDescent="0.3">
      <c r="A46">
        <v>5.2747944999999997E-2</v>
      </c>
      <c r="B46">
        <v>0.3548302055</v>
      </c>
      <c r="C46">
        <f t="shared" si="0"/>
        <v>2.1099177999999998</v>
      </c>
      <c r="D46">
        <f t="shared" si="1"/>
        <v>1.95156613025</v>
      </c>
      <c r="E46">
        <f t="shared" si="2"/>
        <v>-7.5051108507639412</v>
      </c>
      <c r="F46">
        <f t="shared" si="3"/>
        <v>0.16817252572588373</v>
      </c>
      <c r="G46">
        <f t="shared" si="4"/>
        <v>0.16835016835016836</v>
      </c>
      <c r="H46">
        <f t="shared" si="5"/>
        <v>-0.10551971882506998</v>
      </c>
    </row>
    <row r="47" spans="1:8" x14ac:dyDescent="0.3">
      <c r="A47">
        <v>5.3931635999999998E-2</v>
      </c>
      <c r="B47">
        <v>0.36279366375</v>
      </c>
      <c r="C47">
        <f t="shared" si="0"/>
        <v>2.1572654399999998</v>
      </c>
      <c r="D47">
        <f t="shared" si="1"/>
        <v>1.9953651506250001</v>
      </c>
      <c r="E47">
        <f t="shared" si="2"/>
        <v>-7.5048849517099612</v>
      </c>
      <c r="F47">
        <f t="shared" si="3"/>
        <v>0.16817293645143641</v>
      </c>
      <c r="G47">
        <f t="shared" si="4"/>
        <v>0.16835016835016836</v>
      </c>
      <c r="H47">
        <f t="shared" si="5"/>
        <v>-0.10527574784677822</v>
      </c>
    </row>
    <row r="48" spans="1:8" x14ac:dyDescent="0.3">
      <c r="A48">
        <v>5.5125636999999998E-2</v>
      </c>
      <c r="B48">
        <v>0.37078525899999998</v>
      </c>
      <c r="C48">
        <f t="shared" si="0"/>
        <v>2.2050254799999998</v>
      </c>
      <c r="D48">
        <f t="shared" si="1"/>
        <v>2.0393189244999999</v>
      </c>
      <c r="E48">
        <f t="shared" si="2"/>
        <v>-7.5149496911935882</v>
      </c>
      <c r="F48">
        <f t="shared" si="3"/>
        <v>0.16815463692510257</v>
      </c>
      <c r="G48">
        <f t="shared" si="4"/>
        <v>0.16835016835016836</v>
      </c>
      <c r="H48">
        <f t="shared" si="5"/>
        <v>-0.11614566648907741</v>
      </c>
    </row>
    <row r="49" spans="1:8" x14ac:dyDescent="0.3">
      <c r="A49">
        <v>5.6327189E-2</v>
      </c>
      <c r="B49">
        <v>0.37904373050000001</v>
      </c>
      <c r="C49">
        <f t="shared" si="0"/>
        <v>2.25308756</v>
      </c>
      <c r="D49">
        <f t="shared" si="1"/>
        <v>2.0847405177499998</v>
      </c>
      <c r="E49">
        <f t="shared" si="2"/>
        <v>-7.4718375458963608</v>
      </c>
      <c r="F49">
        <f t="shared" si="3"/>
        <v>0.16823302264382481</v>
      </c>
      <c r="G49">
        <f t="shared" si="4"/>
        <v>0.16835016835016836</v>
      </c>
      <c r="H49">
        <f t="shared" si="5"/>
        <v>-6.9584549568069962E-2</v>
      </c>
    </row>
    <row r="50" spans="1:8" x14ac:dyDescent="0.3">
      <c r="A50">
        <v>5.7488077999999998E-2</v>
      </c>
      <c r="B50">
        <v>0.38707429599999998</v>
      </c>
      <c r="C50">
        <f t="shared" si="0"/>
        <v>2.2995231199999999</v>
      </c>
      <c r="D50">
        <f t="shared" si="1"/>
        <v>2.128908628</v>
      </c>
      <c r="E50">
        <f t="shared" si="2"/>
        <v>-7.4195597563724389</v>
      </c>
      <c r="F50">
        <f t="shared" si="3"/>
        <v>0.16832807317023193</v>
      </c>
      <c r="G50">
        <f t="shared" si="4"/>
        <v>0.16835016835016836</v>
      </c>
      <c r="H50">
        <f t="shared" si="5"/>
        <v>-1.3124536882237414E-2</v>
      </c>
    </row>
    <row r="51" spans="1:8" x14ac:dyDescent="0.3">
      <c r="A51">
        <v>5.8736368999999997E-2</v>
      </c>
      <c r="B51">
        <v>0.39513184174999999</v>
      </c>
      <c r="C51">
        <f t="shared" si="0"/>
        <v>2.3494547599999995</v>
      </c>
      <c r="D51">
        <f t="shared" si="1"/>
        <v>2.173225129625</v>
      </c>
      <c r="E51">
        <f t="shared" si="2"/>
        <v>-7.5008735377819979</v>
      </c>
      <c r="F51">
        <f t="shared" si="3"/>
        <v>0.16818022993130546</v>
      </c>
      <c r="G51">
        <f t="shared" si="4"/>
        <v>0.16835016835016836</v>
      </c>
      <c r="H51">
        <f t="shared" si="5"/>
        <v>-0.10094342080456092</v>
      </c>
    </row>
    <row r="52" spans="1:8" x14ac:dyDescent="0.3">
      <c r="A52">
        <v>5.9943787999999998E-2</v>
      </c>
      <c r="B52">
        <v>0.40321206524999997</v>
      </c>
      <c r="C52">
        <f t="shared" si="0"/>
        <v>2.3977515199999999</v>
      </c>
      <c r="D52">
        <f t="shared" si="1"/>
        <v>2.2176663588749999</v>
      </c>
      <c r="E52">
        <f t="shared" si="2"/>
        <v>-7.5105847967515862</v>
      </c>
      <c r="F52">
        <f t="shared" si="3"/>
        <v>0.16816257309681529</v>
      </c>
      <c r="G52">
        <f t="shared" si="4"/>
        <v>0.16835016835016836</v>
      </c>
      <c r="H52">
        <f t="shared" si="5"/>
        <v>-0.11143158049172558</v>
      </c>
    </row>
    <row r="53" spans="1:8" x14ac:dyDescent="0.3">
      <c r="A53">
        <v>6.1150176000000001E-2</v>
      </c>
      <c r="B53">
        <v>0.41119593450000003</v>
      </c>
      <c r="C53">
        <f t="shared" si="0"/>
        <v>2.44600704</v>
      </c>
      <c r="D53">
        <f t="shared" si="1"/>
        <v>2.2615776397500005</v>
      </c>
      <c r="E53">
        <f t="shared" si="2"/>
        <v>-7.5400191918498951</v>
      </c>
      <c r="F53">
        <f t="shared" si="3"/>
        <v>0.16810905601481835</v>
      </c>
      <c r="G53">
        <f t="shared" si="4"/>
        <v>0.16835016835016836</v>
      </c>
      <c r="H53">
        <f t="shared" si="5"/>
        <v>-0.1432207271979079</v>
      </c>
    </row>
    <row r="54" spans="1:8" x14ac:dyDescent="0.3">
      <c r="A54">
        <v>6.2313570999999998E-2</v>
      </c>
      <c r="B54">
        <v>0.41915600450000001</v>
      </c>
      <c r="C54">
        <f t="shared" si="0"/>
        <v>2.4925428399999996</v>
      </c>
      <c r="D54">
        <f t="shared" si="1"/>
        <v>2.3053580247499998</v>
      </c>
      <c r="E54">
        <f t="shared" si="2"/>
        <v>-7.5097933020882319</v>
      </c>
      <c r="F54">
        <f t="shared" si="3"/>
        <v>0.1681640121780214</v>
      </c>
      <c r="G54">
        <f t="shared" si="4"/>
        <v>0.16835016835016836</v>
      </c>
      <c r="H54">
        <f t="shared" si="5"/>
        <v>-0.110576766255292</v>
      </c>
    </row>
    <row r="55" spans="1:8" x14ac:dyDescent="0.3">
      <c r="A55">
        <v>6.3500778999999993E-2</v>
      </c>
      <c r="B55">
        <v>0.42717483299999998</v>
      </c>
      <c r="C55">
        <f t="shared" si="0"/>
        <v>2.5400311599999994</v>
      </c>
      <c r="D55">
        <f t="shared" si="1"/>
        <v>2.3494615815</v>
      </c>
      <c r="E55">
        <f t="shared" si="2"/>
        <v>-7.5026472706736209</v>
      </c>
      <c r="F55">
        <f t="shared" si="3"/>
        <v>0.16817700496241159</v>
      </c>
      <c r="G55">
        <f t="shared" si="4"/>
        <v>0.16835016835016836</v>
      </c>
      <c r="H55">
        <f t="shared" si="5"/>
        <v>-0.10285905232752439</v>
      </c>
    </row>
    <row r="56" spans="1:8" x14ac:dyDescent="0.3">
      <c r="A56">
        <v>6.4693675000000006E-2</v>
      </c>
      <c r="B56">
        <v>0.435099087</v>
      </c>
      <c r="C56">
        <f t="shared" si="0"/>
        <v>2.5877470000000002</v>
      </c>
      <c r="D56">
        <f t="shared" si="1"/>
        <v>2.3930449784999999</v>
      </c>
      <c r="E56">
        <f t="shared" si="2"/>
        <v>-7.5239975739514087</v>
      </c>
      <c r="F56">
        <f t="shared" si="3"/>
        <v>0.16813818622917925</v>
      </c>
      <c r="G56">
        <f t="shared" si="4"/>
        <v>0.16835016835016836</v>
      </c>
      <c r="H56">
        <f t="shared" si="5"/>
        <v>-0.1259173798675296</v>
      </c>
    </row>
    <row r="57" spans="1:8" x14ac:dyDescent="0.3">
      <c r="A57">
        <v>6.5886957999999995E-2</v>
      </c>
      <c r="B57">
        <v>0.44311418725000001</v>
      </c>
      <c r="C57">
        <f t="shared" si="0"/>
        <v>2.6354783199999998</v>
      </c>
      <c r="D57">
        <f t="shared" si="1"/>
        <v>2.4371280298750002</v>
      </c>
      <c r="E57">
        <f t="shared" si="2"/>
        <v>-7.5261590512723169</v>
      </c>
      <c r="F57">
        <f t="shared" si="3"/>
        <v>0.16813425627041395</v>
      </c>
      <c r="G57">
        <f t="shared" si="4"/>
        <v>0.16835016835016836</v>
      </c>
      <c r="H57">
        <f t="shared" si="5"/>
        <v>-0.12825177537411958</v>
      </c>
    </row>
    <row r="58" spans="1:8" x14ac:dyDescent="0.3">
      <c r="A58">
        <v>6.7075610999999993E-2</v>
      </c>
      <c r="B58">
        <v>0.45111277875</v>
      </c>
      <c r="C58">
        <f t="shared" si="0"/>
        <v>2.6830244399999996</v>
      </c>
      <c r="D58">
        <f t="shared" si="1"/>
        <v>2.4811202831249997</v>
      </c>
      <c r="E58">
        <f t="shared" si="2"/>
        <v>-7.5252447896076564</v>
      </c>
      <c r="F58">
        <f t="shared" si="3"/>
        <v>0.16813591856434973</v>
      </c>
      <c r="G58">
        <f t="shared" si="4"/>
        <v>0.16835016835016836</v>
      </c>
      <c r="H58">
        <f t="shared" si="5"/>
        <v>-0.12726437277626745</v>
      </c>
    </row>
    <row r="59" spans="1:8" x14ac:dyDescent="0.3">
      <c r="A59">
        <v>6.8258256000000003E-2</v>
      </c>
      <c r="B59">
        <v>0.45905866625000002</v>
      </c>
      <c r="C59">
        <f t="shared" si="0"/>
        <v>2.7303302399999998</v>
      </c>
      <c r="D59">
        <f t="shared" si="1"/>
        <v>2.5248226643749998</v>
      </c>
      <c r="E59">
        <f t="shared" si="2"/>
        <v>-7.5268395234490022</v>
      </c>
      <c r="F59">
        <f t="shared" si="3"/>
        <v>0.16813301904827457</v>
      </c>
      <c r="G59">
        <f t="shared" si="4"/>
        <v>0.16835016835016836</v>
      </c>
      <c r="H59">
        <f t="shared" si="5"/>
        <v>-0.12898668532490981</v>
      </c>
    </row>
    <row r="60" spans="1:8" x14ac:dyDescent="0.3">
      <c r="A60">
        <v>6.9435079999999996E-2</v>
      </c>
      <c r="B60">
        <v>0.466972149</v>
      </c>
      <c r="C60">
        <f t="shared" si="0"/>
        <v>2.7774031999999997</v>
      </c>
      <c r="D60">
        <f t="shared" si="1"/>
        <v>2.5683468194999999</v>
      </c>
      <c r="E60">
        <f t="shared" si="2"/>
        <v>-7.5270447049243652</v>
      </c>
      <c r="F60">
        <f t="shared" si="3"/>
        <v>0.16813264599104663</v>
      </c>
      <c r="G60">
        <f t="shared" si="4"/>
        <v>0.16835016835016836</v>
      </c>
      <c r="H60">
        <f t="shared" si="5"/>
        <v>-0.12920828131830769</v>
      </c>
    </row>
    <row r="61" spans="1:8" x14ac:dyDescent="0.3">
      <c r="A61">
        <v>7.0614974999999996E-2</v>
      </c>
      <c r="B61">
        <v>0.47480693800000001</v>
      </c>
      <c r="C61">
        <f t="shared" si="0"/>
        <v>2.8245989999999996</v>
      </c>
      <c r="D61">
        <f t="shared" si="1"/>
        <v>2.6114381590000004</v>
      </c>
      <c r="E61">
        <f t="shared" si="2"/>
        <v>-7.5465877103262882</v>
      </c>
      <c r="F61">
        <f t="shared" si="3"/>
        <v>0.16809711325395219</v>
      </c>
      <c r="G61">
        <f t="shared" si="4"/>
        <v>0.16835016835016836</v>
      </c>
      <c r="H61">
        <f t="shared" si="5"/>
        <v>-0.15031472715240848</v>
      </c>
    </row>
    <row r="62" spans="1:8" x14ac:dyDescent="0.3">
      <c r="A62">
        <v>7.1790085000000003E-2</v>
      </c>
      <c r="B62">
        <v>0.48280641375</v>
      </c>
      <c r="C62">
        <f t="shared" si="0"/>
        <v>2.8716034000000001</v>
      </c>
      <c r="D62">
        <f t="shared" si="1"/>
        <v>2.6554352756249999</v>
      </c>
      <c r="E62">
        <f t="shared" si="2"/>
        <v>-7.5277848039530877</v>
      </c>
      <c r="F62">
        <f t="shared" si="3"/>
        <v>0.16813130035644894</v>
      </c>
      <c r="G62">
        <f t="shared" si="4"/>
        <v>0.16835016835016836</v>
      </c>
      <c r="H62">
        <f t="shared" si="5"/>
        <v>-0.1300075882693377</v>
      </c>
    </row>
    <row r="63" spans="1:8" x14ac:dyDescent="0.3">
      <c r="A63">
        <v>7.2974118000000004E-2</v>
      </c>
      <c r="B63">
        <v>0.49075681874999999</v>
      </c>
      <c r="C63">
        <f t="shared" si="0"/>
        <v>2.91896472</v>
      </c>
      <c r="D63">
        <f t="shared" si="1"/>
        <v>2.6991625031250002</v>
      </c>
      <c r="E63">
        <f t="shared" si="2"/>
        <v>-7.5301429773704074</v>
      </c>
      <c r="F63">
        <f t="shared" si="3"/>
        <v>0.16812701276841743</v>
      </c>
      <c r="G63">
        <f t="shared" si="4"/>
        <v>0.16835016835016836</v>
      </c>
      <c r="H63">
        <f t="shared" si="5"/>
        <v>-0.13255441556005115</v>
      </c>
    </row>
    <row r="64" spans="1:8" x14ac:dyDescent="0.3">
      <c r="A64">
        <v>7.4154793999999996E-2</v>
      </c>
      <c r="B64">
        <v>0.49870602650000001</v>
      </c>
      <c r="C64">
        <f t="shared" si="0"/>
        <v>2.9661917599999996</v>
      </c>
      <c r="D64">
        <f t="shared" si="1"/>
        <v>2.74288314575</v>
      </c>
      <c r="E64">
        <f t="shared" si="2"/>
        <v>-7.5284618230481364</v>
      </c>
      <c r="F64">
        <f t="shared" si="3"/>
        <v>0.16813006941263975</v>
      </c>
      <c r="G64">
        <f t="shared" si="4"/>
        <v>0.16835016835016836</v>
      </c>
      <c r="H64">
        <f t="shared" si="5"/>
        <v>-0.13073876889199565</v>
      </c>
    </row>
    <row r="65" spans="1:8" x14ac:dyDescent="0.3">
      <c r="A65">
        <v>7.5328240000000005E-2</v>
      </c>
      <c r="B65">
        <v>0.50647646949999992</v>
      </c>
      <c r="C65">
        <f t="shared" si="0"/>
        <v>3.0131296000000001</v>
      </c>
      <c r="D65">
        <f t="shared" si="1"/>
        <v>2.7856205822499995</v>
      </c>
      <c r="E65">
        <f t="shared" si="2"/>
        <v>-7.5505885226443805</v>
      </c>
      <c r="F65">
        <f t="shared" si="3"/>
        <v>0.16808983904973748</v>
      </c>
      <c r="G65">
        <f t="shared" si="4"/>
        <v>0.16835016835016836</v>
      </c>
      <c r="H65">
        <f t="shared" si="5"/>
        <v>-0.15463560445594166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Vbus_5V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2023-09-27T08:20:12Z</dcterms:created>
  <dcterms:modified xsi:type="dcterms:W3CDTF">2023-09-27T12:06:46Z</dcterms:modified>
</cp:coreProperties>
</file>