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AG0"/>
    <sheet r:id="rId2" sheetId="2" name="PAG1"/>
    <sheet r:id="rId3" sheetId="3" name="Legenda"/>
  </sheets>
  <definedNames>
    <definedName name="ResetConfig" localSheetId="1">'PAG1'!#REF!</definedName>
    <definedName name="ResetConfig">#REF!</definedName>
    <definedName name="v" localSheetId="1">'PAG1'!#REF!</definedName>
    <definedName name="v">#REF!</definedName>
  </definedNames>
  <calcPr fullCalcOnLoad="1"/>
</workbook>
</file>

<file path=xl/sharedStrings.xml><?xml version="1.0" encoding="utf-8"?>
<sst xmlns="http://schemas.openxmlformats.org/spreadsheetml/2006/main" count="6398" uniqueCount="2246">
  <si>
    <t>Name</t>
  </si>
  <si>
    <t>Symbol</t>
  </si>
  <si>
    <t>Meaning</t>
  </si>
  <si>
    <t>Net</t>
  </si>
  <si>
    <t>Clock</t>
  </si>
  <si>
    <t>REF</t>
  </si>
  <si>
    <t>PLL clock</t>
  </si>
  <si>
    <t>ckg_refclk</t>
  </si>
  <si>
    <t>FRO</t>
  </si>
  <si>
    <t>Free-running oscillator clock</t>
  </si>
  <si>
    <t>ckg_froclk</t>
  </si>
  <si>
    <t>SMB</t>
  </si>
  <si>
    <t>I2C clock</t>
  </si>
  <si>
    <t>ckg_smbclk</t>
  </si>
  <si>
    <t>Reset</t>
  </si>
  <si>
    <t>C</t>
  </si>
  <si>
    <t>System PoR + software reset</t>
  </si>
  <si>
    <t>ckg_rstb</t>
  </si>
  <si>
    <t>A</t>
  </si>
  <si>
    <t>Analog PoR</t>
  </si>
  <si>
    <t>ana_rstb</t>
  </si>
  <si>
    <t>S</t>
  </si>
  <si>
    <t>System PoR</t>
  </si>
  <si>
    <t>ckg_rstb_nosw</t>
  </si>
  <si>
    <t>Attribute</t>
  </si>
  <si>
    <t>N</t>
  </si>
  <si>
    <t>R/W register</t>
  </si>
  <si>
    <t>W</t>
  </si>
  <si>
    <t>Write-only register</t>
  </si>
  <si>
    <t>R</t>
  </si>
  <si>
    <t>Read-only register</t>
  </si>
  <si>
    <t>Clear on read</t>
  </si>
  <si>
    <t>U</t>
  </si>
  <si>
    <t>Read, clear on write 1</t>
  </si>
  <si>
    <t>L</t>
  </si>
  <si>
    <t>Read, clear on write 0</t>
  </si>
  <si>
    <t>0</t>
  </si>
  <si>
    <t>Unavailable register</t>
  </si>
  <si>
    <t>P</t>
  </si>
  <si>
    <t>Push Button</t>
  </si>
  <si>
    <t>I</t>
  </si>
  <si>
    <t>Interrupt on rising ede</t>
  </si>
  <si>
    <t>J</t>
  </si>
  <si>
    <t>Interrupt on falling edge</t>
  </si>
  <si>
    <t>K</t>
  </si>
  <si>
    <t>Interrupt on both edges</t>
  </si>
  <si>
    <t>User</t>
  </si>
  <si>
    <t>Y</t>
  </si>
  <si>
    <t>Register is visible to user</t>
  </si>
  <si>
    <t>Register is not visible to user</t>
  </si>
  <si>
    <t>Hex</t>
  </si>
  <si>
    <t>Dec</t>
  </si>
  <si>
    <t>MSB</t>
  </si>
  <si>
    <t>LSB</t>
  </si>
  <si>
    <t>Default</t>
  </si>
  <si>
    <t>Bit7</t>
  </si>
  <si>
    <t>Bit6</t>
  </si>
  <si>
    <t>Bit5</t>
  </si>
  <si>
    <t>Bit4</t>
  </si>
  <si>
    <t>Bit3</t>
  </si>
  <si>
    <t>Bit2</t>
  </si>
  <si>
    <t>Bit1</t>
  </si>
  <si>
    <t>Bit0</t>
  </si>
  <si>
    <t>Register Name</t>
  </si>
  <si>
    <t>Bin - Default</t>
  </si>
  <si>
    <t>Clocking</t>
  </si>
  <si>
    <t>Block</t>
  </si>
  <si>
    <t>Sync Reset</t>
  </si>
  <si>
    <t>Sync Write</t>
  </si>
  <si>
    <t>DIGITAL TEST</t>
  </si>
  <si>
    <t>=DEC2HEX(B3,2)</t>
  </si>
  <si>
    <t>(reserved)</t>
  </si>
  <si>
    <t>io_tst_en</t>
  </si>
  <si>
    <t>io_tst_mode[2:0]</t>
  </si>
  <si>
    <t>IO Test settings 1</t>
  </si>
  <si>
    <t>0000NNNN</t>
  </si>
  <si>
    <t>00000000</t>
  </si>
  <si>
    <t>RFU</t>
  </si>
  <si>
    <t>Digital IO PADs test enable
0 = disabled (default)
1 = enabled</t>
  </si>
  <si>
    <t xml:space="preserve">Digital IO PADs test mode
000 = read test mode, value from PADs readable from IO_TST_RD
001 = write test mode, value to PADs writeable into IO_TST_WR
010 = Inout test 1 (SDO -&gt; BCLK, FSYN -&gt; CD_DIAG)
011 = Inout test 2 (BCLK -&gt; SDO, CD_DIAG -&gt; FSYN)
100 = Inout test 3 (SCL -&gt; SDA)
101 = Inout test 4 (SDA -&gt; SCL)
110 = Inout test 5
111 = Inout test 6
</t>
  </si>
  <si>
    <t>=DEC2HEX(B5,2)</t>
  </si>
  <si>
    <t>io_tst_wr[4:0]</t>
  </si>
  <si>
    <t>IO Test settings 2</t>
  </si>
  <si>
    <t>0NNNNNNN</t>
  </si>
  <si>
    <t>Value written on BCLK pad when REG00[3]=1 and REG00[2:0]=001.</t>
  </si>
  <si>
    <t>Value written on FSYN pad when REG00[3]=1 and REG00[2:0]=001.</t>
  </si>
  <si>
    <t>Value written on SDI pad when REG00[3]=1 and REG00[2:0]=001.</t>
  </si>
  <si>
    <t>Value written on SDO pad when REG00[3]=1 and REG00[2:0]=001.</t>
  </si>
  <si>
    <t>Value written on CD_DIAG pad when REG00[3]=1 and REG00[2:0]=001.</t>
  </si>
  <si>
    <t>=DEC2HEX(B7,2)</t>
  </si>
  <si>
    <t>io_tst_rd[4:0]</t>
  </si>
  <si>
    <t>IO Test settings 3</t>
  </si>
  <si>
    <t>0RRRRRRR</t>
  </si>
  <si>
    <t xml:space="preserve"> Value read on BCLK pad when REG00[3]=1 and REG00[2:0]=001</t>
  </si>
  <si>
    <t>Value read on FSYN  pad when REG00[3]=1 and REG00[2:0]=001</t>
  </si>
  <si>
    <t>Value read on SDI  pad when REG00[3]=1 and REG00[2:0]=001</t>
  </si>
  <si>
    <t>Value read on SDO pad when REG00[3]=1 and REG00[2:0]=001</t>
  </si>
  <si>
    <t>Value read on CD_DIAG pad when REG00[3]=1 and REG00[2:0]=001</t>
  </si>
  <si>
    <t>=DEC2HEX(B9,2)</t>
  </si>
  <si>
    <t>dig_test_en[4:0]</t>
  </si>
  <si>
    <t>Digital Test settings 1</t>
  </si>
  <si>
    <t>000NNNNN</t>
  </si>
  <si>
    <t>Enable of SDI pad for digital tmux.
0 = disabled (default)
1 = enabled</t>
  </si>
  <si>
    <t>Enable of SDO pad for digital tmux.
0 = disabled (default)
1 = enabled</t>
  </si>
  <si>
    <t>Enable of CD_DIAG pad for digital tmux.
0 = disabled (default)
1 = enabled</t>
  </si>
  <si>
    <t>=DEC2HEX(B11,2)</t>
  </si>
  <si>
    <t>dig_test_sel[7:0]</t>
  </si>
  <si>
    <t>Digital Test settings 2</t>
  </si>
  <si>
    <t>NNNNNNNN</t>
  </si>
  <si>
    <t>=DEC2HEX(B13,2)</t>
  </si>
  <si>
    <t>tdm_pad_dsr</t>
  </si>
  <si>
    <t>dig_pad_dsr</t>
  </si>
  <si>
    <t>scan_enh</t>
  </si>
  <si>
    <t>scanx_enh</t>
  </si>
  <si>
    <t>SCAN Test</t>
  </si>
  <si>
    <t>TDM PADs driving strength
0 = x4 (default)
1 = x8</t>
  </si>
  <si>
    <t>Digital PADs driving strength
0 = x4 (default)
1 = x8</t>
  </si>
  <si>
    <t>internal LDO 1.5V disable
0 = LDO is enabled automatically after shutdown
1 = LDO is disabled</t>
  </si>
  <si>
    <t>SCAN enable</t>
  </si>
  <si>
    <t>SCAN compression enable</t>
  </si>
  <si>
    <t>=DEC2HEX(B15,2)</t>
  </si>
  <si>
    <t>ovs_cic_clip</t>
  </si>
  <si>
    <t>bck_bist_end</t>
  </si>
  <si>
    <t>bck_bist_en</t>
  </si>
  <si>
    <t>BCK bist reg 1</t>
  </si>
  <si>
    <t>R0R0000N</t>
  </si>
  <si>
    <t>If TST_SAR_EN is 1, SAR output is override with this word.</t>
  </si>
  <si>
    <t>=DEC2HEX(B17,2)</t>
  </si>
  <si>
    <t>bck_bist_result</t>
  </si>
  <si>
    <t>BCK bist reg 2</t>
  </si>
  <si>
    <t>00R00000</t>
  </si>
  <si>
    <t>SAR test enable (for BOP FSM)
0 = disabled (default)
1 = enabled</t>
  </si>
  <si>
    <t>If TST_SAR_EN is 1, SAR output is overridden with this word.</t>
  </si>
  <si>
    <t>=DEC2HEX(B19,2)</t>
  </si>
  <si>
    <t>sar_force_meas</t>
  </si>
  <si>
    <t>sar_meas_m[2:0]</t>
  </si>
  <si>
    <t>SAR Test 3</t>
  </si>
  <si>
    <t>000N0NNN</t>
  </si>
  <si>
    <t>Force SAR measurement to manual value</t>
  </si>
  <si>
    <t xml:space="preserve">Manual value for SAR measurement
000 = CAL
001 = TEMP
010 = TEMPCH1
011 = VBAT
100 = TEMPCH2
101 = TEMPCH3
110 = TEMPCH4
111 = VBAT
</t>
  </si>
  <si>
    <t>=DEC2HEX(B21,2)</t>
  </si>
  <si>
    <t>force_dsp_on</t>
  </si>
  <si>
    <t>pwm_test_mode</t>
  </si>
  <si>
    <t>pwm_mux_sel[2:0]</t>
  </si>
  <si>
    <t>Digital Test settings 4</t>
  </si>
  <si>
    <t>00NN0NNN</t>
  </si>
  <si>
    <t>Force DSP on
0 = disabled (default)
1 = enabled</t>
  </si>
  <si>
    <t>PWM test mode
0 = signal untouched (default)
1 = signal divided by 2</t>
  </si>
  <si>
    <t>PDM input-output mux (only for FPGA)
000 = dgc (default)
001 = cic
010 = tif
011 = dgc</t>
  </si>
  <si>
    <t>=DEC2HEX(B23,2)</t>
  </si>
  <si>
    <t>BIST end</t>
  </si>
  <si>
    <t>BIST result</t>
  </si>
  <si>
    <t>BIST polarity
0 = result is pass when 0
1 = result is pass when 1</t>
  </si>
  <si>
    <t>BIST enable
0 = disabled (default)
1 = enabled</t>
  </si>
  <si>
    <t>=DEC2HEX(B25,2)</t>
  </si>
  <si>
    <t>cld_ocp_clr</t>
  </si>
  <si>
    <t>pwm_sync_rst</t>
  </si>
  <si>
    <t>Digital Test settings 6</t>
  </si>
  <si>
    <t>0000PPPP</t>
  </si>
  <si>
    <t>=DEC2HEX(B27,2)</t>
  </si>
  <si>
    <t>diag_filt_dis</t>
  </si>
  <si>
    <t>diag_mux_sel[1:0]</t>
  </si>
  <si>
    <t>Diag test register</t>
  </si>
  <si>
    <t>00000NNN</t>
  </si>
  <si>
    <t>Force EQ clock
0 = disabled (default)
1 = enabled (forced to FRO)</t>
  </si>
  <si>
    <t>=DEC2HEX(B29,2)</t>
  </si>
  <si>
    <t>seq_cld_2fb_mask_en</t>
  </si>
  <si>
    <t>seq_gain_latch_dis</t>
  </si>
  <si>
    <t>seq_prog_latch_dis</t>
  </si>
  <si>
    <t>SEQ settings</t>
  </si>
  <si>
    <t>Enable CLD_2FB_ON masking
0 = disabled (default)
1 = enabled</t>
  </si>
  <si>
    <t>Disable SEQ gain latching at powerup
0 = no (default)
1 = yes</t>
  </si>
  <si>
    <t>Disable SEQ programming latching at powerup
0 = no (default)
1 = yes</t>
  </si>
  <si>
    <t>=DEC2HEX(B31,2)</t>
  </si>
  <si>
    <t>cld_test_mode[1:0]</t>
  </si>
  <si>
    <t>cld_test_sel[4:0]</t>
  </si>
  <si>
    <t>CLD test</t>
  </si>
  <si>
    <t>NN0NNNNN</t>
  </si>
  <si>
    <t>ClassD test mode
00 = disabled (default)
01 = half 1s, half 0s (PWM_A/B equal)
10 = all 1s except a 0 on PWM_A at index CLD_TEST_SEL</t>
  </si>
  <si>
    <t>0's index for ClassD test mode 10</t>
  </si>
  <si>
    <t>=DEC2HEX(B33,2)</t>
  </si>
  <si>
    <t>cal_vbat_high</t>
  </si>
  <si>
    <t>ATE calibration</t>
  </si>
  <si>
    <t>0000000N</t>
  </si>
  <si>
    <t>vhigh or vlow condition for ATE calibration (used for OTP saving during ATE cal):
0: vlow (14 V)
1: vhigh (28 V)</t>
  </si>
  <si>
    <t>ANALOG TEST</t>
  </si>
  <si>
    <t>=DEC2HEX(B36,2)</t>
  </si>
  <si>
    <t>force_cld_intfb_en</t>
  </si>
  <si>
    <t>force_cld_force_int_res</t>
  </si>
  <si>
    <t>force_cld_force_ppart</t>
  </si>
  <si>
    <t>force_cld_force_intfb</t>
  </si>
  <si>
    <t>Analog register 1 - Force</t>
  </si>
  <si>
    <t>Force CLD_INTFB_EN to manual value</t>
  </si>
  <si>
    <t>Force CLD_FORCE_INT_RES to manual value</t>
  </si>
  <si>
    <t>Force CLD_FORCE_PSEG to manual value</t>
  </si>
  <si>
    <t>Force CLD_FORCE_INTFB to manual value</t>
  </si>
  <si>
    <t>=DEC2HEX(B38,2)</t>
  </si>
  <si>
    <t>cld_intfb_en_m</t>
  </si>
  <si>
    <t>cld_force_int_res_m</t>
  </si>
  <si>
    <t>cld_force_ppart_m</t>
  </si>
  <si>
    <t>cld_force_intfb_m</t>
  </si>
  <si>
    <t>Analog register 1</t>
  </si>
  <si>
    <t>CLD_FORCE_INT_RES manual value</t>
  </si>
  <si>
    <t>CLD_FORCE_PSEG manual value</t>
  </si>
  <si>
    <t>CLD_FORCE_INTFB manual value</t>
  </si>
  <si>
    <t>=DEC2HEX(B40,2)</t>
  </si>
  <si>
    <t>force_ref_vddio_detect_en</t>
  </si>
  <si>
    <t>force_addsel</t>
  </si>
  <si>
    <t>platf_det_trigger</t>
  </si>
  <si>
    <t>Analog register 2 - Force</t>
  </si>
  <si>
    <t>00N000NN</t>
  </si>
  <si>
    <t>=DEC2HEX(B42,2)</t>
  </si>
  <si>
    <t>ref_vddioldo_en_m</t>
  </si>
  <si>
    <t>ref_vddio_detect_en_m</t>
  </si>
  <si>
    <t>addsel_en_m</t>
  </si>
  <si>
    <t>addsel_pup_m</t>
  </si>
  <si>
    <t>addsel_refsel_m[2:0]</t>
  </si>
  <si>
    <t>=DEC2HEX(B44,2)</t>
  </si>
  <si>
    <t>force_cld_extfb_offs_cal_en</t>
  </si>
  <si>
    <t>force_ovs_cal_intfb_en</t>
  </si>
  <si>
    <t>force_cld_offs_cal_range</t>
  </si>
  <si>
    <t>force_cld_autoz_en</t>
  </si>
  <si>
    <t>(spare)</t>
  </si>
  <si>
    <t>force_hwmute_en</t>
  </si>
  <si>
    <t>Analog register 3 - Force</t>
  </si>
  <si>
    <t>Force CLD_EXTFB_OFFS_CAL_EN to manual value</t>
  </si>
  <si>
    <t>Force OVS_CAL_INTFB_EN to manual value</t>
  </si>
  <si>
    <t>Force CLD_OFFS_CAL_RANGE to manual value</t>
  </si>
  <si>
    <t>Force CLD_AUTOZ_EN to manual value</t>
  </si>
  <si>
    <t>=DEC2HEX(B46,2)</t>
  </si>
  <si>
    <t>cld_extfb_offs_cal_en_m</t>
  </si>
  <si>
    <t>ovs_cal_intfb_en_m</t>
  </si>
  <si>
    <t>cld_offs_cal_range_m</t>
  </si>
  <si>
    <t>cld_autoz_en_m</t>
  </si>
  <si>
    <t>hwmute_en_m</t>
  </si>
  <si>
    <t>Analog register 3</t>
  </si>
  <si>
    <t>CLD_EXTFB_OFFS_CAL_EN manual value</t>
  </si>
  <si>
    <t>OVS_CAL_INTFB_EN manual value</t>
  </si>
  <si>
    <t>CLD_OFFS_CAL_RANGE manual value</t>
  </si>
  <si>
    <t>CLD_AUTOZ_EN manual value</t>
  </si>
  <si>
    <t>=DEC2HEX(B48,2)</t>
  </si>
  <si>
    <t>force_outphase_pwm_en</t>
  </si>
  <si>
    <t>force_seq_cld_gain_ctrl</t>
  </si>
  <si>
    <t>force_seq_ptn_en</t>
  </si>
  <si>
    <t>force_seq_cal_en</t>
  </si>
  <si>
    <t>force_seq_path_en</t>
  </si>
  <si>
    <t>force_seq_pwm_en</t>
  </si>
  <si>
    <t>Digital register 1 - Force</t>
  </si>
  <si>
    <t>00NNNNNN</t>
  </si>
  <si>
    <t>Force SEQ_SPK_GAIN_CTRL to programmed value</t>
  </si>
  <si>
    <t>Force SEQ_PTN_EN to manual value</t>
  </si>
  <si>
    <t>Force SEQ_CAL_EN to manual value</t>
  </si>
  <si>
    <t>Force SEQ_PATH_EN to manual value</t>
  </si>
  <si>
    <t>Force SEQ_PWM_EN to manual value</t>
  </si>
  <si>
    <t>=DEC2HEX(B50,2)</t>
  </si>
  <si>
    <t>force_smb_en_hsmode</t>
  </si>
  <si>
    <t>seq_ptn_en_m</t>
  </si>
  <si>
    <t>seq_cal_en_m</t>
  </si>
  <si>
    <t>seq_path_en_m</t>
  </si>
  <si>
    <t>seq_pwm_en_m</t>
  </si>
  <si>
    <t>Digital register 1</t>
  </si>
  <si>
    <t>SEQ_PTN_EN manual value</t>
  </si>
  <si>
    <t>SEQ_CAL_EN manual value</t>
  </si>
  <si>
    <t>SEQ_PATH_EN manual value</t>
  </si>
  <si>
    <t>SEQ_PWM_EN manual value</t>
  </si>
  <si>
    <t>SEQ_MUTE manual value</t>
  </si>
  <si>
    <t>EDR manual_value</t>
  </si>
  <si>
    <t>=DEC2HEX(B52,2)</t>
  </si>
  <si>
    <t>ldo5_tst_2nd_off</t>
  </si>
  <si>
    <t>ldo5_tst_ilim_sel</t>
  </si>
  <si>
    <t>force_cp_dischg_on</t>
  </si>
  <si>
    <t>force_bck_go</t>
  </si>
  <si>
    <t>force_bck_en</t>
  </si>
  <si>
    <t>force_cp_ss_en</t>
  </si>
  <si>
    <t>force_cp_en</t>
  </si>
  <si>
    <t>force_cp_clk</t>
  </si>
  <si>
    <t>Analog register 4 - Force</t>
  </si>
  <si>
    <t>=DEC2HEX(B54,2)</t>
  </si>
  <si>
    <t>cp_dischg_on_m</t>
  </si>
  <si>
    <t>bck_go_m</t>
  </si>
  <si>
    <t>bck_en_m</t>
  </si>
  <si>
    <t>cp_ss_en_m</t>
  </si>
  <si>
    <t>cp_en_m</t>
  </si>
  <si>
    <t>cp_clk_m</t>
  </si>
  <si>
    <t>=DEC2HEX(B56,2)</t>
  </si>
  <si>
    <t>cld_drv_tm_en_brd_m_ch4</t>
  </si>
  <si>
    <t>cld_drv_tm_en_brd_m_ch3</t>
  </si>
  <si>
    <t>cld_drv_tm_en_brd_m_ch2</t>
  </si>
  <si>
    <t>cld_drv_tm_en_brd_m_ch1</t>
  </si>
  <si>
    <t>cld_drv_tm_en_brd_p_ch4</t>
  </si>
  <si>
    <t>cld_drv_tm_en_brd_p_ch3</t>
  </si>
  <si>
    <t>cld_drv_tm_en_brd_p_ch2</t>
  </si>
  <si>
    <t>cld_drv_tm_en_brd_p_ch1</t>
  </si>
  <si>
    <t>Protection reg 6</t>
  </si>
  <si>
    <t>0000YYYY</t>
  </si>
  <si>
    <t>=DEC2HEX(B58,2)</t>
  </si>
  <si>
    <t>cld_drv_hs_on_force_brd_m_ch4</t>
  </si>
  <si>
    <t>cld_drv_hs_on_force_brd_m_ch3</t>
  </si>
  <si>
    <t>cld_drv_hs_on_force_brd_m_ch2</t>
  </si>
  <si>
    <t>cld_drv_hs_on_force_brd_m_ch1</t>
  </si>
  <si>
    <t>cld_drv_hs_on_force_brd_p_ch4</t>
  </si>
  <si>
    <t>cld_drv_hs_on_force_brd_p_ch3</t>
  </si>
  <si>
    <t>cld_drv_hs_on_force_brd_p_ch2</t>
  </si>
  <si>
    <t>cld_drv_hs_on_force_brd_p_ch1</t>
  </si>
  <si>
    <t>Protection reg 7</t>
  </si>
  <si>
    <t>=DEC2HEX(B60,2)</t>
  </si>
  <si>
    <t>cld_drv_ls_on_force_brd_m_ch4</t>
  </si>
  <si>
    <t>cld_drv_ls_on_force_brd_m_ch3</t>
  </si>
  <si>
    <t>cld_drv_ls_on_force_brd_m_ch2</t>
  </si>
  <si>
    <t>cld_drv_ls_on_force_brd_m_ch1</t>
  </si>
  <si>
    <t>cld_drv_ls_on_force_brd_p_ch4</t>
  </si>
  <si>
    <t>cld_drv_ls_on_force_brd_p_ch3</t>
  </si>
  <si>
    <t>cld_drv_ls_on_force_brd_p_ch2</t>
  </si>
  <si>
    <t>cld_drv_ls_on_force_brd_p_ch1</t>
  </si>
  <si>
    <t>Protection reg 8</t>
  </si>
  <si>
    <t>=DEC2HEX(B62,2)</t>
  </si>
  <si>
    <t>cld_force_pwm_sel_ch4</t>
  </si>
  <si>
    <t>cld_force_pwm_sel_ch3</t>
  </si>
  <si>
    <t>cld_force_pwm_sel_ch2</t>
  </si>
  <si>
    <t>cld_force_pwm_sel_ch1</t>
  </si>
  <si>
    <t>=DEC2HEX(B64,2)</t>
  </si>
  <si>
    <t>bck_test_en</t>
  </si>
  <si>
    <t>cp_test_en</t>
  </si>
  <si>
    <t>ref_test_en</t>
  </si>
  <si>
    <t>pll_test_en</t>
  </si>
  <si>
    <t>vis_top_test_en_ch4</t>
  </si>
  <si>
    <t>vis_top_test_en_ch3</t>
  </si>
  <si>
    <t>vis_top_test_en_ch2</t>
  </si>
  <si>
    <t>vis_top_test_en_ch1</t>
  </si>
  <si>
    <t>Analog test 1</t>
  </si>
  <si>
    <t>VIS test mode enable
0 = disabled (default)
1 = enabled</t>
  </si>
  <si>
    <t>REF test mode enable
0 = disabled (default)
1 = enabled</t>
  </si>
  <si>
    <t>PLL test mode enable
0 = disabled (default)
1 = enabled</t>
  </si>
  <si>
    <t>=DEC2HEX(B66,2)</t>
  </si>
  <si>
    <t>sar_test_en</t>
  </si>
  <si>
    <t>addsel_test_en</t>
  </si>
  <si>
    <t>digldo_test_en</t>
  </si>
  <si>
    <t>ana_test_sel[3:0]</t>
  </si>
  <si>
    <t>Analog test 2</t>
  </si>
  <si>
    <t>ANA test mode enable
0 = disabled (default)
1 = enabled</t>
  </si>
  <si>
    <t>Analog test test selection</t>
  </si>
  <si>
    <t>=DEC2HEX(B68,2)</t>
  </si>
  <si>
    <t>pll_en_m</t>
  </si>
  <si>
    <t>force_pll_en</t>
  </si>
  <si>
    <t>bck_ron_test_en[1:0]</t>
  </si>
  <si>
    <t>ldo5_tst_en</t>
  </si>
  <si>
    <t>amux2_en</t>
  </si>
  <si>
    <t>amux1_en</t>
  </si>
  <si>
    <t>PLL_EN manual value</t>
  </si>
  <si>
    <t>Force PLL_EN to manual value</t>
  </si>
  <si>
    <t>Disable of VCC/GND short check when local sequencers turn on.
0 = VCC/GNC short check enabled
1 = VCC/GNC short check disabled</t>
  </si>
  <si>
    <t>=DEC2HEX(B70,2)</t>
  </si>
  <si>
    <t>force_cld_drv_lsh_en</t>
  </si>
  <si>
    <t>force_ref_digcore_reset_force</t>
  </si>
  <si>
    <t>force_ref_vaon_enable_mask</t>
  </si>
  <si>
    <t>force_ref_bg_uvlo_force_b</t>
  </si>
  <si>
    <t>force_cld_pd_ch4</t>
  </si>
  <si>
    <t>force_cld_pd_ch3</t>
  </si>
  <si>
    <t>force_cld_pd_ch2</t>
  </si>
  <si>
    <t>force_cld_pd_ch1</t>
  </si>
  <si>
    <t>Force CLD_PD to manual value</t>
  </si>
  <si>
    <t>=DEC2HEX(B72,2)</t>
  </si>
  <si>
    <t>cld_drv_lsh_en_m</t>
  </si>
  <si>
    <t>ref_digcore_reset_force_m</t>
  </si>
  <si>
    <t>ref_vaon_enable_mask_m</t>
  </si>
  <si>
    <t>ref_bg_uvlo_force_b_m</t>
  </si>
  <si>
    <t>cld_pd_m_ch4</t>
  </si>
  <si>
    <t>cld_pd_m_ch3</t>
  </si>
  <si>
    <t>cld_pd_m_ch2</t>
  </si>
  <si>
    <t>cld_pd_m_ch1</t>
  </si>
  <si>
    <t>CLD_PD manual value</t>
  </si>
  <si>
    <t>=DEC2HEX(B74,2)</t>
  </si>
  <si>
    <t>force_cld_drv_en_del_ch4</t>
  </si>
  <si>
    <t>force_cld_drv_en_del_ch3</t>
  </si>
  <si>
    <t>force_cld_drv_en_del_ch2</t>
  </si>
  <si>
    <t>force_cld_drv_en_del_ch1</t>
  </si>
  <si>
    <t>force_cld_drv_en_ch4</t>
  </si>
  <si>
    <t>force_cld_drv_en_ch3</t>
  </si>
  <si>
    <t>force_cld_drv_en_ch2</t>
  </si>
  <si>
    <t>force_cld_drv_en_ch1</t>
  </si>
  <si>
    <t>=DEC2HEX(B76,2)</t>
  </si>
  <si>
    <t>cld_drv_en_del_m_ch4</t>
  </si>
  <si>
    <t>cld_drv_en_del_m_ch3</t>
  </si>
  <si>
    <t>cld_drv_en_del_m_ch2</t>
  </si>
  <si>
    <t>cld_drv_en_del_m_ch1</t>
  </si>
  <si>
    <t>cld_drv_en_m_ch4</t>
  </si>
  <si>
    <t>cld_drv_en_m_ch3</t>
  </si>
  <si>
    <t>cld_drv_en_m_ch2</t>
  </si>
  <si>
    <t>cld_drv_en_m_ch1</t>
  </si>
  <si>
    <t>=DEC2HEX(B78,2)</t>
  </si>
  <si>
    <t>force_remove_vcc_gnd_bias</t>
  </si>
  <si>
    <t>skip_diag_ramp</t>
  </si>
  <si>
    <t>fast_vcc_gnd_check</t>
  </si>
  <si>
    <t>vcc_gnd_check_dis</t>
  </si>
  <si>
    <t>force_cld_drv_hiz</t>
  </si>
  <si>
    <t>force_cld_drv_ppart</t>
  </si>
  <si>
    <t>=DEC2HEX(B80,2)</t>
  </si>
  <si>
    <t>cld_drv_hiz_m</t>
  </si>
  <si>
    <t>cld_drv_ppart_m</t>
  </si>
  <si>
    <t>=DEC2HEX(B82,2)</t>
  </si>
  <si>
    <t>fllvco_test_en</t>
  </si>
  <si>
    <t>cld_test_en_ch4</t>
  </si>
  <si>
    <t>cld_test_en_ch3</t>
  </si>
  <si>
    <t>cld_test_en_ch2</t>
  </si>
  <si>
    <t>cld_test_en_ch1</t>
  </si>
  <si>
    <t>=DEC2HEX(B84,2)</t>
  </si>
  <si>
    <t>digldo_dis</t>
  </si>
  <si>
    <t>ldo5_set[1:0]</t>
  </si>
  <si>
    <t>digldo_sw_en</t>
  </si>
  <si>
    <t>ref_abscurr_iptat_dis</t>
  </si>
  <si>
    <t>ref_vddioldo_dis</t>
  </si>
  <si>
    <t>ref_vddioldo_scan</t>
  </si>
  <si>
    <t>=DEC2HEX(B86,2)</t>
  </si>
  <si>
    <t>force_diag_abs_res_ctrl</t>
  </si>
  <si>
    <t>force_diag_reg_gnd</t>
  </si>
  <si>
    <t>force_diag_en</t>
  </si>
  <si>
    <t>Diag register 1</t>
  </si>
  <si>
    <t>000N00NN</t>
  </si>
  <si>
    <t>=DEC2HEX(B88,2)</t>
  </si>
  <si>
    <t>diag_abs_res_ctrl_m[3:0]</t>
  </si>
  <si>
    <t>vi_from_tdm</t>
  </si>
  <si>
    <t>diag_reg_gnd_m</t>
  </si>
  <si>
    <t>diag_en_m</t>
  </si>
  <si>
    <t>Diag register 2</t>
  </si>
  <si>
    <t>VI srnse data used for diagnostic
0 = from decimators (default)
1 = from tdm</t>
  </si>
  <si>
    <t>=DEC2HEX(B90,2)</t>
  </si>
  <si>
    <t>=DEC2HEX(B92,2)</t>
  </si>
  <si>
    <t>=DEC2HEX(B94,2)</t>
  </si>
  <si>
    <t>=DEC2HEX(B96,2)</t>
  </si>
  <si>
    <t>=DEC2HEX(B98,2)</t>
  </si>
  <si>
    <t>OTP address to be burned/read from OTP macro (valid only in single byte mode) or to be read through I2C.</t>
  </si>
  <si>
    <t>=DEC2HEX(B100,2)</t>
  </si>
  <si>
    <t>=DEC2HEX(B102,2)</t>
  </si>
  <si>
    <t>=DEC2HEX(B104,2)</t>
  </si>
  <si>
    <t>=DEC2HEX(B106,2)</t>
  </si>
  <si>
    <t>debug_in_en[10:8]</t>
  </si>
  <si>
    <t>Debug register 1</t>
  </si>
  <si>
    <t>Enable of debug_in for short_gnd and short_vcc of all channels.
0 = analog input not bypassed (default)
1 = analog input bypassed, debug in is meaningful</t>
  </si>
  <si>
    <t>Enable of debug_in for pll lock.
0 = analog input not bypassed (default)
1 = analog input bypassed, debug in is meaningful</t>
  </si>
  <si>
    <t>Enable of debug_in for over voltage.
0 = analog input not bypassed (default)
1 = analog input bypassed, debug in is meaningful</t>
  </si>
  <si>
    <t>=DEC2HEX(B108,2)</t>
  </si>
  <si>
    <t>debug_in_en[7:0]</t>
  </si>
  <si>
    <t>Enable of debug_in for high supply mute
0 = analog input not bypassed (default)
1 = analog input bypassed, debug in is meaningful</t>
  </si>
  <si>
    <t>Enable of debug_in for low supply mute
0 = analog input not bypassed (default)
1 = analog input bypassed, debug in is meaningful</t>
  </si>
  <si>
    <t>Enable of debug_in for uvlo.
0 = analog input not bypassed (default)
1 = analog input bypassed, debug in is meaningful</t>
  </si>
  <si>
    <t>Enable of debug_in for cp rdy.
0 = analog input not bypassed (default)
1 = analog input bypassed, debug in is meaningful</t>
  </si>
  <si>
    <t>Enable of debug_in for buck pgood.
0 = analog input not bypassed (default)
1 = analog input bypassed, debug in is meaningful</t>
  </si>
  <si>
    <t>Enable of debug_in for buck s1 state.
0 = analog input not bypassed (default)
1 = analog input bypassed, debug in is meaningful</t>
  </si>
  <si>
    <t>Enable of debug_in for buck rdy.
0 = analog input not bypassed (default)
1 = analog input bypassed, debug in is meaningful</t>
  </si>
  <si>
    <t>Enable of debug_in for over current of all channels.
0 = analog input not bypassed (default)
1 = analog input bypassed, debug in is meaningful</t>
  </si>
  <si>
    <t>=DEC2HEX(B110,2)</t>
  </si>
  <si>
    <t>debug_in[10:8]</t>
  </si>
  <si>
    <t>=DEC2HEX(B112,2)</t>
  </si>
  <si>
    <t>debug_in[7:0]</t>
  </si>
  <si>
    <t>=DEC2HEX(B114,2)</t>
  </si>
  <si>
    <t>rom_check_fail</t>
  </si>
  <si>
    <t>bist_end</t>
  </si>
  <si>
    <t>bist_result</t>
  </si>
  <si>
    <t>bist_polarity</t>
  </si>
  <si>
    <t>bist_en</t>
  </si>
  <si>
    <t>Bist reg 1</t>
  </si>
  <si>
    <t>R0RR00NN</t>
  </si>
  <si>
    <t>=DEC2HEX(B116,2)</t>
  </si>
  <si>
    <t>bist_mode[1:0]</t>
  </si>
  <si>
    <t>000000NN</t>
  </si>
  <si>
    <t>=DEC2HEX(B118,2)</t>
  </si>
  <si>
    <t>bist_start_address[5:0]</t>
  </si>
  <si>
    <t>=DEC2HEX(B120,2)</t>
  </si>
  <si>
    <t>bist_end_address[5:0]</t>
  </si>
  <si>
    <t>00111111</t>
  </si>
  <si>
    <t>=DEC2HEX(B122,2)</t>
  </si>
  <si>
    <t>bist_data_in[23:16]</t>
  </si>
  <si>
    <t>=DEC2HEX(B124,2)</t>
  </si>
  <si>
    <t>bist_data_in[15:8]</t>
  </si>
  <si>
    <t>=DEC2HEX(B126,2)</t>
  </si>
  <si>
    <t>bist_data_in[7:0]</t>
  </si>
  <si>
    <t>OTP CONTROL SECTION</t>
  </si>
  <si>
    <t>=DEC2HEX(B129,2)</t>
  </si>
  <si>
    <t>otp_status</t>
  </si>
  <si>
    <t>otp_result</t>
  </si>
  <si>
    <t>otp_single_byte</t>
  </si>
  <si>
    <t>otp_margin_read_mode</t>
  </si>
  <si>
    <t>otp_margin_read</t>
  </si>
  <si>
    <t>otp_burn</t>
  </si>
  <si>
    <t>otp_load</t>
  </si>
  <si>
    <t>OTP control reg 1</t>
  </si>
  <si>
    <t>RR0NNNNN</t>
  </si>
  <si>
    <t>High when OTP controller has successfully completed the burn/load/test sequence depending on the command issued.</t>
  </si>
  <si>
    <t>Low when OTP controller has successfully completed the read margin test. It's effective after rising edge of REGD0[7].</t>
  </si>
  <si>
    <t>OTP single byte mode
0 = all addresses are burned/read (default)
1 = only address defined by OTP_ADDR is burned/read</t>
  </si>
  <si>
    <t>OTP margin read mode
0 = expected OTP data is 0xFF (default)
1 = expected OTP data is the ones from I2C addresses 0xD2-0xF1</t>
  </si>
  <si>
    <t>OTP margin read test command</t>
  </si>
  <si>
    <t>OTP burn command</t>
  </si>
  <si>
    <t>OTP load command</t>
  </si>
  <si>
    <t>=DEC2HEX(B131,2)</t>
  </si>
  <si>
    <t>otp_addr[7:0]</t>
  </si>
  <si>
    <t>OTP control reg 2</t>
  </si>
  <si>
    <t>OTP FIELDS</t>
  </si>
  <si>
    <t>=DEC2HEX(B134,2)</t>
  </si>
  <si>
    <t>otp_burnt_b</t>
  </si>
  <si>
    <t>otp_enable_pin_b</t>
  </si>
  <si>
    <t>vis_vbgr_lev_v[2:0]</t>
  </si>
  <si>
    <t>otp_legacy_mode_irq_en</t>
  </si>
  <si>
    <t>sar_offs_vbat[9:8]</t>
  </si>
  <si>
    <t>OTP register 0</t>
  </si>
  <si>
    <t>10000000</t>
  </si>
  <si>
    <t>OTP</t>
  </si>
  <si>
    <t>=DEC2HEX(B136,2)</t>
  </si>
  <si>
    <t>sar_offs_vbat[7:0]</t>
  </si>
  <si>
    <t>OTP register 1</t>
  </si>
  <si>
    <t>=DEC2HEX(B138,2)</t>
  </si>
  <si>
    <t>sar_gain_vbat[7:0]</t>
  </si>
  <si>
    <t>OTP register 2</t>
  </si>
  <si>
    <t>Correction value for SAR gain (VBATIN). Step is 0.098%.
Final value = sar_out+ sar_out*[sar_gain_vbat/1024]
(in sar_out, offset is already compensated)</t>
  </si>
  <si>
    <t>=DEC2HEX(B140,2)</t>
  </si>
  <si>
    <t>sar_gain_temp[7:0]</t>
  </si>
  <si>
    <t>OTP register 3</t>
  </si>
  <si>
    <t>Correction value for SAR gain (CENTRAL TEMP).
Final value = sar_out+ sar_out*[sar_gain_temp/1024]
(in sar_out, offset is already compensated)</t>
  </si>
  <si>
    <t>=DEC2HEX(B142,2)</t>
  </si>
  <si>
    <t>sar_gain_loc_temp[7:0]</t>
  </si>
  <si>
    <t>OTP register 4</t>
  </si>
  <si>
    <t>=DEC2HEX(B144,2)</t>
  </si>
  <si>
    <t>vis_abs_res_ctrl_ch1[4:0]</t>
  </si>
  <si>
    <t>force_ref_vddio_detect_dis</t>
  </si>
  <si>
    <t>otp_spare_1[1:0]</t>
  </si>
  <si>
    <t>OTP register 5</t>
  </si>
  <si>
    <t>01100100</t>
  </si>
  <si>
    <t>ISENSE ADC's VREF_ISENSE voltage level (channel1): 
00000=0.36V, 00001=0.45V, 
00010=0.55V, 00011=0.64V, 
00100=0.73V, 00101=0.82V, 
00110=0.91V, 00111=1.00V, 
01000=1.09V, 01001=1.18V,
01010=1.27V, 01011=1.36V, 
01100=1.45V, 01101=1.55V, 
01110=1.64V, 01111=1.73V, 
10000=1.82V, 10001=1.91V, 
10010=2.00V, 10011=2.09V, 
10100=2.18V, 10101=2.27V, 
10110=2.36V, 10111=2.45V, 
11000=2.55V, 11001=2.64V, 
11010=2.73V, 11011=2.82V, 
11100=2.91V, 11101=3.00V, 
11110=3.09V, 11111=3.18V.</t>
  </si>
  <si>
    <t>VSENSE ADC's VREF_VSENSE voltage level (channel 1): 
000=1.09V, 
001=1.19V, 
010=1.24V, 
011=1.34V, 
100=1.39V, 
101=1.48V, 
110=1.53V, 
111=1.63V.</t>
  </si>
  <si>
    <t>=DEC2HEX(B146,2)</t>
  </si>
  <si>
    <t>vis_abs_res_ctrl_ch2[4:0]</t>
  </si>
  <si>
    <t>ref_vddioldo_sel_m</t>
  </si>
  <si>
    <t>otp_spare_2[1:0]</t>
  </si>
  <si>
    <t>OTP register 6</t>
  </si>
  <si>
    <t>ISENSE ADC's VREF_ISENSE voltage level (channel2): 
00000=0.36V, 00001=0.45V, 
00010=0.55V, 00011=0.64V, 
00100=0.73V, 00101=0.82V, 
00110=0.91V, 00111=1.00V, 
01000=1.09V, 01001=1.18V,
01010=1.27V, 01011=1.36V, 
01100=1.45V, 01101=1.55V, 
01110=1.64V, 01111=1.73V, 
10000=1.82V, 10001=1.91V, 
10010=2.00V, 10011=2.09V, 
10100=2.18V, 10101=2.27V, 
10110=2.36V, 10111=2.45V, 
11000=2.55V, 11001=2.64V, 
11010=2.73V, 11011=2.82V, 
11100=2.91V, 11101=3.00V, 
11110=3.09V, 11111=3.18V.</t>
  </si>
  <si>
    <t>VSENSE ADC's VREF_VSENSE voltage level (channel 2): 
000=1.09V, 
001=1.19V, 
010=1.24V, 
011=1.34V, 
100=1.39V, 
101=1.48V, 
110=1.53V, 
111=1.63V.</t>
  </si>
  <si>
    <t>=DEC2HEX(B148,2)</t>
  </si>
  <si>
    <t>vis_abs_res_ctrl_ch3[4:0]</t>
  </si>
  <si>
    <t>otp_spare_3[1:0]</t>
  </si>
  <si>
    <t>OTP register 7</t>
  </si>
  <si>
    <t>ISENSE ADC's VREF_ISENSE voltage level (channel3): 
00000=0.36V, 00001=0.45V, 
00010=0.55V, 00011=0.64V, 
00100=0.73V, 00101=0.82V, 
00110=0.91V, 00111=1.00V, 
01000=1.09V, 01001=1.18V,
01010=1.27V, 01011=1.36V, 
01100=1.45V, 01101=1.55V, 
01110=1.64V, 01111=1.73V, 
10000=1.82V, 10001=1.91V, 
10010=2.00V, 10011=2.09V, 
10100=2.18V, 10101=2.27V, 
10110=2.36V, 10111=2.45V, 
11000=2.55V, 11001=2.64V, 
11010=2.73V, 11011=2.82V, 
11100=2.91V, 11101=3.00V, 
11110=3.09V, 11111=3.18V.</t>
  </si>
  <si>
    <t>VSENSE ADC's VREF_VSENSE voltage level (channel 3): 
000=1.09V, 
001=1.19V, 
010=1.24V, 
011=1.34V, 
100=1.39V, 
101=1.48V, 
110=1.53V, 
111=1.63V.</t>
  </si>
  <si>
    <t>=DEC2HEX(B150,2)</t>
  </si>
  <si>
    <t>vis_abs_res_ctrl_ch4[4:0]</t>
  </si>
  <si>
    <t>otp_spare_4[1:0]</t>
  </si>
  <si>
    <t>OTP register 8</t>
  </si>
  <si>
    <t>=DEC2HEX(B152,2)</t>
  </si>
  <si>
    <t>cal_az_ext_m[11:4]</t>
  </si>
  <si>
    <t>OTP register 9</t>
  </si>
  <si>
    <t>Manual value for autozero in external feedback. Step is 43.1584uV.</t>
  </si>
  <si>
    <t>=DEC2HEX(B154,2)</t>
  </si>
  <si>
    <t>cal_az_ext_m[3:0]</t>
  </si>
  <si>
    <t>cal_az_int_m[11:8]</t>
  </si>
  <si>
    <t>OTP register 10</t>
  </si>
  <si>
    <t>Manual value for autozero in internal feedback. Step is 43.1584uV.</t>
  </si>
  <si>
    <t>=DEC2HEX(B156,2)</t>
  </si>
  <si>
    <t>cal_az_int_m[7:0]</t>
  </si>
  <si>
    <t>OTP register 11</t>
  </si>
  <si>
    <t>=DEC2HEX(B158,2)</t>
  </si>
  <si>
    <t>offs_comp_ext_outphase_gain000_vhigh_ch1[8:1]</t>
  </si>
  <si>
    <t>OTP register 12</t>
  </si>
  <si>
    <t>=DEC2HEX(B160,2)</t>
  </si>
  <si>
    <t>offs_comp_ext_outphase_gain000_vhigh_ch1[0]</t>
  </si>
  <si>
    <t>offs_comp_int_outphase_gain000_vhigh_ch1[6:0]</t>
  </si>
  <si>
    <t>OTP register 13</t>
  </si>
  <si>
    <t>=DEC2HEX(B162,2)</t>
  </si>
  <si>
    <t>offs_comp_ext_outphase_gain001_vhigh_ch1[8:1]</t>
  </si>
  <si>
    <t>OTP register 14</t>
  </si>
  <si>
    <t>=DEC2HEX(B164,2)</t>
  </si>
  <si>
    <t>offs_comp_ext_outphase_gain001_vhigh_ch1[0]</t>
  </si>
  <si>
    <t>offs_comp_int_outphase_gain001_vhigh_ch1[6:0]</t>
  </si>
  <si>
    <t>OTP register 15</t>
  </si>
  <si>
    <t>=DEC2HEX(B166,2)</t>
  </si>
  <si>
    <t>offs_comp_ext_outphase_gain010_vhigh_ch1[8:1]</t>
  </si>
  <si>
    <t>OTP register 16</t>
  </si>
  <si>
    <t>=DEC2HEX(B168,2)</t>
  </si>
  <si>
    <t>offs_comp_ext_outphase_gain010_vhigh_ch1[0]</t>
  </si>
  <si>
    <t>offs_comp_int_outphase_gain010_vhigh_ch1[6:0]</t>
  </si>
  <si>
    <t>OTP register 17</t>
  </si>
  <si>
    <t>=DEC2HEX(B170,2)</t>
  </si>
  <si>
    <t>offs_comp_ext_outphase_gain011_vhigh_ch1[8:1]</t>
  </si>
  <si>
    <t>OTP register 18</t>
  </si>
  <si>
    <t>=DEC2HEX(B172,2)</t>
  </si>
  <si>
    <t>offs_comp_ext_outphase_gain011_vhigh_ch1[0]</t>
  </si>
  <si>
    <t>offs_comp_int_outphase_gain011_vhigh_ch1[6:0]</t>
  </si>
  <si>
    <t>OTP register 19</t>
  </si>
  <si>
    <t>=DEC2HEX(B174,2)</t>
  </si>
  <si>
    <t>offs_comp_ext_outphase_gain100_vhigh_ch1[8:1]</t>
  </si>
  <si>
    <t>OTP register 20</t>
  </si>
  <si>
    <t>=DEC2HEX(B176,2)</t>
  </si>
  <si>
    <t>offs_comp_ext_outphase_gain100_vhigh_ch1[0]</t>
  </si>
  <si>
    <t>offs_comp_int_outphase_gain100_vhigh_ch1[6:0]</t>
  </si>
  <si>
    <t>OTP register 21</t>
  </si>
  <si>
    <t>=DEC2HEX(B178,2)</t>
  </si>
  <si>
    <t>offs_comp_ext_outphase_gain000_vlow_ch1[8:1]</t>
  </si>
  <si>
    <t>OTP register 22</t>
  </si>
  <si>
    <t>=DEC2HEX(B180,2)</t>
  </si>
  <si>
    <t>offs_comp_ext_outphase_gain000_vlow_ch1[0]</t>
  </si>
  <si>
    <t>offs_comp_int_outphase_gain000_vlow_ch1[6:0]</t>
  </si>
  <si>
    <t>OTP register 23</t>
  </si>
  <si>
    <t>=DEC2HEX(B182,2)</t>
  </si>
  <si>
    <t>offs_comp_ext_outphase_gain001_vlow_ch1[8:1]</t>
  </si>
  <si>
    <t>OTP register 24</t>
  </si>
  <si>
    <t>=DEC2HEX(B184,2)</t>
  </si>
  <si>
    <t>offs_comp_ext_outphase_gain001_vlow_ch1[0]</t>
  </si>
  <si>
    <t>offs_comp_int_outphase_gain001_vlow_ch1[6:0]</t>
  </si>
  <si>
    <t>OTP register 25</t>
  </si>
  <si>
    <t>=DEC2HEX(B186,2)</t>
  </si>
  <si>
    <t>offs_comp_ext_outphase_gain010_vlow_ch1[8:1]</t>
  </si>
  <si>
    <t>OTP register 26</t>
  </si>
  <si>
    <t>=DEC2HEX(B188,2)</t>
  </si>
  <si>
    <t>offs_comp_ext_outphase_gain010_vlow_ch1[0]</t>
  </si>
  <si>
    <t>offs_comp_int_outphase_gain010_vlow_ch1[6:0]</t>
  </si>
  <si>
    <t>OTP register 27</t>
  </si>
  <si>
    <t>=DEC2HEX(B190,2)</t>
  </si>
  <si>
    <t>offs_comp_ext_outphase_gain011_vlow_ch1[8:1]</t>
  </si>
  <si>
    <t>OTP register 28</t>
  </si>
  <si>
    <t>=DEC2HEX(B192,2)</t>
  </si>
  <si>
    <t>offs_comp_ext_outphase_gain011_vlow_ch1[0]</t>
  </si>
  <si>
    <t>offs_comp_int_outphase_gain011_vlow_ch1[6:0]</t>
  </si>
  <si>
    <t>OTP register 29</t>
  </si>
  <si>
    <t>=DEC2HEX(B194,2)</t>
  </si>
  <si>
    <t>offs_comp_ext_outphase_gain100_vlow_ch1[8:1]</t>
  </si>
  <si>
    <t>OTP register 30</t>
  </si>
  <si>
    <t>=DEC2HEX(B196,2)</t>
  </si>
  <si>
    <t>offs_comp_ext_outphase_gain100_vlow_ch1[0]</t>
  </si>
  <si>
    <t>offs_comp_int_outphase_gain100_vlow_ch1[6:0]</t>
  </si>
  <si>
    <t>OTP register 31</t>
  </si>
  <si>
    <t>=DEC2HEX(B198,2)</t>
  </si>
  <si>
    <t>offs_comp_ext_outphase_gain000_vhigh_ch2[8:1]</t>
  </si>
  <si>
    <t>OTP register 32</t>
  </si>
  <si>
    <t>=DEC2HEX(B200,2)</t>
  </si>
  <si>
    <t>offs_comp_ext_outphase_gain000_vhigh_ch2[0]</t>
  </si>
  <si>
    <t>offs_comp_int_outphase_gain000_vhigh_ch2[6:0]</t>
  </si>
  <si>
    <t>OTP register 33</t>
  </si>
  <si>
    <t>=DEC2HEX(B202,2)</t>
  </si>
  <si>
    <t>offs_comp_ext_outphase_gain001_vhigh_ch2[8:1]</t>
  </si>
  <si>
    <t>OTP register 34</t>
  </si>
  <si>
    <t>=DEC2HEX(B204,2)</t>
  </si>
  <si>
    <t>offs_comp_ext_outphase_gain001_vhigh_ch2[0]</t>
  </si>
  <si>
    <t>offs_comp_int_outphase_gain001_vhigh_ch2[6:0]</t>
  </si>
  <si>
    <t>OTP register 35</t>
  </si>
  <si>
    <t>=DEC2HEX(B206,2)</t>
  </si>
  <si>
    <t>offs_comp_ext_outphase_gain010_vhigh_ch2[8:1]</t>
  </si>
  <si>
    <t>OTP register 36</t>
  </si>
  <si>
    <t>=DEC2HEX(B208,2)</t>
  </si>
  <si>
    <t>offs_comp_ext_outphase_gain010_vhigh_ch2[0]</t>
  </si>
  <si>
    <t>offs_comp_int_outphase_gain010_vhigh_ch2[6:0]</t>
  </si>
  <si>
    <t>OTP register 37</t>
  </si>
  <si>
    <t>=DEC2HEX(B210,2)</t>
  </si>
  <si>
    <t>offs_comp_ext_outphase_gain011_vhigh_ch2[8:1]</t>
  </si>
  <si>
    <t>OTP register 38</t>
  </si>
  <si>
    <t>=DEC2HEX(B212,2)</t>
  </si>
  <si>
    <t>offs_comp_ext_outphase_gain011_vhigh_ch2[0]</t>
  </si>
  <si>
    <t>offs_comp_int_outphase_gain011_vhigh_ch2[6:0]</t>
  </si>
  <si>
    <t>OTP register 39</t>
  </si>
  <si>
    <t>=DEC2HEX(B214,2)</t>
  </si>
  <si>
    <t>offs_comp_ext_outphase_gain100_vhigh_ch2[8:1]</t>
  </si>
  <si>
    <t>OTP register 40</t>
  </si>
  <si>
    <t>=DEC2HEX(B216,2)</t>
  </si>
  <si>
    <t>offs_comp_ext_outphase_gain100_vhigh_ch2[0]</t>
  </si>
  <si>
    <t>offs_comp_int_outphase_gain100_vhigh_ch2[6:0]</t>
  </si>
  <si>
    <t>OTP register 41</t>
  </si>
  <si>
    <t>=DEC2HEX(B218,2)</t>
  </si>
  <si>
    <t>offs_comp_ext_outphase_gain000_vlow_ch2[8:1]</t>
  </si>
  <si>
    <t>OTP register 42</t>
  </si>
  <si>
    <t>=DEC2HEX(B220,2)</t>
  </si>
  <si>
    <t>offs_comp_ext_outphase_gain000_vlow_ch2[0]</t>
  </si>
  <si>
    <t>offs_comp_int_outphase_gain000_vlow_ch2[6:0]</t>
  </si>
  <si>
    <t>OTP register 43</t>
  </si>
  <si>
    <t>=DEC2HEX(B222,2)</t>
  </si>
  <si>
    <t>offs_comp_ext_outphase_gain001_vlow_ch2[8:1]</t>
  </si>
  <si>
    <t>OTP register 44</t>
  </si>
  <si>
    <t>=DEC2HEX(B224,2)</t>
  </si>
  <si>
    <t>offs_comp_ext_outphase_gain001_vlow_ch2[0]</t>
  </si>
  <si>
    <t>offs_comp_int_outphase_gain001_vlow_ch2[6:0]</t>
  </si>
  <si>
    <t>OTP register 45</t>
  </si>
  <si>
    <t>=DEC2HEX(B226,2)</t>
  </si>
  <si>
    <t>offs_comp_ext_outphase_gain010_vlow_ch2[8:1]</t>
  </si>
  <si>
    <t>OTP register 46</t>
  </si>
  <si>
    <t>=DEC2HEX(B228,2)</t>
  </si>
  <si>
    <t>offs_comp_ext_outphase_gain010_vlow_ch2[0]</t>
  </si>
  <si>
    <t>offs_comp_int_outphase_gain010_vlow_ch2[6:0]</t>
  </si>
  <si>
    <t>OTP register 47</t>
  </si>
  <si>
    <t>=DEC2HEX(B230,2)</t>
  </si>
  <si>
    <t>offs_comp_ext_outphase_gain011_vlow_ch2[8:1]</t>
  </si>
  <si>
    <t>OTP register 48</t>
  </si>
  <si>
    <t>=DEC2HEX(B232,2)</t>
  </si>
  <si>
    <t>offs_comp_ext_outphase_gain011_vlow_ch2[0]</t>
  </si>
  <si>
    <t>offs_comp_int_outphase_gain011_vlow_ch2[6:0]</t>
  </si>
  <si>
    <t>OTP register 49</t>
  </si>
  <si>
    <t>=DEC2HEX(B234,2)</t>
  </si>
  <si>
    <t>offs_comp_ext_outphase_gain100_vlow_ch2[8:1]</t>
  </si>
  <si>
    <t>OTP register 50</t>
  </si>
  <si>
    <t>=DEC2HEX(B236,2)</t>
  </si>
  <si>
    <t>offs_comp_ext_outphase_gain100_vlow_ch2[0]</t>
  </si>
  <si>
    <t>offs_comp_int_outphase_gain100_vlow_ch2[6:0]</t>
  </si>
  <si>
    <t>OTP register 51</t>
  </si>
  <si>
    <t>=DEC2HEX(B238,2)</t>
  </si>
  <si>
    <t>offs_comp_ext_outphase_gain000_vhigh_ch3[8:1]</t>
  </si>
  <si>
    <t>OTP register 52</t>
  </si>
  <si>
    <t>=DEC2HEX(B240,2)</t>
  </si>
  <si>
    <t>offs_comp_ext_outphase_gain000_vhigh_ch3[0]</t>
  </si>
  <si>
    <t>offs_comp_int_outphase_gain000_vhigh_ch3[6:0]</t>
  </si>
  <si>
    <t>OTP register 53</t>
  </si>
  <si>
    <t>=DEC2HEX(B242,2)</t>
  </si>
  <si>
    <t>offs_comp_ext_outphase_gain001_vhigh_ch3[8:1]</t>
  </si>
  <si>
    <t>OTP register 54</t>
  </si>
  <si>
    <t>=DEC2HEX(B244,2)</t>
  </si>
  <si>
    <t>offs_comp_ext_outphase_gain001_vhigh_ch3[0]</t>
  </si>
  <si>
    <t>offs_comp_int_outphase_gain001_vhigh_ch3[6:0]</t>
  </si>
  <si>
    <t>OTP register 55</t>
  </si>
  <si>
    <t>=DEC2HEX(B246,2)</t>
  </si>
  <si>
    <t>offs_comp_ext_outphase_gain010_vhigh_ch3[8:1]</t>
  </si>
  <si>
    <t>OTP register 56</t>
  </si>
  <si>
    <t>=DEC2HEX(B248,2)</t>
  </si>
  <si>
    <t>offs_comp_ext_outphase_gain010_vhigh_ch3[0]</t>
  </si>
  <si>
    <t>offs_comp_int_outphase_gain010_vhigh_ch3[6:0]</t>
  </si>
  <si>
    <t>OTP register 57</t>
  </si>
  <si>
    <t>=DEC2HEX(B250,2)</t>
  </si>
  <si>
    <t>offs_comp_ext_outphase_gain011_vhigh_ch3[8:1]</t>
  </si>
  <si>
    <t>OTP register 58</t>
  </si>
  <si>
    <t>=DEC2HEX(B252,2)</t>
  </si>
  <si>
    <t>offs_comp_ext_outphase_gain011_vhigh_ch3[0]</t>
  </si>
  <si>
    <t>offs_comp_int_outphase_gain011_vhigh_ch3[6:0]</t>
  </si>
  <si>
    <t>OTP register 59</t>
  </si>
  <si>
    <t>=DEC2HEX(B254,2)</t>
  </si>
  <si>
    <t>offs_comp_ext_outphase_gain100_vhigh_ch3[8:1]</t>
  </si>
  <si>
    <t>OTP register 60</t>
  </si>
  <si>
    <t>=DEC2HEX(B256,2)</t>
  </si>
  <si>
    <t>offs_comp_ext_outphase_gain100_vhigh_ch3[0]</t>
  </si>
  <si>
    <t>offs_comp_int_outphase_gain100_vhigh_ch3[6:0]</t>
  </si>
  <si>
    <t>OTP register 61</t>
  </si>
  <si>
    <t>=DEC2HEX(B258,2)</t>
  </si>
  <si>
    <t>offs_comp_ext_outphase_gain000_vlow_ch3[8:1]</t>
  </si>
  <si>
    <t>OTP register 62</t>
  </si>
  <si>
    <t>=DEC2HEX(B260,2)</t>
  </si>
  <si>
    <t>offs_comp_ext_outphase_gain000_vlow_ch3[0]</t>
  </si>
  <si>
    <t>offs_comp_int_outphase_gain000_vlow_ch3[6:0]</t>
  </si>
  <si>
    <t>OTP register 63</t>
  </si>
  <si>
    <t>=DEC2HEX(B262,2)</t>
  </si>
  <si>
    <t>offs_comp_ext_outphase_gain001_vlow_ch3[8:1]</t>
  </si>
  <si>
    <t>OTP register 64</t>
  </si>
  <si>
    <t>=DEC2HEX(B264,2)</t>
  </si>
  <si>
    <t>offs_comp_ext_outphase_gain001_vlow_ch3[0]</t>
  </si>
  <si>
    <t>offs_comp_int_outphase_gain001_vlow_ch3[6:0]</t>
  </si>
  <si>
    <t>OTP register 65</t>
  </si>
  <si>
    <t>=DEC2HEX(B266,2)</t>
  </si>
  <si>
    <t>offs_comp_ext_outphase_gain010_vlow_ch3[8:1]</t>
  </si>
  <si>
    <t>OTP register 66</t>
  </si>
  <si>
    <t>=DEC2HEX(B268,2)</t>
  </si>
  <si>
    <t>offs_comp_ext_outphase_gain010_vlow_ch3[0]</t>
  </si>
  <si>
    <t>offs_comp_int_outphase_gain010_vlow_ch3[6:0]</t>
  </si>
  <si>
    <t>OTP register 67</t>
  </si>
  <si>
    <t>=DEC2HEX(B270,2)</t>
  </si>
  <si>
    <t>offs_comp_ext_outphase_gain011_vlow_ch3[8:1]</t>
  </si>
  <si>
    <t>OTP register 68</t>
  </si>
  <si>
    <t>=DEC2HEX(B272,2)</t>
  </si>
  <si>
    <t>offs_comp_ext_outphase_gain011_vlow_ch3[0]</t>
  </si>
  <si>
    <t>offs_comp_int_outphase_gain011_vlow_ch3[6:0]</t>
  </si>
  <si>
    <t>OTP register 69</t>
  </si>
  <si>
    <t>=DEC2HEX(B274,2)</t>
  </si>
  <si>
    <t>offs_comp_ext_outphase_gain100_vlow_ch3[8:1]</t>
  </si>
  <si>
    <t>OTP register 70</t>
  </si>
  <si>
    <t>=DEC2HEX(B276,2)</t>
  </si>
  <si>
    <t>offs_comp_ext_outphase_gain100_vlow_ch3[0]</t>
  </si>
  <si>
    <t>offs_comp_int_outphase_gain100_vlow_ch3[6:0]</t>
  </si>
  <si>
    <t>OTP register 71</t>
  </si>
  <si>
    <t>=DEC2HEX(B278,2)</t>
  </si>
  <si>
    <t>offs_comp_ext_outphase_gain000_vhigh_ch4[8:1]</t>
  </si>
  <si>
    <t>OTP register 72</t>
  </si>
  <si>
    <t>=DEC2HEX(B280,2)</t>
  </si>
  <si>
    <t>offs_comp_ext_outphase_gain000_vhigh_ch4[0]</t>
  </si>
  <si>
    <t>offs_comp_int_outphase_gain000_vhigh_ch4[6:0]</t>
  </si>
  <si>
    <t>OTP register 73</t>
  </si>
  <si>
    <t>=DEC2HEX(B282,2)</t>
  </si>
  <si>
    <t>offs_comp_ext_outphase_gain001_vhigh_ch4[8:1]</t>
  </si>
  <si>
    <t>OTP register 74</t>
  </si>
  <si>
    <t>=DEC2HEX(B284,2)</t>
  </si>
  <si>
    <t>offs_comp_ext_outphase_gain001_vhigh_ch4[0]</t>
  </si>
  <si>
    <t>offs_comp_int_outphase_gain001_vhigh_ch4[6:0]</t>
  </si>
  <si>
    <t>OTP register 75</t>
  </si>
  <si>
    <t>=DEC2HEX(B286,2)</t>
  </si>
  <si>
    <t>offs_comp_ext_outphase_gain010_vhigh_ch4[8:1]</t>
  </si>
  <si>
    <t>OTP register 76</t>
  </si>
  <si>
    <t>=DEC2HEX(B288,2)</t>
  </si>
  <si>
    <t>offs_comp_ext_outphase_gain010_vhigh_ch4[0]</t>
  </si>
  <si>
    <t>offs_comp_int_outphase_gain010_vhigh_ch4[6:0]</t>
  </si>
  <si>
    <t>OTP register 77</t>
  </si>
  <si>
    <t>=DEC2HEX(B290,2)</t>
  </si>
  <si>
    <t>offs_comp_ext_outphase_gain011_vhigh_ch4[8:1]</t>
  </si>
  <si>
    <t>OTP register 78</t>
  </si>
  <si>
    <t>=DEC2HEX(B292,2)</t>
  </si>
  <si>
    <t>offs_comp_ext_outphase_gain011_vhigh_ch4[0]</t>
  </si>
  <si>
    <t>offs_comp_int_outphase_gain011_vhigh_ch4[6:0]</t>
  </si>
  <si>
    <t>OTP register 79</t>
  </si>
  <si>
    <t>=DEC2HEX(B294,2)</t>
  </si>
  <si>
    <t>offs_comp_ext_outphase_gain100_vhigh_ch4[8:1]</t>
  </si>
  <si>
    <t>OTP register 80</t>
  </si>
  <si>
    <t>=DEC2HEX(B296,2)</t>
  </si>
  <si>
    <t>offs_comp_ext_outphase_gain100_vhigh_ch4[0]</t>
  </si>
  <si>
    <t>offs_comp_int_outphase_gain100_vhigh_ch4[6:0]</t>
  </si>
  <si>
    <t>OTP register 81</t>
  </si>
  <si>
    <t>=DEC2HEX(B298,2)</t>
  </si>
  <si>
    <t>offs_comp_ext_outphase_gain000_vlow_ch4[8:1]</t>
  </si>
  <si>
    <t>OTP register 82</t>
  </si>
  <si>
    <t>=DEC2HEX(B300,2)</t>
  </si>
  <si>
    <t>offs_comp_ext_outphase_gain000_vlow_ch4[0]</t>
  </si>
  <si>
    <t>offs_comp_int_outphase_gain000_vlow_ch4[6:0]</t>
  </si>
  <si>
    <t>OTP register 83</t>
  </si>
  <si>
    <t>=DEC2HEX(B302,2)</t>
  </si>
  <si>
    <t>offs_comp_ext_outphase_gain001_vlow_ch4[8:1]</t>
  </si>
  <si>
    <t>OTP register 84</t>
  </si>
  <si>
    <t>=DEC2HEX(B304,2)</t>
  </si>
  <si>
    <t>offs_comp_ext_outphase_gain001_vlow_ch4[0]</t>
  </si>
  <si>
    <t>offs_comp_int_outphase_gain001_vlow_ch4[6:0]</t>
  </si>
  <si>
    <t>OTP register 85</t>
  </si>
  <si>
    <t>=DEC2HEX(B306,2)</t>
  </si>
  <si>
    <t>offs_comp_ext_outphase_gain010_vlow_ch4[8:1]</t>
  </si>
  <si>
    <t>OTP register 86</t>
  </si>
  <si>
    <t>=DEC2HEX(B308,2)</t>
  </si>
  <si>
    <t>offs_comp_ext_outphase_gain010_vlow_ch4[0]</t>
  </si>
  <si>
    <t>offs_comp_int_outphase_gain010_vlow_ch4[6:0]</t>
  </si>
  <si>
    <t>OTP register 87</t>
  </si>
  <si>
    <t>=DEC2HEX(B310,2)</t>
  </si>
  <si>
    <t>offs_comp_ext_outphase_gain011_vlow_ch4[8:1]</t>
  </si>
  <si>
    <t>OTP register 88</t>
  </si>
  <si>
    <t>=DEC2HEX(B312,2)</t>
  </si>
  <si>
    <t>offs_comp_ext_outphase_gain011_vlow_ch4[0]</t>
  </si>
  <si>
    <t>offs_comp_int_outphase_gain011_vlow_ch4[6:0]</t>
  </si>
  <si>
    <t>OTP register 89</t>
  </si>
  <si>
    <t>=DEC2HEX(B314,2)</t>
  </si>
  <si>
    <t>offs_comp_ext_outphase_gain100_vlow_ch4[8:1]</t>
  </si>
  <si>
    <t>OTP register 90</t>
  </si>
  <si>
    <t>=DEC2HEX(B316,2)</t>
  </si>
  <si>
    <t>offs_comp_ext_outphase_gain100_vlow_ch4[0]</t>
  </si>
  <si>
    <t>offs_comp_int_outphase_gain100_vlow_ch4[6:0]</t>
  </si>
  <si>
    <t>OTP register 91</t>
  </si>
  <si>
    <t>=DEC2HEX(B318,2)</t>
  </si>
  <si>
    <t>fllvco_trim[5]</t>
  </si>
  <si>
    <t>cld_ramp_trim[5]</t>
  </si>
  <si>
    <t>vsense_offset[5:0]</t>
  </si>
  <si>
    <t>OTP register 92</t>
  </si>
  <si>
    <t>=DEC2HEX(B320,2)</t>
  </si>
  <si>
    <t>vsense_gain[7:0]</t>
  </si>
  <si>
    <t>OTP register 93</t>
  </si>
  <si>
    <t>=DEC2HEX(B322,2)</t>
  </si>
  <si>
    <t>cld_ramp_trim[4:3]</t>
  </si>
  <si>
    <t>isense_offset_ch1[5:0]</t>
  </si>
  <si>
    <t>OTP register 94</t>
  </si>
  <si>
    <t>=DEC2HEX(B324,2)</t>
  </si>
  <si>
    <t>isense_gain_ch1[8]</t>
  </si>
  <si>
    <t>cld_ramp_trim[2:0]</t>
  </si>
  <si>
    <t>isense_from_vsense_gain_ch1[11:8]</t>
  </si>
  <si>
    <t>OTP register 95</t>
  </si>
  <si>
    <t>=DEC2HEX(B326,2)</t>
  </si>
  <si>
    <t>isense_from_vsense_gain_ch1[7:0]</t>
  </si>
  <si>
    <t>OTP register 96</t>
  </si>
  <si>
    <t>=DEC2HEX(B328,2)</t>
  </si>
  <si>
    <t>isense_gain_ch1[7:0]</t>
  </si>
  <si>
    <t>OTP register 97</t>
  </si>
  <si>
    <t>=DEC2HEX(B330,2)</t>
  </si>
  <si>
    <t>fllvco_trim[4:3]</t>
  </si>
  <si>
    <t>isense_offset_ch2[5:0]</t>
  </si>
  <si>
    <t>OTP register 98</t>
  </si>
  <si>
    <t>=DEC2HEX(B332,2)</t>
  </si>
  <si>
    <t>isense_gain_ch2[8]</t>
  </si>
  <si>
    <t>fllvco_trim[2:0]</t>
  </si>
  <si>
    <t>isense_from_vsense_gain_ch2[11:8]</t>
  </si>
  <si>
    <t>OTP register 99</t>
  </si>
  <si>
    <t>=DEC2HEX(B334,2)</t>
  </si>
  <si>
    <t>isense_from_vsense_gain_ch2[7:0]</t>
  </si>
  <si>
    <t>OTP register 100</t>
  </si>
  <si>
    <t>=DEC2HEX(B336,2)</t>
  </si>
  <si>
    <t>isense_gain_ch2[7:0]</t>
  </si>
  <si>
    <t>OTP register 101</t>
  </si>
  <si>
    <t>=DEC2HEX(B338,2)</t>
  </si>
  <si>
    <t>vi_sense_phase_correction[1:0]</t>
  </si>
  <si>
    <t>isense_offset_ch3[5:0]</t>
  </si>
  <si>
    <t>OTP register 102</t>
  </si>
  <si>
    <t>=DEC2HEX(B340,2)</t>
  </si>
  <si>
    <t>isense_gain_ch3[8]</t>
  </si>
  <si>
    <t>otp_local_meas_en</t>
  </si>
  <si>
    <t>i3c_remapping_page_sel_0</t>
  </si>
  <si>
    <t>i3c_remapping_en_0</t>
  </si>
  <si>
    <t>isense_from_vsense_gain_ch3[11:8]</t>
  </si>
  <si>
    <t>OTP register 103</t>
  </si>
  <si>
    <t>=DEC2HEX(B342,2)</t>
  </si>
  <si>
    <t>isense_from_vsense_gain_ch3[7:0]</t>
  </si>
  <si>
    <t>OTP register 104</t>
  </si>
  <si>
    <t>=DEC2HEX(B344,2)</t>
  </si>
  <si>
    <t>isense_gain_ch3[7:6]</t>
  </si>
  <si>
    <t>isense_gain_ch3[5:0]</t>
  </si>
  <si>
    <t>OTP register 105</t>
  </si>
  <si>
    <t>=DEC2HEX(B346,2)</t>
  </si>
  <si>
    <t>sar_offs_glob_temp[9:8]</t>
  </si>
  <si>
    <t>isense_offset_ch4[5:0]</t>
  </si>
  <si>
    <t>OTP register 106</t>
  </si>
  <si>
    <t>=DEC2HEX(B348,2)</t>
  </si>
  <si>
    <t>isense_gain_ch4[8]</t>
  </si>
  <si>
    <t>otp_global_meas_en</t>
  </si>
  <si>
    <t>sar_offs_loc_temp[9:8]</t>
  </si>
  <si>
    <t>isense_from_vsense_gain_ch4[11:8]</t>
  </si>
  <si>
    <t>OTP register 107</t>
  </si>
  <si>
    <t>=DEC2HEX(B350,2)</t>
  </si>
  <si>
    <t>isense_from_vsense_gain_ch4[7:0]</t>
  </si>
  <si>
    <t>OTP register 108</t>
  </si>
  <si>
    <t>=DEC2HEX(B352,2)</t>
  </si>
  <si>
    <t>isense_gain_ch4[7:0]</t>
  </si>
  <si>
    <t>OTP register 109</t>
  </si>
  <si>
    <t>=DEC2HEX(B354,2)</t>
  </si>
  <si>
    <t>i3c_remapping_add_0[7:0]</t>
  </si>
  <si>
    <t>OTP register 110</t>
  </si>
  <si>
    <t xml:space="preserve">I2C address of remapped register 0. 
</t>
  </si>
  <si>
    <t>=DEC2HEX(B356,2)</t>
  </si>
  <si>
    <t>i3c_remapping_data_0[7:0]</t>
  </si>
  <si>
    <t>OTP register 111</t>
  </si>
  <si>
    <t>I2C data of remapped register 0.</t>
  </si>
  <si>
    <t>=DEC2HEX(B358,2)</t>
  </si>
  <si>
    <t>isense_coeff0_ch1[7:0]</t>
  </si>
  <si>
    <t>OTP register 112</t>
  </si>
  <si>
    <t>=DEC2HEX(B360,2)</t>
  </si>
  <si>
    <t>isense_coeff1_ch1[7:0]</t>
  </si>
  <si>
    <t>OTP register 113</t>
  </si>
  <si>
    <t>=DEC2HEX(B362,2)</t>
  </si>
  <si>
    <t>isense_coeff0_ch2[7:0]</t>
  </si>
  <si>
    <t>OTP register 114</t>
  </si>
  <si>
    <t>=DEC2HEX(B364,2)</t>
  </si>
  <si>
    <t>isense_coeff1_ch2[7:0]</t>
  </si>
  <si>
    <t>OTP register 115</t>
  </si>
  <si>
    <t>=DEC2HEX(B366,2)</t>
  </si>
  <si>
    <t>isense_coeff0_ch3[7:0]</t>
  </si>
  <si>
    <t>OTP register 116</t>
  </si>
  <si>
    <t>=DEC2HEX(B368,2)</t>
  </si>
  <si>
    <t>isense_coeff1_ch3[7:0]</t>
  </si>
  <si>
    <t>OTP register 117</t>
  </si>
  <si>
    <t>=DEC2HEX(B370,2)</t>
  </si>
  <si>
    <t>isense_coeff0_ch4[7:0]</t>
  </si>
  <si>
    <t>OTP register 118</t>
  </si>
  <si>
    <t>=DEC2HEX(B372,2)</t>
  </si>
  <si>
    <t>isense_coeff1_ch4[7:0]</t>
  </si>
  <si>
    <t>OTP register 119</t>
  </si>
  <si>
    <t>=DEC2HEX(B374,2)</t>
  </si>
  <si>
    <t>sar_offs_glob_temp[7:0]</t>
  </si>
  <si>
    <t>OTP register 120</t>
  </si>
  <si>
    <t>=DEC2HEX(B376,2)</t>
  </si>
  <si>
    <t>sar_offs_loc_temp[7:0]</t>
  </si>
  <si>
    <t>OTP register 121</t>
  </si>
  <si>
    <t>=DEC2HEX(B378,2)</t>
  </si>
  <si>
    <t>cld_ocp_hs_trim_ch1[4:0]</t>
  </si>
  <si>
    <t>cld_ocp_ls_trim_ch1[4:2]</t>
  </si>
  <si>
    <t>OTP register 122</t>
  </si>
  <si>
    <t>=DEC2HEX(B380,2)</t>
  </si>
  <si>
    <t>cld_ocp_hs_trim_ch2[4:0]</t>
  </si>
  <si>
    <t>cld_ocp_ls_trim_ch1[1:0]</t>
  </si>
  <si>
    <t>cld_ocp_ls_trim_ch2[4]</t>
  </si>
  <si>
    <t>OTP register 123</t>
  </si>
  <si>
    <t>=DEC2HEX(B382,2)</t>
  </si>
  <si>
    <t>cld_ocp_hs_trim_ch3[4:0]</t>
  </si>
  <si>
    <t>cld_ocp_ls_trim_ch2[3:1]</t>
  </si>
  <si>
    <t>OTP register 124</t>
  </si>
  <si>
    <t>=DEC2HEX(B384,2)</t>
  </si>
  <si>
    <t>cld_ocp_hs_trim_ch4[4:0]</t>
  </si>
  <si>
    <t>cld_ocp_ls_trim_ch2[0]</t>
  </si>
  <si>
    <t>cld_ocp_ls_trim_ch3[4:3]</t>
  </si>
  <si>
    <t>OTP register 125</t>
  </si>
  <si>
    <t>=DEC2HEX(B386,2)</t>
  </si>
  <si>
    <t>cld_ocp_ls_trim_ch3[2:0]</t>
  </si>
  <si>
    <t>cld_ocp_ls_trim_ch4[4:0]</t>
  </si>
  <si>
    <t>OTP register 126</t>
  </si>
  <si>
    <t>=DEC2HEX(B388,2)</t>
  </si>
  <si>
    <t>vi_sense_phase_correction[3:2]</t>
  </si>
  <si>
    <t>ocp_ls_trim_high_range[1:0]</t>
  </si>
  <si>
    <t>ocp_ls_trim_mid_range[1:0]</t>
  </si>
  <si>
    <t>ocp_ls_trim_low_range[1:0]</t>
  </si>
  <si>
    <t>OTP register 127</t>
  </si>
  <si>
    <t>Absolute current trimming bits</t>
  </si>
  <si>
    <t>=DEC2HEX(B390,2)</t>
  </si>
  <si>
    <t>vi_sense_phase_correction[4]</t>
  </si>
  <si>
    <t>ref_abscurr_iptat_sel[1:0]</t>
  </si>
  <si>
    <t>ref_abscurr_trim[4:0]</t>
  </si>
  <si>
    <t>OTP register 128</t>
  </si>
  <si>
    <t>00110000</t>
  </si>
  <si>
    <t>=DEC2HEX(B392,2)</t>
  </si>
  <si>
    <t>ref_vbg_trim[3:0]</t>
  </si>
  <si>
    <t>ref_fro_trim[2:0]</t>
  </si>
  <si>
    <t>OTP register 129</t>
  </si>
  <si>
    <t>=DEC2HEX(B394,2)</t>
  </si>
  <si>
    <t>signature0[7:0]</t>
  </si>
  <si>
    <t>OTP register 130</t>
  </si>
  <si>
    <t>=DEC2HEX(B396,2)</t>
  </si>
  <si>
    <t>signature1[7:0]</t>
  </si>
  <si>
    <t>OTP register 131</t>
  </si>
  <si>
    <t>=DEC2HEX(B398,2)</t>
  </si>
  <si>
    <t>signature2[7:0]</t>
  </si>
  <si>
    <t>OTP register 132</t>
  </si>
  <si>
    <t>=DEC2HEX(B400,2)</t>
  </si>
  <si>
    <t>signature3[7:0]</t>
  </si>
  <si>
    <t>OTP register 133</t>
  </si>
  <si>
    <t>=DEC2HEX(B402,2)</t>
  </si>
  <si>
    <t>signature4[7:0]</t>
  </si>
  <si>
    <t>OTP register 134</t>
  </si>
  <si>
    <t>=DEC2HEX(B404,2)</t>
  </si>
  <si>
    <t>signature5[7:0]</t>
  </si>
  <si>
    <t>OTP register 135</t>
  </si>
  <si>
    <t>=DEC2HEX(B406,2)</t>
  </si>
  <si>
    <t>signatur6[7:0]</t>
  </si>
  <si>
    <t>OTP register 136</t>
  </si>
  <si>
    <t>=DEC2HEX(B408,2)</t>
  </si>
  <si>
    <t>signature7[7:0]</t>
  </si>
  <si>
    <t>OTP register 137</t>
  </si>
  <si>
    <t>=DEC2HEX(B410,2)</t>
  </si>
  <si>
    <t>signature8[7:0]</t>
  </si>
  <si>
    <t>OTP register 138</t>
  </si>
  <si>
    <t>=DEC2HEX(B412,2)</t>
  </si>
  <si>
    <t>=DEC2HEX(B414,2)</t>
  </si>
  <si>
    <t>=DEC2HEX(B416,2)</t>
  </si>
  <si>
    <t>=DEC2HEX(B418,2)</t>
  </si>
  <si>
    <t>=DEC2HEX(B420,2)</t>
  </si>
  <si>
    <t>=DEC2HEX(B422,2)</t>
  </si>
  <si>
    <t>=DEC2HEX(B424,2)</t>
  </si>
  <si>
    <t>=DEC2HEX(B426,2)</t>
  </si>
  <si>
    <t>=DEC2HEX(B428,2)</t>
  </si>
  <si>
    <t>=DEC2HEX(B430,2)</t>
  </si>
  <si>
    <t>=DEC2HEX(B432,2)</t>
  </si>
  <si>
    <t>=DEC2HEX(B434,2)</t>
  </si>
  <si>
    <t>=DEC2HEX(B436,2)</t>
  </si>
  <si>
    <t>=DEC2HEX(B438,2)</t>
  </si>
  <si>
    <t>=DEC2HEX(B440,2)</t>
  </si>
  <si>
    <t>=DEC2HEX(B442,2)</t>
  </si>
  <si>
    <t>=DEC2HEX(B444,2)</t>
  </si>
  <si>
    <t>=DEC2HEX(B446,2)</t>
  </si>
  <si>
    <t>=DEC2HEX(B448,2)</t>
  </si>
  <si>
    <t>=C3HEX(B450,2)</t>
  </si>
  <si>
    <t>=DEC2HEX(B452,2)</t>
  </si>
  <si>
    <t>=DEC2HEX(B454,2)</t>
  </si>
  <si>
    <t>=DEC2HEX(B456,2)</t>
  </si>
  <si>
    <t>=DEC2HEX(B458,2)</t>
  </si>
  <si>
    <t>=DEC2HEX(B460,2)</t>
  </si>
  <si>
    <t>=DEC2HEX(B462,2)</t>
  </si>
  <si>
    <t>=DEC2HEX(B464,2)</t>
  </si>
  <si>
    <t>=DEC2HEX(B466,2)</t>
  </si>
  <si>
    <t>=DEC2HEX(B468,2)</t>
  </si>
  <si>
    <t>=DEC2HEX(B470,2)</t>
  </si>
  <si>
    <t>=DEC2HEX(B472,2)</t>
  </si>
  <si>
    <t>=DEC2HEX(B474,2)</t>
  </si>
  <si>
    <t>=DEC2HEX(B476,2)</t>
  </si>
  <si>
    <t>=DEC2HEX(B478,2)</t>
  </si>
  <si>
    <t>=DEC2HEX(B480,2)</t>
  </si>
  <si>
    <t>=DEC2HEX(B482,2)</t>
  </si>
  <si>
    <t>=DEC2HEX(B484,2)</t>
  </si>
  <si>
    <t>=DEC2HEX(B486,2)</t>
  </si>
  <si>
    <t>=DEC2HEX(B488,2)</t>
  </si>
  <si>
    <t>=DEC2HEX(B490,2)</t>
  </si>
  <si>
    <t>=DEC2HEX(B492,2)</t>
  </si>
  <si>
    <t>=DEC2HEX(B494,2)</t>
  </si>
  <si>
    <t>=DEC2HEX(B496,2)</t>
  </si>
  <si>
    <t>=DEC2HEX(B498,2)</t>
  </si>
  <si>
    <t>=DEC2HEX(B500,2)</t>
  </si>
  <si>
    <t>=DEC2HEX(B502,2)</t>
  </si>
  <si>
    <t>=DEC2HEX(B504,2)</t>
  </si>
  <si>
    <t>=DEC2HEX(B506,2)</t>
  </si>
  <si>
    <t>=DEC2HEX(B508,2)</t>
  </si>
  <si>
    <t>=DEC2HEX(B510,2)</t>
  </si>
  <si>
    <t>=DEC2HEX(B512,2)</t>
  </si>
  <si>
    <t>=DEC2HEX(B514,2)</t>
  </si>
  <si>
    <t>i2c_page_sel</t>
  </si>
  <si>
    <t>Page selection</t>
  </si>
  <si>
    <t>000000YY</t>
  </si>
  <si>
    <t>=DEC2HEX(B516,2)</t>
  </si>
  <si>
    <t>device_id[4:0]</t>
  </si>
  <si>
    <t>version_id[2:0]</t>
  </si>
  <si>
    <t>Device Info</t>
  </si>
  <si>
    <t>RRRRRRRR</t>
  </si>
  <si>
    <t>11111000</t>
  </si>
  <si>
    <t>YYYYYYYY</t>
  </si>
  <si>
    <t>Device ID</t>
  </si>
  <si>
    <t>Version ID</t>
  </si>
  <si>
    <t>STATUS</t>
  </si>
  <si>
    <t>tdm_bclk_osr[1:0]</t>
  </si>
  <si>
    <t>tdm_ch_i_slotting [1:0]</t>
  </si>
  <si>
    <t>tdm_fsyn_rate[1:0]</t>
  </si>
  <si>
    <t>i2c_unlock</t>
  </si>
  <si>
    <t>Config REG1</t>
  </si>
  <si>
    <t>000YYYYY</t>
  </si>
  <si>
    <t>Digital configuration stream settings:
00 = 64 --&gt; I2S
01 = 128 --&gt; TDM S4
10 = 256 --&gt; TDM S8
11 = 512 --&gt; TDM S16</t>
  </si>
  <si>
    <t>If TDM CH8 or TDM CH16, the slots containing datastream for each specific channel (from CH1 to CH4) can be configured as:
00 = from Slot 0 to Slot 3 (TDM_CH4, TDM CH8, TDM CH16)  (default)
01 = from Slot 4 to Slot 7 (TDM CH8, TDM CH16)
10 = from Slot 8 to Slot 11 (TDM CH16)
11 = from Slot 12 to Slot 15 (TDM CH16)</t>
  </si>
  <si>
    <t>TDM FYSN sample rate
00 = 44.1 kHz (default)
01 = 48kHz
10 = 96kHz
11 = 192kHz</t>
  </si>
  <si>
    <t>I2C register writing enable (for add &gt; 0x0):
0 = I2C writing disable
1 = I2C writing enable</t>
  </si>
  <si>
    <t>ch1_ch2_parallel_config</t>
  </si>
  <si>
    <t>ch3_ch4_parallel_config</t>
  </si>
  <si>
    <t>fast_turn_on</t>
  </si>
  <si>
    <t>hpf_en</t>
  </si>
  <si>
    <t>cld_in_offs_det_en</t>
  </si>
  <si>
    <t>cld_out_offs_det_en</t>
  </si>
  <si>
    <t>pwm_out_phase</t>
  </si>
  <si>
    <t>Configuration for ch1 and ch2.
0 = Ch1 and Ch2 in normal operation
1 = Ch1 and Ch2 in parallel operation</t>
  </si>
  <si>
    <t>Configuration for ch3 and ch4.
0 = Ch3 and Ch4 in normal operation
1 = Ch3 and Ch4 in parallel operation</t>
  </si>
  <si>
    <t>Set simultaneous or cascade turning on of CLDs.
0 = Fast TurnON boost disabled
1 = Fast TurnON boost enabled</t>
  </si>
  <si>
    <t>High pass filter enable.
0 = Filter disabled (default)
1 = Filter enable</t>
  </si>
  <si>
    <t>Input offset detection enable.
0 = Detection disabled (default)
1 = Detection enable</t>
  </si>
  <si>
    <t>Output offset detection enable.
0 = Detection disabled (default)
1 = Detection enable</t>
  </si>
  <si>
    <t>PWM phase selection.
0 = PWM in phase
1 = PWM out of phase</t>
  </si>
  <si>
    <t>clipping_cd_diag_sel [1:0]</t>
  </si>
  <si>
    <t>thermal_cd_diag_sel [1:0]</t>
  </si>
  <si>
    <t>thermal_cd_diag_en</t>
  </si>
  <si>
    <t>ovc_cd_diag_en</t>
  </si>
  <si>
    <t>in_od_cd_diag_en</t>
  </si>
  <si>
    <t>out_od_cd_diag_en</t>
  </si>
  <si>
    <t>Clipping information on CDDiag pin:
00 = No clipping information
01 = PWM Pulse Skipping detector
10 = Configurable Clipping detector
11 = Not used</t>
  </si>
  <si>
    <t>Selection of temperature warning threshold for CD/DIAG pin:
00 = TW1
01 = TW2
10 = TW3
11 = TW4</t>
  </si>
  <si>
    <t>Enable of temperature warning information on CD/DIAG pin:
0 = No thermal warning on CD/DIAG pin
1 = Thermal warning on CD/DIAG pin</t>
  </si>
  <si>
    <t>Enable of overcurrent information on CD/DIAG pin
0 = No Overcurrent information on CD/DIAG pin
1 = Overcurrent information on CD/DIAG pin</t>
  </si>
  <si>
    <t>Enable of input offset information on CD/DIAG pin
0 = No Input Offset information on CD/DIAG pin
1 = Input Offset information on CD/DIAG pin</t>
  </si>
  <si>
    <t>Enable of output offset information on CD/DIAG pin
0 = No output Offset information on CD/DIAG pin
1 = output Offset information on CD/DIAG pin</t>
  </si>
  <si>
    <t>dc_diag_lvl[1:0]</t>
  </si>
  <si>
    <t>vcc_gnd_ramp_time_sel[1:0]</t>
  </si>
  <si>
    <t>fllvco_fctrl[1:0]</t>
  </si>
  <si>
    <t>01000100</t>
  </si>
  <si>
    <t>00 = 0.5V
01 = 1V (default)
10 = 1.5V
11 = 2V</t>
  </si>
  <si>
    <t>PWM frequency selection:
00 = PWM Mid Frequency
01 = PWM Standard Frequency
10 = PWM High Frequency
11 = Reserved</t>
  </si>
  <si>
    <t>dc_diag_ramp_sel[1:0]</t>
  </si>
  <si>
    <t>dc_diag_hold_sel[1:0]</t>
  </si>
  <si>
    <t>vcc_gnd_time_sel[1:0]</t>
  </si>
  <si>
    <t>dig_gain_sel[1:0]</t>
  </si>
  <si>
    <t>Diagnostic ramp time selection:
00 = Timing Normal
01 = Timing x2
10 = Timing x4
11 = Timing /2</t>
  </si>
  <si>
    <t>Diagnostic Hold Time selection:
00 = Timing Normal
01 = Timing x2
10 = Timing x4
11 = Timing /2</t>
  </si>
  <si>
    <t>“DiagShort2Supply” and "Output Offset Detection" timing selection:
00 = 90 ms
01 = 70 ms
10 = 45 ms
11 = 20 ms</t>
  </si>
  <si>
    <t>Digital gain selection:
00 = Normal
01 = +6 dB
10 = +12 dB
11 = +18 dB</t>
  </si>
  <si>
    <t>short_load_th</t>
  </si>
  <si>
    <t>open_load_th</t>
  </si>
  <si>
    <t>clipping_det_sel[1:0]</t>
  </si>
  <si>
    <t>NN0000NN</t>
  </si>
  <si>
    <t>Short load impedance threshold (DC Diagnostic):
0 = Ldcsl1
1 = Ldcsl2</t>
  </si>
  <si>
    <t>Open load impedance threshold (DC Diagnostic &amp; Open load in play detector):
0 = Ldol1
1 = Ldol2</t>
  </si>
  <si>
    <t>Configurable Clipping detector configuration:
00 = Clipping detector disabled
01 = 1%
10 = 5%
11 = 10%</t>
  </si>
  <si>
    <t>i_abnormal_th_sel[1:0]</t>
  </si>
  <si>
    <t>i2c_i_read_en</t>
  </si>
  <si>
    <t>pwm_sdo_output_enable</t>
  </si>
  <si>
    <t>tdm_sdo_output_enable</t>
  </si>
  <si>
    <t>NNN000NN</t>
  </si>
  <si>
    <t>00100001</t>
  </si>
  <si>
    <t>Set threshold for abnormal current current detection in DC diagnostic:
00: 5A (default) in DC diagn, 7A in AC diag
01: 7A in DC diagn, 9A in AC diag
10: 9A in DC diagn, 11A in AC diag
11: 11A in DC diagn, 13A in AC diag</t>
  </si>
  <si>
    <t>SDO direction setting:
0 = SDO is an input pin (I2S configuration) (default)
1 = SDO is an output for PWM sync pin</t>
  </si>
  <si>
    <t>SDO direction setting:
0 = SDO is an input pin (I2S configuration) (default) 
1 = SDO is an output pin</t>
  </si>
  <si>
    <t>play_open_load_en_ch1</t>
  </si>
  <si>
    <t>play_open_load_en_ch2</t>
  </si>
  <si>
    <t>play_open_load_en_ch3</t>
  </si>
  <si>
    <t>play_open_load_en_ch4</t>
  </si>
  <si>
    <t>input_limit[3:0]</t>
  </si>
  <si>
    <t>PPPPNNNN</t>
  </si>
  <si>
    <t>0000000Y</t>
  </si>
  <si>
    <t>Open load in Play on CH1:
0 = Disable
1 = Enable</t>
  </si>
  <si>
    <t>Open load in Play on CH2:
0 = Disable
1 = Enable</t>
  </si>
  <si>
    <t>Open load in Play on CH3:
0 = Disable
1 = Enable</t>
  </si>
  <si>
    <t>Open load in Play on CH4:
0 = Disable
1 = Enable</t>
  </si>
  <si>
    <t>Power limiting Function configuration:
0000 = Power limiter disabled
0001 = Power limited with maximum voltage scale at 15%
0010 = Power limited with maximum voltage scale at 20%
0011 = Power limited with maximum voltage scale at 25%
0100 = Power limited with maximum voltage scale at 30%
0101 = Power limited with maximum voltage scale at 35%
0110 = Power limited with maximum voltage scale at 40%
0111 = Power limited with maximum voltage scale at 45%
1000 = Power limited with maximum voltage scale at 50%
1001 = Power limited with maximum voltage scale at 60%
1010 = Power limited with maximum voltage scale at 70%
1011 = Power limited with maximum voltage scale at 80%
others = not used</t>
  </si>
  <si>
    <t>gain_sel_ch1[2:0]</t>
  </si>
  <si>
    <t>pwm_on_ch1</t>
  </si>
  <si>
    <t>dc_diag_start_ch1</t>
  </si>
  <si>
    <t>ac_diag_start_ch1</t>
  </si>
  <si>
    <t>play_ch1</t>
  </si>
  <si>
    <t>0NNNNPPN</t>
  </si>
  <si>
    <t>PWM ON on CH1:
0 = CH1 in ECO mode (PWM OFF)
1 = CH1 with PWM ON</t>
  </si>
  <si>
    <t>DC diag start on CH1:
0 = CH1 DC Diag disable
1 = CH1 DC Diag start</t>
  </si>
  <si>
    <t>AC diag start on CH1:
0 = CH1 AC Diag disable
1 = CH1 AC Diag start (Both Internal and External)</t>
  </si>
  <si>
    <t>CH1 in PLAY:
0 = CH1 in MUTE
1 = CH1 in PLAY</t>
  </si>
  <si>
    <t>gain_sel_ch2[2:0]</t>
  </si>
  <si>
    <t>pwm_on_ch2</t>
  </si>
  <si>
    <t>dc_diag_start_ch2</t>
  </si>
  <si>
    <t>ac_diag_start_ch2</t>
  </si>
  <si>
    <t>play_ch2</t>
  </si>
  <si>
    <t>PWM ON on CH2:
0 = CH2 in ECO mode (PWM OFF)
1 = CH2 with PWM ON</t>
  </si>
  <si>
    <t>DC diag start on CH2:
0 = CH2 DC Diag disable
1 = CH2 DC Diag start</t>
  </si>
  <si>
    <t>AC diag start on CH2:
0 = CH2 AC Diag disable
1 = CH2 AC Diag start (Both Internal and External)</t>
  </si>
  <si>
    <t>CH2 in PLAY:
0 = CH2 in MUTE
1 = CH2 in PLAY</t>
  </si>
  <si>
    <t>gain_sel_ch3[2:0]</t>
  </si>
  <si>
    <t>pwm_on_ch3</t>
  </si>
  <si>
    <t>dc_diag_start_ch3</t>
  </si>
  <si>
    <t>ac_diag_start_ch3</t>
  </si>
  <si>
    <t>play_ch3</t>
  </si>
  <si>
    <t>PWM ON on CH3:
0 = CH3 in ECO mode (PWM OFF)
1 = CH3 with PWM ON</t>
  </si>
  <si>
    <t>DC diag start on CH3:
0 = CH3 DC Diag disable
1 = CH3 DC Diag start</t>
  </si>
  <si>
    <t>AC diag start on CH3:
0 = CH3 AC Diag disable
1 = CH3 AC Diag start (Both Internal and External)</t>
  </si>
  <si>
    <t>CH3 in PLAY:
0 = CH3 in MUTE
1 = CH3 in PLAY</t>
  </si>
  <si>
    <t>gain_sel_ch4[2:0]</t>
  </si>
  <si>
    <t>pwm_on_ch4</t>
  </si>
  <si>
    <t>dc_diag_start_ch4</t>
  </si>
  <si>
    <t>ac_diag_start_ch4</t>
  </si>
  <si>
    <t>play_ch4</t>
  </si>
  <si>
    <t>PWM ON on CH4:
0 = CH4 in ECO mode (PWM OFF)
1 = CH4 with PWM ON</t>
  </si>
  <si>
    <t>DC diag start on CH4:
0 = CH4 DC Diag disable
1 = CH4 DC Diag start</t>
  </si>
  <si>
    <t>AC diag start on CH4:
0 = CH4 AC Diag disable
1 = CH4 AC Diag start (Both Internal and External)</t>
  </si>
  <si>
    <t>CH4 in PLAY:
0 = CH4 in MUTE
1 = CH4 in PLAY</t>
  </si>
  <si>
    <t>i2c_first_time</t>
  </si>
  <si>
    <t>End of device programmation:
0 = FIRST setup not programmed via I2C
1 = FIRST setup programmed – ready to work</t>
  </si>
  <si>
    <t>ac_thresh_sel[1:0]</t>
  </si>
  <si>
    <t>int_ac_vol_sel[1:0]</t>
  </si>
  <si>
    <t>00000100</t>
  </si>
  <si>
    <t>CH1 gain selection:
000 = 9.3
001 = 8.3
010 = 6.1
011 = 3.5
100 = 2.5</t>
  </si>
  <si>
    <t>CH2 gain selection:
000 = 9.3
001 = 8.3
010 = 6.1
011 = 3.5
100 = 2.5</t>
  </si>
  <si>
    <t>CH3 gain selection:
000 = 9.3
001 = 8.3
010 = 6.1
011 = 3.5
100 = 2.5</t>
  </si>
  <si>
    <t>=DEC2HEX(B35,2)</t>
  </si>
  <si>
    <t>CH4 gain selection:
000 = 9.3
001 = 8.3
010 = 6.1
011 = 3.5
100 = 2.5</t>
  </si>
  <si>
    <t>=DEC2HEX(B37,2)</t>
  </si>
  <si>
    <t>input_offset</t>
  </si>
  <si>
    <t>tsd_ch4</t>
  </si>
  <si>
    <t>tsd_ch3</t>
  </si>
  <si>
    <t>tsd_ch2</t>
  </si>
  <si>
    <t>tsd_ch1</t>
  </si>
  <si>
    <t>uvlo</t>
  </si>
  <si>
    <t>Status REG1</t>
  </si>
  <si>
    <t>RRRRR0R0</t>
  </si>
  <si>
    <t>=DEC2HEX(B39,2)</t>
  </si>
  <si>
    <t>tw1_active</t>
  </si>
  <si>
    <t>tw2_active</t>
  </si>
  <si>
    <t>tw3_active</t>
  </si>
  <si>
    <t>tw4_active</t>
  </si>
  <si>
    <t>clip_det_ch1</t>
  </si>
  <si>
    <t>clip_det_ch2</t>
  </si>
  <si>
    <t>clip_det_ch3</t>
  </si>
  <si>
    <t>clip_det_ch4</t>
  </si>
  <si>
    <t>PLL lock fault</t>
  </si>
  <si>
    <t xml:space="preserve">PLL lock ok
</t>
  </si>
  <si>
    <t>Over-current from CLD</t>
  </si>
  <si>
    <t>TSD event on level 1</t>
  </si>
  <si>
    <t>TSD event on level 2</t>
  </si>
  <si>
    <t>PWROK fault</t>
  </si>
  <si>
    <t>Clock monitor fault</t>
  </si>
  <si>
    <t>=DEC2HEX(B41,2)</t>
  </si>
  <si>
    <t>dc_diag_end_ch1</t>
  </si>
  <si>
    <t>dc_diag_valid_ch1</t>
  </si>
  <si>
    <t>ovc_ltp_ch1</t>
  </si>
  <si>
    <t>dc_short_ch1</t>
  </si>
  <si>
    <t>vcc_short_ch1</t>
  </si>
  <si>
    <t>gnd_short_ch1</t>
  </si>
  <si>
    <t>dc_open_ch1</t>
  </si>
  <si>
    <t>play_state_ch1</t>
  </si>
  <si>
    <t>=DEC2HEX(B43,2)</t>
  </si>
  <si>
    <t>dc_diag_end_ch2</t>
  </si>
  <si>
    <t>dc_diag_valid_ch2</t>
  </si>
  <si>
    <t>ovc_ltp_ch2</t>
  </si>
  <si>
    <t>dc_short_ch2</t>
  </si>
  <si>
    <t>vcc_short_ch2</t>
  </si>
  <si>
    <t>gnd_short_ch2</t>
  </si>
  <si>
    <t>dc_open_ch2</t>
  </si>
  <si>
    <t>play_state_ch2</t>
  </si>
  <si>
    <t>ClassD noise-gate ON</t>
  </si>
  <si>
    <t>ClassD noise-gate OFF</t>
  </si>
  <si>
    <t>TDM output FIFO fault</t>
  </si>
  <si>
    <t>TDM output fault</t>
  </si>
  <si>
    <t>TDM input FIFO fault</t>
  </si>
  <si>
    <t>TDM input fault</t>
  </si>
  <si>
    <t>=DEC2HEX(B45,2)</t>
  </si>
  <si>
    <t>dc_diag_end_ch3</t>
  </si>
  <si>
    <t>dc_diag_valid_ch3</t>
  </si>
  <si>
    <t>ovc_ltp_ch3</t>
  </si>
  <si>
    <t>dc_short_ch3</t>
  </si>
  <si>
    <t>vcc_short_ch3</t>
  </si>
  <si>
    <t>gnd_short_ch3</t>
  </si>
  <si>
    <t>dc_open_ch3</t>
  </si>
  <si>
    <t>play_state_ch3</t>
  </si>
  <si>
    <t>=DEC2HEX(B47,2)</t>
  </si>
  <si>
    <t>dc_diag_end_ch4</t>
  </si>
  <si>
    <t>dc_diag_valid_ch4</t>
  </si>
  <si>
    <t>ovc_ltp_ch4</t>
  </si>
  <si>
    <t>dc_short_ch4</t>
  </si>
  <si>
    <t>vcc_short_ch4</t>
  </si>
  <si>
    <t>gnd_short_ch4</t>
  </si>
  <si>
    <t>dc_open_ch4</t>
  </si>
  <si>
    <t>play_state_ch4</t>
  </si>
  <si>
    <t>=DEC2HEX(B49,2)</t>
  </si>
  <si>
    <t>ac_diag_end_ch1</t>
  </si>
  <si>
    <t>ac_diag_valid_ch1</t>
  </si>
  <si>
    <t>ac_diag_result_ch1</t>
  </si>
  <si>
    <t>ac_diag_error_flag_ch1</t>
  </si>
  <si>
    <t>ac_diag_end_ch2</t>
  </si>
  <si>
    <t>ac_diag_valid_ch2</t>
  </si>
  <si>
    <t>ac_diag_result_ch2</t>
  </si>
  <si>
    <t>ac_diag_error_flag_ch2</t>
  </si>
  <si>
    <t>=DEC2HEX(B51,2)</t>
  </si>
  <si>
    <t>ac_diag_end_ch3</t>
  </si>
  <si>
    <t>ac_diag_valid_ch3</t>
  </si>
  <si>
    <t>ac_diag_result_ch3</t>
  </si>
  <si>
    <t>ac_diag_error_flag_ch3</t>
  </si>
  <si>
    <t>ac_diag_end_ch4</t>
  </si>
  <si>
    <t>ac_diag_valid_ch4</t>
  </si>
  <si>
    <t>ac_diag_result_ch4</t>
  </si>
  <si>
    <t>ac_diag_error_flag_ch4</t>
  </si>
  <si>
    <t>CIC clipping</t>
  </si>
  <si>
    <t>CFIR clipping</t>
  </si>
  <si>
    <t>FIR2 clipping</t>
  </si>
  <si>
    <t>FIR1 clipping</t>
  </si>
  <si>
    <t>HB clipping</t>
  </si>
  <si>
    <t>=DEC2HEX(B53,2)</t>
  </si>
  <si>
    <t>diag_status_reg1_ch1[7:0]</t>
  </si>
  <si>
    <t>=DEC2HEX(B55,2)</t>
  </si>
  <si>
    <t>diag_status_reg2_ch1[7:0]</t>
  </si>
  <si>
    <t xml:space="preserve">I-SENSE Mesuament if 0x06[0] = 1 </t>
  </si>
  <si>
    <t>=DEC2HEX(B57,2)</t>
  </si>
  <si>
    <t>diag_status_reg3_ch1[7:0]</t>
  </si>
  <si>
    <t>=DEC2HEX(B59,2)</t>
  </si>
  <si>
    <t>diag_status_reg1_ch2[7:0]</t>
  </si>
  <si>
    <t>=DEC2HEX(B61,2)</t>
  </si>
  <si>
    <t>diag_status_reg2_ch2[7:0]</t>
  </si>
  <si>
    <t>=DEC2HEX(B63,2)</t>
  </si>
  <si>
    <t>diag_status_reg3_ch2[7:0]</t>
  </si>
  <si>
    <t>=DEC2HEX(B65,2)</t>
  </si>
  <si>
    <t>diag_status_reg1_ch3[7:0]</t>
  </si>
  <si>
    <t>=DEC2HEX(B67,2)</t>
  </si>
  <si>
    <t>diag_status_reg2_ch3[7:0]</t>
  </si>
  <si>
    <t>KKKKKKKK</t>
  </si>
  <si>
    <t>=DEC2HEX(B69,2)</t>
  </si>
  <si>
    <t>diag_status_reg3_ch3[7:0]</t>
  </si>
  <si>
    <t>=DEC2HEX(B71,2)</t>
  </si>
  <si>
    <t>diag_status_reg1_ch4[7:0]</t>
  </si>
  <si>
    <t>=DEC2HEX(B73,2)</t>
  </si>
  <si>
    <t>diag_status_reg2_ch4[7:0]</t>
  </si>
  <si>
    <t>=DEC2HEX(B75,2)</t>
  </si>
  <si>
    <t>diag_status_reg3_ch4[7:0]</t>
  </si>
  <si>
    <t>=DEC2HEX(B77,2)</t>
  </si>
  <si>
    <t>v_sense[15:8]</t>
  </si>
  <si>
    <t>V SENSE measurement.
LSB depends on REGA5[6:4]:
000 = 215.792uV
001 = 431.584uV
010 = 86.317uV</t>
  </si>
  <si>
    <t>=DEC2HEX(B79,2)</t>
  </si>
  <si>
    <t>v_sense[7:0]</t>
  </si>
  <si>
    <t>=DEC2HEX(B81,2)</t>
  </si>
  <si>
    <t>cld_ocp_fault_ch4</t>
  </si>
  <si>
    <t>cld_ocp_fault_ch3</t>
  </si>
  <si>
    <t>cld_ocp_fault_ch2</t>
  </si>
  <si>
    <t>cld_ocp_fault_ch1</t>
  </si>
  <si>
    <t>pll_lock_ok</t>
  </si>
  <si>
    <t>pll_lock_fault</t>
  </si>
  <si>
    <t>frame_check_fault</t>
  </si>
  <si>
    <t>pwr_startup_end</t>
  </si>
  <si>
    <t>Interrupt status register 1</t>
  </si>
  <si>
    <t>IIIIIIII</t>
  </si>
  <si>
    <t>=DEC2HEX(B83,2)</t>
  </si>
  <si>
    <t>cld_ocp_fault_ch4_mask</t>
  </si>
  <si>
    <t>cld_ocp_fault_ch3_mask</t>
  </si>
  <si>
    <t>cld_ocp_fault_ch2_mask</t>
  </si>
  <si>
    <t>cld_ocp_fault_ch1_mask</t>
  </si>
  <si>
    <t>pll_lock_ok_mask</t>
  </si>
  <si>
    <t>pll_lock_fault_mask</t>
  </si>
  <si>
    <t>frame_check_fault_mask</t>
  </si>
  <si>
    <t>pwr_startup_end_mask</t>
  </si>
  <si>
    <t>Interrupt mask register 1</t>
  </si>
  <si>
    <t>00000001</t>
  </si>
  <si>
    <t>=DEC2HEX(B85,2)</t>
  </si>
  <si>
    <t>vcc_ov_fault</t>
  </si>
  <si>
    <t>bclk_fault</t>
  </si>
  <si>
    <t>fsyn_fault</t>
  </si>
  <si>
    <t>buck_timer_fault</t>
  </si>
  <si>
    <t>cp_timer_fault</t>
  </si>
  <si>
    <t>buck_fault</t>
  </si>
  <si>
    <t>cp_fault</t>
  </si>
  <si>
    <t>Interrupt status register 2</t>
  </si>
  <si>
    <t>0IIIIIII</t>
  </si>
  <si>
    <t>=DEC2HEX(B87,2)</t>
  </si>
  <si>
    <t>vcc_ov_fault_mask</t>
  </si>
  <si>
    <t>bclk_fault_mask</t>
  </si>
  <si>
    <t>fsyn_fault_mask</t>
  </si>
  <si>
    <t>buck_timer_fault_mask</t>
  </si>
  <si>
    <t>cp_timer_fault_mask</t>
  </si>
  <si>
    <t>buck_fault_mask</t>
  </si>
  <si>
    <t>cp_fault_mask</t>
  </si>
  <si>
    <t>Interrupt mask register 2</t>
  </si>
  <si>
    <t>TDM input FIFO fault mode
0 = do nothing (default)
1 = block read pointer if clock monitor fault is 11</t>
  </si>
  <si>
    <t>TDM output FIFO monitor
00 = monitor disabled (default)
01 = monitor enabled with WR pointer reset
10 = monitor enabled with RD pointer reset</t>
  </si>
  <si>
    <t>TDM input FIFO monitor
00 = monitor disabled (default)
01 = monitor enabled with WR pointer reset
10 = monitor enabled with RD pointer reset</t>
  </si>
  <si>
    <t>=DEC2HEX(B89,2)</t>
  </si>
  <si>
    <t>vcc_short_fault_ch4</t>
  </si>
  <si>
    <t>gnd_short_fault_ch4</t>
  </si>
  <si>
    <t>vcc_short_fault_ch3</t>
  </si>
  <si>
    <t>gnd_short_fault_ch3</t>
  </si>
  <si>
    <t>vcc_short_fault_ch2</t>
  </si>
  <si>
    <t>gnd_short_fault_ch2</t>
  </si>
  <si>
    <t>vcc_short_fault_ch1</t>
  </si>
  <si>
    <t>gnd_short_fault_ch1</t>
  </si>
  <si>
    <t>Interrupt status register 3</t>
  </si>
  <si>
    <t>=DEC2HEX(B91,2)</t>
  </si>
  <si>
    <t>vcc_short_fault_ch4_mask</t>
  </si>
  <si>
    <t>gnd_short_fault_ch4_mask</t>
  </si>
  <si>
    <t>vcc_short_fault_ch3_mask</t>
  </si>
  <si>
    <t>gnd_short_fault_ch3_mask</t>
  </si>
  <si>
    <t>vcc_short_fault_ch2_mask</t>
  </si>
  <si>
    <t>gnd_short_fault_ch2_mask</t>
  </si>
  <si>
    <t>vcc_short_fault_ch1_mask</t>
  </si>
  <si>
    <t>gnd_short_fault_ch1_mask</t>
  </si>
  <si>
    <t>Interrupt mask register 3</t>
  </si>
  <si>
    <t>Output data length (needs tdm_apply_conf)
0 = 16 bit
1 = 32 bit (default)</t>
  </si>
  <si>
    <t>Output data length (needs tdm_apply_conf)
0 = 16 bit
1 = 24 bit (default)</t>
  </si>
  <si>
    <t>TDM interface slot size (needs tdm_apply_conf):
00 = 20 bits 
01 = 16 bits
10 = 24 bits
11 = 32 bits (default)</t>
  </si>
  <si>
    <t>=DEC2HEX(B93,2)</t>
  </si>
  <si>
    <t>out_od_flag_ch1</t>
  </si>
  <si>
    <t>play_open_load_end_ch1</t>
  </si>
  <si>
    <t>play_open_load_flag_ch1</t>
  </si>
  <si>
    <t>00000010</t>
  </si>
  <si>
    <t>TDM output selection (needs tdm_apply_conf):
000 = I sense only on 16 bit slot length 
001 = V sense only on 16 bit slot length 
010 = V and I sense on 32 bit slot length (default)
011 = I sense and local temp on 32 bit slot length
100 = V sense and local temp on 32 bit slot length
101 = I sense and vbat on 32 bit slot length
110 = I sense and global temp on 32 bit slot length
111 = pdi on 32 bit slot length</t>
  </si>
  <si>
    <t>=DEC2HEX(B95,2)</t>
  </si>
  <si>
    <t>out_od_flag_ch2</t>
  </si>
  <si>
    <t>play_open_load_end_ch2</t>
  </si>
  <si>
    <t>play_open_load_flag_ch2</t>
  </si>
  <si>
    <t>Software hard-reset.</t>
  </si>
  <si>
    <t>=DEC2HEX(B97,2)</t>
  </si>
  <si>
    <t>out_od_flag_ch3</t>
  </si>
  <si>
    <t>play_open_load_end_ch3</t>
  </si>
  <si>
    <t>play_open_load_flag_ch3</t>
  </si>
  <si>
    <t>Re-start synchronization between TDM and audio path.</t>
  </si>
  <si>
    <t>Apply the configuration on TDM slave block. (Autoreset bit)</t>
  </si>
  <si>
    <t>=DEC2HEX(B99,2)</t>
  </si>
  <si>
    <t>out_od_flag_ch4</t>
  </si>
  <si>
    <t>play_open_load_end_ch4</t>
  </si>
  <si>
    <t>play_open_load_flag_ch4</t>
  </si>
  <si>
    <t>=DEC2HEX(B101,2)</t>
  </si>
  <si>
    <t>vbat_meas[9:8]</t>
  </si>
  <si>
    <t>VBAT measurement reg 1</t>
  </si>
  <si>
    <t>000000RR</t>
  </si>
  <si>
    <t>00YYYYYY</t>
  </si>
  <si>
    <t>VBAT measurement (LSB is 624uV)</t>
  </si>
  <si>
    <t>=DEC2HEX(B103,2)</t>
  </si>
  <si>
    <t>vbat_meas[7:0]</t>
  </si>
  <si>
    <t>VBAT measurement reg 2</t>
  </si>
  <si>
    <t>=DEC2HEX(B105,2)</t>
  </si>
  <si>
    <t>temp_meas[9:8]</t>
  </si>
  <si>
    <t>TEMP measurement reg 1</t>
  </si>
  <si>
    <t>TEMP measurement</t>
  </si>
  <si>
    <t>=DEC2HEX(B107,2)</t>
  </si>
  <si>
    <t>temp_meas[7:0]</t>
  </si>
  <si>
    <t>TEMP measurement reg 2</t>
  </si>
  <si>
    <t>=DEC2HEX(B109,2)</t>
  </si>
  <si>
    <t>cal_meas[9:8]</t>
  </si>
  <si>
    <t>CAL measurement reg 1</t>
  </si>
  <si>
    <t>CAL measurement</t>
  </si>
  <si>
    <t>=DEC2HEX(B111,2)</t>
  </si>
  <si>
    <t>cal_meas[7:0]</t>
  </si>
  <si>
    <t>CAL measurement reg 2</t>
  </si>
  <si>
    <t>=DEC2HEX(B113,2)</t>
  </si>
  <si>
    <t>int_clear_mode</t>
  </si>
  <si>
    <t>=DEC2HEX(B115,2)</t>
  </si>
  <si>
    <t>otp_check_err</t>
  </si>
  <si>
    <t>OTP check reg</t>
  </si>
  <si>
    <t>0000000R</t>
  </si>
  <si>
    <t>=DEC2HEX(B117,2)</t>
  </si>
  <si>
    <t>en_ch4</t>
  </si>
  <si>
    <t>en_ch3</t>
  </si>
  <si>
    <t>en_ch2</t>
  </si>
  <si>
    <t>en_ch1</t>
  </si>
  <si>
    <t>Channel en reg</t>
  </si>
  <si>
    <t>00001111</t>
  </si>
  <si>
    <t>=DEC2HEX(B119,2)</t>
  </si>
  <si>
    <t>set_vsense_channel</t>
  </si>
  <si>
    <t>vis_mux_v[1:0]</t>
  </si>
  <si>
    <t>VSENSE channel reg 2</t>
  </si>
  <si>
    <t>0 = Automatic
1 = Allow to choose the source</t>
  </si>
  <si>
    <t xml:space="preserve">00 =  CH1 
01 = CH2 
10 = CH3
11 = CH4
</t>
  </si>
  <si>
    <t>=DEC2HEX(B121,2)</t>
  </si>
  <si>
    <t>=DEC2HEX(B123,2)</t>
  </si>
  <si>
    <t>=DEC2HEX(B125,2)</t>
  </si>
  <si>
    <t>=DEC2HEX(B127,2)</t>
  </si>
  <si>
    <t>=DEC2HEX(B133,2)</t>
  </si>
  <si>
    <t>=DEC2HEX(B135,2)</t>
  </si>
  <si>
    <t>=DEC2HEX(B137,2)</t>
  </si>
  <si>
    <t>=DEC2HEX(B139,2)</t>
  </si>
  <si>
    <t>=DEC2HEX(B141,2)</t>
  </si>
  <si>
    <t>=DEC2HEX(B143,2)</t>
  </si>
  <si>
    <t>=DEC2HEX(B145,2)</t>
  </si>
  <si>
    <t>=DEC2HEX(B147,2)</t>
  </si>
  <si>
    <t>=DEC2HEX(B149,2)</t>
  </si>
  <si>
    <t>=DEC2HEX(B151,2)</t>
  </si>
  <si>
    <t>=DEC2HEX(B153,2)</t>
  </si>
  <si>
    <t>=DEC2HEX(B155,2)</t>
  </si>
  <si>
    <t>=DEC2HEX(B157,2)</t>
  </si>
  <si>
    <t>=DEC2HEX(B159,2)</t>
  </si>
  <si>
    <t>=DEC2HEX(B161,2)</t>
  </si>
  <si>
    <t>Device 1 enabled for IC alignment on spole:
0 = Disabled (default)
1 = Enabled</t>
  </si>
  <si>
    <t>Device 1 enabled for IC alignment on drc:
0 = Disabled (default)
1 = Enabled</t>
  </si>
  <si>
    <t>Device 1 enabled for IC alignment on volume:
0 = Disabled (default)
1 = Enabled</t>
  </si>
  <si>
    <t>MISC INTERFACE SETTINGS</t>
  </si>
  <si>
    <t>ngif_filt_ratio[1:0]</t>
  </si>
  <si>
    <t>ngif_filt_sample[1:0]</t>
  </si>
  <si>
    <t>ngif_hyst_en</t>
  </si>
  <si>
    <t>ngif_window_en</t>
  </si>
  <si>
    <t>ngif_mask</t>
  </si>
  <si>
    <t>ngif_en</t>
  </si>
  <si>
    <t>NGIF settings 1</t>
  </si>
  <si>
    <t>00001010</t>
  </si>
  <si>
    <t xml:space="preserve">Select the ratio to be used by NGIF_FILT_SAMPLE. It's meaningful nly if REG50[2]=0.
00 = 1 (default) 
01 = 2
10 = 4
11 = 8 </t>
  </si>
  <si>
    <t>Selects the time filter duration for automute to be issued. It's meaningful nly if REG50[2]=0.
Signal under threshold condition is deglitched with the selected timing before automute being issued.
Automute is released immediately as soon as audio signal returns above threshold. (R set by NGIF_FILT_RATIO)
00 = 6260xR sample (default)
01 = 3130xR sample
10 =   780xR sample 
11 =   130xR sample</t>
  </si>
  <si>
    <t>Selects the audio signal hysteretic double threshold to be used for amutomute control.
0 = no hysteresis (default)
1 = 6dB</t>
  </si>
  <si>
    <t>Noise-gating mask:
0 = 500ms for ng detection (default)
1 = programmable according to REG50[7:4]</t>
  </si>
  <si>
    <t>Noise-gating mask:
0 = only interrupt (default)
1 = automatic mute</t>
  </si>
  <si>
    <t>Noise-gating enable
0 = disabled (default)
1 = enabled</t>
  </si>
  <si>
    <t>ngif_thresh[1:0]</t>
  </si>
  <si>
    <t>NGIF settings 4</t>
  </si>
  <si>
    <t>00010000</t>
  </si>
  <si>
    <t xml:space="preserve">Noise gate threshold:
00 = -90dB
01 = -100dB
10 = -110dB
11 = -120dB
</t>
  </si>
  <si>
    <t>Noise-gate interface threshold for channel 1. QS0.23</t>
  </si>
  <si>
    <t>tdm_fsyn_rate_mnt_en</t>
  </si>
  <si>
    <t>tdm_fsyn_mnt_en</t>
  </si>
  <si>
    <t>tdm_fsyn_mnt_mode[1:0]</t>
  </si>
  <si>
    <t>tdm_fsyn_mnt_mask_cnt[3:0]</t>
  </si>
  <si>
    <t>Clock monitor settings 1</t>
  </si>
  <si>
    <t>11100001</t>
  </si>
  <si>
    <t>TDM FSYN rate monitor enable. If it's 1 the monitor detects an error if fsyn rate changes on the fly. 
0 = disabled (default)
1 = enabled</t>
  </si>
  <si>
    <t>TDM FSYN/BCLK monitor enable. If it's 0 the monitor is turned off and REG55[5:4] is not effective because no error can be detected. 
0 = disabled
1 = enabled (default)</t>
  </si>
  <si>
    <t>TDM FSYN monitor mode
00 = only interrupt
01 = audio chain disabled with ramp to ECO_MODE sequencer state
10 = audio chain reset with sequencer stuck at PLAYBACK state (default)
11 = audio chain disabled with ramp to MUTE sequencer state</t>
  </si>
  <si>
    <t>TDM FSYN monitor initial mask count (number of FSYN to skip)</t>
  </si>
  <si>
    <t>tdm_bclk_mnt_mode[1:0]</t>
  </si>
  <si>
    <t>tdm_osr_mnt_mode</t>
  </si>
  <si>
    <t>Clock monitor settings 2</t>
  </si>
  <si>
    <t>0000NN0N</t>
  </si>
  <si>
    <t>00001101</t>
  </si>
  <si>
    <t>TDM BCLK monitor mode
00 = only interrupt
01 = audio chain disabled with ramp to DIAG_VCC_GND sequencer state
10 = audio chain reset with sequencer stuck at PLAYBACK state (default)
11 = audio chain disabled with ramp to MUTE sequencer state</t>
  </si>
  <si>
    <t>TDM OSR monitor mode
0 = fault if OSR changes
1 = don't fault if OSR changes (default)</t>
  </si>
  <si>
    <t>dws_mask_cnt[3:0]</t>
  </si>
  <si>
    <t>dws_mask_transient</t>
  </si>
  <si>
    <t>ovs_mask_transient</t>
  </si>
  <si>
    <t>CFIR settings 1</t>
  </si>
  <si>
    <t>NNNN00NN</t>
  </si>
  <si>
    <t>01000010</t>
  </si>
  <si>
    <t>DWS CFIR transient mask count</t>
  </si>
  <si>
    <t>DWS CFIR transient mask
0 = output is not masked (default)
1 = output is masked until the end of start transient time</t>
  </si>
  <si>
    <t>OVS CFIR transient mask
0 = output is not masked (default)
1 = output is masked until the end of start transient time</t>
  </si>
  <si>
    <t>DSP SETTINGS</t>
  </si>
  <si>
    <t>=DEC2HEX(B197,2)</t>
  </si>
  <si>
    <t>vol_ramp_time_step[6:0]</t>
  </si>
  <si>
    <t>VOL settings 1</t>
  </si>
  <si>
    <t>0YYYYYYY</t>
  </si>
  <si>
    <t>Volume ramp step time selector.
Total ramp time is TIME_STEP/Fs, where Fs is 384kHz.</t>
  </si>
  <si>
    <t>=DEC2HEX(B199,2)</t>
  </si>
  <si>
    <t>vol_sel[9:2]</t>
  </si>
  <si>
    <t>VOL settings 2</t>
  </si>
  <si>
    <t>11000000</t>
  </si>
  <si>
    <t>Volume selector (target volume if volume ramp is selected)
FORMULA: out = (-96+0.125*i) if (i&gt;0) else 'mute'</t>
  </si>
  <si>
    <t>=DEC2HEX(B201,2)</t>
  </si>
  <si>
    <t>vol_auto_ramp_dis</t>
  </si>
  <si>
    <t>vol_sel[1:0]</t>
  </si>
  <si>
    <t>VOL settings 3</t>
  </si>
  <si>
    <t>YYYY00YY</t>
  </si>
  <si>
    <t>Automatic volume procedure
0 = enabled (default)
1 = disabled</t>
  </si>
  <si>
    <t>=DEC2HEX(B203,2)</t>
  </si>
  <si>
    <t>=DEC2HEX(B205,2)</t>
  </si>
  <si>
    <t>=DEC2HEX(B207,2)</t>
  </si>
  <si>
    <t>=DEC2HEX(B209,2)</t>
  </si>
  <si>
    <t>=DEC2HEX(B211,2)</t>
  </si>
  <si>
    <t>=DEC2HEX(B213,2)</t>
  </si>
  <si>
    <t>=DEC2HEX(B215,2)</t>
  </si>
  <si>
    <t>tdm_delay_mode</t>
  </si>
  <si>
    <t>tdm_fsyn_polarity</t>
  </si>
  <si>
    <t>tdm_bclk_polarity</t>
  </si>
  <si>
    <t>tdm_sync_mode</t>
  </si>
  <si>
    <t>TDM settings 1</t>
  </si>
  <si>
    <t>00001001</t>
  </si>
  <si>
    <t>YY0YYYYY</t>
  </si>
  <si>
    <t>TDM interface delayed mode setting (To be set when TDM is disabled)
0 = serial data is valid starting from the first bit of the communication
1 = serial data is valid with one bitclk period delay after the first bit of the communication (default)</t>
  </si>
  <si>
    <t>FSYN polarity (To be set when TDM is disabled)
0 = transmission starts at FSYN falling edge (default)
1 = transmission starts at FSYN rising edge</t>
  </si>
  <si>
    <t xml:space="preserve">BCLK polarity (To be set when TDM is disabled)
0 = SDI sampled at BCLK rising edge and SDO transmitted at BCLK falling edge (default)
1 = SDI sampled at BCLK falling edge and SDO transmitted at BCLK rising edge
</t>
  </si>
  <si>
    <t>TDM sync mode
0 = internal synchronisms not linked to TDM
1 = internal synchronisms in phase with TDM (default)</t>
  </si>
  <si>
    <t>=DEC2HEX(B217,2)</t>
  </si>
  <si>
    <t>=DEC2HEX(B219,2)</t>
  </si>
  <si>
    <t>tdm_o_dl</t>
  </si>
  <si>
    <t>tdm_i_dl</t>
  </si>
  <si>
    <t>tdm_o_slot_size[1:0]</t>
  </si>
  <si>
    <t>tdm_i_slot_size[1:0]</t>
  </si>
  <si>
    <t>TDM settings 5</t>
  </si>
  <si>
    <t>=DEC2HEX(B221,2)</t>
  </si>
  <si>
    <t>tdm_o_mode[5:0]</t>
  </si>
  <si>
    <t>TDM settings 6</t>
  </si>
  <si>
    <t>TDM output selection (needs tdm_apply_conf):
00_0000 = I sense only on 16 bit slot length 
00_0001 = V sense only on 16 bit slot length 
00_0010 = V and I sense on 32 bit slot length (default)
00_0011 = I sense and local temp on 32 bit slot length (CH1)
00_0100 = I sense and local temp on 32 bit slot length (CH2)
00_0101 = I sense and local temp on 32 bit slot length (CH3)
00_0110 = I sense and local temp on 32 bit slot length (CH4)
00_0111 = V sense and local temp on 32 bit slot length (CH1)
00_1000 = V sense and local temp on 32 bit slot length (CH2)
00_1001 = V sense and local temp on 32 bit slot length (CH3)
00_1010 = V sense and local temp on 32 bit slot length (CH4)
00_1011 = V sense and vbat on 32 bit slot length
00_11xx = V sense and global temp on 32 bit slot length
01_0000 = dsp_datai  on 32 bit slot length (CH2)
01_0001 = hpf_datao  on 32 bit slot length (CH2)
01_0010 = ilim_datao on 32 bit slot length (CH2)
01_0011 = tif_datao    on 32 bit slot length (CH2)
01_0100 = vol_datao  on 32 bit slot length (CH2)
01_01xx = dsp_datao on 32 bit slot length (CH2)
01_1000 = dsp_datai  on 32 bit slot length (CH3)
01_1001 = hpf_datao  on 32 bit slot length (CH3)
01_1010 = ilim_datao on 32 bit slot length (CH3)
01_1011 = tif_datao    on 32 bit slot length (CH3)
01_1100 = vol_datao  on 32 bit slot length (CH3)
01_11xx = dsp_datao on 32 bit slot length (CH3)
10_0000 = dsp_datai  on 32 bit slot length (CH4)
10_0001 = hpf_datao  on 32 bit slot length (CH4)
10_0010 = ilim_datao on 32 bit slot length (CH4)
10_0011 = tif_datao    on 32 bit slot length (CH4)
10_0100 = vol_datao  on 32 bit slot length (CH4)
10_01xx = dsp_datao on 32 bit slot length (CH4)
11_x000 = dsp_datai  on 32 bit slot length (CH1)
11_x001 = hpf_datao  on 32 bit slot length (CH1)
11_x010 = ilim_datao on 32 bit slot length (CH1)
11_x011 = tif_datao    on 32 bit slot length (CH1)
11_x100 = vol_datao  on 32 bit slot length (CH1)
11_x1xx = dsp_datao on 32 bit slot length (CH1)</t>
  </si>
  <si>
    <t>=DEC2HEX(B223,2)</t>
  </si>
  <si>
    <t>tdm_resync</t>
  </si>
  <si>
    <t>tdm_apply_conf</t>
  </si>
  <si>
    <t>TDM apply configuration</t>
  </si>
  <si>
    <t>P000000P</t>
  </si>
  <si>
    <t>=DEC2HEX(B225,2)</t>
  </si>
  <si>
    <t>=DEC2HEX(B227,2)</t>
  </si>
  <si>
    <t xml:space="preserve"> DSP volume (RFU setting + Temp control + BoP / After interchip aignment)</t>
  </si>
  <si>
    <t>seq_auto_cal_en</t>
  </si>
  <si>
    <t>seq_ng_gain</t>
  </si>
  <si>
    <t>seq_ng_mode</t>
  </si>
  <si>
    <t>seq_step_time_pd[1:0]</t>
  </si>
  <si>
    <t>seq_step_time_pu[1:0]</t>
  </si>
  <si>
    <t>SEQ settings 1</t>
  </si>
  <si>
    <t>NNN0NNNN</t>
  </si>
  <si>
    <t>00111100</t>
  </si>
  <si>
    <t>Automatic offset calibration at path opening
0 = disabled (default)
1 = enabled</t>
  </si>
  <si>
    <t>NG gain mode
0 = gain as programmed in noise gate (default)
1 = gain to 0 in noise gate</t>
  </si>
  <si>
    <t>Spkear noise-gate mode
0 = volume set to 0 (default)
1 = dedicated noise-gate procedure</t>
  </si>
  <si>
    <t>Power-down waiting time
00 = 50us
01 = 100us (default)
10 = 200us
11 = 300us</t>
  </si>
  <si>
    <t>Power-up waiting time
00 = 50us
01 = 100us (default)
10 = 200us
11 = 300us</t>
  </si>
  <si>
    <t>seq_gain_ramp_time_pd[3:0]</t>
  </si>
  <si>
    <t>seq_gain_ramp_time_pu[3:0]</t>
  </si>
  <si>
    <t>SEQ settings 2</t>
  </si>
  <si>
    <t>Speaker gain ramp time step during turn-off
0000 = 50us
0001 = 60us
0010 = 70us
0011 = 80us
0100 = 90us
0101 = 100us
0110 = 150us
0111 = 200us
1000 = 250us
1001 = 500us
1010 = 1ms (default)
1011 = 2ms
1100 = 5ms
1101 = 10ms
1110 = 15ms
1111 = 20ms</t>
  </si>
  <si>
    <t>Speaker gain ramp time step during turn-on
0000 = 50us
0001 = 60us
0010 = 70us
0011 = 80us
0100 = 90us
0101 = 100us
0110 = 150us
0111 = 200us
1000 = 250us
1001 = 500us
1010 = 1ms (default)
1011 = 2ms
1100 = 5ms
1101 = 10ms
1110 = 15ms
1111 = 20ms</t>
  </si>
  <si>
    <t>seq_gain_ramp_pd</t>
  </si>
  <si>
    <t>seq_gain_ramp_pu</t>
  </si>
  <si>
    <t>seq_ps_mode_pd</t>
  </si>
  <si>
    <t>seq_ps_mode_pu</t>
  </si>
  <si>
    <t>seq_ps_ramp_time_pd[1:0]</t>
  </si>
  <si>
    <t>seq_ps_ramp_time_pu[1:0]</t>
  </si>
  <si>
    <t>SEQ settings 3</t>
  </si>
  <si>
    <t>11000101</t>
  </si>
  <si>
    <t>Speaker gain ramp enable during turn-off
0 = Analog gain is not changed during mute sequence.
1 = During mute sequence, the analog gain is reduced to 000 with ramps. (default)</t>
  </si>
  <si>
    <t>Speaker gain ramp enable during turn-on
0 = Gain is set to the programmed value during state WAIT_CLD_EN.
1 = ClassD is turned ON with gain 000 and the programmed value is reached with ramps after exiting internal feedback. (default)</t>
  </si>
  <si>
    <t>Spkear power-stage mode during power-down
0 = PS strength is reduced to the minimum value during mute sequence. (default)
1 = PS strength is not changed during mute sequence.</t>
  </si>
  <si>
    <t>Spkear power-stage mode during power-up
0 = ClassD is turned ON with minimum strength. The full strength is set after reaching the desired analog gain. (default)
1 = PS strength is set to programmed value during state WAIT_PS_EN.</t>
  </si>
  <si>
    <t>Power stage ramp time step during turn-off
00 = 20us
01 = 40us (default)
10 = 60us
11 = 80us</t>
  </si>
  <si>
    <t>Power stage ramp time step during turn-on
00 = 20us
01 = 40us (default)
10 = 60us
11 = 80us</t>
  </si>
  <si>
    <t>seq_ng_intfb_dis</t>
  </si>
  <si>
    <t>seq_ng_ps_dis</t>
  </si>
  <si>
    <t>SEQ settings 4</t>
  </si>
  <si>
    <t>10110011</t>
  </si>
  <si>
    <t>Reducing CP clock frequency during noise-gate
0 = disabled (default)
1 = enabled</t>
  </si>
  <si>
    <t>Switching to internal feedback during noise-gate
0 = disabled (default)
1 = enabled</t>
  </si>
  <si>
    <t>Reducing power-stage size during noise-gate
0 = disabled (default)
1 = enabled</t>
  </si>
  <si>
    <t>seq_ng_ptn_dis</t>
  </si>
  <si>
    <t>seq_ng_dws_dis</t>
  </si>
  <si>
    <t>seq_ng_ovs_dis</t>
  </si>
  <si>
    <t>seq_ng_vol_dis</t>
  </si>
  <si>
    <t>seq_ng_tif_dis</t>
  </si>
  <si>
    <t>SEQ settings 5</t>
  </si>
  <si>
    <t>State of PTN module during noise-gate
0 = not turned off during ng (default)
1 = turned off during ng</t>
  </si>
  <si>
    <t>State of DWS module during noise-gate
0 = not turned off during ng (default)
1 = turned off during ng</t>
  </si>
  <si>
    <t>State of OVS module during noise-gate
0 = not turned off during ng (default)
1 = turned off during ng</t>
  </si>
  <si>
    <t>State of VOL module during noise-gate
0 = not turned off during ng (default)
1 = turned off during ng</t>
  </si>
  <si>
    <t>State of TIF module during noise-gate
0 = not turned off during ng (default)
1 = turned off during ng</t>
  </si>
  <si>
    <t>pll_en</t>
  </si>
  <si>
    <t>pll_clkmux_en</t>
  </si>
  <si>
    <t>Enables settings 1</t>
  </si>
  <si>
    <t>00000011</t>
  </si>
  <si>
    <t>PLL enable
0 = disabled (default)
1 = enabled</t>
  </si>
  <si>
    <t>PLL clock MUX enable
0 = disabled (default)
1 = enabled</t>
  </si>
  <si>
    <t>saradc_en</t>
  </si>
  <si>
    <t>tdm_en</t>
  </si>
  <si>
    <t>Enables settings 2</t>
  </si>
  <si>
    <t>VBAT sensing enable
0 = disabled 
1 = enabled (default)</t>
  </si>
  <si>
    <t>TDM enable
0 = disabled 
1 = enabled (default)</t>
  </si>
  <si>
    <t>hpf_inc_step[1:0]</t>
  </si>
  <si>
    <t>Enables settings 3</t>
  </si>
  <si>
    <t>Amplitude step for offset applying, it's meaningful when REG76[2]=1. The time step is the programmed FSYN rate.
00 = 100 LSB
01 = 250 LSB
10 = 500 LSB
11 = 1000 LSB</t>
  </si>
  <si>
    <t>sp_en</t>
  </si>
  <si>
    <t>sp_sel[1:0]</t>
  </si>
  <si>
    <t>Enables settings 4</t>
  </si>
  <si>
    <t>00000110</t>
  </si>
  <si>
    <t>Single pole enable. The filter is applied after TIF.
0 = disabled
1 = enabled  (default)</t>
  </si>
  <si>
    <t>Single pole frequency:
00 = 36 kHz
01 = 48 kHz 
10 = 60 kHz (default)
11 = 72 kHz</t>
  </si>
  <si>
    <t>data_gating</t>
  </si>
  <si>
    <t>Enables settings 5</t>
  </si>
  <si>
    <t>000000N0</t>
  </si>
  <si>
    <t>Data gating mode
0 = 24 bit datapath (default)
1 = 16 bit datapath</t>
  </si>
  <si>
    <t>seq_ng_cld_pd_dis</t>
  </si>
  <si>
    <t>SEQ settings 6</t>
  </si>
  <si>
    <t>State of CLD pulldown during noise-gate
0 = not turned off during ng (default)
1 = turned off during ng</t>
  </si>
  <si>
    <t>State of CP during noise-gate. When set to 1, during noise-gate the CP clock, referred to REG97[1:0], is divided by 8.
0 = disabled (default)
1 = enabled</t>
  </si>
  <si>
    <t>cp_num_tck</t>
  </si>
  <si>
    <t>cp_sel[1:0]</t>
  </si>
  <si>
    <t>cp_ss_set[1:0]</t>
  </si>
  <si>
    <t>cp_dis_set</t>
  </si>
  <si>
    <t>cp_ss_mode</t>
  </si>
  <si>
    <t>CP reg</t>
  </si>
  <si>
    <t>01000000</t>
  </si>
  <si>
    <t>bck_force_pwm</t>
  </si>
  <si>
    <t>bck_cap_filter_sel[2:0]</t>
  </si>
  <si>
    <t>sel_bck_out_5</t>
  </si>
  <si>
    <t>bck_cap_mod_sel[2:0]</t>
  </si>
  <si>
    <t>BUCK setting 1</t>
  </si>
  <si>
    <t>00110101</t>
  </si>
  <si>
    <t>bck_clk_sel</t>
  </si>
  <si>
    <t>bck_sl_prog[1:0]</t>
  </si>
  <si>
    <t>BUCK setting 2</t>
  </si>
  <si>
    <t>00000101</t>
  </si>
  <si>
    <t>Buck clock frequency selection
0 = 2MHz
1 = 4MHz (default)</t>
  </si>
  <si>
    <t>PLL SETTINGS</t>
  </si>
  <si>
    <t>=DEC2HEX(B263,2)</t>
  </si>
  <si>
    <t>pll_post_n[3:0]</t>
  </si>
  <si>
    <t>pll_n[8]</t>
  </si>
  <si>
    <t>PLL settings 1</t>
  </si>
  <si>
    <t>NNNN000N</t>
  </si>
  <si>
    <t>YYYY000Y</t>
  </si>
  <si>
    <t>Output divider after PLL loop
0000 = 1
0001 = 2 (default)
0010 = 4
0011 = 6
0100 = 8
0101 = 10
0110 = 12
0111 = 14
1000 = 16
1001 = 18
1010 = 20
1011 = 22
1100 = 24
1101 = 26
1110 = 28
1111 = 30</t>
  </si>
  <si>
    <t>PLL feedback divider value (0/1/2 are RESERVED)</t>
  </si>
  <si>
    <t>=DEC2HEX(B265,2)</t>
  </si>
  <si>
    <t>pll_n[7:0]</t>
  </si>
  <si>
    <t>PLL settings 2</t>
  </si>
  <si>
    <t>00100000</t>
  </si>
  <si>
    <t>=DEC2HEX(B267,2)</t>
  </si>
  <si>
    <t>pll_p[3:0]</t>
  </si>
  <si>
    <t>pll_refclk_sel_read[1:0]</t>
  </si>
  <si>
    <t>pll_outclk_sel</t>
  </si>
  <si>
    <t>pll_refclk_sel</t>
  </si>
  <si>
    <t>PLL settings 3</t>
  </si>
  <si>
    <t>NNNNRRNN</t>
  </si>
  <si>
    <t>Input divider before PLL loop
0001 = 1 (default)
0010 = 2
0011 = 3
0100 = 4
0101 = 5
0110 = 6
0111 = 7
1000 = 8
1001 = 9
1010 = 10
1011 = 11
1100 = 12
1101 = 13
1110 = 14
1111 = 15</t>
  </si>
  <si>
    <t>PLL output clock selection
0 = PLL output (default)
1 = PLL input (bypass mode)</t>
  </si>
  <si>
    <t>PLL input clock selection
0 = BCLK (default)
1 = GPIO</t>
  </si>
  <si>
    <t>=DEC2HEX(B269,2)</t>
  </si>
  <si>
    <t>pll_vco_en_fix_bias</t>
  </si>
  <si>
    <t>pll_pfd_sel</t>
  </si>
  <si>
    <t>pll_vco_ctrl[1:0]</t>
  </si>
  <si>
    <t>pll_cp_ctrl[1:0]</t>
  </si>
  <si>
    <t>PLL settings 4</t>
  </si>
  <si>
    <t>00101001</t>
  </si>
  <si>
    <t>PLL VCO fixed bias enable
0 = disabled
1 = enabled (default)</t>
  </si>
  <si>
    <t>PLL PFD reset control
0 = min reset pulse (default)
1 = max reset pulse</t>
  </si>
  <si>
    <t>VCO gain control
00 = default - 2x
01 = default - x
10 = default
11 = default + x</t>
  </si>
  <si>
    <t>PLL CP current control
00 = 5uA
01 = 10uA (default)
10 = 15uA
11 = 20uA</t>
  </si>
  <si>
    <t>=DEC2HEX(B271,2)</t>
  </si>
  <si>
    <t>pll_ldet_cnt[4:0]</t>
  </si>
  <si>
    <t>PLL settings 5</t>
  </si>
  <si>
    <t>00011111</t>
  </si>
  <si>
    <t>PLL lock detector divider control (0 is RESERVED)</t>
  </si>
  <si>
    <t>=DEC2HEX(B273,2)</t>
  </si>
  <si>
    <t>pll_auto_conf</t>
  </si>
  <si>
    <t>pll_lock_skip</t>
  </si>
  <si>
    <t>pll_lock_cnt[2:0]</t>
  </si>
  <si>
    <t>PLL settings 6</t>
  </si>
  <si>
    <t>00YY0YYY</t>
  </si>
  <si>
    <t>PLL configuration mode
0 = dividers are set by registers PLL_N, PLL_P and PLL_POST_N (default)
1 = dividers are set automatically based on programmed/detected FSYN_RATE and BCLK_OSR</t>
  </si>
  <si>
    <t>PLL lock skip mode
0 = LOCK enable (default)
1 = LOCK disable</t>
  </si>
  <si>
    <t>PLL digital lock count
000 = 100us
001 = 150us (default)
010 = 200us
011 = 250us
100 = 300us
101 = 350us
110 = 400us
111 = 450us</t>
  </si>
  <si>
    <t>=DEC2HEX(B275,2)</t>
  </si>
  <si>
    <t>pll_spare[7:0]</t>
  </si>
  <si>
    <t>PLL settings 7</t>
  </si>
  <si>
    <t xml:space="preserve">spare bits </t>
  </si>
  <si>
    <t>=DEC2HEX(B277,2)</t>
  </si>
  <si>
    <t>DIGITAL PWM MODULATOR</t>
  </si>
  <si>
    <t>pwm_hys_dly[2:0]</t>
  </si>
  <si>
    <t>pwm_filt_band_sel[3:0]</t>
  </si>
  <si>
    <t>Modulator reg 1</t>
  </si>
  <si>
    <t>00110111</t>
  </si>
  <si>
    <t>Delay inside hysteresis loop
000 = 1
001 = 2
010 = 3
011 = 4 (default)
100 = 5
101 = 6
110 = 7
111 = 8</t>
  </si>
  <si>
    <t>PWM input filter Fstop selection
0000 = bypass
0001 = 306kHz - K=12
0010 = 262kHz - K=14
0011 = 229kHz - K=16
0100 = 204kHz - K=18
0101 = 183kHz - K=20
0110 = 167kHz - K=22
0111 = 153kHz - K=24
1000 = 141kHz - K=26 (default)
1001 = 131kHz - K=28
1010 = 122kHz - K=30
1011 = 115kHz - K=32</t>
  </si>
  <si>
    <t>pwm_hys_fb[7:0]</t>
  </si>
  <si>
    <t>Modulator reg 2</t>
  </si>
  <si>
    <t>01110001</t>
  </si>
  <si>
    <t>PWM hysteresis on feedback path
0000011 = 1 MHz
0100000 = 414 kHz (defautl)</t>
  </si>
  <si>
    <t>pwm_bside_dly[5:0]</t>
  </si>
  <si>
    <t>Modulator reg 3</t>
  </si>
  <si>
    <t>00001100</t>
  </si>
  <si>
    <t>Delay Between OUTP and OUTN</t>
  </si>
  <si>
    <t>pwm_offs_comp_en</t>
  </si>
  <si>
    <t>pwm_offs_int_fs</t>
  </si>
  <si>
    <t>pwm_offs_int_en</t>
  </si>
  <si>
    <t>pwm_clk_pol</t>
  </si>
  <si>
    <t>pwm_data_inv</t>
  </si>
  <si>
    <t>Modulator reg 4</t>
  </si>
  <si>
    <t>00010100</t>
  </si>
  <si>
    <t>PWM offset compensation
0 = disabled
1 = enabled (default)</t>
  </si>
  <si>
    <t>Sample rate of internal offset modulation
0 = 768kHz (default)
1 = 384kHz</t>
  </si>
  <si>
    <t>Internal offset modulation enable
0 = disabled
1 = enabled (default)</t>
  </si>
  <si>
    <t>PWM clock polarity
0 = data generated on rising edge (default)
1 = data generated on falling edge</t>
  </si>
  <si>
    <t>PWM data inversion
0 = disabled (default)
1 = enabled</t>
  </si>
  <si>
    <t>pwm_filt_size[2:0]</t>
  </si>
  <si>
    <t>Modulator reg 5</t>
  </si>
  <si>
    <t>PWM filter size selcetion
000 = 27 TAPs (default)
001 = 25 TAPs
010 = 23 TAPs
011 = 21 TAPs
100 = 19 TAPs
101 = 17 TAPs
110 = 15 TAPs
111 = 13 TAPs</t>
  </si>
  <si>
    <t>CLASSD AND REFERENCE</t>
  </si>
  <si>
    <t>=DEC2HEX(B297,2)</t>
  </si>
  <si>
    <t>=DEC2HEX(B299,2)</t>
  </si>
  <si>
    <t>ClassD gain control
000 = x1.47
001 = x2.125
010 = x3
011 = x4.347
100 = x6.19 (default)
101 = x6.85</t>
  </si>
  <si>
    <t>=DEC2HEX(B301,2)</t>
  </si>
  <si>
    <t>cld_drv_hs_off_sr</t>
  </si>
  <si>
    <t>cld_drv_hs_on_sr</t>
  </si>
  <si>
    <t>cld_drv_ls_off_sr</t>
  </si>
  <si>
    <t>cld_drv_ls_on_sr</t>
  </si>
  <si>
    <t>cld_3rdint_cur[1:0]</t>
  </si>
  <si>
    <t>cld_2ndint_cur[1:0]</t>
  </si>
  <si>
    <t>ClassD reg 2</t>
  </si>
  <si>
    <t>11110101</t>
  </si>
  <si>
    <t>ClassD first integrator current setting
00 = 0.5x
01 = 1x (default)
10 = 1.5x 
11 = 2x</t>
  </si>
  <si>
    <t>ClassD second integrator current setting
00 = 0.5x
01 = 1x (default)
10 = 1.5x 
11 = 2x</t>
  </si>
  <si>
    <t>=DEC2HEX(B303,2)</t>
  </si>
  <si>
    <t>cld_drv_strong_onoff_en</t>
  </si>
  <si>
    <t>cld_comp_curr_x2</t>
  </si>
  <si>
    <t>cld_tsdn_en</t>
  </si>
  <si>
    <t>cld_force_intfb_en</t>
  </si>
  <si>
    <t>cld_1stint_cur[1:0]</t>
  </si>
  <si>
    <t>fllvco_hook_en</t>
  </si>
  <si>
    <t>cld_ramp_dith_en</t>
  </si>
  <si>
    <t>ClassD reg 4</t>
  </si>
  <si>
    <t>00010010</t>
  </si>
  <si>
    <t>Unused feedback network control
0 = unused feedback resistor is disconnected from virtual ground (default)
1 = unused feedback resistor is connected to virtual ground</t>
  </si>
  <si>
    <t>ClassD pwm comparator bias current enhancement 2x:
0 = disabled (default) 
1 = enabled</t>
  </si>
  <si>
    <t>Enable of force_intfb FSM
0 = disabled
1 = enabled (default)</t>
  </si>
  <si>
    <t>ClassD ramp dither enable
0 = disabled (default)
1 = enabled</t>
  </si>
  <si>
    <t>=DEC2HEX(B305,2)</t>
  </si>
  <si>
    <t>cld_force_ppart_en</t>
  </si>
  <si>
    <t>cld_cp_en</t>
  </si>
  <si>
    <t>cld_ramp_dith_period[9:8]</t>
  </si>
  <si>
    <t>ClassD reg 5</t>
  </si>
  <si>
    <t>01100000</t>
  </si>
  <si>
    <t>Period of triangular waves. It's not meaningful if cld_ramp_dith_en=0. It's fixed if cld_ramp_dith_freq_en=0.</t>
  </si>
  <si>
    <t>=DEC2HEX(B307,2)</t>
  </si>
  <si>
    <t>cld_ramp_dith_period[7:0]</t>
  </si>
  <si>
    <t>ClassD reg 6</t>
  </si>
  <si>
    <t>=DEC2HEX(B309,2)</t>
  </si>
  <si>
    <t>cld_ramp_dith_freq_en</t>
  </si>
  <si>
    <t>cld_ramp_dith_freq_mode</t>
  </si>
  <si>
    <t>cld_disfreerun</t>
  </si>
  <si>
    <t>cld_ramp_dith_ampl_h[4:0]</t>
  </si>
  <si>
    <t>ClassD reg 7</t>
  </si>
  <si>
    <t>Enable of random variation of frequency. It's not meaningful if cld_ramp_dith_en=0.</t>
  </si>
  <si>
    <t>Selection of random effort to use when cld_ramp_dith_freq_en=1.
0 = random variation on 4 bits
1 = random variation on 5 bits</t>
  </si>
  <si>
    <t>Enable of fll mode. This has only effect on the digital output word.
0 = freerun mode
1 = fll mode</t>
  </si>
  <si>
    <t>Positive delta referred to middle point programmed in cld_ramp_dith_middle_point field. It's not meaningful if cld_ramp_dith_en=0.</t>
  </si>
  <si>
    <t>=DEC2HEX(B311,2)</t>
  </si>
  <si>
    <t>cld_ramp_dith_amp_en</t>
  </si>
  <si>
    <t>cld_ramp_dith_amp_mode</t>
  </si>
  <si>
    <t>cld_ramp_dith_ampl_l[4:0]</t>
  </si>
  <si>
    <t>Enable of random addition to spread spectrum. It's not meaningful if cld_ramp_dith_en=0.</t>
  </si>
  <si>
    <t>Selection of random effort to use when cld_ramp_dith_amp_en=1.
0 = random variation on 3 bits
1 = random variation on 4 bits</t>
  </si>
  <si>
    <t>Negative delta referred to middle point programmed in cld_ramp_dith_middle_point field. It's not meaningful if cld_ramp_dith_en=0.</t>
  </si>
  <si>
    <t>=DEC2HEX(B313,2)</t>
  </si>
  <si>
    <t>cld_ramp_dith_middle_point[7:0]</t>
  </si>
  <si>
    <t>ClassD reg 8</t>
  </si>
  <si>
    <t>10110010</t>
  </si>
  <si>
    <t>Middle point for spread spectrum. This is directly applied if cld_ramp_dith_en=0.</t>
  </si>
  <si>
    <t>=DEC2HEX(B315,2)</t>
  </si>
  <si>
    <t>cld_force_ppart_wdg_time[2:0]</t>
  </si>
  <si>
    <t>cld_force_intfb_wdg_time[2:0]</t>
  </si>
  <si>
    <t>ClassD reg 9</t>
  </si>
  <si>
    <t>0NNN0NNN</t>
  </si>
  <si>
    <t>0YYY0YYY</t>
  </si>
  <si>
    <t>=DEC2HEX(B317,2)</t>
  </si>
  <si>
    <t>cld_spare_ch4[2:0]</t>
  </si>
  <si>
    <t>cld_spare_ch3[2:0]</t>
  </si>
  <si>
    <t>Protection reg 1</t>
  </si>
  <si>
    <t>00110001</t>
  </si>
  <si>
    <t>=DEC2HEX(B319,2)</t>
  </si>
  <si>
    <t>cld_spare_ch2[2:0]</t>
  </si>
  <si>
    <t>cld_spare_ch1[2:0]</t>
  </si>
  <si>
    <t>Protection reg 2</t>
  </si>
  <si>
    <t>01110101</t>
  </si>
  <si>
    <t>=DEC2HEX(B321,2)</t>
  </si>
  <si>
    <t>cld_pwm_mux_inv</t>
  </si>
  <si>
    <t>cld_ocp_filter</t>
  </si>
  <si>
    <t>cld_ocp_thr_sel[2:0]</t>
  </si>
  <si>
    <t>Protection reg 3</t>
  </si>
  <si>
    <t>01011011</t>
  </si>
  <si>
    <t>ClassD direct pwm mux inversion
0 = pwm same for OUTP/N in bypass mode (default)
1 = pwm opposite for OUTP/N in bypass mode</t>
  </si>
  <si>
    <t>This bit act only for the internal feedback drivers. If it is set to 1 the internal feedback drivers are enabled independently of the PD_D signal. In this mode  if the D_PD&lt;0&gt; signal is 1 the internal feedback signal is ground. This bit is  used in haptic mode and when the CP is off.</t>
  </si>
  <si>
    <t>Over current mask delay
00 = 1.05us
01 = 3.15us
10 = 5.25us
11 = 7.35us (default)</t>
  </si>
  <si>
    <t>ClassD OCP level
00 = 2.5 A
01 = 2.8 A
10 = 3.0 A
11 = 3.5 A (default)</t>
  </si>
  <si>
    <t>=DEC2HEX(B323,2)</t>
  </si>
  <si>
    <t>cld_hfirc_clk_en_ch4</t>
  </si>
  <si>
    <t>cld_hfirc_clk_en_ch3</t>
  </si>
  <si>
    <t>cld_hfirc_clk_en_ch2</t>
  </si>
  <si>
    <t>cld_hfirc_clk_en_ch1</t>
  </si>
  <si>
    <t>cld_ocp_en_ch4</t>
  </si>
  <si>
    <t>cld_ocp_en_ch3</t>
  </si>
  <si>
    <t>cld_ocp_en_ch2</t>
  </si>
  <si>
    <t>cld_ocp_en_ch1</t>
  </si>
  <si>
    <t>Protection reg 4</t>
  </si>
  <si>
    <t>00110011</t>
  </si>
  <si>
    <t xml:space="preserve">If 1 all the 27 FIR coefficient are working and properly clocked, if it is set to 0 the 8 less significant FIR coefficient are not clocked and tie to ground. </t>
  </si>
  <si>
    <t>ClassD Over Current Protection
0 = disabled
1 = enabled (default)</t>
  </si>
  <si>
    <t>=DEC2HEX(B325,2)</t>
  </si>
  <si>
    <t>=DEC2HEX(B327,2)</t>
  </si>
  <si>
    <t>cld_rcm_dis</t>
  </si>
  <si>
    <t>cld_off_det_vth_prog</t>
  </si>
  <si>
    <t>cld_psrr_ota_cur[1:0]</t>
  </si>
  <si>
    <t>cld_force_2fb_on_ch4</t>
  </si>
  <si>
    <t>cld_force_2fb_on_ch3</t>
  </si>
  <si>
    <t>cld_force_2fb_on_ch2</t>
  </si>
  <si>
    <t>cld_force_2fb_on_ch1</t>
  </si>
  <si>
    <t>rfu_ds_cld_drv_tm_en_brd_p_ch5</t>
  </si>
  <si>
    <t>=DEC2HEX(B329,2)</t>
  </si>
  <si>
    <t>cld_ramp_fctrl[1:0]</t>
  </si>
  <si>
    <t>cld_psrr_en</t>
  </si>
  <si>
    <t>cld_clamp_en</t>
  </si>
  <si>
    <t>fllvco_fixgain</t>
  </si>
  <si>
    <t>fllfd_inv</t>
  </si>
  <si>
    <t>fllvco_amp[1:0]</t>
  </si>
  <si>
    <t>Fll reg</t>
  </si>
  <si>
    <t>00111000</t>
  </si>
  <si>
    <t>=DEC2HEX(B331,2)</t>
  </si>
  <si>
    <t>=DEC2HEX(B333,2)</t>
  </si>
  <si>
    <t>=DEC2HEX(B335,2)</t>
  </si>
  <si>
    <t>=DEC2HEX(B337,2)</t>
  </si>
  <si>
    <t>=DEC2HEX(B339,2)</t>
  </si>
  <si>
    <t>=DEC2HEX(B341,2)</t>
  </si>
  <si>
    <t>clip_mode2_threshold_sel</t>
  </si>
  <si>
    <t>clip_vbat_reduction[1:0]</t>
  </si>
  <si>
    <t>Output Clipping reg</t>
  </si>
  <si>
    <t>Reference for configurable Clipping detector
0 = VBAT
1 = OVS_PWM input (default)</t>
  </si>
  <si>
    <t>Reduction of VBAT for configurable Clipping detector. It's meaningful only if REG9F[2] = 0.
00 = 125mV
01 = 187.5mV
10 = 250mV (default)
11 = 312.5mV</t>
  </si>
  <si>
    <t>=DEC2HEX(B343,2)</t>
  </si>
  <si>
    <t>vbat_filt_sel</t>
  </si>
  <si>
    <t>vbat_filter_mask_transient</t>
  </si>
  <si>
    <t>vbat_filter_en</t>
  </si>
  <si>
    <t>PSRR Vbat filter reg</t>
  </si>
  <si>
    <t>BOP filter selection
0 = 150Hz fc (default)
1 = 20Hz fc</t>
  </si>
  <si>
    <t>Digital vbat filter startup transient masking
0 = disabled
1 = enabled (default)</t>
  </si>
  <si>
    <t>VBAT digital filter enable
0 = disabled 
1 = enabled (default)</t>
  </si>
  <si>
    <t>V/I SENSE SETTINGS</t>
  </si>
  <si>
    <t>vis_adc_rstb_v</t>
  </si>
  <si>
    <t>vis_adc_force_en</t>
  </si>
  <si>
    <t>vis_pga_vol_v_ch1[1:0]</t>
  </si>
  <si>
    <t>vis_adc_clk_pol_i_ch1</t>
  </si>
  <si>
    <t>vis_adc_clk_pol_v_ch1</t>
  </si>
  <si>
    <t>vis_dig_en_i_ch1</t>
  </si>
  <si>
    <t>vis_dig_en_v_ch1</t>
  </si>
  <si>
    <t>V/I SENSE CH1 settings 1</t>
  </si>
  <si>
    <t>10000011</t>
  </si>
  <si>
    <t xml:space="preserve">
0 =  go to analog with value 0
1 =   go to analog according to vis_adc_force_en</t>
  </si>
  <si>
    <t xml:space="preserve">
0 = Deglitched version of ana_bck_pgood
1 =  Not Gated 
 pgai_en_chx , pgav_en_chx, adci_en_chx, adcv_en_chx, adc_ref_en_chx, adc_rstb_chx
</t>
  </si>
  <si>
    <t>VSENSE ADC gain control
000 = 0.08
001 = 0.04 (default)
010 = 0.2</t>
  </si>
  <si>
    <t>I SENSE ADC data clock polarity
0 = ADC data is sampled on rising edge of ADC clock (default)
1 = ADC data is sampled on falling edge of ADC clock</t>
  </si>
  <si>
    <t>V SENSE ADC data clock polarity
0 = ADC data is sampled on rising edge of ADC clock (default)
1 = ADC data is sampled on falling edge of ADC clock</t>
  </si>
  <si>
    <t>I SENSE digital enable
0 = disabled (default)
1 = enabled</t>
  </si>
  <si>
    <t>V SENSE digital enable
0 = disabled (default)
1 = enabled</t>
  </si>
  <si>
    <t>vis_pga_vol_i_ch1[2:0]</t>
  </si>
  <si>
    <t>V/I SENSE settings 7</t>
  </si>
  <si>
    <t>V SENSE ADC's I_VBGR Voltage Level Control
000 = 1.09
001 = 1.19
010 = 1.24
011 = 1.34
100 = 1.39 (default)
101 = 1.48
110 = 1.53
111 = 1.63</t>
  </si>
  <si>
    <t>vis_pgai_en_ch1</t>
  </si>
  <si>
    <t>vis_pgav_en_ch1</t>
  </si>
  <si>
    <t>vis_adci_en_ch1</t>
  </si>
  <si>
    <t>vis_adcv_en_ch1</t>
  </si>
  <si>
    <t>vis_adc_ref_en_ch1</t>
  </si>
  <si>
    <t>vis_adc_rstb_ch1</t>
  </si>
  <si>
    <t>V/I SENSE settings 8</t>
  </si>
  <si>
    <t>I SENSE ADC's Gain Control
000 = 3 (default)
001 = 4
010 = 5
011 = 6
100 = 7
101 = 8
110 = 9
111 = 10</t>
  </si>
  <si>
    <t>I SENSE ADC's I_PTAT Voltage Level Control
000 = 1.09
001 = 1.19
010 = 1.24
011 = 1.34
100 = 1.39 (default)
101 = 1.48
110 = 1.53
111 = 1.63</t>
  </si>
  <si>
    <t>vis_pga_vol_v_ch2[1:0]</t>
  </si>
  <si>
    <t>vis_adc_clk_pol_i_ch2</t>
  </si>
  <si>
    <t>vis_dig_en_i_ch2</t>
  </si>
  <si>
    <t>vis_dig_en_v_ch2</t>
  </si>
  <si>
    <t>00NNN0NN</t>
  </si>
  <si>
    <t>vis_pga_vol_i_ch2[2:0]</t>
  </si>
  <si>
    <t>VSENSE ADC gain control
000 = 0.1
001 = 0.05 (default)
010 = 0.25</t>
  </si>
  <si>
    <t>vis_pgai_en_ch2</t>
  </si>
  <si>
    <t>vis_pgav_en_ch2</t>
  </si>
  <si>
    <t>vis_adci_en_ch2</t>
  </si>
  <si>
    <t>vis_adcv_en_ch2</t>
  </si>
  <si>
    <t>vis_adc_ref_en_ch2</t>
  </si>
  <si>
    <t>vis_adc_rstb_ch2</t>
  </si>
  <si>
    <t>vis_pga_vol_v_ch3[1:0]</t>
  </si>
  <si>
    <t>vis_adc_clk_pol_i_ch3</t>
  </si>
  <si>
    <t>vis_dig_en_i_ch3</t>
  </si>
  <si>
    <t>vis_dig_en_v_ch3</t>
  </si>
  <si>
    <t>vis_pga_vol_i_ch3[2:0]</t>
  </si>
  <si>
    <t>vis_pgai_en_ch3</t>
  </si>
  <si>
    <t>vis_pgav_en_ch3</t>
  </si>
  <si>
    <t>vis_adci_en_ch3</t>
  </si>
  <si>
    <t>vis_adcv_en_ch3</t>
  </si>
  <si>
    <t>vis_adc_ref_en_ch3</t>
  </si>
  <si>
    <t>vis_adc_rstb_ch3</t>
  </si>
  <si>
    <t>vis_pga_vol_v_ch4[1:0]</t>
  </si>
  <si>
    <t>vis_adc_clk_pol_i_ch4</t>
  </si>
  <si>
    <t>vis_dig_en_i_ch4</t>
  </si>
  <si>
    <t>vis_dig_en_v_ch4</t>
  </si>
  <si>
    <t>vis_pga_vol_i_ch4[2:0]</t>
  </si>
  <si>
    <t>vis_pgai_en_ch4</t>
  </si>
  <si>
    <t>vis_pgav_en_ch4</t>
  </si>
  <si>
    <t>vis_adci_en_ch4</t>
  </si>
  <si>
    <t>vis_adcv_en_ch4</t>
  </si>
  <si>
    <t>vis_adc_ref_en_ch4</t>
  </si>
  <si>
    <t>vis_adc_rstb_ch4</t>
  </si>
  <si>
    <t>Force VIS sample rate
0 = disabled (default)
1 = enabled</t>
  </si>
  <si>
    <t>VIS sample rate (valid if vis_force_sample_rate=1, otherwise uses TDM sample rate)
000 = idle
001 = 16kHz (default)
010 = 48kHz
011 = 96kHz
100 = 192kHz</t>
  </si>
  <si>
    <t>vis_int1_curr_bst</t>
  </si>
  <si>
    <t>vis_pga_curr_trimm[2:0]</t>
  </si>
  <si>
    <t>vis_int2_curr_bst</t>
  </si>
  <si>
    <t>vis_adc_curr_trimm[2:0]</t>
  </si>
  <si>
    <t>V/I SENSE settings 9</t>
  </si>
  <si>
    <t>ADC integrator 1 current boosting
0 = 1.0 (default)
1 = 1.5</t>
  </si>
  <si>
    <t>ADC Filter and PGA operating current trimming (I_REF)
000 = 2uA
001 = 3uA
010 = 4uA
011 = 5uA (default)
100 = 6uA
101 = 7uA
110 = 8uA
111 = 9uA</t>
  </si>
  <si>
    <t>ADC integrator 2 current boosting
0 = 1.0 (default)
1 = 1.5</t>
  </si>
  <si>
    <t>ADC modulator operating current trimming (I_SDM)
000 = 2uA
001 = 3uA
010 = 4uA
011 = 5uA (default)
100 = 6uA
101 = 7uA
110 = 8uA
111 = 9uA</t>
  </si>
  <si>
    <t>vis_allbias_bst</t>
  </si>
  <si>
    <t>vis_ref_curr_trimm[2:0]</t>
  </si>
  <si>
    <t>vis_comp_curr_trimm[2:0]</t>
  </si>
  <si>
    <t>V/I SENSE settings 10</t>
  </si>
  <si>
    <t>00111011</t>
  </si>
  <si>
    <t>vis_bit_stream_pol_i</t>
  </si>
  <si>
    <t>vis_bit_stream_pol_v</t>
  </si>
  <si>
    <t>vis_force_sample_rate</t>
  </si>
  <si>
    <t>vis_sample_rate[1:0]</t>
  </si>
  <si>
    <t>V/I SENSE settings 3</t>
  </si>
  <si>
    <t>vis_spare10_ch1[7:0]</t>
  </si>
  <si>
    <t>V/I SENSE spare 1</t>
  </si>
  <si>
    <t>vis_spare10_ch2[7:0]</t>
  </si>
  <si>
    <t>V/I SENSE spare 2</t>
  </si>
  <si>
    <t>vis_spare10_ch3[7:0]</t>
  </si>
  <si>
    <t>V/I SENSE spare 3</t>
  </si>
  <si>
    <t>vis_spare10_ch4[7:0]</t>
  </si>
  <si>
    <t>V/I SENSE spare 4</t>
  </si>
  <si>
    <t>spare_vsense[3:0]</t>
  </si>
  <si>
    <t>SPARE reg 1</t>
  </si>
  <si>
    <t>0000RRRR</t>
  </si>
  <si>
    <t>spare_isense_ch2[3:0]</t>
  </si>
  <si>
    <t>spare_isense_ch1[3:0]</t>
  </si>
  <si>
    <t>SPARE reg 2</t>
  </si>
  <si>
    <t>spare_isense_ch3[3:0]</t>
  </si>
  <si>
    <t>spare_isense_ch4[3:0]</t>
  </si>
  <si>
    <t>SPARE reg 3</t>
  </si>
  <si>
    <t>DIGITAL BOOST SETTINGS</t>
  </si>
  <si>
    <t>=DEC2HEX(B395,2)</t>
  </si>
  <si>
    <t>ptn_dith_type</t>
  </si>
  <si>
    <t>ptn_en</t>
  </si>
  <si>
    <t>PATTERN SETTINGS 1</t>
  </si>
  <si>
    <t>Pattern generator dither selection
0 = unfiltered white (default)
1 = high-passed</t>
  </si>
  <si>
    <t>Pattern generator enable
0 = disabled (default)
1 = enabled</t>
  </si>
  <si>
    <t>=DEC2HEX(B397,2)</t>
  </si>
  <si>
    <t>ptn_fre[12:8]</t>
  </si>
  <si>
    <t>PATTERN SETTINGS 2</t>
  </si>
  <si>
    <t>Pattern generator frequency (13 bit): 10Hz * (fre + 1)</t>
  </si>
  <si>
    <t>=DEC2HEX(B399,2)</t>
  </si>
  <si>
    <t>ptn_fre[7:0]</t>
  </si>
  <si>
    <t>PATTERN SETTINGS 3</t>
  </si>
  <si>
    <t>Pattern generator frequency (14 bit): 10Hz * (fre + 1)</t>
  </si>
  <si>
    <t>=DEC2HEX(B401,2)</t>
  </si>
  <si>
    <t>ptn_ofs[15:8]</t>
  </si>
  <si>
    <t>PATTERN SETTINGS 4</t>
  </si>
  <si>
    <t>Pattern generator offset (16 bit QS0.15)</t>
  </si>
  <si>
    <t>=DEC2HEX(B403,2)</t>
  </si>
  <si>
    <t>ptn_ofs[7:0]</t>
  </si>
  <si>
    <t>PATTERN SETTINGS 5</t>
  </si>
  <si>
    <t>=DEC2HEX(B405,2)</t>
  </si>
  <si>
    <t>ptn_ramp_time_step[6:0]</t>
  </si>
  <si>
    <t>PATTERN SETTINGS 6</t>
  </si>
  <si>
    <t>Volume ramp step time selector (applied when ZC detection is disabled).
Total ramp time is TIME_STEP/Fs, where Fs is 384kHz.</t>
  </si>
  <si>
    <t>=DEC2HEX(B407,2)</t>
  </si>
  <si>
    <t>ptn_vol_sel[9:8]</t>
  </si>
  <si>
    <t>PATTERN SETTINGS 7</t>
  </si>
  <si>
    <t>=DEC2HEX(B409,2)</t>
  </si>
  <si>
    <t>ptn_vol_sel[7:0]</t>
  </si>
  <si>
    <t>PATTERN SETTINGS 8</t>
  </si>
  <si>
    <t>=DEC2HEX(B411,2)</t>
  </si>
  <si>
    <t>=DEC2HEX(B413,2)</t>
  </si>
  <si>
    <t>spare_dsp_top_ch2[3:0]</t>
  </si>
  <si>
    <t>spare_dsp_top_ch1[3:0]</t>
  </si>
  <si>
    <t>=DEC2HEX(B415,2)</t>
  </si>
  <si>
    <t>spare_dsp_top_ch3[3:0]</t>
  </si>
  <si>
    <t>spare_dsp_top_ch4[3:0]</t>
  </si>
  <si>
    <t>=DEC2HEX(B417,2)</t>
  </si>
  <si>
    <t>spare_sar_adc[3:0]</t>
  </si>
  <si>
    <t>spare_seq_top[3:0]</t>
  </si>
  <si>
    <t>=DEC2HEX(B419,2)</t>
  </si>
  <si>
    <t>spare_seq_path_ch2[3:0]</t>
  </si>
  <si>
    <t>spare_seq_path_ch1[3:0]</t>
  </si>
  <si>
    <t>=DEC2HEX(B421,2)</t>
  </si>
  <si>
    <t>spare_seq_path_ch3[3:0]</t>
  </si>
  <si>
    <t>spare_seq_path_ch4[3:0]</t>
  </si>
  <si>
    <t>=DEC2HEX(B423,2)</t>
  </si>
  <si>
    <t>spare_diag_fsm_ch2[3:0]</t>
  </si>
  <si>
    <t>spare_diag_fsm_ch1[3:0]</t>
  </si>
  <si>
    <t>=DEC2HEX(B425,2)</t>
  </si>
  <si>
    <t>spare_diag_fsm_ch3[3:0]</t>
  </si>
  <si>
    <t>spare_diag_fsm_ch4[3:0]</t>
  </si>
  <si>
    <t>SAR ADC SETTINGS</t>
  </si>
  <si>
    <t>sar_temp_gain_cal_en</t>
  </si>
  <si>
    <t>sar_vbat_gain_cal_en</t>
  </si>
  <si>
    <t>sar_loc_temp_gain_cal_en</t>
  </si>
  <si>
    <t>sar_offs_cal_mode</t>
  </si>
  <si>
    <t>sar_skip_redundancy</t>
  </si>
  <si>
    <t>sar_sample_rate</t>
  </si>
  <si>
    <t>SAR settings reg 1</t>
  </si>
  <si>
    <t>10110101</t>
  </si>
  <si>
    <t>TEMP gain calibration enable
0 = disabled
1 = enabled (default)</t>
  </si>
  <si>
    <t>VBAT gain calibration enable
0 = disabled (default)
1 = enabled</t>
  </si>
  <si>
    <t>local TEMP gain calibration enable
0 = disabled
1 = enabled (default)</t>
  </si>
  <si>
    <t>SAR offset calibration mode
0 = self calibration (default)
1 = calibration from OTP</t>
  </si>
  <si>
    <t>SAR skip redundancy
0 = disabled (default)
1 = enabled (11th bit is discarded)</t>
  </si>
  <si>
    <t>SAR sample rate
0 = 96 kHz
1 = 192 kHz (default)</t>
  </si>
  <si>
    <t>sar_vbat_filter[5:0]</t>
  </si>
  <si>
    <t>SAR settings reg 2</t>
  </si>
  <si>
    <t>VBAT LPF Cutoff Frequency Control
000000 = 44 kHz (default)
000001 = 53 kHz
000010 = 66 kHz
000100 = 88 kHz
001000 = 132 kHz
010000 = 264 kHz
100000 = bypass</t>
  </si>
  <si>
    <t>sar_loc_temp_filter[5:0]</t>
  </si>
  <si>
    <t>SAR settings reg 3</t>
  </si>
  <si>
    <t>Channel temperature LPF Cutoff Frequency Control
000000 = 44 kHz (default)
000001 = 53 kHz
000010 = 66 kHz
000100 = 88 kHz
001000 = 132 kHz
010000 = 264 kHz
100000 = bypass</t>
  </si>
  <si>
    <t>sar_glob_temp_filter[5:0]</t>
  </si>
  <si>
    <t>SAR settings reg 4</t>
  </si>
  <si>
    <t>Global temperature LPF Cutoff Frequency Control
000000 = 44 kHz (default)
000001 = 53 kHz
000010 = 66 kHz
000100 = 88 kHz
001000 = 132 kHz
010000 = 264 kHz
100000 = bypass</t>
  </si>
  <si>
    <t>sar_cal_duty_cycle[3:0]</t>
  </si>
  <si>
    <t>sar_temp_duty_cycle[3:0]</t>
  </si>
  <si>
    <t>SAR settings reg 5</t>
  </si>
  <si>
    <t>00101111</t>
  </si>
  <si>
    <t>SAR CAL measurement duty-cycle (w.r.t. TEMP measurement)
0000 = 0 (measurement disabled)
0001 = 1
0010 = 2 (default)
0011 = 3
0100 = 4
0101 = 5
0110 = 6
0111 = 7
1000 = 8
1001 = 9
1010 = 10
1011 = 11
1100 = 12
1101 = 13
1110 = 14
1111 = 15</t>
  </si>
  <si>
    <t xml:space="preserve">SAR TEMP measurement duty-cycle (w.r.t. VBAT measurement)
0000 = 0 (measurement disabled)
0001 = 32
0010 = 64
0011 = 96
0100 = 128
0101 = 160
0110 = 192
0111 = 224
1000 = 256
1001 = 288
1010 = 320
1011 = 352
1100 = 384
1101 = 416
1110 = 448
1111 = 480 (default)
</t>
  </si>
  <si>
    <t>sar_cal_avg_sel[1:0]</t>
  </si>
  <si>
    <t>SAR settings reg 9</t>
  </si>
  <si>
    <t>00NN00NN</t>
  </si>
  <si>
    <t>00YY00YY</t>
  </si>
  <si>
    <t>SAR average selection on CAL measurement
00 = no average (default)
01 = 2 averages
10 = 4 averages
11 = 8 averages</t>
  </si>
  <si>
    <t>sar_vbat_avg_sel[2:0]</t>
  </si>
  <si>
    <t>sar_temp_avg_sel[2:0]</t>
  </si>
  <si>
    <t>SAR settings reg 10</t>
  </si>
  <si>
    <t>SAR average selection on VBAT measurement
000 = no average (default)
001 = 2 averages
010 = 4 averages
011 = 8 averages
100 = 16 averages</t>
  </si>
  <si>
    <t>SAR average selection on TEMP measurement
000 = no average (default)
001 = 2 averages
010 = 4 averages
011 = 8 averages
100 = 16 averages</t>
  </si>
  <si>
    <t>sar_force_cal_buffer</t>
  </si>
  <si>
    <t>sar_loc_temp_meas_rst</t>
  </si>
  <si>
    <t>sar_vbat_meas_rst</t>
  </si>
  <si>
    <t>sar_temp_meas_rst</t>
  </si>
  <si>
    <t>sar_cal_meas_rst</t>
  </si>
  <si>
    <t>SAR settings reg 11</t>
  </si>
  <si>
    <t>000NPPPP</t>
  </si>
  <si>
    <t>VBAT selection for TDM MUX
0 = filtered VBAT (default)
1 = unfiltered</t>
  </si>
  <si>
    <t>offset calibration force
0 = SAR ADC ref used w/o buffer (default)
1 = SAR ADC ref used w/ buffer</t>
  </si>
  <si>
    <t>Push-button bit to reset local TEMP measurement</t>
  </si>
  <si>
    <t>Push-button bit to reset VBAT measurement</t>
  </si>
  <si>
    <t>Push-button bit to reset TEMP measurement</t>
  </si>
  <si>
    <t>Push-button bit to reset CAL measurement</t>
  </si>
  <si>
    <t>=DEC2HEX(B450,2)</t>
  </si>
  <si>
    <t>CALIBRATION SETTINGS</t>
  </si>
  <si>
    <t>live_cal_result_gain_000_ch4</t>
  </si>
  <si>
    <t>live_cal_result_gain_000_ch3</t>
  </si>
  <si>
    <t>live_cal_result_gain_000_ch2</t>
  </si>
  <si>
    <t>live_cal_result_gain_000_ch1</t>
  </si>
  <si>
    <t>Calibration Settings 8</t>
  </si>
  <si>
    <t>live_cal_result_gain_001_ch4</t>
  </si>
  <si>
    <t>live_cal_result_gain_001_ch3</t>
  </si>
  <si>
    <t>live_cal_result_gain_001_ch2</t>
  </si>
  <si>
    <t>live_cal_result_gain_001_ch1</t>
  </si>
  <si>
    <t>live_cal_result_gain_010_ch4</t>
  </si>
  <si>
    <t>live_cal_result_gain_010_ch3</t>
  </si>
  <si>
    <t>live_cal_result_gain_010_ch2</t>
  </si>
  <si>
    <t>live_cal_result_gain_010_ch1</t>
  </si>
  <si>
    <t>live_cal_result_gain_011_ch4</t>
  </si>
  <si>
    <t>live_cal_result_gain_011_ch3</t>
  </si>
  <si>
    <t>live_cal_result_gain_011_ch2</t>
  </si>
  <si>
    <t>live_cal_result_gain_011_ch1</t>
  </si>
  <si>
    <t>live_cal_result_gain_100_ch4</t>
  </si>
  <si>
    <t>live_cal_result_gain_100_ch3</t>
  </si>
  <si>
    <t>live_cal_result_gain_100_ch2</t>
  </si>
  <si>
    <t>live_cal_result_gain_100_ch1</t>
  </si>
  <si>
    <t>cal_offs_int_thr[1:0]</t>
  </si>
  <si>
    <t>cal_offs_thr[1:0]</t>
  </si>
  <si>
    <t>cal_offs_steps[3:0]</t>
  </si>
  <si>
    <t>Calibration Settings 1</t>
  </si>
  <si>
    <t>10011000</t>
  </si>
  <si>
    <t>Target calibration offset for internal feedback
00 = 200uV
01 = 400uV
10 = 800uV (default)
11 = 1.6mV</t>
  </si>
  <si>
    <t>Target calibration offset
00 = 100uV
01 = 200uV (default)
10 = 400uV
11 = 800uV</t>
  </si>
  <si>
    <t>Number of maximum steps for offset calibration</t>
  </si>
  <si>
    <t>cal_grp_delay[2:0]</t>
  </si>
  <si>
    <t>cal_offs_avg[2:0]</t>
  </si>
  <si>
    <t>Calibration Settings 2</t>
  </si>
  <si>
    <t>Group delay to wait during calibration
000 = 1ms (default)
001 = 2ms
010 = 3ms
011 = 4ms
100 = 5ms
101 = 6ms
110 = 7ms
111 = 8ms</t>
  </si>
  <si>
    <t>Offset calibration averages
000 = no average
001 = 2 averages
010 = 4 averages
011 = 8 averages
100 = 16 averages (default)
101 = 32 averages
110 = 64 averages
111 = 128 averages</t>
  </si>
  <si>
    <t>cal_mode</t>
  </si>
  <si>
    <t>cal_az_mode[1:0]</t>
  </si>
  <si>
    <t>cal_az_meas_skip_avg</t>
  </si>
  <si>
    <t>cal_az_en</t>
  </si>
  <si>
    <t>cal_offs_inv_sign</t>
  </si>
  <si>
    <t>cal_offs_ignore_fault</t>
  </si>
  <si>
    <t>Calibration Settings 3</t>
  </si>
  <si>
    <t>Calibration mode
0 = 1 gain
1 = all gains</t>
  </si>
  <si>
    <t>Calibration autozero mode
00 = both FBs, two measurements (default)
01 = INTFB only, two measurements
10 = both FBs, one measurement
11 = INTFB only, one measurement</t>
  </si>
  <si>
    <t xml:space="preserve">0 = autozero measurement is done using cal_offs_avg parameter (default)
1 = autozero measurement is done without averages </t>
  </si>
  <si>
    <t>Autozero calibration
0 = disabled
1 = enabled (default)</t>
  </si>
  <si>
    <t>Set to 1 to invert the sign during offset calibration steps. (default)</t>
  </si>
  <si>
    <t>Set to 1 to store offset result even if it does not meet the requirement.</t>
  </si>
  <si>
    <t>cal_force_sample_rate</t>
  </si>
  <si>
    <t>cal_sample_rate[1:0]</t>
  </si>
  <si>
    <t>Calibration Settings 4</t>
  </si>
  <si>
    <t>00010001</t>
  </si>
  <si>
    <t>YYYY0YYY</t>
  </si>
  <si>
    <t>Force calibration sample rate
0 = disabled (default)
1 = enabled</t>
  </si>
  <si>
    <t>CAL sample rate (valid if cal_force_sample_rate=1, otherwise uses TDM sample rate)
00 = 44.1 kHz
01 = 48kHz (default)
10 = 96kHz
11 = 192kHz</t>
  </si>
  <si>
    <t>cal_pga_gain[1:0]</t>
  </si>
  <si>
    <t>Calibration Settings 5</t>
  </si>
  <si>
    <t>PGA gain in calibration
000 = 0.08
001 = 0.04
010 = 0.20 (default)</t>
  </si>
  <si>
    <t>cal_offs_en_ch4</t>
  </si>
  <si>
    <t>cal_offs_en_ch3</t>
  </si>
  <si>
    <t>cal_offs_en_ch2</t>
  </si>
  <si>
    <t>cal_offs_en_ch1</t>
  </si>
  <si>
    <t>Calibration Settings 6</t>
  </si>
  <si>
    <t>Offset calibration enable (push-button bit).</t>
  </si>
  <si>
    <t>cal_offs_result_ch4</t>
  </si>
  <si>
    <t>cal_offs_end_ch4</t>
  </si>
  <si>
    <t>cal_offs_result_ch3</t>
  </si>
  <si>
    <t>cal_offs_end_ch3</t>
  </si>
  <si>
    <t>cal_offs_result_ch2</t>
  </si>
  <si>
    <t>cal_offs_end_ch2</t>
  </si>
  <si>
    <t>cal_offs_result_ch1</t>
  </si>
  <si>
    <t>cal_offs_end_ch1</t>
  </si>
  <si>
    <t>Calibration Settings 7</t>
  </si>
  <si>
    <t>E8</t>
  </si>
  <si>
    <t>=DEC2HEX(B479,2)</t>
  </si>
  <si>
    <t>read_channel[1:0]</t>
  </si>
  <si>
    <t>seq_state[5:0]</t>
  </si>
  <si>
    <t>Seq state Reg</t>
  </si>
  <si>
    <t>NNRRRRRR</t>
  </si>
  <si>
    <t xml:space="preserve">        SPK_OFF                 = 6'd0,  // stable state -&gt; POWER DOWN
        DIAG_VCC_GND            = 6'd1,
        WAIT_CLD_EN             = 6'd2,
        WAIT_PWM                = 6'd3,
        WAIT_PS_EN              = 6'd4,
        VBAT_MEAS_INT           = 6'd5,
        VBAT_MEAS_EXT           = 6'd6,
        ECO_MODE                = 6'd7,  // stable state -&gt; ECO_MODE
        CAL_BIAS_RAMP_DOWN      = 6'd8,
        CAL_BIAS_RAMP_DOWN_END  = 6'd9,
        VBAT_MEAS_INT_LIVE      = 6'd10,
        VBAT_MEAS_EXT_LIVE      = 6'd11,
        WAIT_CAL                = 6'd12,
        CAL_BIAS_RAMP           = 6'd13,
        WAIT_INTFB_DN           = 6'd14,
        VBAT_MEAS_GAIN_RAMP_UP  = 6'd15,
        APPLY_GAIN_PU           = 6'd16,
        WAIT_GAIN_PU            = 6'd17,
        MUTE                    = 6'd18,
	DC_DIAG                 = 6'd19,
	AC_DIAG                 = 6'd20,
        WAIT_VOL_PU             = 6'd21,
        PLAYBACK                = 6'd22, // stable state -&gt; PLAYBACK
        WAIT_VOL_PD             = 6'd23,
        VBAT_MEAS_PLAY          = 6'd24,
        OFFSET_RAMP             = 6'd25,
	OPEN_LOAD_PLAY          = 6'd26,
        WAIT_PS_PD              = 6'd27,
        VBAT_MEAS_GAIN_RAMP_DOWN= 6'd28,
        APPLY_GAIN_PD           = 6'd29,
        WAIT_GAIN_PD            = 6'd30,
        WAIT_INTFB_UP           = 6'd31,
        APPLY_GAIN_DRCT         = 6'd32,
        WAIT_CLD_PD             = 6'd33,
        NG_WAIT_PTN_PD          = 6'd34,
        NG_WAIT_GAIN            = 6'd35,
        NG_WAIT_PPART           = 6'd36,
        NOISE_GATE              = 6'd37,
        NG_WAIT_PPART_ON        = 6'd38,
        NG_WAIT_INTFB_DN        = 6'd39,
        NG_WAIT_PTN_PU          = 6'd40</t>
  </si>
  <si>
    <t>=DEC2HEX(B481,2)</t>
  </si>
  <si>
    <t>diag_state[3:0]</t>
  </si>
  <si>
    <t>Diag state Reg</t>
  </si>
  <si>
    <t>=DEC2HEX(B483,2)</t>
  </si>
  <si>
    <t>mfsm_state[4:0]</t>
  </si>
  <si>
    <t>MFSM state Reg</t>
  </si>
  <si>
    <t>000RRRRR</t>
  </si>
  <si>
    <t xml:space="preserve">                         PWRUP          = 5'h0,
                         OTP_LOAD       = 5'h1,
                         PLATFORM_DET   = 5'h2,
                         SMB_I2C_LOAD   = 5'h3,
                         BIAS_RAMP      = 5'h4,
                         VCC_T_PROT     = 5'h5,
                         CP_ON          = 5'h6,
                         BUCK_ON        = 5'h7,
                         READY          = 5'h8,
                         DC_DIAG        = 5'h9,
                         AC_DIAG        = 5'hA,
			 OPEN_LOAD_PLAY = 5'hB,
			 BUCK_OFF       = 5'hC,
			 CP_OFF         = 5'hD,
			 BIAS_RAMP_DOWN = 5'hE,
			 BIAS_RAMP_END  = 5'hF,
			 LIVE_CAL_CH1   = 5'h10,
			 LIVE_CAL_CH3   = 5'h11,
			 LIVE_CAL_CH2   = 5'h12,
			 LIVE_CAL_CH4   = 5'h13</t>
  </si>
  <si>
    <t>=DEC2HEX(B485,2)</t>
  </si>
  <si>
    <t>input_offset_detected[7:0]</t>
  </si>
  <si>
    <t>Offset Reg</t>
  </si>
  <si>
    <t>=DEC2HEX(B487,2)</t>
  </si>
  <si>
    <t>dig_cld_gain_ctrl[2:0]</t>
  </si>
  <si>
    <t>Volume status Reg 0</t>
  </si>
  <si>
    <t>00000RRR</t>
  </si>
  <si>
    <t>=DEC2HEX(B489,2)</t>
  </si>
  <si>
    <t>dsp_vol_sel[9:8]</t>
  </si>
  <si>
    <t xml:space="preserve"> DSP target volume (RFU setting + Temp control + BoP)</t>
  </si>
  <si>
    <t>=DEC2HEX(B491,2)</t>
  </si>
  <si>
    <t>dsp_vol_sel[7:0]</t>
  </si>
  <si>
    <t>Volume status Reg 1</t>
  </si>
  <si>
    <t>=DEC2HEX(B493,2)</t>
  </si>
  <si>
    <t>loc_temp_meas[9:8]</t>
  </si>
  <si>
    <t>=DEC2HEX(B495,2)</t>
  </si>
  <si>
    <t>loc_temp_meas[7:0]</t>
  </si>
  <si>
    <t>=DEC2HEX(B497,2)</t>
  </si>
  <si>
    <t>cal_az_meas_ext[20:16]</t>
  </si>
  <si>
    <t>Calibration status reg 1</t>
  </si>
  <si>
    <t>Autozero measurement in external loop. QS0.20 (range 1Vrms, LSB 2.6974uV)</t>
  </si>
  <si>
    <t>=DEC2HEX(B499,2)</t>
  </si>
  <si>
    <t>cal_az_meas_ext[15:8]</t>
  </si>
  <si>
    <t>Calibration status reg 2</t>
  </si>
  <si>
    <t>=DEC2HEX(B501,2)</t>
  </si>
  <si>
    <t>cal_az_meas_ext[7:0]</t>
  </si>
  <si>
    <t>Calibration status reg 3</t>
  </si>
  <si>
    <t>=DEC2HEX(B503,2)</t>
  </si>
  <si>
    <t>cal_az_meas_int[20:16]</t>
  </si>
  <si>
    <t>Calibration status reg 4</t>
  </si>
  <si>
    <t>Autozero measurement in internal loop. QS0.20 (range 1Vrms, LSB 2.6974uV)</t>
  </si>
  <si>
    <t>=DEC2HEX(B505,2)</t>
  </si>
  <si>
    <t>cal_az_meas_int[15:8]</t>
  </si>
  <si>
    <t>Calibration status reg 5</t>
  </si>
  <si>
    <t>=DEC2HEX(B507,2)</t>
  </si>
  <si>
    <t>cal_az_meas_int[7:0]</t>
  </si>
  <si>
    <t>Calibration status reg 6</t>
  </si>
  <si>
    <t>=DEC2HEX(B509,2)</t>
  </si>
  <si>
    <t>unlock_tst_addr</t>
  </si>
  <si>
    <t>Unlock register</t>
  </si>
  <si>
    <t>Test page unlock status. To unlock test page write first 0xAA and then 0xBB in this address. To lock test page write 0x00 in this address.
0 = test page locked
1 = test page unlocked</t>
  </si>
  <si>
    <t>PAD CONTROL</t>
  </si>
  <si>
    <t>hard_reset</t>
  </si>
  <si>
    <t>Software reset</t>
  </si>
  <si>
    <t>0000000P</t>
  </si>
  <si>
    <t>=DEC2HEX(B518,2)</t>
  </si>
  <si>
    <t>=DEC2HEX(B520,2)</t>
  </si>
  <si>
    <t>tdm_pad_di_en</t>
  </si>
  <si>
    <t>PAD settings</t>
  </si>
  <si>
    <t>000P0N00</t>
  </si>
  <si>
    <t>TDM PADs input enable
0 = disabled
1 = enabled (default)</t>
  </si>
  <si>
    <t>=DEC2HEX(B522,2)</t>
  </si>
  <si>
    <t>=DEC2HEX(B524,2)</t>
  </si>
  <si>
    <t>=DEC2HEX(B526,2)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</si>
</sst>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2"/>
      <color rgb="FFffffff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ffffff"/>
      <name val="Arial"/>
      <family val="2"/>
    </font>
    <font>
      <b/>
      <sz val="11"/>
      <color theme="1"/>
      <name val="Calibri"/>
      <family val="2"/>
    </font>
    <font>
      <sz val="10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215968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7c39f"/>
      </patternFill>
    </fill>
    <fill>
      <patternFill patternType="solid">
        <fgColor rgb="FFbdd7ee"/>
      </patternFill>
    </fill>
    <fill>
      <patternFill patternType="solid">
        <fgColor rgb="FFc6e0b4"/>
      </patternFill>
    </fill>
    <fill>
      <patternFill patternType="solid">
        <fgColor rgb="FFb381d9"/>
      </patternFill>
    </fill>
    <fill>
      <patternFill patternType="solid">
        <fgColor rgb="FFff5050"/>
      </patternFill>
    </fill>
    <fill>
      <patternFill patternType="solid">
        <fgColor rgb="FFffff99"/>
      </patternFill>
    </fill>
    <fill>
      <patternFill patternType="solid">
        <fgColor rgb="FFffffff"/>
      </patternFill>
    </fill>
    <fill>
      <patternFill patternType="solid">
        <fgColor rgb="FF0d0d0d"/>
      </patternFill>
    </fill>
    <fill>
      <patternFill patternType="solid">
        <fgColor rgb="FF000080"/>
      </patternFill>
    </fill>
    <fill>
      <patternFill patternType="solid">
        <fgColor rgb="FFbfbfbf"/>
      </patternFill>
    </fill>
    <fill>
      <patternFill patternType="solid">
        <fgColor rgb="FFffcc99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70ad47"/>
      </patternFill>
    </fill>
    <fill>
      <patternFill patternType="solid">
        <fgColor rgb="FFe46c0a"/>
      </patternFill>
    </fill>
  </fills>
  <borders count="2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166">
    <xf xfId="0" numFmtId="0" borderId="0" fontId="0" fillId="0"/>
    <xf xfId="0" numFmtId="0" borderId="1" applyBorder="1" fontId="1" applyFont="1" fillId="2" applyFill="1" applyAlignment="1">
      <alignment horizontal="center"/>
    </xf>
    <xf xfId="0" numFmtId="49" applyNumberFormat="1" borderId="1" applyBorder="1" fontId="1" applyFont="1" fillId="2" applyFill="1" applyAlignment="1">
      <alignment horizontal="center"/>
    </xf>
    <xf xfId="0" numFmtId="0" borderId="0" fontId="0" fillId="0" applyAlignment="1">
      <alignment wrapText="1"/>
    </xf>
    <xf xfId="0" numFmtId="0" borderId="0" fontId="0" fillId="0" applyAlignment="1">
      <alignment horizontal="left" wrapText="1"/>
    </xf>
    <xf xfId="0" numFmtId="3" applyNumberFormat="1" borderId="2" applyBorder="1" fontId="2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3" applyNumberFormat="1" borderId="1" applyBorder="1" fontId="3" applyFont="1" fillId="2" applyFill="1" applyAlignment="1">
      <alignment horizontal="left"/>
    </xf>
    <xf xfId="0" numFmtId="3" applyNumberFormat="1" borderId="3" applyBorder="1" fontId="4" applyFont="1" fillId="0" applyAlignment="1">
      <alignment horizontal="center" vertical="top"/>
    </xf>
    <xf xfId="0" numFmtId="49" applyNumberFormat="1" borderId="4" applyBorder="1" fontId="5" applyFont="1" fillId="0" applyAlignment="1">
      <alignment horizontal="center"/>
    </xf>
    <xf xfId="0" numFmtId="0" borderId="4" applyBorder="1" fontId="2" applyFont="1" fillId="0" applyAlignment="1">
      <alignment horizontal="left"/>
    </xf>
    <xf xfId="0" numFmtId="3" applyNumberFormat="1" borderId="5" applyBorder="1" fontId="4" applyFont="1" fillId="0" applyAlignment="1">
      <alignment horizontal="center"/>
    </xf>
    <xf xfId="0" numFmtId="49" applyNumberFormat="1" borderId="4" applyBorder="1" fontId="5" applyFont="1" fillId="3" applyFill="1" applyAlignment="1">
      <alignment horizontal="center"/>
    </xf>
    <xf xfId="0" numFmtId="3" applyNumberFormat="1" borderId="6" applyBorder="1" fontId="4" applyFont="1" fillId="0" applyAlignment="1">
      <alignment horizontal="center"/>
    </xf>
    <xf xfId="0" numFmtId="49" applyNumberFormat="1" borderId="4" applyBorder="1" fontId="5" applyFont="1" fillId="4" applyFill="1" applyAlignment="1">
      <alignment horizontal="center"/>
    </xf>
    <xf xfId="0" numFmtId="3" applyNumberFormat="1" borderId="4" applyBorder="1" fontId="4" applyFont="1" fillId="0" applyAlignment="1">
      <alignment horizontal="center" vertical="top"/>
    </xf>
    <xf xfId="0" numFmtId="3" applyNumberFormat="1" borderId="4" applyBorder="1" fontId="4" applyFont="1" fillId="0" applyAlignment="1">
      <alignment horizontal="center"/>
    </xf>
    <xf xfId="0" numFmtId="49" applyNumberFormat="1" borderId="4" applyBorder="1" fontId="5" applyFont="1" fillId="5" applyFill="1" applyAlignment="1">
      <alignment horizontal="center"/>
    </xf>
    <xf xfId="0" numFmtId="0" borderId="0" fontId="0" fillId="0" applyAlignment="1">
      <alignment horizontal="left"/>
    </xf>
    <xf xfId="0" numFmtId="49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9" applyNumberFormat="1" borderId="4" applyBorder="1" fontId="6" applyFont="1" fillId="0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49" applyNumberFormat="1" borderId="4" applyBorder="1" fontId="6" applyFont="1" fillId="6" applyFill="1" applyAlignment="1">
      <alignment horizontal="center"/>
    </xf>
    <xf xfId="0" numFmtId="49" applyNumberFormat="1" borderId="4" applyBorder="1" fontId="6" applyFont="1" fillId="7" applyFill="1" applyAlignment="1">
      <alignment horizontal="center"/>
    </xf>
    <xf xfId="0" numFmtId="49" applyNumberFormat="1" borderId="4" applyBorder="1" fontId="6" applyFont="1" fillId="8" applyFill="1" applyAlignment="1">
      <alignment horizontal="center"/>
    </xf>
    <xf xfId="0" numFmtId="49" applyNumberFormat="1" borderId="4" applyBorder="1" fontId="6" applyFont="1" fillId="9" applyFill="1" applyAlignment="1">
      <alignment horizontal="center"/>
    </xf>
    <xf xfId="0" numFmtId="49" applyNumberFormat="1" borderId="4" applyBorder="1" fontId="2" applyFont="1" fillId="10" applyFill="1" applyAlignment="1">
      <alignment horizontal="center" wrapText="1"/>
    </xf>
    <xf xfId="0" numFmtId="49" applyNumberFormat="1" borderId="7" applyBorder="1" fontId="7" applyFont="1" fillId="11" applyFill="1" applyAlignment="1">
      <alignment horizontal="center" wrapText="1"/>
    </xf>
    <xf xfId="0" numFmtId="49" applyNumberFormat="1" borderId="4" applyBorder="1" fontId="7" applyFont="1" fillId="11" applyFill="1" applyAlignment="1">
      <alignment horizontal="center" wrapText="1"/>
    </xf>
    <xf xfId="0" numFmtId="3" applyNumberFormat="1" borderId="8" applyBorder="1" fontId="8" applyFont="1" fillId="0" applyAlignment="1">
      <alignment horizontal="left"/>
    </xf>
    <xf xfId="0" numFmtId="0" borderId="0" fontId="0" fillId="0" applyAlignment="1">
      <alignment horizontal="left"/>
    </xf>
    <xf xfId="0" numFmtId="49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" applyNumberFormat="1" borderId="9" applyBorder="1" fontId="9" applyFont="1" fillId="12" applyFill="1" applyAlignment="1">
      <alignment horizontal="center" wrapText="1"/>
    </xf>
    <xf xfId="0" numFmtId="0" borderId="10" applyBorder="1" fontId="9" applyFont="1" fillId="12" applyFill="1" applyAlignment="1">
      <alignment horizontal="center" wrapText="1"/>
    </xf>
    <xf xfId="0" numFmtId="0" borderId="10" applyBorder="1" fontId="9" applyFont="1" fillId="12" applyFill="1" applyAlignment="1">
      <alignment horizontal="left" wrapText="1"/>
    </xf>
    <xf xfId="0" numFmtId="1" applyNumberFormat="1" borderId="10" applyBorder="1" fontId="9" applyFont="1" fillId="12" applyFill="1" applyAlignment="1">
      <alignment horizontal="center" wrapText="1"/>
    </xf>
    <xf xfId="0" numFmtId="1" applyNumberFormat="1" borderId="11" applyBorder="1" fontId="1" applyFont="1" fillId="13" applyFill="1" applyAlignment="1">
      <alignment horizontal="left" wrapText="1"/>
    </xf>
    <xf xfId="0" numFmtId="3" applyNumberFormat="1" borderId="11" applyBorder="1" fontId="9" applyFont="1" fillId="13" applyFill="1" applyAlignment="1">
      <alignment horizontal="left" wrapText="1"/>
    </xf>
    <xf xfId="0" numFmtId="3" applyNumberFormat="1" borderId="1" applyBorder="1" fontId="9" applyFont="1" fillId="13" applyFill="1" applyAlignment="1">
      <alignment horizontal="left" wrapText="1"/>
    </xf>
    <xf xfId="0" numFmtId="1" applyNumberFormat="1" borderId="4" applyBorder="1" fontId="10" applyFont="1" fillId="0" applyAlignment="1">
      <alignment horizontal="left" indent="1"/>
    </xf>
    <xf xfId="0" numFmtId="1" applyNumberFormat="1" borderId="4" applyBorder="1" fontId="2" applyFont="1" fillId="0" applyAlignment="1">
      <alignment horizontal="center"/>
    </xf>
    <xf xfId="0" numFmtId="1" applyNumberFormat="1" borderId="12" applyBorder="1" fontId="2" applyFont="1" fillId="0" applyAlignment="1">
      <alignment horizontal="center"/>
    </xf>
    <xf xfId="0" numFmtId="1" applyNumberFormat="1" borderId="13" applyBorder="1" fontId="2" applyFont="1" fillId="0" applyAlignment="1">
      <alignment horizontal="center"/>
    </xf>
    <xf xfId="0" numFmtId="0" borderId="4" applyBorder="1" fontId="6" applyFont="1" fillId="14" applyFill="1" applyAlignment="1">
      <alignment horizontal="center" wrapText="1"/>
    </xf>
    <xf xfId="0" numFmtId="0" borderId="4" applyBorder="1" fontId="6" applyFont="1" fillId="0" applyAlignment="1">
      <alignment horizontal="center" wrapText="1"/>
    </xf>
    <xf xfId="0" numFmtId="0" borderId="14" applyBorder="1" fontId="6" applyFont="1" fillId="0" applyAlignment="1">
      <alignment horizontal="center" wrapText="1"/>
    </xf>
    <xf xfId="0" numFmtId="3" applyNumberFormat="1" borderId="2" applyBorder="1" fontId="6" applyFont="1" fillId="0" applyAlignment="1">
      <alignment horizontal="center" wrapText="1"/>
    </xf>
    <xf xfId="0" numFmtId="3" applyNumberFormat="1" borderId="15" applyBorder="1" fontId="6" applyFont="1" fillId="0" applyAlignment="1">
      <alignment horizontal="center" wrapText="1"/>
    </xf>
    <xf xfId="0" numFmtId="0" borderId="4" applyBorder="1" fontId="2" applyFont="1" fillId="0" applyAlignment="1">
      <alignment horizontal="center"/>
    </xf>
    <xf xfId="0" numFmtId="49" applyNumberFormat="1" borderId="4" applyBorder="1" fontId="2" applyFont="1" fillId="0" applyAlignment="1">
      <alignment horizontal="center"/>
    </xf>
    <xf xfId="0" numFmtId="0" borderId="4" applyBorder="1" fontId="2" applyFont="1" fillId="3" applyFill="1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3" applyNumberFormat="1" borderId="4" applyBorder="1" fontId="6" applyFont="1" fillId="15" applyFill="1" applyAlignment="1">
      <alignment horizontal="left" wrapText="1"/>
    </xf>
    <xf xfId="0" numFmtId="0" borderId="4" applyBorder="1" fontId="6" applyFont="1" fillId="15" applyFill="1" applyAlignment="1">
      <alignment horizontal="left" wrapText="1"/>
    </xf>
    <xf xfId="0" numFmtId="0" borderId="16" applyBorder="1" fontId="6" applyFont="1" fillId="15" applyFill="1" applyAlignment="1">
      <alignment horizontal="left" wrapText="1"/>
    </xf>
    <xf xfId="0" numFmtId="3" applyNumberFormat="1" borderId="11" applyBorder="1" fontId="6" applyFont="1" fillId="15" applyFill="1" applyAlignment="1">
      <alignment horizontal="left" wrapText="1"/>
    </xf>
    <xf xfId="0" numFmtId="3" applyNumberFormat="1" borderId="17" applyBorder="1" fontId="6" applyFont="1" fillId="15" applyFill="1" applyAlignment="1">
      <alignment horizontal="left" wrapText="1"/>
    </xf>
    <xf xfId="0" numFmtId="0" borderId="12" applyBorder="1" fontId="6" applyFont="1" fillId="0" applyAlignment="1">
      <alignment horizontal="center" wrapText="1"/>
    </xf>
    <xf xfId="0" numFmtId="3" applyNumberFormat="1" borderId="18" applyBorder="1" fontId="6" applyFont="1" fillId="0" applyAlignment="1">
      <alignment horizontal="center" wrapText="1"/>
    </xf>
    <xf xfId="0" numFmtId="3" applyNumberFormat="1" borderId="13" applyBorder="1" fontId="6" applyFont="1" fillId="0" applyAlignment="1">
      <alignment horizontal="center" wrapText="1"/>
    </xf>
    <xf xfId="0" numFmtId="3" applyNumberFormat="1" borderId="4" applyBorder="1" fontId="6" applyFont="1" fillId="15" applyFill="1" applyAlignment="1">
      <alignment horizontal="right" wrapText="1"/>
    </xf>
    <xf xfId="0" numFmtId="0" borderId="4" applyBorder="1" fontId="2" applyFont="1" fillId="16" applyFill="1" applyAlignment="1">
      <alignment horizontal="center" wrapText="1"/>
    </xf>
    <xf xfId="0" numFmtId="0" borderId="16" applyBorder="1" fontId="6" applyFont="1" fillId="6" applyFill="1" applyAlignment="1">
      <alignment horizontal="center" wrapText="1"/>
    </xf>
    <xf xfId="0" numFmtId="3" applyNumberFormat="1" borderId="11" applyBorder="1" fontId="6" applyFont="1" fillId="6" applyFill="1" applyAlignment="1">
      <alignment horizontal="center" wrapText="1"/>
    </xf>
    <xf xfId="0" numFmtId="3" applyNumberFormat="1" borderId="17" applyBorder="1" fontId="6" applyFont="1" fillId="6" applyFill="1" applyAlignment="1">
      <alignment horizontal="center" wrapText="1"/>
    </xf>
    <xf xfId="0" numFmtId="3" applyNumberFormat="1" borderId="16" applyBorder="1" fontId="6" applyFont="1" fillId="15" applyFill="1" applyAlignment="1">
      <alignment horizontal="center" wrapText="1"/>
    </xf>
    <xf xfId="0" numFmtId="3" applyNumberFormat="1" borderId="17" applyBorder="1" fontId="6" applyFont="1" fillId="15" applyFill="1" applyAlignment="1">
      <alignment horizontal="center" wrapText="1"/>
    </xf>
    <xf xfId="0" numFmtId="3" applyNumberFormat="1" borderId="11" applyBorder="1" fontId="6" applyFont="1" fillId="15" applyFill="1" applyAlignment="1">
      <alignment horizontal="center" wrapText="1"/>
    </xf>
    <xf xfId="0" numFmtId="0" borderId="4" applyBorder="1" fontId="2" applyFont="1" fillId="4" applyFill="1" applyAlignment="1">
      <alignment horizontal="center"/>
    </xf>
    <xf xfId="0" numFmtId="0" borderId="4" applyBorder="1" fontId="6" applyFont="1" fillId="6" applyFill="1" applyAlignment="1">
      <alignment horizontal="center" wrapText="1"/>
    </xf>
    <xf xfId="0" numFmtId="0" borderId="4" applyBorder="1" fontId="2" applyFont="1" fillId="0" applyAlignment="1">
      <alignment horizontal="center" wrapText="1"/>
    </xf>
    <xf xfId="0" numFmtId="3" applyNumberFormat="1" borderId="4" applyBorder="1" fontId="6" applyFont="1" fillId="0" applyAlignment="1">
      <alignment horizontal="center" wrapText="1"/>
    </xf>
    <xf xfId="0" numFmtId="0" borderId="4" applyBorder="1" fontId="6" applyFont="1" fillId="9" applyFill="1" applyAlignment="1">
      <alignment horizontal="center" wrapText="1"/>
    </xf>
    <xf xfId="0" numFmtId="0" borderId="19" applyBorder="1" fontId="6" applyFont="1" fillId="0" applyAlignment="1">
      <alignment horizontal="left" wrapText="1"/>
    </xf>
    <xf xfId="0" numFmtId="1" applyNumberFormat="1" borderId="20" applyBorder="1" fontId="2" applyFont="1" fillId="0" applyAlignment="1">
      <alignment horizontal="center"/>
    </xf>
    <xf xfId="0" numFmtId="1" applyNumberFormat="1" borderId="21" applyBorder="1" fontId="2" applyFont="1" fillId="0" applyAlignment="1">
      <alignment horizontal="center"/>
    </xf>
    <xf xfId="0" numFmtId="3" applyNumberFormat="1" borderId="4" applyBorder="1" fontId="11" applyFont="1" fillId="0" applyAlignment="1">
      <alignment horizontal="center"/>
    </xf>
    <xf xfId="0" numFmtId="1" applyNumberFormat="1" borderId="4" applyBorder="1" fontId="10" applyFont="1" fillId="0" applyAlignment="1">
      <alignment horizontal="left" indent="1" wrapText="1"/>
    </xf>
    <xf xfId="0" numFmtId="1" applyNumberFormat="1" borderId="4" applyBorder="1" fontId="2" applyFont="1" fillId="0" applyAlignment="1">
      <alignment horizontal="center" wrapText="1"/>
    </xf>
    <xf xfId="0" numFmtId="1" applyNumberFormat="1" borderId="20" applyBorder="1" fontId="2" applyFont="1" fillId="0" applyAlignment="1">
      <alignment horizontal="center" wrapText="1"/>
    </xf>
    <xf xfId="0" numFmtId="1" applyNumberFormat="1" borderId="21" applyBorder="1" fontId="2" applyFont="1" fillId="0" applyAlignment="1">
      <alignment horizontal="center" wrapText="1"/>
    </xf>
    <xf xfId="0" numFmtId="0" borderId="8" applyBorder="1" fontId="2" applyFont="1" fillId="0" applyAlignment="1">
      <alignment horizontal="center" wrapText="1"/>
    </xf>
    <xf xfId="0" numFmtId="0" borderId="4" applyBorder="1" fontId="2" applyFont="1" fillId="0" applyAlignment="1">
      <alignment horizontal="left" wrapText="1"/>
    </xf>
    <xf xfId="0" numFmtId="49" applyNumberFormat="1" borderId="4" applyBorder="1" fontId="2" applyFont="1" fillId="0" applyAlignment="1">
      <alignment horizontal="center" wrapText="1"/>
    </xf>
    <xf xfId="0" numFmtId="0" borderId="4" applyBorder="1" fontId="2" applyFont="1" fillId="4" applyFill="1" applyAlignment="1">
      <alignment horizontal="center" wrapText="1"/>
    </xf>
    <xf xfId="0" numFmtId="3" applyNumberFormat="1" borderId="4" applyBorder="1" fontId="2" applyFont="1" fillId="0" applyAlignment="1">
      <alignment horizontal="center" wrapText="1"/>
    </xf>
    <xf xfId="0" numFmtId="1" applyNumberFormat="1" borderId="12" applyBorder="1" fontId="2" applyFont="1" fillId="0" applyAlignment="1">
      <alignment horizontal="center" wrapText="1"/>
    </xf>
    <xf xfId="0" numFmtId="1" applyNumberFormat="1" borderId="13" applyBorder="1" fontId="2" applyFont="1" fillId="0" applyAlignment="1">
      <alignment horizontal="center" wrapText="1"/>
    </xf>
    <xf xfId="0" numFmtId="3" applyNumberFormat="1" borderId="4" applyBorder="1" fontId="2" applyFont="1" fillId="0" applyAlignment="1">
      <alignment horizontal="left" wrapText="1"/>
    </xf>
    <xf xfId="0" numFmtId="0" borderId="4" applyBorder="1" fontId="2" applyFont="1" fillId="3" applyFill="1" applyAlignment="1">
      <alignment horizontal="center" wrapText="1"/>
    </xf>
    <xf xfId="0" numFmtId="0" borderId="0" fontId="0" fillId="0" applyAlignment="1">
      <alignment horizontal="center" wrapText="1"/>
    </xf>
    <xf xfId="0" numFmtId="0" borderId="16" applyBorder="1" fontId="6" applyFont="1" fillId="15" applyFill="1" applyAlignment="1">
      <alignment horizontal="center" wrapText="1"/>
    </xf>
    <xf xfId="0" numFmtId="3" applyNumberFormat="1" borderId="4" applyBorder="1" fontId="7" applyFont="1" fillId="0" applyAlignment="1">
      <alignment horizontal="center" wrapText="1"/>
    </xf>
    <xf xfId="0" numFmtId="0" borderId="22" applyBorder="1" fontId="6" applyFont="1" fillId="15" applyFill="1" applyAlignment="1">
      <alignment horizontal="left" wrapText="1"/>
    </xf>
    <xf xfId="0" numFmtId="1" applyNumberFormat="1" borderId="4" applyBorder="1" fontId="2" applyFont="1" fillId="0" applyAlignment="1">
      <alignment horizontal="left" indent="2"/>
    </xf>
    <xf xfId="0" numFmtId="1" applyNumberFormat="1" borderId="4" applyBorder="1" fontId="2" applyFont="1" fillId="0" applyAlignment="1">
      <alignment horizontal="left"/>
    </xf>
    <xf xfId="0" numFmtId="3" applyNumberFormat="1" borderId="4" applyBorder="1" fontId="7" applyFont="1" fillId="0" applyAlignment="1">
      <alignment horizontal="center"/>
    </xf>
    <xf xfId="0" numFmtId="1" applyNumberFormat="1" borderId="23" applyBorder="1" fontId="1" applyFont="1" fillId="13" applyFill="1" applyAlignment="1">
      <alignment horizontal="left" wrapText="1"/>
    </xf>
    <xf xfId="0" numFmtId="3" applyNumberFormat="1" borderId="23" applyBorder="1" fontId="9" applyFont="1" fillId="13" applyFill="1" applyAlignment="1">
      <alignment horizontal="left" wrapText="1"/>
    </xf>
    <xf xfId="0" numFmtId="0" borderId="4" applyBorder="1" fontId="2" applyFont="1" fillId="15" applyFill="1" applyAlignment="1">
      <alignment horizontal="left" wrapText="1"/>
    </xf>
    <xf xfId="0" numFmtId="0" borderId="12" applyBorder="1" fontId="2" applyFont="1" fillId="0" applyAlignment="1">
      <alignment horizontal="center" wrapText="1"/>
    </xf>
    <xf xfId="0" numFmtId="3" applyNumberFormat="1" borderId="18" applyBorder="1" fontId="2" applyFont="1" fillId="0" applyAlignment="1">
      <alignment horizontal="center" wrapText="1"/>
    </xf>
    <xf xfId="0" numFmtId="3" applyNumberFormat="1" borderId="13" applyBorder="1" fontId="2" applyFont="1" fillId="0" applyAlignment="1">
      <alignment horizontal="center" wrapText="1"/>
    </xf>
    <xf xfId="0" numFmtId="3" applyNumberFormat="1" borderId="11" applyBorder="1" fontId="6" applyFont="1" fillId="15" applyFill="1" applyAlignment="1">
      <alignment horizontal="right" wrapText="1"/>
    </xf>
    <xf xfId="0" numFmtId="3" applyNumberFormat="1" borderId="17" applyBorder="1" fontId="6" applyFont="1" fillId="15" applyFill="1" applyAlignment="1">
      <alignment horizontal="right" wrapText="1"/>
    </xf>
    <xf xfId="0" numFmtId="3" applyNumberFormat="1" borderId="4" applyBorder="1" fontId="11" applyFont="1" fillId="0" applyAlignment="1">
      <alignment horizontal="center" wrapText="1"/>
    </xf>
    <xf xfId="0" numFmtId="3" applyNumberFormat="1" borderId="16" applyBorder="1" fontId="6" applyFont="1" fillId="15" applyFill="1" applyAlignment="1">
      <alignment horizontal="left" wrapText="1"/>
    </xf>
    <xf xfId="0" numFmtId="3" applyNumberFormat="1" borderId="8" applyBorder="1" fontId="2" applyFont="1" fillId="0" applyAlignment="1">
      <alignment horizontal="left" wrapText="1"/>
    </xf>
    <xf xfId="0" numFmtId="0" borderId="4" applyBorder="1" fontId="7" applyFont="1" fillId="0" applyAlignment="1">
      <alignment horizontal="center" wrapText="1"/>
    </xf>
    <xf xfId="0" numFmtId="0" borderId="16" applyBorder="1" fontId="2" applyFont="1" fillId="17" applyFill="1" applyAlignment="1">
      <alignment horizontal="center" wrapText="1"/>
    </xf>
    <xf xfId="0" numFmtId="3" applyNumberFormat="1" borderId="17" applyBorder="1" fontId="2" applyFont="1" fillId="17" applyFill="1" applyAlignment="1">
      <alignment horizontal="center" wrapText="1"/>
    </xf>
    <xf xfId="0" numFmtId="0" borderId="16" applyBorder="1" fontId="6" applyFont="1" fillId="17" applyFill="1" applyAlignment="1">
      <alignment horizontal="center" wrapText="1"/>
    </xf>
    <xf xfId="0" numFmtId="3" applyNumberFormat="1" borderId="11" applyBorder="1" fontId="6" applyFont="1" fillId="17" applyFill="1" applyAlignment="1">
      <alignment horizontal="center" wrapText="1"/>
    </xf>
    <xf xfId="0" numFmtId="3" applyNumberFormat="1" borderId="17" applyBorder="1" fontId="6" applyFont="1" fillId="17" applyFill="1" applyAlignment="1">
      <alignment horizontal="center" wrapText="1"/>
    </xf>
    <xf xfId="0" numFmtId="3" applyNumberFormat="1" borderId="11" applyBorder="1" fontId="2" applyFont="1" fillId="17" applyFill="1" applyAlignment="1">
      <alignment horizontal="center" wrapText="1"/>
    </xf>
    <xf xfId="0" numFmtId="0" borderId="16" applyBorder="1" fontId="7" applyFont="1" fillId="8" applyFill="1" applyAlignment="1">
      <alignment horizontal="center" wrapText="1"/>
    </xf>
    <xf xfId="0" numFmtId="3" applyNumberFormat="1" borderId="11" applyBorder="1" fontId="7" applyFont="1" fillId="8" applyFill="1" applyAlignment="1">
      <alignment horizontal="center" wrapText="1"/>
    </xf>
    <xf xfId="0" numFmtId="3" applyNumberFormat="1" borderId="17" applyBorder="1" fontId="7" applyFont="1" fillId="8" applyFill="1" applyAlignment="1">
      <alignment horizontal="center" wrapText="1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 wrapText="1"/>
    </xf>
    <xf xfId="0" numFmtId="0" borderId="9" applyBorder="1" fontId="9" applyFont="1" fillId="12" applyFill="1" applyAlignment="1">
      <alignment horizontal="center" wrapText="1"/>
    </xf>
    <xf xfId="0" numFmtId="0" borderId="11" applyBorder="1" fontId="1" applyFont="1" fillId="13" applyFill="1" applyAlignment="1">
      <alignment horizontal="left" wrapText="1"/>
    </xf>
    <xf xfId="0" numFmtId="1" applyNumberFormat="1" borderId="4" applyBorder="1" fontId="5" applyFont="1" fillId="0" applyAlignment="1">
      <alignment horizontal="left" indent="1"/>
    </xf>
    <xf xfId="0" numFmtId="1" applyNumberFormat="1" borderId="4" applyBorder="1" fontId="7" applyFont="1" fillId="0" applyAlignment="1">
      <alignment horizontal="center"/>
    </xf>
    <xf xfId="0" numFmtId="1" applyNumberFormat="1" borderId="12" applyBorder="1" fontId="7" applyFont="1" fillId="0" applyAlignment="1">
      <alignment horizontal="center"/>
    </xf>
    <xf xfId="0" numFmtId="1" applyNumberFormat="1" borderId="13" applyBorder="1" fontId="7" applyFont="1" fillId="0" applyAlignment="1">
      <alignment horizontal="center"/>
    </xf>
    <xf xfId="0" numFmtId="3" applyNumberFormat="1" borderId="4" applyBorder="1" fontId="7" applyFont="1" fillId="0" applyAlignment="1">
      <alignment horizontal="left"/>
    </xf>
    <xf xfId="0" numFmtId="0" borderId="4" applyBorder="1" fontId="6" applyFont="1" fillId="3" applyFill="1" applyAlignment="1">
      <alignment horizontal="center" wrapText="1"/>
    </xf>
    <xf xfId="0" numFmtId="49" applyNumberFormat="1" borderId="4" applyBorder="1" fontId="7" applyFont="1" fillId="0" applyAlignment="1">
      <alignment horizontal="center"/>
    </xf>
    <xf xfId="0" numFmtId="0" borderId="17" applyBorder="1" fontId="6" applyFont="1" fillId="15" applyFill="1" applyAlignment="1">
      <alignment horizontal="left" wrapText="1"/>
    </xf>
    <xf xfId="0" numFmtId="3" applyNumberFormat="1" borderId="12" applyBorder="1" fontId="6" applyFont="1" fillId="0" applyAlignment="1">
      <alignment horizontal="center" wrapText="1"/>
    </xf>
    <xf xfId="0" numFmtId="3" applyNumberFormat="1" borderId="14" applyBorder="1" fontId="6" applyFont="1" fillId="0" applyAlignment="1">
      <alignment horizontal="center" wrapText="1"/>
    </xf>
    <xf xfId="0" numFmtId="0" borderId="12" applyBorder="1" fontId="7" applyFont="1" fillId="0" applyAlignment="1">
      <alignment horizontal="center" wrapText="1"/>
    </xf>
    <xf xfId="0" numFmtId="3" applyNumberFormat="1" borderId="12" applyBorder="1" fontId="7" applyFont="1" fillId="0" applyAlignment="1">
      <alignment horizontal="center" wrapText="1"/>
    </xf>
    <xf xfId="0" numFmtId="3" applyNumberFormat="1" borderId="12" applyBorder="1" fontId="2" applyFont="1" fillId="0" applyAlignment="1">
      <alignment horizontal="center" wrapText="1"/>
    </xf>
    <xf xfId="0" numFmtId="0" borderId="4" applyBorder="1" fontId="5" applyFont="1" fillId="0" applyAlignment="1">
      <alignment horizontal="left" indent="1"/>
    </xf>
    <xf xfId="0" numFmtId="0" borderId="4" applyBorder="1" fontId="5" applyFont="1" fillId="18" applyFill="1" applyAlignment="1">
      <alignment horizontal="left" indent="1"/>
    </xf>
    <xf xfId="0" numFmtId="3" applyNumberFormat="1" borderId="4" applyBorder="1" fontId="2" applyFont="1" fillId="15" applyFill="1" applyAlignment="1">
      <alignment horizontal="left" wrapText="1"/>
    </xf>
    <xf xfId="0" numFmtId="1" applyNumberFormat="1" borderId="20" applyBorder="1" fontId="7" applyFont="1" fillId="0" applyAlignment="1">
      <alignment horizontal="center"/>
    </xf>
    <xf xfId="0" numFmtId="1" applyNumberFormat="1" borderId="21" applyBorder="1" fontId="7" applyFont="1" fillId="0" applyAlignment="1">
      <alignment horizontal="center"/>
    </xf>
    <xf xfId="0" numFmtId="0" borderId="4" applyBorder="1" fontId="7" applyFont="1" fillId="0" applyAlignment="1">
      <alignment horizontal="left"/>
    </xf>
    <xf xfId="0" numFmtId="0" borderId="4" applyBorder="1" fontId="7" applyFont="1" fillId="0" applyAlignment="1">
      <alignment horizontal="center"/>
    </xf>
    <xf xfId="0" numFmtId="0" borderId="4" applyBorder="1" fontId="2" applyFont="1" fillId="10" applyFill="1" applyAlignment="1">
      <alignment horizontal="center" wrapText="1"/>
    </xf>
    <xf xfId="0" numFmtId="1" applyNumberFormat="1" borderId="4" applyBorder="1" fontId="5" applyFont="1" fillId="18" applyFill="1" applyAlignment="1">
      <alignment horizontal="left" indent="1"/>
    </xf>
    <xf xfId="0" numFmtId="3" applyNumberFormat="1" borderId="16" applyBorder="1" fontId="6" applyFont="1" fillId="6" applyFill="1" applyAlignment="1">
      <alignment horizontal="center" wrapText="1"/>
    </xf>
    <xf xfId="0" numFmtId="0" borderId="13" applyBorder="1" fontId="2" applyFont="1" fillId="0" applyAlignment="1">
      <alignment horizontal="center" wrapText="1"/>
    </xf>
    <xf xfId="0" numFmtId="0" borderId="18" applyBorder="1" fontId="2" applyFont="1" fillId="0" applyAlignment="1">
      <alignment horizontal="center" wrapText="1"/>
    </xf>
    <xf xfId="0" numFmtId="0" borderId="1" applyBorder="1" fontId="1" applyFont="1" fillId="13" applyFill="1" applyAlignment="1">
      <alignment horizontal="left" wrapText="1"/>
    </xf>
    <xf xfId="0" numFmtId="3" applyNumberFormat="1" borderId="23" applyBorder="1" fontId="1" applyFont="1" fillId="13" applyFill="1" applyAlignment="1">
      <alignment horizontal="left" wrapText="1"/>
    </xf>
    <xf xfId="0" numFmtId="0" borderId="4" applyBorder="1" fontId="2" applyFont="1" fillId="19" applyFill="1" applyAlignment="1">
      <alignment horizontal="center" wrapText="1"/>
    </xf>
    <xf xfId="0" numFmtId="3" applyNumberFormat="1" borderId="4" applyBorder="1" fontId="6" applyFont="1" fillId="0" applyAlignment="1">
      <alignment horizontal="left" wrapText="1"/>
    </xf>
    <xf xfId="0" numFmtId="3" applyNumberFormat="1" borderId="24" applyBorder="1" fontId="6" applyFont="1" fillId="15" applyFill="1" applyAlignment="1">
      <alignment horizontal="left" wrapText="1"/>
    </xf>
    <xf xfId="0" numFmtId="3" applyNumberFormat="1" borderId="16" applyBorder="1" fontId="6" applyFont="1" fillId="15" applyFill="1" applyAlignment="1">
      <alignment horizontal="right" wrapText="1"/>
    </xf>
    <xf xfId="0" numFmtId="0" borderId="11" applyBorder="1" fontId="9" applyFont="1" fillId="13" applyFill="1" applyAlignment="1">
      <alignment horizontal="left" indent="2" wrapText="1"/>
    </xf>
    <xf xfId="0" numFmtId="0" borderId="4" applyBorder="1" fontId="10" applyFont="1" fillId="0" applyAlignment="1">
      <alignment horizontal="left" indent="1"/>
    </xf>
    <xf xfId="0" numFmtId="1" applyNumberFormat="1" borderId="18" applyBorder="1" fontId="2" applyFont="1" fillId="0" applyAlignment="1">
      <alignment horizontal="center"/>
    </xf>
    <xf xfId="0" numFmtId="3" applyNumberFormat="1" borderId="4" applyBorder="1" fontId="6" applyFont="1" fillId="6" applyFill="1" applyAlignment="1">
      <alignment horizontal="center" wrapText="1"/>
    </xf>
    <xf xfId="0" numFmtId="0" borderId="4" applyBorder="1" fontId="7" applyFont="1" fillId="4" applyFill="1" applyAlignment="1">
      <alignment horizontal="center"/>
    </xf>
    <xf xfId="0" numFmtId="0" borderId="4" applyBorder="1" fontId="7" applyFont="1" fillId="5" applyFill="1" applyAlignment="1">
      <alignment horizontal="center"/>
    </xf>
    <xf xfId="0" numFmtId="0" borderId="0" fontId="0" fillId="0" applyAlignment="1">
      <alignment horizontal="general" indent="2"/>
    </xf>
    <xf xfId="0" numFmtId="1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34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33" width="7.433571428571429" customWidth="1" bestFit="1"/>
    <col min="2" max="2" style="33" width="13.576428571428572" customWidth="1" bestFit="1" hidden="1"/>
    <col min="3" max="3" style="33" width="13.576428571428572" customWidth="1" bestFit="1" hidden="1"/>
    <col min="4" max="4" style="33" width="13.576428571428572" customWidth="1" bestFit="1" hidden="1"/>
    <col min="5" max="5" style="164" width="7.433571428571429" customWidth="1" bestFit="1"/>
    <col min="6" max="6" style="165" width="30.576428571428572" customWidth="1" bestFit="1"/>
    <col min="7" max="7" style="165" width="30.576428571428572" customWidth="1" bestFit="1"/>
    <col min="8" max="8" style="165" width="30.576428571428572" customWidth="1" bestFit="1"/>
    <col min="9" max="9" style="165" width="30.576428571428572" customWidth="1" bestFit="1"/>
    <col min="10" max="10" style="165" width="30.576428571428572" customWidth="1" bestFit="1"/>
    <col min="11" max="11" style="165" width="30.576428571428572" customWidth="1" bestFit="1"/>
    <col min="12" max="12" style="165" width="30.576428571428572" customWidth="1" bestFit="1"/>
    <col min="13" max="13" style="165" width="30.576428571428572" customWidth="1" bestFit="1"/>
    <col min="14" max="14" style="33" width="26.576428571428572" customWidth="1" bestFit="1"/>
    <col min="15" max="15" style="33" width="15.576428571428572" customWidth="1" bestFit="1"/>
    <col min="16" max="16" style="33" width="12.576428571428572" customWidth="1" bestFit="1"/>
    <col min="17" max="17" style="33" width="15.576428571428572" customWidth="1" bestFit="1"/>
    <col min="18" max="18" style="33" width="10.005" customWidth="1" bestFit="1"/>
    <col min="19" max="19" style="33" width="10.005" customWidth="1" bestFit="1"/>
    <col min="20" max="20" style="33" width="10.005" customWidth="1" bestFit="1"/>
    <col min="21" max="21" style="33" width="15.576428571428572" customWidth="1" bestFit="1"/>
    <col min="22" max="22" style="33" width="15.576428571428572" customWidth="1" bestFit="1"/>
    <col min="23" max="23" style="33" width="13.576428571428572" customWidth="1" bestFit="1"/>
    <col min="24" max="24" style="33" width="13.576428571428572" customWidth="1" bestFit="1"/>
    <col min="25" max="25" style="33" width="13.576428571428572" customWidth="1" bestFit="1"/>
  </cols>
  <sheetData>
    <row x14ac:dyDescent="0.25" r="1" customHeight="1" ht="20.25" outlineLevel="2" customFormat="1" s="3">
      <c r="A1" s="123" t="s">
        <v>50</v>
      </c>
      <c r="B1" s="35" t="s">
        <v>51</v>
      </c>
      <c r="C1" s="36" t="s">
        <v>52</v>
      </c>
      <c r="D1" s="36" t="s">
        <v>53</v>
      </c>
      <c r="E1" s="37" t="s">
        <v>54</v>
      </c>
      <c r="F1" s="35" t="s">
        <v>55</v>
      </c>
      <c r="G1" s="35" t="s">
        <v>56</v>
      </c>
      <c r="H1" s="35" t="s">
        <v>57</v>
      </c>
      <c r="I1" s="35" t="s">
        <v>58</v>
      </c>
      <c r="J1" s="35" t="s">
        <v>59</v>
      </c>
      <c r="K1" s="35" t="s">
        <v>60</v>
      </c>
      <c r="L1" s="35" t="s">
        <v>61</v>
      </c>
      <c r="M1" s="35" t="s">
        <v>62</v>
      </c>
      <c r="N1" s="35" t="s">
        <v>63</v>
      </c>
      <c r="O1" s="35" t="s">
        <v>24</v>
      </c>
      <c r="P1" s="35" t="s">
        <v>64</v>
      </c>
      <c r="Q1" s="35" t="s">
        <v>46</v>
      </c>
      <c r="R1" s="35" t="s">
        <v>65</v>
      </c>
      <c r="S1" s="35" t="s">
        <v>14</v>
      </c>
      <c r="T1" s="35" t="s">
        <v>66</v>
      </c>
      <c r="U1" s="35" t="s">
        <v>67</v>
      </c>
      <c r="V1" s="35" t="s">
        <v>68</v>
      </c>
      <c r="W1" s="6"/>
      <c r="X1" s="6"/>
      <c r="Y1" s="6"/>
    </row>
    <row x14ac:dyDescent="0.25" r="2" customHeight="1" ht="18.75" customFormat="1" s="3">
      <c r="A2" s="124" t="s">
        <v>1078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/>
      <c r="S2" s="40"/>
      <c r="T2" s="40"/>
      <c r="U2" s="40"/>
      <c r="V2" s="40"/>
      <c r="W2" s="6"/>
      <c r="X2" s="6"/>
      <c r="Y2" s="6"/>
    </row>
    <row x14ac:dyDescent="0.25" r="3" customHeight="1" ht="18.75" outlineLevel="1" collapsed="1">
      <c r="A3" s="125" t="s">
        <f>DEC2HEX(B3,2)</f>
        <v>70</v>
      </c>
      <c r="B3" s="126">
        <v>0</v>
      </c>
      <c r="C3" s="127">
        <f>D3+7</f>
      </c>
      <c r="D3" s="128">
        <f>B3*8</f>
      </c>
      <c r="E3" s="126">
        <f>BIN2HEX(P3,2)</f>
      </c>
      <c r="F3" s="46" t="s">
        <v>1079</v>
      </c>
      <c r="G3" s="73"/>
      <c r="H3" s="46" t="s">
        <v>1080</v>
      </c>
      <c r="I3" s="73"/>
      <c r="J3" s="46" t="s">
        <v>1081</v>
      </c>
      <c r="K3" s="73"/>
      <c r="L3" s="45" t="s">
        <v>222</v>
      </c>
      <c r="M3" s="46" t="s">
        <v>1082</v>
      </c>
      <c r="N3" s="10" t="s">
        <v>1083</v>
      </c>
      <c r="O3" s="50" t="s">
        <v>108</v>
      </c>
      <c r="P3" s="51" t="s">
        <v>76</v>
      </c>
      <c r="Q3" s="50" t="s">
        <v>1084</v>
      </c>
      <c r="R3" s="52" t="s">
        <v>8</v>
      </c>
      <c r="S3" s="50" t="s">
        <v>15</v>
      </c>
      <c r="T3" s="50" t="s">
        <v>77</v>
      </c>
      <c r="U3" s="98"/>
      <c r="V3" s="98"/>
      <c r="W3" s="20"/>
      <c r="X3" s="20"/>
      <c r="Y3" s="20"/>
    </row>
    <row x14ac:dyDescent="0.25" r="4" customHeight="1" ht="18.75" outlineLevel="2" hidden="1">
      <c r="A4" s="126"/>
      <c r="B4" s="126"/>
      <c r="C4" s="127"/>
      <c r="D4" s="128"/>
      <c r="E4" s="126">
        <f>N3HEX(P4,2)</f>
      </c>
      <c r="F4" s="56" t="s">
        <v>1085</v>
      </c>
      <c r="G4" s="108"/>
      <c r="H4" s="56" t="s">
        <v>1086</v>
      </c>
      <c r="I4" s="108"/>
      <c r="J4" s="56" t="s">
        <v>1087</v>
      </c>
      <c r="K4" s="108"/>
      <c r="L4" s="62"/>
      <c r="M4" s="55" t="s">
        <v>1088</v>
      </c>
      <c r="N4" s="129"/>
      <c r="O4" s="98"/>
      <c r="P4" s="98"/>
      <c r="Q4" s="98"/>
      <c r="R4" s="98"/>
      <c r="S4" s="98"/>
      <c r="T4" s="53"/>
      <c r="U4" s="98"/>
      <c r="V4" s="98"/>
      <c r="W4" s="20"/>
      <c r="X4" s="20"/>
      <c r="Y4" s="20"/>
    </row>
    <row x14ac:dyDescent="0.25" r="5" customHeight="1" ht="18.75" outlineLevel="1">
      <c r="A5" s="125" t="s">
        <f>DEC2HEX(B5,2)</f>
        <v>80</v>
      </c>
      <c r="B5" s="126">
        <f>B3+1</f>
      </c>
      <c r="C5" s="127">
        <f>D5+7</f>
      </c>
      <c r="D5" s="128">
        <f>B5*8</f>
      </c>
      <c r="E5" s="126">
        <f>N4HEX(P5,2)</f>
      </c>
      <c r="F5" s="59" t="s">
        <v>1089</v>
      </c>
      <c r="G5" s="59" t="s">
        <v>1090</v>
      </c>
      <c r="H5" s="130" t="s">
        <v>1091</v>
      </c>
      <c r="I5" s="46" t="s">
        <v>1092</v>
      </c>
      <c r="J5" s="46" t="s">
        <v>1093</v>
      </c>
      <c r="K5" s="46" t="s">
        <v>1094</v>
      </c>
      <c r="L5" s="45" t="s">
        <v>222</v>
      </c>
      <c r="M5" s="46" t="s">
        <v>1095</v>
      </c>
      <c r="N5" s="10" t="s">
        <v>1083</v>
      </c>
      <c r="O5" s="50" t="s">
        <v>108</v>
      </c>
      <c r="P5" s="131" t="s">
        <v>76</v>
      </c>
      <c r="Q5" s="50" t="s">
        <v>1075</v>
      </c>
      <c r="R5" s="52" t="s">
        <v>8</v>
      </c>
      <c r="S5" s="50" t="s">
        <v>15</v>
      </c>
      <c r="T5" s="50" t="s">
        <v>77</v>
      </c>
      <c r="U5" s="98"/>
      <c r="V5" s="98"/>
      <c r="W5" s="20"/>
      <c r="X5" s="20"/>
      <c r="Y5" s="20"/>
    </row>
    <row x14ac:dyDescent="0.25" r="6" customHeight="1" ht="62.25" outlineLevel="2">
      <c r="A6" s="126"/>
      <c r="B6" s="126"/>
      <c r="C6" s="127"/>
      <c r="D6" s="128"/>
      <c r="E6" s="126">
        <f>N5HEX(P6,2)</f>
      </c>
      <c r="F6" s="55" t="s">
        <v>1096</v>
      </c>
      <c r="G6" s="55" t="s">
        <v>1097</v>
      </c>
      <c r="H6" s="55" t="s">
        <v>1098</v>
      </c>
      <c r="I6" s="55" t="s">
        <v>1099</v>
      </c>
      <c r="J6" s="55" t="s">
        <v>1100</v>
      </c>
      <c r="K6" s="55" t="s">
        <v>1101</v>
      </c>
      <c r="L6" s="58"/>
      <c r="M6" s="132" t="s">
        <v>1102</v>
      </c>
      <c r="N6" s="129"/>
      <c r="O6" s="98"/>
      <c r="P6" s="98"/>
      <c r="Q6" s="98"/>
      <c r="R6" s="98"/>
      <c r="S6" s="98"/>
      <c r="T6" s="98"/>
      <c r="U6" s="98"/>
      <c r="V6" s="98"/>
      <c r="W6" s="20"/>
      <c r="X6" s="20"/>
      <c r="Y6" s="20"/>
    </row>
    <row x14ac:dyDescent="0.25" r="7" customHeight="1" ht="18.75" outlineLevel="1" collapsed="1">
      <c r="A7" s="125" t="s">
        <f>DEC2HEX(B7,2)</f>
        <v>89</v>
      </c>
      <c r="B7" s="126">
        <f>B5+1</f>
      </c>
      <c r="C7" s="127">
        <f>D7+7</f>
      </c>
      <c r="D7" s="128">
        <f>B7*8</f>
      </c>
      <c r="E7" s="126">
        <f>N6HEX(P7,2)</f>
      </c>
      <c r="F7" s="59" t="s">
        <v>1103</v>
      </c>
      <c r="G7" s="133"/>
      <c r="H7" s="47" t="s">
        <v>1104</v>
      </c>
      <c r="I7" s="134"/>
      <c r="J7" s="46" t="s">
        <v>1105</v>
      </c>
      <c r="K7" s="46" t="s">
        <v>1106</v>
      </c>
      <c r="L7" s="46" t="s">
        <v>1107</v>
      </c>
      <c r="M7" s="46" t="s">
        <v>1108</v>
      </c>
      <c r="N7" s="10" t="s">
        <v>1083</v>
      </c>
      <c r="O7" s="50" t="s">
        <v>108</v>
      </c>
      <c r="P7" s="51" t="s">
        <v>76</v>
      </c>
      <c r="Q7" s="50" t="s">
        <v>1084</v>
      </c>
      <c r="R7" s="52" t="s">
        <v>8</v>
      </c>
      <c r="S7" s="50" t="s">
        <v>15</v>
      </c>
      <c r="T7" s="50" t="s">
        <v>77</v>
      </c>
      <c r="U7" s="98"/>
      <c r="V7" s="98"/>
      <c r="W7" s="20"/>
      <c r="X7" s="20"/>
      <c r="Y7" s="20"/>
    </row>
    <row x14ac:dyDescent="0.25" r="8" customHeight="1" ht="18.75" outlineLevel="2" hidden="1">
      <c r="A8" s="126"/>
      <c r="B8" s="126"/>
      <c r="C8" s="127"/>
      <c r="D8" s="128"/>
      <c r="E8" s="126">
        <f>N7HEX(P8,2)</f>
      </c>
      <c r="F8" s="56" t="s">
        <v>1109</v>
      </c>
      <c r="G8" s="108"/>
      <c r="H8" s="56" t="s">
        <v>1110</v>
      </c>
      <c r="I8" s="108"/>
      <c r="J8" s="55" t="s">
        <v>1111</v>
      </c>
      <c r="K8" s="132" t="s">
        <v>1112</v>
      </c>
      <c r="L8" s="132" t="s">
        <v>1113</v>
      </c>
      <c r="M8" s="132" t="s">
        <v>1114</v>
      </c>
      <c r="N8" s="129"/>
      <c r="O8" s="98"/>
      <c r="P8" s="98"/>
      <c r="Q8" s="98"/>
      <c r="R8" s="98"/>
      <c r="S8" s="98"/>
      <c r="T8" s="53"/>
      <c r="U8" s="98"/>
      <c r="V8" s="98"/>
      <c r="W8" s="20"/>
      <c r="X8" s="20"/>
      <c r="Y8" s="20"/>
    </row>
    <row x14ac:dyDescent="0.25" r="9" customHeight="1" ht="18.75" outlineLevel="1" collapsed="1">
      <c r="A9" s="125" t="s">
        <f>DEC2HEX(B9,2)</f>
        <v>98</v>
      </c>
      <c r="B9" s="126">
        <f>B7+1</f>
      </c>
      <c r="C9" s="127">
        <f>D9+7</f>
      </c>
      <c r="D9" s="128">
        <f>B9*8</f>
      </c>
      <c r="E9" s="126">
        <f>N8HEX(P9,2)</f>
      </c>
      <c r="F9" s="135" t="s">
        <v>1115</v>
      </c>
      <c r="G9" s="136"/>
      <c r="H9" s="110" t="s">
        <v>1116</v>
      </c>
      <c r="I9" s="94"/>
      <c r="J9" s="59" t="s">
        <v>1117</v>
      </c>
      <c r="K9" s="133"/>
      <c r="L9" s="63" t="s">
        <v>71</v>
      </c>
      <c r="M9" s="63" t="s">
        <v>71</v>
      </c>
      <c r="N9" s="10" t="s">
        <v>1083</v>
      </c>
      <c r="O9" s="50" t="s">
        <v>108</v>
      </c>
      <c r="P9" s="51" t="s">
        <v>1118</v>
      </c>
      <c r="Q9" s="50" t="s">
        <v>1075</v>
      </c>
      <c r="R9" s="52" t="s">
        <v>8</v>
      </c>
      <c r="S9" s="50" t="s">
        <v>15</v>
      </c>
      <c r="T9" s="50" t="s">
        <v>77</v>
      </c>
      <c r="U9" s="98"/>
      <c r="V9" s="98"/>
      <c r="W9" s="20"/>
      <c r="X9" s="20"/>
      <c r="Y9" s="20"/>
    </row>
    <row x14ac:dyDescent="0.25" r="10" customHeight="1" ht="18.75" outlineLevel="2" hidden="1">
      <c r="A10" s="126"/>
      <c r="B10" s="126"/>
      <c r="C10" s="127"/>
      <c r="D10" s="128"/>
      <c r="E10" s="126">
        <f>N9HEX(P10,2)</f>
      </c>
      <c r="F10" s="56" t="s">
        <v>1119</v>
      </c>
      <c r="G10" s="108"/>
      <c r="H10" s="67"/>
      <c r="I10" s="67"/>
      <c r="J10" s="56" t="s">
        <v>1120</v>
      </c>
      <c r="K10" s="108"/>
      <c r="L10" s="54"/>
      <c r="M10" s="54"/>
      <c r="N10" s="129"/>
      <c r="O10" s="98"/>
      <c r="P10" s="98"/>
      <c r="Q10" s="98"/>
      <c r="R10" s="98"/>
      <c r="S10" s="98"/>
      <c r="T10" s="98"/>
      <c r="U10" s="98"/>
      <c r="V10" s="98"/>
      <c r="W10" s="20"/>
      <c r="X10" s="20"/>
      <c r="Y10" s="20"/>
    </row>
    <row x14ac:dyDescent="0.25" r="11" customHeight="1" ht="20.25" outlineLevel="1" collapsed="1">
      <c r="A11" s="125" t="s">
        <f>DEC2HEX(B11,2)</f>
        <v>105</v>
      </c>
      <c r="B11" s="126">
        <f>B9+1</f>
      </c>
      <c r="C11" s="127">
        <f>D11+7</f>
      </c>
      <c r="D11" s="128">
        <f>B11*8</f>
      </c>
      <c r="E11" s="126">
        <f>N10HEX(P11,2)</f>
      </c>
      <c r="F11" s="59" t="s">
        <v>1121</v>
      </c>
      <c r="G11" s="133"/>
      <c r="H11" s="59" t="s">
        <v>1122</v>
      </c>
      <c r="I11" s="133"/>
      <c r="J11" s="59" t="s">
        <v>1123</v>
      </c>
      <c r="K11" s="133"/>
      <c r="L11" s="59" t="s">
        <v>1124</v>
      </c>
      <c r="M11" s="133"/>
      <c r="N11" s="10" t="s">
        <v>1083</v>
      </c>
      <c r="O11" s="50" t="s">
        <v>108</v>
      </c>
      <c r="P11" s="51" t="s">
        <v>76</v>
      </c>
      <c r="Q11" s="50" t="s">
        <v>1075</v>
      </c>
      <c r="R11" s="52" t="s">
        <v>8</v>
      </c>
      <c r="S11" s="50" t="s">
        <v>15</v>
      </c>
      <c r="T11" s="50" t="s">
        <v>77</v>
      </c>
      <c r="U11" s="98"/>
      <c r="V11" s="98"/>
      <c r="W11" s="20"/>
      <c r="X11" s="20"/>
      <c r="Y11" s="20"/>
    </row>
    <row x14ac:dyDescent="0.25" r="12" customHeight="1" ht="18.75" outlineLevel="2" hidden="1">
      <c r="A12" s="126"/>
      <c r="B12" s="126"/>
      <c r="C12" s="127"/>
      <c r="D12" s="128"/>
      <c r="E12" s="126">
        <f>N11HEX(P12,2)</f>
      </c>
      <c r="F12" s="56" t="s">
        <v>1125</v>
      </c>
      <c r="G12" s="108"/>
      <c r="H12" s="55" t="s">
        <v>1126</v>
      </c>
      <c r="I12" s="54"/>
      <c r="J12" s="55" t="s">
        <v>1127</v>
      </c>
      <c r="K12" s="54"/>
      <c r="L12" s="55" t="s">
        <v>1128</v>
      </c>
      <c r="M12" s="54"/>
      <c r="N12" s="129"/>
      <c r="O12" s="98"/>
      <c r="P12" s="98"/>
      <c r="Q12" s="98"/>
      <c r="R12" s="98"/>
      <c r="S12" s="98"/>
      <c r="T12" s="98"/>
      <c r="U12" s="98"/>
      <c r="V12" s="98"/>
      <c r="W12" s="20"/>
      <c r="X12" s="20"/>
      <c r="Y12" s="20"/>
    </row>
    <row x14ac:dyDescent="0.25" r="13" customHeight="1" ht="20.25" outlineLevel="1" collapsed="1">
      <c r="A13" s="125" t="s">
        <f>DEC2HEX(B13,2)</f>
        <v>109</v>
      </c>
      <c r="B13" s="126">
        <f>B11+1</f>
      </c>
      <c r="C13" s="127">
        <f>D13+7</f>
      </c>
      <c r="D13" s="128">
        <f>B13*8</f>
      </c>
      <c r="E13" s="126">
        <f>N12HEX(P13,2)</f>
      </c>
      <c r="F13" s="46" t="s">
        <v>1129</v>
      </c>
      <c r="G13" s="46" t="s">
        <v>1130</v>
      </c>
      <c r="H13" s="45" t="s">
        <v>71</v>
      </c>
      <c r="I13" s="45" t="s">
        <v>71</v>
      </c>
      <c r="J13" s="45" t="s">
        <v>71</v>
      </c>
      <c r="K13" s="45" t="s">
        <v>71</v>
      </c>
      <c r="L13" s="59" t="s">
        <v>1131</v>
      </c>
      <c r="M13" s="133"/>
      <c r="N13" s="10" t="s">
        <v>1083</v>
      </c>
      <c r="O13" s="50" t="s">
        <v>1132</v>
      </c>
      <c r="P13" s="51" t="s">
        <v>469</v>
      </c>
      <c r="Q13" s="50" t="s">
        <v>1075</v>
      </c>
      <c r="R13" s="52" t="s">
        <v>8</v>
      </c>
      <c r="S13" s="50" t="s">
        <v>15</v>
      </c>
      <c r="T13" s="50" t="s">
        <v>77</v>
      </c>
      <c r="U13" s="98"/>
      <c r="V13" s="98"/>
      <c r="W13" s="20"/>
      <c r="X13" s="20"/>
      <c r="Y13" s="20"/>
    </row>
    <row x14ac:dyDescent="0.25" r="14" customHeight="1" ht="18.75" outlineLevel="2" hidden="1">
      <c r="A14" s="126"/>
      <c r="B14" s="126"/>
      <c r="C14" s="127"/>
      <c r="D14" s="128"/>
      <c r="E14" s="126">
        <f>N13HEX(P14,2)</f>
      </c>
      <c r="F14" s="55" t="s">
        <v>1133</v>
      </c>
      <c r="G14" s="101" t="s">
        <v>1134</v>
      </c>
      <c r="H14" s="67"/>
      <c r="I14" s="68"/>
      <c r="J14" s="54"/>
      <c r="K14" s="54"/>
      <c r="L14" s="55" t="s">
        <v>1135</v>
      </c>
      <c r="M14" s="54"/>
      <c r="N14" s="129"/>
      <c r="O14" s="98"/>
      <c r="P14" s="98"/>
      <c r="Q14" s="98"/>
      <c r="R14" s="98"/>
      <c r="S14" s="98"/>
      <c r="T14" s="98"/>
      <c r="U14" s="98"/>
      <c r="V14" s="98"/>
      <c r="W14" s="20"/>
      <c r="X14" s="20"/>
      <c r="Y14" s="20"/>
    </row>
    <row x14ac:dyDescent="0.25" r="15" customHeight="1" ht="20.25" outlineLevel="1" collapsed="1">
      <c r="A15" s="125" t="s">
        <f>DEC2HEX(B15,2)</f>
        <v>120</v>
      </c>
      <c r="B15" s="126">
        <f>B13+1</f>
      </c>
      <c r="C15" s="127">
        <f>D15+7</f>
      </c>
      <c r="D15" s="128">
        <f>B15*8</f>
      </c>
      <c r="E15" s="126">
        <f>N14HEX(P15,2)</f>
      </c>
      <c r="F15" s="102" t="s">
        <v>1136</v>
      </c>
      <c r="G15" s="137"/>
      <c r="H15" s="46" t="s">
        <v>1137</v>
      </c>
      <c r="I15" s="63" t="s">
        <v>71</v>
      </c>
      <c r="J15" s="45" t="s">
        <v>71</v>
      </c>
      <c r="K15" s="45" t="s">
        <v>71</v>
      </c>
      <c r="L15" s="46" t="s">
        <v>1138</v>
      </c>
      <c r="M15" s="46" t="s">
        <v>1139</v>
      </c>
      <c r="N15" s="10" t="s">
        <v>1083</v>
      </c>
      <c r="O15" s="50" t="s">
        <v>1140</v>
      </c>
      <c r="P15" s="51" t="s">
        <v>1141</v>
      </c>
      <c r="Q15" s="50" t="s">
        <v>1075</v>
      </c>
      <c r="R15" s="52" t="s">
        <v>8</v>
      </c>
      <c r="S15" s="50" t="s">
        <v>15</v>
      </c>
      <c r="T15" s="50" t="s">
        <v>77</v>
      </c>
      <c r="U15" s="98"/>
      <c r="V15" s="98"/>
      <c r="W15" s="20"/>
      <c r="X15" s="20"/>
      <c r="Y15" s="20"/>
    </row>
    <row x14ac:dyDescent="0.25" r="16" customHeight="1" ht="18.75" outlineLevel="2" hidden="1">
      <c r="A16" s="126"/>
      <c r="B16" s="126"/>
      <c r="C16" s="127"/>
      <c r="D16" s="128"/>
      <c r="E16" s="126">
        <f>N15HEX(P16,2)</f>
      </c>
      <c r="F16" s="56" t="s">
        <v>1142</v>
      </c>
      <c r="G16" s="108"/>
      <c r="H16" s="54"/>
      <c r="I16" s="54"/>
      <c r="J16" s="54"/>
      <c r="K16" s="54"/>
      <c r="L16" s="101" t="s">
        <v>1143</v>
      </c>
      <c r="M16" s="101" t="s">
        <v>1144</v>
      </c>
      <c r="N16" s="129"/>
      <c r="O16" s="129"/>
      <c r="P16" s="129"/>
      <c r="Q16" s="129"/>
      <c r="R16" s="129"/>
      <c r="S16" s="129"/>
      <c r="T16" s="129"/>
      <c r="U16" s="98"/>
      <c r="V16" s="98"/>
      <c r="W16" s="20"/>
      <c r="X16" s="20"/>
      <c r="Y16" s="20"/>
    </row>
    <row x14ac:dyDescent="0.25" r="17" customHeight="1" ht="20.25" outlineLevel="1" collapsed="1">
      <c r="A17" s="125" t="s">
        <f>DEC2HEX(B17,2)</f>
        <v>127</v>
      </c>
      <c r="B17" s="126">
        <f>B15+1</f>
      </c>
      <c r="C17" s="127">
        <f>D17+7</f>
      </c>
      <c r="D17" s="128">
        <f>B17*8</f>
      </c>
      <c r="E17" s="126">
        <f>N16HEX(P17,2)</f>
      </c>
      <c r="F17" s="74" t="s">
        <v>1145</v>
      </c>
      <c r="G17" s="74" t="s">
        <v>1146</v>
      </c>
      <c r="H17" s="74" t="s">
        <v>1147</v>
      </c>
      <c r="I17" s="74" t="s">
        <v>1148</v>
      </c>
      <c r="J17" s="59" t="s">
        <v>1149</v>
      </c>
      <c r="K17" s="133"/>
      <c r="L17" s="133"/>
      <c r="M17" s="133"/>
      <c r="N17" s="10" t="s">
        <v>1083</v>
      </c>
      <c r="O17" s="50" t="s">
        <v>1150</v>
      </c>
      <c r="P17" s="131" t="s">
        <v>76</v>
      </c>
      <c r="Q17" s="50" t="s">
        <v>1151</v>
      </c>
      <c r="R17" s="50" t="s">
        <v>5</v>
      </c>
      <c r="S17" s="50" t="s">
        <v>15</v>
      </c>
      <c r="T17" s="50" t="s">
        <v>77</v>
      </c>
      <c r="U17" s="98"/>
      <c r="V17" s="98"/>
      <c r="W17" s="20"/>
      <c r="X17" s="20"/>
      <c r="Y17" s="20"/>
    </row>
    <row x14ac:dyDescent="0.25" r="18" customHeight="1" ht="18.75" outlineLevel="2" hidden="1">
      <c r="A18" s="126"/>
      <c r="B18" s="126"/>
      <c r="C18" s="127"/>
      <c r="D18" s="128"/>
      <c r="E18" s="126">
        <f>N17HEX(P18,2)</f>
      </c>
      <c r="F18" s="55" t="s">
        <v>1152</v>
      </c>
      <c r="G18" s="55" t="s">
        <v>1153</v>
      </c>
      <c r="H18" s="55" t="s">
        <v>1154</v>
      </c>
      <c r="I18" s="55" t="s">
        <v>1155</v>
      </c>
      <c r="J18" s="56" t="s">
        <v>1156</v>
      </c>
      <c r="K18" s="108"/>
      <c r="L18" s="108"/>
      <c r="M18" s="108"/>
      <c r="N18" s="129"/>
      <c r="O18" s="98"/>
      <c r="P18" s="98"/>
      <c r="Q18" s="98"/>
      <c r="R18" s="98"/>
      <c r="S18" s="98"/>
      <c r="T18" s="98"/>
      <c r="U18" s="98"/>
      <c r="V18" s="98"/>
      <c r="W18" s="20"/>
      <c r="X18" s="20"/>
      <c r="Y18" s="20"/>
    </row>
    <row x14ac:dyDescent="0.25" r="19" customHeight="1" ht="20.25" outlineLevel="1" collapsed="1">
      <c r="A19" s="125" t="s">
        <f>DEC2HEX(B19,2)</f>
        <v>133</v>
      </c>
      <c r="B19" s="126">
        <f>B17+1</f>
      </c>
      <c r="C19" s="127">
        <f>D19+7</f>
      </c>
      <c r="D19" s="128">
        <f>B19*8</f>
      </c>
      <c r="E19" s="126">
        <f>N18HEX(P19,2)</f>
      </c>
      <c r="F19" s="63" t="s">
        <v>71</v>
      </c>
      <c r="G19" s="59" t="s">
        <v>1157</v>
      </c>
      <c r="H19" s="133"/>
      <c r="I19" s="133"/>
      <c r="J19" s="46" t="s">
        <v>1158</v>
      </c>
      <c r="K19" s="74" t="s">
        <v>1159</v>
      </c>
      <c r="L19" s="74" t="s">
        <v>1160</v>
      </c>
      <c r="M19" s="46" t="s">
        <v>1161</v>
      </c>
      <c r="N19" s="10" t="s">
        <v>1083</v>
      </c>
      <c r="O19" s="50" t="s">
        <v>1162</v>
      </c>
      <c r="P19" s="51" t="s">
        <v>982</v>
      </c>
      <c r="Q19" s="50" t="s">
        <v>1075</v>
      </c>
      <c r="R19" s="50" t="s">
        <v>5</v>
      </c>
      <c r="S19" s="50" t="s">
        <v>15</v>
      </c>
      <c r="T19" s="50" t="s">
        <v>77</v>
      </c>
      <c r="U19" s="98"/>
      <c r="V19" s="98"/>
      <c r="W19" s="20"/>
      <c r="X19" s="20"/>
      <c r="Y19" s="20"/>
    </row>
    <row x14ac:dyDescent="0.25" r="20" customHeight="1" ht="18.75" outlineLevel="2" hidden="1">
      <c r="A20" s="126"/>
      <c r="B20" s="126"/>
      <c r="C20" s="127"/>
      <c r="D20" s="128"/>
      <c r="E20" s="126">
        <f>N19HEX(P20,2)</f>
      </c>
      <c r="F20" s="54"/>
      <c r="G20" s="54"/>
      <c r="H20" s="54"/>
      <c r="I20" s="54"/>
      <c r="J20" s="55" t="s">
        <v>1163</v>
      </c>
      <c r="K20" s="55" t="s">
        <v>1164</v>
      </c>
      <c r="L20" s="55" t="s">
        <v>1165</v>
      </c>
      <c r="M20" s="55" t="s">
        <v>1166</v>
      </c>
      <c r="N20" s="22"/>
      <c r="O20" s="22"/>
      <c r="P20" s="22"/>
      <c r="Q20" s="22"/>
      <c r="R20" s="22"/>
      <c r="S20" s="22"/>
      <c r="T20" s="22"/>
      <c r="U20" s="98"/>
      <c r="V20" s="98"/>
      <c r="W20" s="20"/>
      <c r="X20" s="20"/>
      <c r="Y20" s="20"/>
    </row>
    <row x14ac:dyDescent="0.25" r="21" customHeight="1" ht="20.25" outlineLevel="1" collapsed="1">
      <c r="A21" s="125" t="s">
        <f>DEC2HEX(B21,2)</f>
        <v>140</v>
      </c>
      <c r="B21" s="126">
        <f>B19+1</f>
      </c>
      <c r="C21" s="127">
        <f>D21+7</f>
      </c>
      <c r="D21" s="128">
        <f>B21*8</f>
      </c>
      <c r="E21" s="126">
        <f>N20HEX(P21,2)</f>
      </c>
      <c r="F21" s="63" t="s">
        <v>71</v>
      </c>
      <c r="G21" s="59" t="s">
        <v>1167</v>
      </c>
      <c r="H21" s="133"/>
      <c r="I21" s="133"/>
      <c r="J21" s="46" t="s">
        <v>1168</v>
      </c>
      <c r="K21" s="74" t="s">
        <v>1169</v>
      </c>
      <c r="L21" s="74" t="s">
        <v>1170</v>
      </c>
      <c r="M21" s="46" t="s">
        <v>1171</v>
      </c>
      <c r="N21" s="10" t="s">
        <v>1083</v>
      </c>
      <c r="O21" s="50" t="s">
        <v>1162</v>
      </c>
      <c r="P21" s="51" t="s">
        <v>982</v>
      </c>
      <c r="Q21" s="50" t="s">
        <v>1075</v>
      </c>
      <c r="R21" s="50" t="s">
        <v>5</v>
      </c>
      <c r="S21" s="50" t="s">
        <v>15</v>
      </c>
      <c r="T21" s="50" t="s">
        <v>77</v>
      </c>
      <c r="U21" s="98"/>
      <c r="V21" s="98"/>
      <c r="W21" s="20"/>
      <c r="X21" s="20"/>
      <c r="Y21" s="20"/>
    </row>
    <row x14ac:dyDescent="0.25" r="22" customHeight="1" ht="18.75" outlineLevel="2" hidden="1">
      <c r="A22" s="126"/>
      <c r="B22" s="126"/>
      <c r="C22" s="127"/>
      <c r="D22" s="128"/>
      <c r="E22" s="126">
        <f>N21HEX(P22,2)</f>
      </c>
      <c r="F22" s="54"/>
      <c r="G22" s="54"/>
      <c r="H22" s="54"/>
      <c r="I22" s="54"/>
      <c r="J22" s="55" t="s">
        <v>1172</v>
      </c>
      <c r="K22" s="55" t="s">
        <v>1173</v>
      </c>
      <c r="L22" s="55" t="s">
        <v>1174</v>
      </c>
      <c r="M22" s="55" t="s">
        <v>1175</v>
      </c>
      <c r="N22" s="20"/>
      <c r="O22" s="20"/>
      <c r="P22" s="20"/>
      <c r="Q22" s="20"/>
      <c r="R22" s="20"/>
      <c r="S22" s="20"/>
      <c r="T22" s="20"/>
      <c r="U22" s="98"/>
      <c r="V22" s="98"/>
      <c r="W22" s="20"/>
      <c r="X22" s="20"/>
      <c r="Y22" s="20"/>
    </row>
    <row x14ac:dyDescent="0.25" r="23" customHeight="1" ht="20.25" outlineLevel="1" collapsed="1">
      <c r="A23" s="138" t="s">
        <f>DEC2HEX(B23,2)</f>
        <v>149</v>
      </c>
      <c r="B23" s="126">
        <f>B21+1</f>
      </c>
      <c r="C23" s="127">
        <f>D23+7</f>
      </c>
      <c r="D23" s="128">
        <f>B23*8</f>
      </c>
      <c r="E23" s="126">
        <f>N22HEX(P23,2)</f>
      </c>
      <c r="F23" s="63" t="s">
        <v>71</v>
      </c>
      <c r="G23" s="59" t="s">
        <v>1176</v>
      </c>
      <c r="H23" s="133"/>
      <c r="I23" s="133"/>
      <c r="J23" s="46" t="s">
        <v>1177</v>
      </c>
      <c r="K23" s="74" t="s">
        <v>1178</v>
      </c>
      <c r="L23" s="74" t="s">
        <v>1179</v>
      </c>
      <c r="M23" s="46" t="s">
        <v>1180</v>
      </c>
      <c r="N23" s="10" t="s">
        <v>1083</v>
      </c>
      <c r="O23" s="50" t="s">
        <v>1162</v>
      </c>
      <c r="P23" s="51" t="s">
        <v>982</v>
      </c>
      <c r="Q23" s="50" t="s">
        <v>1075</v>
      </c>
      <c r="R23" s="50" t="s">
        <v>5</v>
      </c>
      <c r="S23" s="50" t="s">
        <v>15</v>
      </c>
      <c r="T23" s="50" t="s">
        <v>77</v>
      </c>
      <c r="U23" s="98"/>
      <c r="V23" s="98"/>
      <c r="W23" s="20"/>
      <c r="X23" s="20"/>
      <c r="Y23" s="20"/>
    </row>
    <row x14ac:dyDescent="0.25" r="24" customHeight="1" ht="18.75" outlineLevel="2" hidden="1">
      <c r="A24" s="126"/>
      <c r="B24" s="126"/>
      <c r="C24" s="127"/>
      <c r="D24" s="128"/>
      <c r="E24" s="126">
        <f>N23HEX(P24,2)</f>
      </c>
      <c r="F24" s="54"/>
      <c r="G24" s="54"/>
      <c r="H24" s="54"/>
      <c r="I24" s="54"/>
      <c r="J24" s="55" t="s">
        <v>1181</v>
      </c>
      <c r="K24" s="55" t="s">
        <v>1182</v>
      </c>
      <c r="L24" s="55" t="s">
        <v>1183</v>
      </c>
      <c r="M24" s="55" t="s">
        <v>1184</v>
      </c>
      <c r="N24" s="22"/>
      <c r="O24" s="22"/>
      <c r="P24" s="22"/>
      <c r="Q24" s="22"/>
      <c r="R24" s="22"/>
      <c r="S24" s="22"/>
      <c r="T24" s="22"/>
      <c r="U24" s="98"/>
      <c r="V24" s="98"/>
      <c r="W24" s="20"/>
      <c r="X24" s="20"/>
      <c r="Y24" s="20"/>
    </row>
    <row x14ac:dyDescent="0.25" r="25" customHeight="1" ht="20.25" outlineLevel="1" collapsed="1">
      <c r="A25" s="138" t="s">
        <f>DEC2HEX(B25,2)</f>
        <v>154</v>
      </c>
      <c r="B25" s="126">
        <f>B23+1</f>
      </c>
      <c r="C25" s="127">
        <f>D25+7</f>
      </c>
      <c r="D25" s="128">
        <f>B25*8</f>
      </c>
      <c r="E25" s="126">
        <f>N24HEX(P25,2)</f>
      </c>
      <c r="F25" s="63" t="s">
        <v>71</v>
      </c>
      <c r="G25" s="59" t="s">
        <v>1185</v>
      </c>
      <c r="H25" s="133"/>
      <c r="I25" s="133"/>
      <c r="J25" s="46" t="s">
        <v>1186</v>
      </c>
      <c r="K25" s="74" t="s">
        <v>1187</v>
      </c>
      <c r="L25" s="74" t="s">
        <v>1188</v>
      </c>
      <c r="M25" s="46" t="s">
        <v>1189</v>
      </c>
      <c r="N25" s="10" t="s">
        <v>1083</v>
      </c>
      <c r="O25" s="50" t="s">
        <v>1162</v>
      </c>
      <c r="P25" s="51" t="s">
        <v>982</v>
      </c>
      <c r="Q25" s="50" t="s">
        <v>1075</v>
      </c>
      <c r="R25" s="50" t="s">
        <v>5</v>
      </c>
      <c r="S25" s="50" t="s">
        <v>15</v>
      </c>
      <c r="T25" s="50" t="s">
        <v>77</v>
      </c>
      <c r="U25" s="98"/>
      <c r="V25" s="98"/>
      <c r="W25" s="20"/>
      <c r="X25" s="20"/>
      <c r="Y25" s="20"/>
    </row>
    <row x14ac:dyDescent="0.25" r="26" customHeight="1" ht="18.75" outlineLevel="2" hidden="1">
      <c r="A26" s="126"/>
      <c r="B26" s="126"/>
      <c r="C26" s="127"/>
      <c r="D26" s="128"/>
      <c r="E26" s="126">
        <f>N25HEX(P26,2)</f>
      </c>
      <c r="F26" s="54"/>
      <c r="G26" s="54"/>
      <c r="H26" s="54"/>
      <c r="I26" s="54"/>
      <c r="J26" s="55" t="s">
        <v>1190</v>
      </c>
      <c r="K26" s="55" t="s">
        <v>1191</v>
      </c>
      <c r="L26" s="55" t="s">
        <v>1192</v>
      </c>
      <c r="M26" s="55" t="s">
        <v>1193</v>
      </c>
      <c r="N26" s="20"/>
      <c r="O26" s="20"/>
      <c r="P26" s="20"/>
      <c r="Q26" s="20"/>
      <c r="R26" s="20"/>
      <c r="S26" s="20"/>
      <c r="T26" s="20"/>
      <c r="U26" s="98"/>
      <c r="V26" s="98"/>
      <c r="W26" s="20"/>
      <c r="X26" s="20"/>
      <c r="Y26" s="20"/>
    </row>
    <row x14ac:dyDescent="0.25" r="27" customHeight="1" ht="20.25" outlineLevel="1" collapsed="1">
      <c r="A27" s="139" t="s">
        <f>DEC2HEX(B27,2)</f>
        <v>159</v>
      </c>
      <c r="B27" s="126">
        <f>B25+1</f>
      </c>
      <c r="C27" s="127">
        <f>D27+7</f>
      </c>
      <c r="D27" s="128">
        <f>B27*8</f>
      </c>
      <c r="E27" s="126">
        <f>N26HEX(P27,2)</f>
      </c>
      <c r="F27" s="63" t="s">
        <v>71</v>
      </c>
      <c r="G27" s="63" t="s">
        <v>71</v>
      </c>
      <c r="H27" s="63" t="s">
        <v>71</v>
      </c>
      <c r="I27" s="63" t="s">
        <v>71</v>
      </c>
      <c r="J27" s="63" t="s">
        <v>71</v>
      </c>
      <c r="K27" s="63" t="s">
        <v>71</v>
      </c>
      <c r="L27" s="63" t="s">
        <v>71</v>
      </c>
      <c r="M27" s="46" t="s">
        <v>1194</v>
      </c>
      <c r="N27" s="10" t="s">
        <v>1083</v>
      </c>
      <c r="O27" s="50" t="s">
        <v>183</v>
      </c>
      <c r="P27" s="51" t="s">
        <v>76</v>
      </c>
      <c r="Q27" s="50" t="s">
        <v>1075</v>
      </c>
      <c r="R27" s="52" t="s">
        <v>8</v>
      </c>
      <c r="S27" s="50" t="s">
        <v>15</v>
      </c>
      <c r="T27" s="50" t="s">
        <v>77</v>
      </c>
      <c r="U27" s="98"/>
      <c r="V27" s="98"/>
      <c r="W27" s="20"/>
      <c r="X27" s="20"/>
      <c r="Y27" s="20"/>
    </row>
    <row x14ac:dyDescent="0.25" r="28" customHeight="1" ht="18.75" outlineLevel="2" hidden="1">
      <c r="A28" s="126"/>
      <c r="B28" s="126"/>
      <c r="C28" s="127"/>
      <c r="D28" s="128"/>
      <c r="E28" s="126">
        <f>N27HEX(P28,2)</f>
      </c>
      <c r="F28" s="54"/>
      <c r="G28" s="54"/>
      <c r="H28" s="54"/>
      <c r="I28" s="54"/>
      <c r="J28" s="54"/>
      <c r="K28" s="54"/>
      <c r="L28" s="54"/>
      <c r="M28" s="55" t="s">
        <v>1195</v>
      </c>
      <c r="N28" s="22"/>
      <c r="O28" s="22"/>
      <c r="P28" s="22"/>
      <c r="Q28" s="22"/>
      <c r="R28" s="22"/>
      <c r="S28" s="22"/>
      <c r="T28" s="22"/>
      <c r="U28" s="98"/>
      <c r="V28" s="98"/>
      <c r="W28" s="20"/>
      <c r="X28" s="20"/>
      <c r="Y28" s="20"/>
    </row>
    <row x14ac:dyDescent="0.25" r="29" customHeight="1" ht="20.25" outlineLevel="1" collapsed="1">
      <c r="A29" s="138" t="s">
        <f>DEC2HEX(B29,2)</f>
        <v>165</v>
      </c>
      <c r="B29" s="126">
        <f>B27+1</f>
      </c>
      <c r="C29" s="127">
        <f>D29+7</f>
      </c>
      <c r="D29" s="128">
        <f>B29*8</f>
      </c>
      <c r="E29" s="126">
        <f>N28HEX(P29,2)</f>
      </c>
      <c r="F29" s="63" t="s">
        <v>71</v>
      </c>
      <c r="G29" s="63" t="s">
        <v>71</v>
      </c>
      <c r="H29" s="63" t="s">
        <v>71</v>
      </c>
      <c r="I29" s="63" t="s">
        <v>71</v>
      </c>
      <c r="J29" s="102" t="s">
        <v>1196</v>
      </c>
      <c r="K29" s="137"/>
      <c r="L29" s="102" t="s">
        <v>1197</v>
      </c>
      <c r="M29" s="137"/>
      <c r="N29" s="10" t="s">
        <v>1083</v>
      </c>
      <c r="O29" s="50" t="s">
        <v>75</v>
      </c>
      <c r="P29" s="51" t="s">
        <v>1198</v>
      </c>
      <c r="Q29" s="50" t="s">
        <v>1075</v>
      </c>
      <c r="R29" s="52" t="s">
        <v>8</v>
      </c>
      <c r="S29" s="50" t="s">
        <v>15</v>
      </c>
      <c r="T29" s="50" t="s">
        <v>77</v>
      </c>
      <c r="U29" s="98"/>
      <c r="V29" s="98"/>
      <c r="W29" s="20"/>
      <c r="X29" s="20"/>
      <c r="Y29" s="20"/>
    </row>
    <row x14ac:dyDescent="0.25" r="30" customHeight="1" ht="18.75" outlineLevel="2" hidden="1">
      <c r="A30" s="126"/>
      <c r="B30" s="126"/>
      <c r="C30" s="126"/>
      <c r="D30" s="126"/>
      <c r="E30" s="126">
        <f>N29HEX(P30,2)</f>
      </c>
      <c r="F30" s="140"/>
      <c r="G30" s="140"/>
      <c r="H30" s="140"/>
      <c r="I30" s="140"/>
      <c r="J30" s="140"/>
      <c r="K30" s="56" t="s">
        <v>1199</v>
      </c>
      <c r="L30" s="108"/>
      <c r="M30" s="108"/>
      <c r="N30" s="22"/>
      <c r="O30" s="53"/>
      <c r="P30" s="53"/>
      <c r="Q30" s="53"/>
      <c r="R30" s="20"/>
      <c r="S30" s="53"/>
      <c r="T30" s="53"/>
      <c r="U30" s="98"/>
      <c r="V30" s="98"/>
      <c r="W30" s="20"/>
      <c r="X30" s="20"/>
      <c r="Y30" s="20"/>
    </row>
    <row x14ac:dyDescent="0.25" r="31" customHeight="1" ht="20.25" outlineLevel="1" collapsed="1">
      <c r="A31" s="138" t="s">
        <f>DEC2HEX(B31,2)</f>
        <v>173</v>
      </c>
      <c r="B31" s="126">
        <f>B29+1</f>
      </c>
      <c r="C31" s="141">
        <f>D31+7</f>
      </c>
      <c r="D31" s="142">
        <f>B31*8</f>
      </c>
      <c r="E31" s="126">
        <f>N30HEX(P31,2)</f>
      </c>
      <c r="F31" s="63" t="s">
        <v>71</v>
      </c>
      <c r="G31" s="63" t="s">
        <v>71</v>
      </c>
      <c r="H31" s="63" t="s">
        <v>71</v>
      </c>
      <c r="I31" s="63" t="s">
        <v>71</v>
      </c>
      <c r="J31" s="63" t="s">
        <v>71</v>
      </c>
      <c r="K31" s="63" t="s">
        <v>71</v>
      </c>
      <c r="L31" s="63" t="s">
        <v>71</v>
      </c>
      <c r="M31" s="63" t="s">
        <v>71</v>
      </c>
      <c r="N31" s="22"/>
      <c r="O31" s="53"/>
      <c r="P31" s="53"/>
      <c r="Q31" s="53"/>
      <c r="R31" s="53"/>
      <c r="S31" s="53"/>
      <c r="T31" s="53"/>
      <c r="U31" s="98"/>
      <c r="V31" s="98"/>
      <c r="W31" s="20"/>
      <c r="X31" s="20"/>
      <c r="Y31" s="20"/>
    </row>
    <row x14ac:dyDescent="0.25" r="32" customHeight="1" ht="18.75" outlineLevel="2" hidden="1">
      <c r="A32" s="126"/>
      <c r="B32" s="126"/>
      <c r="C32" s="127"/>
      <c r="D32" s="128"/>
      <c r="E32" s="126">
        <f>N31HEX(P32,2)</f>
      </c>
      <c r="F32" s="6"/>
      <c r="G32" s="6"/>
      <c r="H32" s="6"/>
      <c r="I32" s="6"/>
      <c r="J32" s="6"/>
      <c r="K32" s="56" t="s">
        <v>1200</v>
      </c>
      <c r="L32" s="108"/>
      <c r="M32" s="108"/>
      <c r="N32" s="20"/>
      <c r="O32" s="20"/>
      <c r="P32" s="20"/>
      <c r="Q32" s="20"/>
      <c r="R32" s="53"/>
      <c r="S32" s="20"/>
      <c r="T32" s="20"/>
      <c r="U32" s="98"/>
      <c r="V32" s="98"/>
      <c r="W32" s="20"/>
      <c r="X32" s="20"/>
      <c r="Y32" s="20"/>
    </row>
    <row x14ac:dyDescent="0.25" r="33" customHeight="1" ht="20.25" outlineLevel="1" collapsed="1">
      <c r="A33" s="138" t="s">
        <f>DEC2HEX(B33,2)</f>
        <v>180</v>
      </c>
      <c r="B33" s="126">
        <f>B31+1</f>
      </c>
      <c r="C33" s="127">
        <f>D33+7</f>
      </c>
      <c r="D33" s="128">
        <f>B33*8</f>
      </c>
      <c r="E33" s="126">
        <f>N32HEX(P33,2)</f>
      </c>
      <c r="F33" s="63" t="s">
        <v>71</v>
      </c>
      <c r="G33" s="63" t="s">
        <v>71</v>
      </c>
      <c r="H33" s="63" t="s">
        <v>71</v>
      </c>
      <c r="I33" s="63" t="s">
        <v>71</v>
      </c>
      <c r="J33" s="63" t="s">
        <v>71</v>
      </c>
      <c r="K33" s="63" t="s">
        <v>71</v>
      </c>
      <c r="L33" s="63" t="s">
        <v>71</v>
      </c>
      <c r="M33" s="63" t="s">
        <v>71</v>
      </c>
      <c r="N33" s="22"/>
      <c r="O33" s="53"/>
      <c r="P33" s="53"/>
      <c r="Q33" s="53"/>
      <c r="R33" s="53"/>
      <c r="S33" s="53"/>
      <c r="T33" s="53"/>
      <c r="U33" s="98"/>
      <c r="V33" s="98"/>
      <c r="W33" s="20"/>
      <c r="X33" s="20"/>
      <c r="Y33" s="20"/>
    </row>
    <row x14ac:dyDescent="0.25" r="34" customHeight="1" ht="18.75" outlineLevel="2" hidden="1">
      <c r="A34" s="126"/>
      <c r="B34" s="126"/>
      <c r="C34" s="127"/>
      <c r="D34" s="128"/>
      <c r="E34" s="126">
        <f>N33HEX(P34,2)</f>
      </c>
      <c r="F34" s="6"/>
      <c r="G34" s="6"/>
      <c r="H34" s="140"/>
      <c r="I34" s="140"/>
      <c r="J34" s="140"/>
      <c r="K34" s="56" t="s">
        <v>1201</v>
      </c>
      <c r="L34" s="108"/>
      <c r="M34" s="108"/>
      <c r="N34" s="22"/>
      <c r="O34" s="53"/>
      <c r="P34" s="53"/>
      <c r="Q34" s="53"/>
      <c r="R34" s="53"/>
      <c r="S34" s="53"/>
      <c r="T34" s="53"/>
      <c r="U34" s="98"/>
      <c r="V34" s="98"/>
      <c r="W34" s="20"/>
      <c r="X34" s="20"/>
      <c r="Y34" s="20"/>
    </row>
    <row x14ac:dyDescent="0.25" r="35" customHeight="1" ht="20.25" outlineLevel="1" collapsed="1">
      <c r="A35" s="125" t="s">
        <f>DEC2HEX(B35,2)</f>
        <v>1202</v>
      </c>
      <c r="B35" s="126">
        <f>B33+1</f>
      </c>
      <c r="C35" s="127">
        <f>D35+7</f>
      </c>
      <c r="D35" s="128">
        <f>B35*8</f>
      </c>
      <c r="E35" s="126">
        <f>BIN2HEX(P35,2)</f>
      </c>
      <c r="F35" s="63" t="s">
        <v>71</v>
      </c>
      <c r="G35" s="63" t="s">
        <v>71</v>
      </c>
      <c r="H35" s="63" t="s">
        <v>71</v>
      </c>
      <c r="I35" s="63" t="s">
        <v>71</v>
      </c>
      <c r="J35" s="63" t="s">
        <v>71</v>
      </c>
      <c r="K35" s="63" t="s">
        <v>71</v>
      </c>
      <c r="L35" s="63" t="s">
        <v>71</v>
      </c>
      <c r="M35" s="63" t="s">
        <v>71</v>
      </c>
      <c r="N35" s="22"/>
      <c r="O35" s="53"/>
      <c r="P35" s="53"/>
      <c r="Q35" s="53"/>
      <c r="R35" s="53"/>
      <c r="S35" s="53"/>
      <c r="T35" s="53"/>
      <c r="U35" s="129"/>
      <c r="V35" s="53"/>
      <c r="W35" s="20"/>
      <c r="X35" s="20"/>
      <c r="Y35" s="20"/>
    </row>
    <row x14ac:dyDescent="0.25" r="36" customHeight="1" ht="18.75" outlineLevel="2" hidden="1">
      <c r="A36" s="126"/>
      <c r="B36" s="126"/>
      <c r="C36" s="127"/>
      <c r="D36" s="128"/>
      <c r="E36" s="126">
        <f>N3HEX(P36,2)</f>
      </c>
      <c r="F36" s="54"/>
      <c r="G36" s="54"/>
      <c r="H36" s="54"/>
      <c r="I36" s="54"/>
      <c r="J36" s="54"/>
      <c r="K36" s="56" t="s">
        <v>1203</v>
      </c>
      <c r="L36" s="108"/>
      <c r="M36" s="108"/>
      <c r="N36" s="20"/>
      <c r="O36" s="20"/>
      <c r="P36" s="20"/>
      <c r="Q36" s="20"/>
      <c r="R36" s="20"/>
      <c r="S36" s="20"/>
      <c r="T36" s="20"/>
      <c r="U36" s="129"/>
      <c r="V36" s="98"/>
      <c r="W36" s="20"/>
      <c r="X36" s="20"/>
      <c r="Y36" s="20"/>
    </row>
    <row x14ac:dyDescent="0.25" r="37" customHeight="1" ht="20.25" outlineLevel="1" collapsed="1">
      <c r="A37" s="125" t="s">
        <f>DEC2HEX(B37,2)</f>
        <v>1204</v>
      </c>
      <c r="B37" s="126">
        <f>B35+1</f>
      </c>
      <c r="C37" s="127">
        <f>D37+7</f>
      </c>
      <c r="D37" s="128">
        <f>B37*8</f>
      </c>
      <c r="E37" s="126">
        <f>N4HEX(P37,2)</f>
      </c>
      <c r="F37" s="46" t="s">
        <v>1205</v>
      </c>
      <c r="G37" s="46" t="s">
        <v>1206</v>
      </c>
      <c r="H37" s="46" t="s">
        <v>1207</v>
      </c>
      <c r="I37" s="46" t="s">
        <v>1208</v>
      </c>
      <c r="J37" s="46" t="s">
        <v>1209</v>
      </c>
      <c r="K37" s="63" t="s">
        <v>71</v>
      </c>
      <c r="L37" s="46" t="s">
        <v>1210</v>
      </c>
      <c r="M37" s="63" t="s">
        <v>71</v>
      </c>
      <c r="N37" s="143" t="s">
        <v>1211</v>
      </c>
      <c r="O37" s="50" t="s">
        <v>1212</v>
      </c>
      <c r="P37" s="131" t="s">
        <v>76</v>
      </c>
      <c r="Q37" s="144" t="s">
        <v>1075</v>
      </c>
      <c r="R37" s="50" t="s">
        <v>5</v>
      </c>
      <c r="S37" s="50" t="s">
        <v>15</v>
      </c>
      <c r="T37" s="50" t="s">
        <v>77</v>
      </c>
      <c r="U37" s="129"/>
      <c r="V37" s="53"/>
      <c r="W37" s="20"/>
      <c r="X37" s="20"/>
      <c r="Y37" s="20"/>
    </row>
    <row x14ac:dyDescent="0.25" r="38" customHeight="1" ht="18.75" outlineLevel="2" hidden="1">
      <c r="A38" s="126"/>
      <c r="B38" s="126"/>
      <c r="C38" s="127"/>
      <c r="D38" s="128"/>
      <c r="E38" s="126">
        <f>N5HEX(P38,2)</f>
      </c>
      <c r="F38" s="54"/>
      <c r="G38" s="54"/>
      <c r="H38" s="54"/>
      <c r="I38" s="54"/>
      <c r="J38" s="54"/>
      <c r="K38" s="54"/>
      <c r="L38" s="54"/>
      <c r="M38" s="54"/>
      <c r="N38" s="129"/>
      <c r="O38" s="98"/>
      <c r="P38" s="98"/>
      <c r="Q38" s="98"/>
      <c r="R38" s="98"/>
      <c r="S38" s="98"/>
      <c r="T38" s="50" t="s">
        <v>77</v>
      </c>
      <c r="U38" s="129"/>
      <c r="V38" s="98"/>
      <c r="W38" s="20"/>
      <c r="X38" s="20"/>
      <c r="Y38" s="20"/>
    </row>
    <row x14ac:dyDescent="0.25" r="39" customHeight="1" ht="20.25" outlineLevel="1" collapsed="1">
      <c r="A39" s="125" t="s">
        <f>DEC2HEX(B39,2)</f>
        <v>1213</v>
      </c>
      <c r="B39" s="126">
        <f>B37+1</f>
      </c>
      <c r="C39" s="127">
        <f>D39+7</f>
      </c>
      <c r="D39" s="128">
        <f>B39*8</f>
      </c>
      <c r="E39" s="126">
        <f>N6HEX(P39,2)</f>
      </c>
      <c r="F39" s="46" t="s">
        <v>1214</v>
      </c>
      <c r="G39" s="46" t="s">
        <v>1215</v>
      </c>
      <c r="H39" s="46" t="s">
        <v>1216</v>
      </c>
      <c r="I39" s="46" t="s">
        <v>1217</v>
      </c>
      <c r="J39" s="46" t="s">
        <v>1218</v>
      </c>
      <c r="K39" s="46" t="s">
        <v>1219</v>
      </c>
      <c r="L39" s="46" t="s">
        <v>1220</v>
      </c>
      <c r="M39" s="46" t="s">
        <v>1221</v>
      </c>
      <c r="N39" s="143" t="s">
        <v>1211</v>
      </c>
      <c r="O39" s="50" t="s">
        <v>1073</v>
      </c>
      <c r="P39" s="131" t="s">
        <v>76</v>
      </c>
      <c r="Q39" s="144" t="s">
        <v>1075</v>
      </c>
      <c r="R39" s="50" t="s">
        <v>5</v>
      </c>
      <c r="S39" s="50" t="s">
        <v>15</v>
      </c>
      <c r="T39" s="50" t="s">
        <v>77</v>
      </c>
      <c r="U39" s="129"/>
      <c r="V39" s="98"/>
      <c r="W39" s="20"/>
      <c r="X39" s="20"/>
      <c r="Y39" s="20"/>
    </row>
    <row x14ac:dyDescent="0.25" r="40" customHeight="1" ht="18.75" outlineLevel="2" hidden="1">
      <c r="A40" s="126"/>
      <c r="B40" s="126"/>
      <c r="C40" s="127"/>
      <c r="D40" s="128"/>
      <c r="E40" s="126">
        <f>N7HEX(P40,2)</f>
      </c>
      <c r="F40" s="101" t="s">
        <v>1222</v>
      </c>
      <c r="G40" s="101" t="s">
        <v>1223</v>
      </c>
      <c r="H40" s="101" t="s">
        <v>1224</v>
      </c>
      <c r="I40" s="101" t="s">
        <v>1225</v>
      </c>
      <c r="J40" s="101" t="s">
        <v>1225</v>
      </c>
      <c r="K40" s="101" t="s">
        <v>1226</v>
      </c>
      <c r="L40" s="101" t="s">
        <v>1227</v>
      </c>
      <c r="M40" s="101" t="s">
        <v>1228</v>
      </c>
      <c r="N40" s="129"/>
      <c r="O40" s="98"/>
      <c r="P40" s="98"/>
      <c r="Q40" s="98"/>
      <c r="R40" s="98"/>
      <c r="S40" s="98"/>
      <c r="T40" s="50" t="s">
        <v>77</v>
      </c>
      <c r="U40" s="129"/>
      <c r="V40" s="98"/>
      <c r="W40" s="20"/>
      <c r="X40" s="20"/>
      <c r="Y40" s="20"/>
    </row>
    <row x14ac:dyDescent="0.25" r="41" customHeight="1" ht="20.25" outlineLevel="1" collapsed="1">
      <c r="A41" s="125" t="s">
        <f>DEC2HEX(B41,2)</f>
        <v>1229</v>
      </c>
      <c r="B41" s="126">
        <f>B39+1</f>
      </c>
      <c r="C41" s="127">
        <f>D41+7</f>
      </c>
      <c r="D41" s="128">
        <f>B41*8</f>
      </c>
      <c r="E41" s="126">
        <f>N8HEX(P41,2)</f>
      </c>
      <c r="F41" s="46" t="s">
        <v>1230</v>
      </c>
      <c r="G41" s="46" t="s">
        <v>1231</v>
      </c>
      <c r="H41" s="46" t="s">
        <v>1232</v>
      </c>
      <c r="I41" s="46" t="s">
        <v>1233</v>
      </c>
      <c r="J41" s="46" t="s">
        <v>1234</v>
      </c>
      <c r="K41" s="46" t="s">
        <v>1235</v>
      </c>
      <c r="L41" s="46" t="s">
        <v>1236</v>
      </c>
      <c r="M41" s="46" t="s">
        <v>1237</v>
      </c>
      <c r="N41" s="143" t="s">
        <v>1211</v>
      </c>
      <c r="O41" s="50" t="s">
        <v>1073</v>
      </c>
      <c r="P41" s="131" t="s">
        <v>76</v>
      </c>
      <c r="Q41" s="144" t="s">
        <v>1075</v>
      </c>
      <c r="R41" s="50" t="s">
        <v>5</v>
      </c>
      <c r="S41" s="50" t="s">
        <v>15</v>
      </c>
      <c r="T41" s="50" t="s">
        <v>77</v>
      </c>
      <c r="U41" s="129"/>
      <c r="V41" s="53"/>
      <c r="W41" s="20"/>
      <c r="X41" s="20"/>
      <c r="Y41" s="20"/>
    </row>
    <row x14ac:dyDescent="0.25" r="42" customHeight="1" ht="18.75" outlineLevel="2" hidden="1">
      <c r="A42" s="126"/>
      <c r="B42" s="126"/>
      <c r="C42" s="127"/>
      <c r="D42" s="128"/>
      <c r="E42" s="126">
        <f>N9HEX(P42,2)</f>
      </c>
      <c r="F42" s="54"/>
      <c r="G42" s="54"/>
      <c r="H42" s="54"/>
      <c r="I42" s="54"/>
      <c r="J42" s="54"/>
      <c r="K42" s="54"/>
      <c r="L42" s="54"/>
      <c r="M42" s="54"/>
      <c r="N42" s="129"/>
      <c r="O42" s="98"/>
      <c r="P42" s="98"/>
      <c r="Q42" s="98"/>
      <c r="R42" s="98"/>
      <c r="S42" s="98"/>
      <c r="T42" s="50" t="s">
        <v>77</v>
      </c>
      <c r="U42" s="129"/>
      <c r="V42" s="98"/>
      <c r="W42" s="20"/>
      <c r="X42" s="20"/>
      <c r="Y42" s="20"/>
    </row>
    <row x14ac:dyDescent="0.25" r="43" customHeight="1" ht="20.25" outlineLevel="1" collapsed="1">
      <c r="A43" s="125" t="s">
        <f>DEC2HEX(B43,2)</f>
        <v>1238</v>
      </c>
      <c r="B43" s="126">
        <f>B41+1</f>
      </c>
      <c r="C43" s="127">
        <f>D43+7</f>
      </c>
      <c r="D43" s="128">
        <f>B43*8</f>
      </c>
      <c r="E43" s="126">
        <f>N10HEX(P43,2)</f>
      </c>
      <c r="F43" s="46" t="s">
        <v>1239</v>
      </c>
      <c r="G43" s="46" t="s">
        <v>1240</v>
      </c>
      <c r="H43" s="46" t="s">
        <v>1241</v>
      </c>
      <c r="I43" s="46" t="s">
        <v>1242</v>
      </c>
      <c r="J43" s="46" t="s">
        <v>1243</v>
      </c>
      <c r="K43" s="46" t="s">
        <v>1244</v>
      </c>
      <c r="L43" s="46" t="s">
        <v>1245</v>
      </c>
      <c r="M43" s="46" t="s">
        <v>1246</v>
      </c>
      <c r="N43" s="143" t="s">
        <v>1211</v>
      </c>
      <c r="O43" s="50" t="s">
        <v>1073</v>
      </c>
      <c r="P43" s="131" t="s">
        <v>76</v>
      </c>
      <c r="Q43" s="144" t="s">
        <v>1075</v>
      </c>
      <c r="R43" s="50" t="s">
        <v>5</v>
      </c>
      <c r="S43" s="50" t="s">
        <v>15</v>
      </c>
      <c r="T43" s="50" t="s">
        <v>77</v>
      </c>
      <c r="U43" s="129"/>
      <c r="V43" s="98"/>
      <c r="W43" s="20"/>
      <c r="X43" s="20"/>
      <c r="Y43" s="20"/>
    </row>
    <row x14ac:dyDescent="0.25" r="44" customHeight="1" ht="18.75" outlineLevel="2" hidden="1">
      <c r="A44" s="126"/>
      <c r="B44" s="126"/>
      <c r="C44" s="127"/>
      <c r="D44" s="128"/>
      <c r="E44" s="126">
        <f>N11HEX(P44,2)</f>
      </c>
      <c r="F44" s="54"/>
      <c r="G44" s="54"/>
      <c r="H44" s="101" t="s">
        <v>1247</v>
      </c>
      <c r="I44" s="101" t="s">
        <v>1248</v>
      </c>
      <c r="J44" s="101" t="s">
        <v>1249</v>
      </c>
      <c r="K44" s="101" t="s">
        <v>1250</v>
      </c>
      <c r="L44" s="101" t="s">
        <v>1251</v>
      </c>
      <c r="M44" s="101" t="s">
        <v>1252</v>
      </c>
      <c r="N44" s="129"/>
      <c r="O44" s="98"/>
      <c r="P44" s="98"/>
      <c r="Q44" s="98"/>
      <c r="R44" s="98"/>
      <c r="S44" s="98"/>
      <c r="T44" s="50" t="s">
        <v>77</v>
      </c>
      <c r="U44" s="129"/>
      <c r="V44" s="98"/>
      <c r="W44" s="20"/>
      <c r="X44" s="20"/>
      <c r="Y44" s="20"/>
    </row>
    <row x14ac:dyDescent="0.25" r="45" customHeight="1" ht="20.25" outlineLevel="1" collapsed="1">
      <c r="A45" s="125" t="s">
        <f>DEC2HEX(B45,2)</f>
        <v>1253</v>
      </c>
      <c r="B45" s="126">
        <f>B43+1</f>
      </c>
      <c r="C45" s="127">
        <f>D45+7</f>
      </c>
      <c r="D45" s="128">
        <f>B45*8</f>
      </c>
      <c r="E45" s="126">
        <f>N12HEX(P45,2)</f>
      </c>
      <c r="F45" s="46" t="s">
        <v>1254</v>
      </c>
      <c r="G45" s="46" t="s">
        <v>1255</v>
      </c>
      <c r="H45" s="46" t="s">
        <v>1256</v>
      </c>
      <c r="I45" s="46" t="s">
        <v>1257</v>
      </c>
      <c r="J45" s="46" t="s">
        <v>1258</v>
      </c>
      <c r="K45" s="46" t="s">
        <v>1259</v>
      </c>
      <c r="L45" s="46" t="s">
        <v>1260</v>
      </c>
      <c r="M45" s="46" t="s">
        <v>1261</v>
      </c>
      <c r="N45" s="143" t="s">
        <v>1211</v>
      </c>
      <c r="O45" s="50" t="s">
        <v>1073</v>
      </c>
      <c r="P45" s="131" t="s">
        <v>76</v>
      </c>
      <c r="Q45" s="144" t="s">
        <v>1075</v>
      </c>
      <c r="R45" s="50" t="s">
        <v>5</v>
      </c>
      <c r="S45" s="50" t="s">
        <v>15</v>
      </c>
      <c r="T45" s="50" t="s">
        <v>77</v>
      </c>
      <c r="U45" s="129"/>
      <c r="V45" s="98"/>
      <c r="W45" s="20"/>
      <c r="X45" s="20"/>
      <c r="Y45" s="20"/>
    </row>
    <row x14ac:dyDescent="0.25" r="46" customHeight="1" ht="18.75" outlineLevel="2" hidden="1">
      <c r="A46" s="126"/>
      <c r="B46" s="126"/>
      <c r="C46" s="127"/>
      <c r="D46" s="128"/>
      <c r="E46" s="126">
        <f>N13HEX(P46,2)</f>
      </c>
      <c r="F46" s="54"/>
      <c r="G46" s="54"/>
      <c r="H46" s="54"/>
      <c r="I46" s="54"/>
      <c r="J46" s="54"/>
      <c r="K46" s="54"/>
      <c r="L46" s="54"/>
      <c r="M46" s="54"/>
      <c r="N46" s="129"/>
      <c r="O46" s="98"/>
      <c r="P46" s="98"/>
      <c r="Q46" s="98"/>
      <c r="R46" s="98"/>
      <c r="S46" s="98"/>
      <c r="T46" s="50" t="s">
        <v>77</v>
      </c>
      <c r="U46" s="129"/>
      <c r="V46" s="98"/>
      <c r="W46" s="20"/>
      <c r="X46" s="20"/>
      <c r="Y46" s="20"/>
    </row>
    <row x14ac:dyDescent="0.25" r="47" customHeight="1" ht="20.25" outlineLevel="1" collapsed="1">
      <c r="A47" s="125" t="s">
        <f>DEC2HEX(B47,2)</f>
        <v>1262</v>
      </c>
      <c r="B47" s="126">
        <f>B45+1</f>
      </c>
      <c r="C47" s="127">
        <f>D47+7</f>
      </c>
      <c r="D47" s="128">
        <f>B47*8</f>
      </c>
      <c r="E47" s="126">
        <f>N14HEX(P47,2)</f>
      </c>
      <c r="F47" s="46" t="s">
        <v>1263</v>
      </c>
      <c r="G47" s="46" t="s">
        <v>1264</v>
      </c>
      <c r="H47" s="46" t="s">
        <v>1265</v>
      </c>
      <c r="I47" s="46" t="s">
        <v>1266</v>
      </c>
      <c r="J47" s="46" t="s">
        <v>1267</v>
      </c>
      <c r="K47" s="46" t="s">
        <v>1268</v>
      </c>
      <c r="L47" s="46" t="s">
        <v>1269</v>
      </c>
      <c r="M47" s="46" t="s">
        <v>1270</v>
      </c>
      <c r="N47" s="143" t="s">
        <v>1211</v>
      </c>
      <c r="O47" s="50" t="s">
        <v>1073</v>
      </c>
      <c r="P47" s="131" t="s">
        <v>76</v>
      </c>
      <c r="Q47" s="144" t="s">
        <v>1075</v>
      </c>
      <c r="R47" s="50" t="s">
        <v>5</v>
      </c>
      <c r="S47" s="50" t="s">
        <v>15</v>
      </c>
      <c r="T47" s="50" t="s">
        <v>77</v>
      </c>
      <c r="U47" s="129"/>
      <c r="V47" s="98"/>
      <c r="W47" s="20"/>
      <c r="X47" s="20"/>
      <c r="Y47" s="20"/>
    </row>
    <row x14ac:dyDescent="0.25" r="48" customHeight="1" ht="18.75" outlineLevel="2" hidden="1">
      <c r="A48" s="126"/>
      <c r="B48" s="126"/>
      <c r="C48" s="127"/>
      <c r="D48" s="128"/>
      <c r="E48" s="126">
        <f>N15HEX(P48,2)</f>
      </c>
      <c r="F48" s="54"/>
      <c r="G48" s="54"/>
      <c r="H48" s="54"/>
      <c r="I48" s="54"/>
      <c r="J48" s="54"/>
      <c r="K48" s="101" t="s">
        <v>1252</v>
      </c>
      <c r="L48" s="101" t="s">
        <v>1252</v>
      </c>
      <c r="M48" s="101" t="s">
        <v>1252</v>
      </c>
      <c r="N48" s="129"/>
      <c r="O48" s="129"/>
      <c r="P48" s="129"/>
      <c r="Q48" s="129"/>
      <c r="R48" s="129"/>
      <c r="S48" s="129"/>
      <c r="T48" s="50" t="s">
        <v>77</v>
      </c>
      <c r="U48" s="129"/>
      <c r="V48" s="98"/>
      <c r="W48" s="20"/>
      <c r="X48" s="20"/>
      <c r="Y48" s="20"/>
    </row>
    <row x14ac:dyDescent="0.25" r="49" customHeight="1" ht="20.25" outlineLevel="1" collapsed="1">
      <c r="A49" s="125" t="s">
        <f>DEC2HEX(B49,2)</f>
        <v>1271</v>
      </c>
      <c r="B49" s="126">
        <f>B47+1</f>
      </c>
      <c r="C49" s="127">
        <f>D49+7</f>
      </c>
      <c r="D49" s="128">
        <f>B49*8</f>
      </c>
      <c r="E49" s="126">
        <f>N16HEX(P49,2)</f>
      </c>
      <c r="F49" s="46" t="s">
        <v>1272</v>
      </c>
      <c r="G49" s="46" t="s">
        <v>1273</v>
      </c>
      <c r="H49" s="46" t="s">
        <v>1274</v>
      </c>
      <c r="I49" s="46" t="s">
        <v>1275</v>
      </c>
      <c r="J49" s="46" t="s">
        <v>1276</v>
      </c>
      <c r="K49" s="46" t="s">
        <v>1277</v>
      </c>
      <c r="L49" s="46" t="s">
        <v>1278</v>
      </c>
      <c r="M49" s="46" t="s">
        <v>1279</v>
      </c>
      <c r="N49" s="143" t="s">
        <v>1211</v>
      </c>
      <c r="O49" s="50" t="s">
        <v>1073</v>
      </c>
      <c r="P49" s="131" t="s">
        <v>76</v>
      </c>
      <c r="Q49" s="144" t="s">
        <v>1075</v>
      </c>
      <c r="R49" s="50" t="s">
        <v>5</v>
      </c>
      <c r="S49" s="50" t="s">
        <v>15</v>
      </c>
      <c r="T49" s="50" t="s">
        <v>77</v>
      </c>
      <c r="U49" s="129"/>
      <c r="V49" s="98"/>
      <c r="W49" s="20"/>
      <c r="X49" s="20"/>
      <c r="Y49" s="20"/>
    </row>
    <row x14ac:dyDescent="0.25" r="50" customHeight="1" ht="18.75" outlineLevel="2" hidden="1">
      <c r="A50" s="126"/>
      <c r="B50" s="126"/>
      <c r="C50" s="127"/>
      <c r="D50" s="128"/>
      <c r="E50" s="126">
        <f>N17HEX(P50,2)</f>
      </c>
      <c r="F50" s="54"/>
      <c r="G50" s="54"/>
      <c r="H50" s="54"/>
      <c r="I50" s="54"/>
      <c r="J50" s="54"/>
      <c r="K50" s="54"/>
      <c r="L50" s="54"/>
      <c r="M50" s="54"/>
      <c r="N50" s="129"/>
      <c r="O50" s="98"/>
      <c r="P50" s="98"/>
      <c r="Q50" s="98"/>
      <c r="R50" s="98"/>
      <c r="S50" s="98"/>
      <c r="T50" s="50" t="s">
        <v>77</v>
      </c>
      <c r="U50" s="129"/>
      <c r="V50" s="98"/>
      <c r="W50" s="20"/>
      <c r="X50" s="20"/>
      <c r="Y50" s="20"/>
    </row>
    <row x14ac:dyDescent="0.25" r="51" customHeight="1" ht="20.25" outlineLevel="1" collapsed="1">
      <c r="A51" s="125" t="s">
        <f>DEC2HEX(B51,2)</f>
        <v>1280</v>
      </c>
      <c r="B51" s="126">
        <f>B49+1</f>
      </c>
      <c r="C51" s="127">
        <f>D51+7</f>
      </c>
      <c r="D51" s="128">
        <f>B51*8</f>
      </c>
      <c r="E51" s="126">
        <f>N18HEX(P51,2)</f>
      </c>
      <c r="F51" s="46" t="s">
        <v>1281</v>
      </c>
      <c r="G51" s="46" t="s">
        <v>1282</v>
      </c>
      <c r="H51" s="46" t="s">
        <v>1283</v>
      </c>
      <c r="I51" s="46" t="s">
        <v>1284</v>
      </c>
      <c r="J51" s="46" t="s">
        <v>1285</v>
      </c>
      <c r="K51" s="46" t="s">
        <v>1286</v>
      </c>
      <c r="L51" s="46" t="s">
        <v>1287</v>
      </c>
      <c r="M51" s="46" t="s">
        <v>1288</v>
      </c>
      <c r="N51" s="143" t="s">
        <v>1211</v>
      </c>
      <c r="O51" s="50" t="s">
        <v>1073</v>
      </c>
      <c r="P51" s="131" t="s">
        <v>76</v>
      </c>
      <c r="Q51" s="144" t="s">
        <v>1075</v>
      </c>
      <c r="R51" s="50" t="s">
        <v>5</v>
      </c>
      <c r="S51" s="50" t="s">
        <v>15</v>
      </c>
      <c r="T51" s="50" t="s">
        <v>77</v>
      </c>
      <c r="U51" s="129"/>
      <c r="V51" s="98"/>
      <c r="W51" s="20"/>
      <c r="X51" s="20"/>
      <c r="Y51" s="20"/>
    </row>
    <row x14ac:dyDescent="0.25" r="52" customHeight="1" ht="18.75" outlineLevel="2" hidden="1">
      <c r="A52" s="126"/>
      <c r="B52" s="126"/>
      <c r="C52" s="127"/>
      <c r="D52" s="128"/>
      <c r="E52" s="126">
        <f>N19HEX(P52,2)</f>
      </c>
      <c r="F52" s="54"/>
      <c r="G52" s="54"/>
      <c r="H52" s="55" t="s">
        <v>1289</v>
      </c>
      <c r="I52" s="55" t="s">
        <v>1290</v>
      </c>
      <c r="J52" s="54"/>
      <c r="K52" s="55" t="s">
        <v>1291</v>
      </c>
      <c r="L52" s="55" t="s">
        <v>1292</v>
      </c>
      <c r="M52" s="55" t="s">
        <v>1293</v>
      </c>
      <c r="N52" s="129"/>
      <c r="O52" s="98"/>
      <c r="P52" s="98"/>
      <c r="Q52" s="98"/>
      <c r="R52" s="98"/>
      <c r="S52" s="98"/>
      <c r="T52" s="50" t="s">
        <v>77</v>
      </c>
      <c r="U52" s="129"/>
      <c r="V52" s="98"/>
      <c r="W52" s="20"/>
      <c r="X52" s="20"/>
      <c r="Y52" s="20"/>
    </row>
    <row x14ac:dyDescent="0.25" r="53" customHeight="1" ht="20.25" outlineLevel="1" collapsed="1">
      <c r="A53" s="125" t="s">
        <f>DEC2HEX(B53,2)</f>
        <v>1294</v>
      </c>
      <c r="B53" s="126">
        <f>B51+1</f>
      </c>
      <c r="C53" s="127">
        <f>D53+7</f>
      </c>
      <c r="D53" s="128">
        <f>B53*8</f>
      </c>
      <c r="E53" s="126">
        <f>N20HEX(P53,2)</f>
      </c>
      <c r="F53" s="59" t="s">
        <v>1295</v>
      </c>
      <c r="G53" s="133"/>
      <c r="H53" s="133"/>
      <c r="I53" s="133"/>
      <c r="J53" s="133"/>
      <c r="K53" s="133"/>
      <c r="L53" s="133"/>
      <c r="M53" s="133"/>
      <c r="N53" s="143" t="s">
        <v>1211</v>
      </c>
      <c r="O53" s="50" t="s">
        <v>1073</v>
      </c>
      <c r="P53" s="131" t="s">
        <v>76</v>
      </c>
      <c r="Q53" s="144" t="s">
        <v>1075</v>
      </c>
      <c r="R53" s="50" t="s">
        <v>5</v>
      </c>
      <c r="S53" s="50" t="s">
        <v>15</v>
      </c>
      <c r="T53" s="50" t="s">
        <v>77</v>
      </c>
      <c r="U53" s="129"/>
      <c r="V53" s="98"/>
      <c r="W53" s="20"/>
      <c r="X53" s="20"/>
      <c r="Y53" s="20"/>
    </row>
    <row x14ac:dyDescent="0.25" r="54" customHeight="1" ht="18.75" outlineLevel="2" hidden="1">
      <c r="A54" s="126"/>
      <c r="B54" s="126"/>
      <c r="C54" s="127"/>
      <c r="D54" s="128"/>
      <c r="E54" s="126">
        <f>N21HEX(P54,2)</f>
      </c>
      <c r="F54" s="54"/>
      <c r="G54" s="54"/>
      <c r="H54" s="54"/>
      <c r="I54" s="54"/>
      <c r="J54" s="54"/>
      <c r="K54" s="54"/>
      <c r="L54" s="54"/>
      <c r="M54" s="54"/>
      <c r="N54" s="129"/>
      <c r="O54" s="98"/>
      <c r="P54" s="98"/>
      <c r="Q54" s="98"/>
      <c r="R54" s="98"/>
      <c r="S54" s="98"/>
      <c r="T54" s="50" t="s">
        <v>77</v>
      </c>
      <c r="U54" s="129"/>
      <c r="V54" s="98"/>
      <c r="W54" s="20"/>
      <c r="X54" s="20"/>
      <c r="Y54" s="20"/>
    </row>
    <row x14ac:dyDescent="0.25" r="55" customHeight="1" ht="20.25" outlineLevel="1" collapsed="1">
      <c r="A55" s="138" t="s">
        <f>DEC2HEX(B55,2)</f>
        <v>1296</v>
      </c>
      <c r="B55" s="126">
        <f>B53+1</f>
      </c>
      <c r="C55" s="127">
        <f>D55+7</f>
      </c>
      <c r="D55" s="128">
        <f>B55*8</f>
      </c>
      <c r="E55" s="126">
        <f>N22HEX(P55,2)</f>
      </c>
      <c r="F55" s="59" t="s">
        <v>1297</v>
      </c>
      <c r="G55" s="133"/>
      <c r="H55" s="133"/>
      <c r="I55" s="133"/>
      <c r="J55" s="133"/>
      <c r="K55" s="133"/>
      <c r="L55" s="133"/>
      <c r="M55" s="133"/>
      <c r="N55" s="143" t="s">
        <v>1211</v>
      </c>
      <c r="O55" s="50" t="s">
        <v>1073</v>
      </c>
      <c r="P55" s="131" t="s">
        <v>76</v>
      </c>
      <c r="Q55" s="144" t="s">
        <v>1075</v>
      </c>
      <c r="R55" s="50" t="s">
        <v>5</v>
      </c>
      <c r="S55" s="50" t="s">
        <v>15</v>
      </c>
      <c r="T55" s="50" t="s">
        <v>77</v>
      </c>
      <c r="U55" s="129"/>
      <c r="V55" s="98"/>
      <c r="W55" s="20"/>
      <c r="X55" s="20"/>
      <c r="Y55" s="20"/>
    </row>
    <row x14ac:dyDescent="0.25" r="56" customHeight="1" ht="18.75" outlineLevel="2" hidden="1">
      <c r="A56" s="126"/>
      <c r="B56" s="126"/>
      <c r="C56" s="127"/>
      <c r="D56" s="128"/>
      <c r="E56" s="126">
        <f>N23HEX(P56,2)</f>
      </c>
      <c r="F56" s="93" t="s">
        <v>1298</v>
      </c>
      <c r="G56" s="69"/>
      <c r="H56" s="69"/>
      <c r="I56" s="69"/>
      <c r="J56" s="69"/>
      <c r="K56" s="69"/>
      <c r="L56" s="69"/>
      <c r="M56" s="68"/>
      <c r="N56" s="129"/>
      <c r="O56" s="53"/>
      <c r="P56" s="98"/>
      <c r="Q56" s="98"/>
      <c r="R56" s="98"/>
      <c r="S56" s="98"/>
      <c r="T56" s="50" t="s">
        <v>77</v>
      </c>
      <c r="U56" s="129"/>
      <c r="V56" s="98"/>
      <c r="W56" s="20"/>
      <c r="X56" s="20"/>
      <c r="Y56" s="20"/>
    </row>
    <row x14ac:dyDescent="0.25" r="57" customHeight="1" ht="20.25" outlineLevel="1" collapsed="1">
      <c r="A57" s="138" t="s">
        <f>DEC2HEX(B57,2)</f>
        <v>1299</v>
      </c>
      <c r="B57" s="126">
        <f>B55+1</f>
      </c>
      <c r="C57" s="127">
        <f>D57+7</f>
      </c>
      <c r="D57" s="128">
        <f>B57*8</f>
      </c>
      <c r="E57" s="126">
        <f>N24HEX(P57,2)</f>
      </c>
      <c r="F57" s="59" t="s">
        <v>1300</v>
      </c>
      <c r="G57" s="133"/>
      <c r="H57" s="133"/>
      <c r="I57" s="133"/>
      <c r="J57" s="133"/>
      <c r="K57" s="133"/>
      <c r="L57" s="133"/>
      <c r="M57" s="133"/>
      <c r="N57" s="143" t="s">
        <v>1211</v>
      </c>
      <c r="O57" s="50" t="s">
        <v>1073</v>
      </c>
      <c r="P57" s="131" t="s">
        <v>76</v>
      </c>
      <c r="Q57" s="144" t="s">
        <v>1075</v>
      </c>
      <c r="R57" s="50" t="s">
        <v>5</v>
      </c>
      <c r="S57" s="50" t="s">
        <v>15</v>
      </c>
      <c r="T57" s="50" t="s">
        <v>77</v>
      </c>
      <c r="U57" s="129"/>
      <c r="V57" s="98"/>
      <c r="W57" s="20"/>
      <c r="X57" s="20"/>
      <c r="Y57" s="20"/>
    </row>
    <row x14ac:dyDescent="0.25" r="58" customHeight="1" ht="18.75" outlineLevel="2" hidden="1">
      <c r="A58" s="126"/>
      <c r="B58" s="126"/>
      <c r="C58" s="127"/>
      <c r="D58" s="128"/>
      <c r="E58" s="126">
        <f>N25HEX(P58,2)</f>
      </c>
      <c r="F58" s="93" t="s">
        <v>1298</v>
      </c>
      <c r="G58" s="69"/>
      <c r="H58" s="69"/>
      <c r="I58" s="69"/>
      <c r="J58" s="69"/>
      <c r="K58" s="69"/>
      <c r="L58" s="69"/>
      <c r="M58" s="68"/>
      <c r="N58" s="129"/>
      <c r="O58" s="98"/>
      <c r="P58" s="98"/>
      <c r="Q58" s="98"/>
      <c r="R58" s="98"/>
      <c r="S58" s="98"/>
      <c r="T58" s="50" t="s">
        <v>77</v>
      </c>
      <c r="U58" s="129"/>
      <c r="V58" s="98"/>
      <c r="W58" s="20"/>
      <c r="X58" s="20"/>
      <c r="Y58" s="20"/>
    </row>
    <row x14ac:dyDescent="0.25" r="59" customHeight="1" ht="20.25" outlineLevel="1" collapsed="1">
      <c r="A59" s="138" t="s">
        <f>DEC2HEX(B59,2)</f>
        <v>1301</v>
      </c>
      <c r="B59" s="126">
        <f>B57+1</f>
      </c>
      <c r="C59" s="127">
        <f>D59+7</f>
      </c>
      <c r="D59" s="128">
        <f>B59*8</f>
      </c>
      <c r="E59" s="126">
        <f>N26HEX(P59,2)</f>
      </c>
      <c r="F59" s="59" t="s">
        <v>1302</v>
      </c>
      <c r="G59" s="133"/>
      <c r="H59" s="133"/>
      <c r="I59" s="133"/>
      <c r="J59" s="133"/>
      <c r="K59" s="133"/>
      <c r="L59" s="133"/>
      <c r="M59" s="133"/>
      <c r="N59" s="143" t="s">
        <v>1211</v>
      </c>
      <c r="O59" s="50" t="s">
        <v>1073</v>
      </c>
      <c r="P59" s="131" t="s">
        <v>76</v>
      </c>
      <c r="Q59" s="144" t="s">
        <v>1075</v>
      </c>
      <c r="R59" s="50" t="s">
        <v>5</v>
      </c>
      <c r="S59" s="50" t="s">
        <v>15</v>
      </c>
      <c r="T59" s="50" t="s">
        <v>77</v>
      </c>
      <c r="U59" s="129"/>
      <c r="V59" s="98"/>
      <c r="W59" s="20"/>
      <c r="X59" s="20"/>
      <c r="Y59" s="20"/>
    </row>
    <row x14ac:dyDescent="0.25" r="60" customHeight="1" ht="18.75" outlineLevel="2" hidden="1">
      <c r="A60" s="126"/>
      <c r="B60" s="126"/>
      <c r="C60" s="127"/>
      <c r="D60" s="128"/>
      <c r="E60" s="126">
        <f>N27HEX(P60,2)</f>
      </c>
      <c r="F60" s="67"/>
      <c r="G60" s="69"/>
      <c r="H60" s="69"/>
      <c r="I60" s="69"/>
      <c r="J60" s="69"/>
      <c r="K60" s="69"/>
      <c r="L60" s="69"/>
      <c r="M60" s="68"/>
      <c r="N60" s="129"/>
      <c r="O60" s="98"/>
      <c r="P60" s="98"/>
      <c r="Q60" s="98"/>
      <c r="R60" s="98"/>
      <c r="S60" s="98"/>
      <c r="T60" s="50" t="s">
        <v>77</v>
      </c>
      <c r="U60" s="129"/>
      <c r="V60" s="98"/>
      <c r="W60" s="20"/>
      <c r="X60" s="20"/>
      <c r="Y60" s="20"/>
    </row>
    <row x14ac:dyDescent="0.25" r="61" customHeight="1" ht="20.25" outlineLevel="1" collapsed="1">
      <c r="A61" s="138" t="s">
        <f>DEC2HEX(B61,2)</f>
        <v>1303</v>
      </c>
      <c r="B61" s="126">
        <f>B59+1</f>
      </c>
      <c r="C61" s="127">
        <f>D61+7</f>
      </c>
      <c r="D61" s="128">
        <f>B61*8</f>
      </c>
      <c r="E61" s="126">
        <f>N28HEX(P61,2)</f>
      </c>
      <c r="F61" s="59" t="s">
        <v>1304</v>
      </c>
      <c r="G61" s="133"/>
      <c r="H61" s="133"/>
      <c r="I61" s="133"/>
      <c r="J61" s="133"/>
      <c r="K61" s="133"/>
      <c r="L61" s="133"/>
      <c r="M61" s="133"/>
      <c r="N61" s="143" t="s">
        <v>1211</v>
      </c>
      <c r="O61" s="50" t="s">
        <v>1073</v>
      </c>
      <c r="P61" s="131" t="s">
        <v>76</v>
      </c>
      <c r="Q61" s="144" t="s">
        <v>1075</v>
      </c>
      <c r="R61" s="50" t="s">
        <v>5</v>
      </c>
      <c r="S61" s="50" t="s">
        <v>15</v>
      </c>
      <c r="T61" s="50" t="s">
        <v>77</v>
      </c>
      <c r="U61" s="129"/>
      <c r="V61" s="98"/>
      <c r="W61" s="20"/>
      <c r="X61" s="20"/>
      <c r="Y61" s="20"/>
    </row>
    <row x14ac:dyDescent="0.25" r="62" customHeight="1" ht="18.75" outlineLevel="2" hidden="1">
      <c r="A62" s="126"/>
      <c r="B62" s="126"/>
      <c r="C62" s="126"/>
      <c r="D62" s="126"/>
      <c r="E62" s="126">
        <f>N29HEX(P62,2)</f>
      </c>
      <c r="F62" s="93" t="s">
        <v>1298</v>
      </c>
      <c r="G62" s="69"/>
      <c r="H62" s="69"/>
      <c r="I62" s="69"/>
      <c r="J62" s="69"/>
      <c r="K62" s="69"/>
      <c r="L62" s="69"/>
      <c r="M62" s="68"/>
      <c r="N62" s="129"/>
      <c r="O62" s="53"/>
      <c r="P62" s="98"/>
      <c r="Q62" s="98"/>
      <c r="R62" s="98"/>
      <c r="S62" s="98"/>
      <c r="T62" s="50" t="s">
        <v>77</v>
      </c>
      <c r="U62" s="129"/>
      <c r="V62" s="98"/>
      <c r="W62" s="20"/>
      <c r="X62" s="20"/>
      <c r="Y62" s="20"/>
    </row>
    <row x14ac:dyDescent="0.25" r="63" customHeight="1" ht="20.25" outlineLevel="1" collapsed="1">
      <c r="A63" s="138" t="s">
        <f>DEC2HEX(B63,2)</f>
        <v>1305</v>
      </c>
      <c r="B63" s="126">
        <f>B61+1</f>
      </c>
      <c r="C63" s="141">
        <f>D63+7</f>
      </c>
      <c r="D63" s="142">
        <f>B63*8</f>
      </c>
      <c r="E63" s="126">
        <f>N30HEX(P63,2)</f>
      </c>
      <c r="F63" s="59" t="s">
        <v>1306</v>
      </c>
      <c r="G63" s="133"/>
      <c r="H63" s="133"/>
      <c r="I63" s="133"/>
      <c r="J63" s="133"/>
      <c r="K63" s="133"/>
      <c r="L63" s="133"/>
      <c r="M63" s="133"/>
      <c r="N63" s="143" t="s">
        <v>1211</v>
      </c>
      <c r="O63" s="50" t="s">
        <v>1073</v>
      </c>
      <c r="P63" s="131" t="s">
        <v>76</v>
      </c>
      <c r="Q63" s="144" t="s">
        <v>1075</v>
      </c>
      <c r="R63" s="50" t="s">
        <v>5</v>
      </c>
      <c r="S63" s="50" t="s">
        <v>15</v>
      </c>
      <c r="T63" s="50" t="s">
        <v>77</v>
      </c>
      <c r="U63" s="129"/>
      <c r="V63" s="98"/>
      <c r="W63" s="20"/>
      <c r="X63" s="20"/>
      <c r="Y63" s="20"/>
    </row>
    <row x14ac:dyDescent="0.25" r="64" customHeight="1" ht="18.75" outlineLevel="2" hidden="1">
      <c r="A64" s="126"/>
      <c r="B64" s="126"/>
      <c r="C64" s="127"/>
      <c r="D64" s="128"/>
      <c r="E64" s="126">
        <f>N31HEX(P64,2)</f>
      </c>
      <c r="F64" s="93" t="s">
        <v>1298</v>
      </c>
      <c r="G64" s="69"/>
      <c r="H64" s="69"/>
      <c r="I64" s="69"/>
      <c r="J64" s="69"/>
      <c r="K64" s="69"/>
      <c r="L64" s="69"/>
      <c r="M64" s="68"/>
      <c r="N64" s="129"/>
      <c r="O64" s="22"/>
      <c r="P64" s="20"/>
      <c r="Q64" s="20"/>
      <c r="R64" s="20"/>
      <c r="S64" s="20"/>
      <c r="T64" s="50" t="s">
        <v>77</v>
      </c>
      <c r="U64" s="129"/>
      <c r="V64" s="98"/>
      <c r="W64" s="20"/>
      <c r="X64" s="20"/>
      <c r="Y64" s="20"/>
    </row>
    <row x14ac:dyDescent="0.25" r="65" customHeight="1" ht="20.25" outlineLevel="1" collapsed="1">
      <c r="A65" s="138" t="s">
        <f>DEC2HEX(B65,2)</f>
        <v>1307</v>
      </c>
      <c r="B65" s="126">
        <f>B63+1</f>
      </c>
      <c r="C65" s="127">
        <f>D65+7</f>
      </c>
      <c r="D65" s="128">
        <f>B65*8</f>
      </c>
      <c r="E65" s="126">
        <f>N32HEX(P65,2)</f>
      </c>
      <c r="F65" s="59" t="s">
        <v>1308</v>
      </c>
      <c r="G65" s="133"/>
      <c r="H65" s="133"/>
      <c r="I65" s="133"/>
      <c r="J65" s="133"/>
      <c r="K65" s="133"/>
      <c r="L65" s="133"/>
      <c r="M65" s="133"/>
      <c r="N65" s="143" t="s">
        <v>1211</v>
      </c>
      <c r="O65" s="50" t="s">
        <v>1073</v>
      </c>
      <c r="P65" s="131" t="s">
        <v>76</v>
      </c>
      <c r="Q65" s="144" t="s">
        <v>1075</v>
      </c>
      <c r="R65" s="50" t="s">
        <v>5</v>
      </c>
      <c r="S65" s="50" t="s">
        <v>15</v>
      </c>
      <c r="T65" s="50" t="s">
        <v>77</v>
      </c>
      <c r="U65" s="129"/>
      <c r="V65" s="98"/>
      <c r="W65" s="20"/>
      <c r="X65" s="20"/>
      <c r="Y65" s="20"/>
    </row>
    <row x14ac:dyDescent="0.25" r="66" customHeight="1" ht="18.75" outlineLevel="2" hidden="1">
      <c r="A66" s="126"/>
      <c r="B66" s="126"/>
      <c r="C66" s="127"/>
      <c r="D66" s="128"/>
      <c r="E66" s="126">
        <f>N33HEX(P66,2)</f>
      </c>
      <c r="F66" s="54"/>
      <c r="G66" s="54"/>
      <c r="H66" s="54"/>
      <c r="I66" s="54"/>
      <c r="J66" s="54"/>
      <c r="K66" s="54"/>
      <c r="L66" s="54"/>
      <c r="M66" s="54"/>
      <c r="N66" s="129"/>
      <c r="O66" s="98"/>
      <c r="P66" s="20"/>
      <c r="Q66" s="20"/>
      <c r="R66" s="20"/>
      <c r="S66" s="20"/>
      <c r="T66" s="50" t="s">
        <v>77</v>
      </c>
      <c r="U66" s="98"/>
      <c r="V66" s="98"/>
      <c r="W66" s="20"/>
      <c r="X66" s="20"/>
      <c r="Y66" s="20"/>
    </row>
    <row x14ac:dyDescent="0.25" r="67" customHeight="1" ht="20.25" outlineLevel="1" collapsed="1">
      <c r="A67" s="125" t="s">
        <f>DEC2HEX(B67,2)</f>
        <v>1309</v>
      </c>
      <c r="B67" s="126">
        <f>B65+1</f>
      </c>
      <c r="C67" s="127">
        <f>D67+7</f>
      </c>
      <c r="D67" s="128">
        <f>B67*8</f>
      </c>
      <c r="E67" s="126">
        <f>BIN2HEX(P67,2)</f>
      </c>
      <c r="F67" s="59" t="s">
        <v>1310</v>
      </c>
      <c r="G67" s="133"/>
      <c r="H67" s="133"/>
      <c r="I67" s="133"/>
      <c r="J67" s="133"/>
      <c r="K67" s="133"/>
      <c r="L67" s="133"/>
      <c r="M67" s="133"/>
      <c r="N67" s="143" t="s">
        <v>1211</v>
      </c>
      <c r="O67" s="50" t="s">
        <v>1073</v>
      </c>
      <c r="P67" s="131" t="s">
        <v>76</v>
      </c>
      <c r="Q67" s="144" t="s">
        <v>1075</v>
      </c>
      <c r="R67" s="50" t="s">
        <v>5</v>
      </c>
      <c r="S67" s="50" t="s">
        <v>15</v>
      </c>
      <c r="T67" s="50" t="s">
        <v>77</v>
      </c>
      <c r="U67" s="98"/>
      <c r="V67" s="98"/>
      <c r="W67" s="20"/>
      <c r="X67" s="20"/>
      <c r="Y67" s="20"/>
    </row>
    <row x14ac:dyDescent="0.25" r="68" customHeight="1" ht="18.75" outlineLevel="2" hidden="1">
      <c r="A68" s="126"/>
      <c r="B68" s="126"/>
      <c r="C68" s="127"/>
      <c r="D68" s="128"/>
      <c r="E68" s="126">
        <f>N3HEX(P68,2)</f>
      </c>
      <c r="F68" s="93" t="s">
        <v>1298</v>
      </c>
      <c r="G68" s="69"/>
      <c r="H68" s="69"/>
      <c r="I68" s="69"/>
      <c r="J68" s="69"/>
      <c r="K68" s="69"/>
      <c r="L68" s="69"/>
      <c r="M68" s="68"/>
      <c r="N68" s="129"/>
      <c r="O68" s="50" t="s">
        <v>1311</v>
      </c>
      <c r="P68" s="20"/>
      <c r="Q68" s="20"/>
      <c r="R68" s="20"/>
      <c r="S68" s="20"/>
      <c r="T68" s="50" t="s">
        <v>77</v>
      </c>
      <c r="U68" s="98"/>
      <c r="V68" s="98"/>
      <c r="W68" s="20"/>
      <c r="X68" s="20"/>
      <c r="Y68" s="20"/>
    </row>
    <row x14ac:dyDescent="0.25" r="69" customHeight="1" ht="20.25" outlineLevel="1" collapsed="1">
      <c r="A69" s="125" t="s">
        <f>DEC2HEX(B69,2)</f>
        <v>1312</v>
      </c>
      <c r="B69" s="126">
        <f>B67+1</f>
      </c>
      <c r="C69" s="127">
        <f>D69+7</f>
      </c>
      <c r="D69" s="128">
        <f>B69*8</f>
      </c>
      <c r="E69" s="126">
        <f>N4HEX(P69,2)</f>
      </c>
      <c r="F69" s="59" t="s">
        <v>1313</v>
      </c>
      <c r="G69" s="133"/>
      <c r="H69" s="133"/>
      <c r="I69" s="133"/>
      <c r="J69" s="133"/>
      <c r="K69" s="133"/>
      <c r="L69" s="133"/>
      <c r="M69" s="133"/>
      <c r="N69" s="143" t="s">
        <v>1211</v>
      </c>
      <c r="O69" s="50" t="s">
        <v>1073</v>
      </c>
      <c r="P69" s="131" t="s">
        <v>76</v>
      </c>
      <c r="Q69" s="144" t="s">
        <v>1075</v>
      </c>
      <c r="R69" s="50" t="s">
        <v>5</v>
      </c>
      <c r="S69" s="50" t="s">
        <v>15</v>
      </c>
      <c r="T69" s="50" t="s">
        <v>77</v>
      </c>
      <c r="U69" s="98"/>
      <c r="V69" s="98"/>
      <c r="W69" s="20"/>
      <c r="X69" s="20"/>
      <c r="Y69" s="20"/>
    </row>
    <row x14ac:dyDescent="0.25" r="70" customHeight="1" ht="18.75" outlineLevel="2" hidden="1">
      <c r="A70" s="126"/>
      <c r="B70" s="126"/>
      <c r="C70" s="127"/>
      <c r="D70" s="128"/>
      <c r="E70" s="126">
        <f>N5HEX(P70,2)</f>
      </c>
      <c r="F70" s="93" t="s">
        <v>1298</v>
      </c>
      <c r="G70" s="69"/>
      <c r="H70" s="69"/>
      <c r="I70" s="69"/>
      <c r="J70" s="69"/>
      <c r="K70" s="69"/>
      <c r="L70" s="69"/>
      <c r="M70" s="68"/>
      <c r="N70" s="129"/>
      <c r="O70" s="53"/>
      <c r="P70" s="20"/>
      <c r="Q70" s="20"/>
      <c r="R70" s="20"/>
      <c r="S70" s="20"/>
      <c r="T70" s="50" t="s">
        <v>77</v>
      </c>
      <c r="U70" s="98"/>
      <c r="V70" s="98"/>
      <c r="W70" s="20"/>
      <c r="X70" s="20"/>
      <c r="Y70" s="20"/>
    </row>
    <row x14ac:dyDescent="0.25" r="71" customHeight="1" ht="20.25" outlineLevel="1" collapsed="1">
      <c r="A71" s="125" t="s">
        <f>DEC2HEX(B71,2)</f>
        <v>1314</v>
      </c>
      <c r="B71" s="126">
        <f>B69+1</f>
      </c>
      <c r="C71" s="127">
        <f>D71+7</f>
      </c>
      <c r="D71" s="128">
        <f>B71*8</f>
      </c>
      <c r="E71" s="126">
        <f>N6HEX(P71,2)</f>
      </c>
      <c r="F71" s="59" t="s">
        <v>1315</v>
      </c>
      <c r="G71" s="133"/>
      <c r="H71" s="133"/>
      <c r="I71" s="133"/>
      <c r="J71" s="133"/>
      <c r="K71" s="133"/>
      <c r="L71" s="133"/>
      <c r="M71" s="133"/>
      <c r="N71" s="143" t="s">
        <v>1211</v>
      </c>
      <c r="O71" s="50" t="s">
        <v>1073</v>
      </c>
      <c r="P71" s="131" t="s">
        <v>76</v>
      </c>
      <c r="Q71" s="144" t="s">
        <v>1075</v>
      </c>
      <c r="R71" s="50" t="s">
        <v>5</v>
      </c>
      <c r="S71" s="50" t="s">
        <v>15</v>
      </c>
      <c r="T71" s="50" t="s">
        <v>77</v>
      </c>
      <c r="U71" s="98"/>
      <c r="V71" s="98"/>
      <c r="W71" s="20"/>
      <c r="X71" s="20"/>
      <c r="Y71" s="20"/>
    </row>
    <row x14ac:dyDescent="0.25" r="72" customHeight="1" ht="18.75" outlineLevel="2" hidden="1">
      <c r="A72" s="126"/>
      <c r="B72" s="126"/>
      <c r="C72" s="127"/>
      <c r="D72" s="128"/>
      <c r="E72" s="126">
        <f>N7HEX(P72,2)</f>
      </c>
      <c r="F72" s="54"/>
      <c r="G72" s="54"/>
      <c r="H72" s="54"/>
      <c r="I72" s="54"/>
      <c r="J72" s="54"/>
      <c r="K72" s="54"/>
      <c r="L72" s="54"/>
      <c r="M72" s="54"/>
      <c r="N72" s="129"/>
      <c r="O72" s="98"/>
      <c r="P72" s="20"/>
      <c r="Q72" s="20"/>
      <c r="R72" s="20"/>
      <c r="S72" s="20"/>
      <c r="T72" s="50" t="s">
        <v>77</v>
      </c>
      <c r="U72" s="98"/>
      <c r="V72" s="98"/>
      <c r="W72" s="20"/>
      <c r="X72" s="20"/>
      <c r="Y72" s="20"/>
    </row>
    <row x14ac:dyDescent="0.25" r="73" customHeight="1" ht="20.25" outlineLevel="1" collapsed="1">
      <c r="A73" s="125" t="s">
        <f>DEC2HEX(B73,2)</f>
        <v>1316</v>
      </c>
      <c r="B73" s="126">
        <f>B71+1</f>
      </c>
      <c r="C73" s="127">
        <f>D73+7</f>
      </c>
      <c r="D73" s="128">
        <f>B73*8</f>
      </c>
      <c r="E73" s="126">
        <f>N8HEX(P73,2)</f>
      </c>
      <c r="F73" s="59" t="s">
        <v>1317</v>
      </c>
      <c r="G73" s="133"/>
      <c r="H73" s="133"/>
      <c r="I73" s="133"/>
      <c r="J73" s="133"/>
      <c r="K73" s="133"/>
      <c r="L73" s="133"/>
      <c r="M73" s="133"/>
      <c r="N73" s="143" t="s">
        <v>1211</v>
      </c>
      <c r="O73" s="50" t="s">
        <v>1073</v>
      </c>
      <c r="P73" s="131" t="s">
        <v>76</v>
      </c>
      <c r="Q73" s="144" t="s">
        <v>1075</v>
      </c>
      <c r="R73" s="50" t="s">
        <v>5</v>
      </c>
      <c r="S73" s="50" t="s">
        <v>15</v>
      </c>
      <c r="T73" s="50" t="s">
        <v>77</v>
      </c>
      <c r="U73" s="98"/>
      <c r="V73" s="98"/>
      <c r="W73" s="20"/>
      <c r="X73" s="20"/>
      <c r="Y73" s="20"/>
    </row>
    <row x14ac:dyDescent="0.25" r="74" customHeight="1" ht="18.75" outlineLevel="2" hidden="1">
      <c r="A74" s="126"/>
      <c r="B74" s="126"/>
      <c r="C74" s="127"/>
      <c r="D74" s="128"/>
      <c r="E74" s="126">
        <f>N9HEX(P74,2)</f>
      </c>
      <c r="F74" s="93" t="s">
        <v>1298</v>
      </c>
      <c r="G74" s="69"/>
      <c r="H74" s="69"/>
      <c r="I74" s="69"/>
      <c r="J74" s="69"/>
      <c r="K74" s="69"/>
      <c r="L74" s="69"/>
      <c r="M74" s="68"/>
      <c r="N74" s="129"/>
      <c r="O74" s="53"/>
      <c r="P74" s="20"/>
      <c r="Q74" s="20"/>
      <c r="R74" s="20"/>
      <c r="S74" s="20"/>
      <c r="T74" s="50" t="s">
        <v>77</v>
      </c>
      <c r="U74" s="98"/>
      <c r="V74" s="98"/>
      <c r="W74" s="20"/>
      <c r="X74" s="20"/>
      <c r="Y74" s="20"/>
    </row>
    <row x14ac:dyDescent="0.25" r="75" customHeight="1" ht="20.25" outlineLevel="1" collapsed="1">
      <c r="A75" s="125" t="s">
        <f>DEC2HEX(B75,2)</f>
        <v>1318</v>
      </c>
      <c r="B75" s="126">
        <f>B73+1</f>
      </c>
      <c r="C75" s="127">
        <f>D75+7</f>
      </c>
      <c r="D75" s="128">
        <f>B75*8</f>
      </c>
      <c r="E75" s="126">
        <f>N10HEX(P75,2)</f>
      </c>
      <c r="F75" s="59" t="s">
        <v>1319</v>
      </c>
      <c r="G75" s="133"/>
      <c r="H75" s="133"/>
      <c r="I75" s="133"/>
      <c r="J75" s="133"/>
      <c r="K75" s="133"/>
      <c r="L75" s="133"/>
      <c r="M75" s="133"/>
      <c r="N75" s="143" t="s">
        <v>1211</v>
      </c>
      <c r="O75" s="50" t="s">
        <v>1073</v>
      </c>
      <c r="P75" s="131" t="s">
        <v>76</v>
      </c>
      <c r="Q75" s="144" t="s">
        <v>1075</v>
      </c>
      <c r="R75" s="50" t="s">
        <v>5</v>
      </c>
      <c r="S75" s="50" t="s">
        <v>15</v>
      </c>
      <c r="T75" s="50" t="s">
        <v>77</v>
      </c>
      <c r="U75" s="98"/>
      <c r="V75" s="98"/>
      <c r="W75" s="20"/>
      <c r="X75" s="20"/>
      <c r="Y75" s="20"/>
    </row>
    <row x14ac:dyDescent="0.25" r="76" customHeight="1" ht="18.75" outlineLevel="2" hidden="1">
      <c r="A76" s="126"/>
      <c r="B76" s="126"/>
      <c r="C76" s="127"/>
      <c r="D76" s="128"/>
      <c r="E76" s="126">
        <f>N11HEX(P76,2)</f>
      </c>
      <c r="F76" s="93" t="s">
        <v>1298</v>
      </c>
      <c r="G76" s="69"/>
      <c r="H76" s="69"/>
      <c r="I76" s="69"/>
      <c r="J76" s="69"/>
      <c r="K76" s="69"/>
      <c r="L76" s="69"/>
      <c r="M76" s="68"/>
      <c r="N76" s="20"/>
      <c r="O76" s="53"/>
      <c r="P76" s="20"/>
      <c r="Q76" s="20"/>
      <c r="R76" s="20"/>
      <c r="S76" s="20"/>
      <c r="T76" s="50" t="s">
        <v>77</v>
      </c>
      <c r="U76" s="98"/>
      <c r="V76" s="98"/>
      <c r="W76" s="20"/>
      <c r="X76" s="20"/>
      <c r="Y76" s="20"/>
    </row>
    <row x14ac:dyDescent="0.25" r="77" customHeight="1" ht="20.25" outlineLevel="1" collapsed="1">
      <c r="A77" s="125" t="s">
        <f>DEC2HEX(B77,2)</f>
        <v>1320</v>
      </c>
      <c r="B77" s="126">
        <f>B75+1</f>
      </c>
      <c r="C77" s="127">
        <f>D77+7</f>
      </c>
      <c r="D77" s="128">
        <f>B77*8</f>
      </c>
      <c r="E77" s="126">
        <f>N12HEX(P77,2)</f>
      </c>
      <c r="F77" s="59" t="s">
        <v>1321</v>
      </c>
      <c r="G77" s="133"/>
      <c r="H77" s="133"/>
      <c r="I77" s="133"/>
      <c r="J77" s="133"/>
      <c r="K77" s="133"/>
      <c r="L77" s="133"/>
      <c r="M77" s="133"/>
      <c r="N77" s="143" t="s">
        <v>1211</v>
      </c>
      <c r="O77" s="50" t="s">
        <v>1073</v>
      </c>
      <c r="P77" s="131" t="s">
        <v>76</v>
      </c>
      <c r="Q77" s="144" t="s">
        <v>1075</v>
      </c>
      <c r="R77" s="50" t="s">
        <v>5</v>
      </c>
      <c r="S77" s="50" t="s">
        <v>15</v>
      </c>
      <c r="T77" s="50" t="s">
        <v>77</v>
      </c>
      <c r="U77" s="98"/>
      <c r="V77" s="98"/>
      <c r="W77" s="20"/>
      <c r="X77" s="20"/>
      <c r="Y77" s="20"/>
    </row>
    <row x14ac:dyDescent="0.25" r="78" customHeight="1" ht="18.75" outlineLevel="2" hidden="1">
      <c r="A78" s="126"/>
      <c r="B78" s="126"/>
      <c r="C78" s="127"/>
      <c r="D78" s="128"/>
      <c r="E78" s="126">
        <f>N13HEX(P78,2)</f>
      </c>
      <c r="F78" s="55" t="s">
        <v>1322</v>
      </c>
      <c r="G78" s="54"/>
      <c r="H78" s="54"/>
      <c r="I78" s="54"/>
      <c r="J78" s="54"/>
      <c r="K78" s="54"/>
      <c r="L78" s="54"/>
      <c r="M78" s="54"/>
      <c r="N78" s="129"/>
      <c r="O78" s="53"/>
      <c r="P78" s="98"/>
      <c r="Q78" s="98"/>
      <c r="R78" s="98"/>
      <c r="S78" s="98"/>
      <c r="T78" s="50" t="s">
        <v>77</v>
      </c>
      <c r="U78" s="98"/>
      <c r="V78" s="98"/>
      <c r="W78" s="20"/>
      <c r="X78" s="20"/>
      <c r="Y78" s="20"/>
    </row>
    <row x14ac:dyDescent="0.25" r="79" customHeight="1" ht="20.25" outlineLevel="1" collapsed="1">
      <c r="A79" s="125" t="s">
        <f>DEC2HEX(B79,2)</f>
        <v>1323</v>
      </c>
      <c r="B79" s="126">
        <f>B77+1</f>
      </c>
      <c r="C79" s="127">
        <f>D79+7</f>
      </c>
      <c r="D79" s="128">
        <f>B79*8</f>
      </c>
      <c r="E79" s="126">
        <f>N14HEX(P79,2)</f>
      </c>
      <c r="F79" s="59" t="s">
        <v>1324</v>
      </c>
      <c r="G79" s="133"/>
      <c r="H79" s="133"/>
      <c r="I79" s="133"/>
      <c r="J79" s="133"/>
      <c r="K79" s="133"/>
      <c r="L79" s="133"/>
      <c r="M79" s="133"/>
      <c r="N79" s="143" t="s">
        <v>1211</v>
      </c>
      <c r="O79" s="50" t="s">
        <v>1073</v>
      </c>
      <c r="P79" s="131" t="s">
        <v>76</v>
      </c>
      <c r="Q79" s="144" t="s">
        <v>1075</v>
      </c>
      <c r="R79" s="50" t="s">
        <v>5</v>
      </c>
      <c r="S79" s="50" t="s">
        <v>15</v>
      </c>
      <c r="T79" s="50" t="s">
        <v>77</v>
      </c>
      <c r="U79" s="98"/>
      <c r="V79" s="98"/>
      <c r="W79" s="20"/>
      <c r="X79" s="20"/>
      <c r="Y79" s="20"/>
    </row>
    <row x14ac:dyDescent="0.25" r="80" customHeight="1" ht="18.75" outlineLevel="2" hidden="1">
      <c r="A80" s="126"/>
      <c r="B80" s="126"/>
      <c r="C80" s="127"/>
      <c r="D80" s="128"/>
      <c r="E80" s="126">
        <f>N15HEX(P80,2)</f>
      </c>
      <c r="F80" s="6"/>
      <c r="G80" s="6"/>
      <c r="H80" s="6"/>
      <c r="I80" s="6"/>
      <c r="J80" s="6"/>
      <c r="K80" s="6"/>
      <c r="L80" s="6"/>
      <c r="M80" s="6"/>
      <c r="N80" s="129"/>
      <c r="O80" s="22"/>
      <c r="P80" s="20"/>
      <c r="Q80" s="20"/>
      <c r="R80" s="20"/>
      <c r="S80" s="20"/>
      <c r="T80" s="50" t="s">
        <v>77</v>
      </c>
      <c r="U80" s="98"/>
      <c r="V80" s="98"/>
      <c r="W80" s="20"/>
      <c r="X80" s="20"/>
      <c r="Y80" s="20"/>
    </row>
    <row x14ac:dyDescent="0.25" r="81" customHeight="1" ht="20.25" outlineLevel="1" collapsed="1">
      <c r="A81" s="125" t="s">
        <f>DEC2HEX(B81,2)</f>
        <v>1325</v>
      </c>
      <c r="B81" s="126">
        <f>B79+1</f>
      </c>
      <c r="C81" s="127">
        <f>D81+7</f>
      </c>
      <c r="D81" s="128">
        <f>B81*8</f>
      </c>
      <c r="E81" s="126">
        <f>N16HEX(P81,2)</f>
      </c>
      <c r="F81" s="145" t="s">
        <v>1326</v>
      </c>
      <c r="G81" s="145" t="s">
        <v>1327</v>
      </c>
      <c r="H81" s="145" t="s">
        <v>1328</v>
      </c>
      <c r="I81" s="145" t="s">
        <v>1329</v>
      </c>
      <c r="J81" s="145" t="s">
        <v>1330</v>
      </c>
      <c r="K81" s="145" t="s">
        <v>1331</v>
      </c>
      <c r="L81" s="145" t="s">
        <v>1332</v>
      </c>
      <c r="M81" s="145" t="s">
        <v>1333</v>
      </c>
      <c r="N81" s="10" t="s">
        <v>1334</v>
      </c>
      <c r="O81" s="50" t="s">
        <v>1335</v>
      </c>
      <c r="P81" s="51" t="s">
        <v>76</v>
      </c>
      <c r="Q81" s="50" t="s">
        <v>1075</v>
      </c>
      <c r="R81" s="50" t="s">
        <v>5</v>
      </c>
      <c r="S81" s="50" t="s">
        <v>15</v>
      </c>
      <c r="T81" s="50" t="s">
        <v>77</v>
      </c>
      <c r="U81" s="98"/>
      <c r="V81" s="98"/>
      <c r="W81" s="20"/>
      <c r="X81" s="20"/>
      <c r="Y81" s="20"/>
    </row>
    <row x14ac:dyDescent="0.25" r="82" customHeight="1" ht="18.75" outlineLevel="2" hidden="1">
      <c r="A82" s="126"/>
      <c r="B82" s="126"/>
      <c r="C82" s="127"/>
      <c r="D82" s="128"/>
      <c r="E82" s="126">
        <f>N17HEX(P82,2)</f>
      </c>
      <c r="F82" s="101" t="s">
        <v>1224</v>
      </c>
      <c r="G82" s="101" t="s">
        <v>1224</v>
      </c>
      <c r="H82" s="101" t="s">
        <v>1224</v>
      </c>
      <c r="I82" s="101" t="s">
        <v>1224</v>
      </c>
      <c r="J82" s="101" t="s">
        <v>1222</v>
      </c>
      <c r="K82" s="101" t="s">
        <v>1222</v>
      </c>
      <c r="L82" s="101" t="s">
        <v>1227</v>
      </c>
      <c r="M82" s="101" t="s">
        <v>1228</v>
      </c>
      <c r="N82" s="22"/>
      <c r="O82" s="53"/>
      <c r="P82" s="53"/>
      <c r="Q82" s="53"/>
      <c r="R82" s="53"/>
      <c r="S82" s="53"/>
      <c r="T82" s="50" t="s">
        <v>77</v>
      </c>
      <c r="U82" s="98"/>
      <c r="V82" s="98"/>
      <c r="W82" s="20"/>
      <c r="X82" s="20"/>
      <c r="Y82" s="20"/>
    </row>
    <row x14ac:dyDescent="0.25" r="83" customHeight="1" ht="20.25" outlineLevel="1" collapsed="1">
      <c r="A83" s="146" t="s">
        <f>DEC2HEX(B83,2)</f>
        <v>1336</v>
      </c>
      <c r="B83" s="126">
        <f>B81+1</f>
      </c>
      <c r="C83" s="127">
        <f>D83+7</f>
      </c>
      <c r="D83" s="128">
        <f>B83*8</f>
      </c>
      <c r="E83" s="126">
        <f>N18HEX(P83,2)</f>
      </c>
      <c r="F83" s="46" t="s">
        <v>1337</v>
      </c>
      <c r="G83" s="46" t="s">
        <v>1338</v>
      </c>
      <c r="H83" s="46" t="s">
        <v>1339</v>
      </c>
      <c r="I83" s="46" t="s">
        <v>1340</v>
      </c>
      <c r="J83" s="46" t="s">
        <v>1341</v>
      </c>
      <c r="K83" s="46" t="s">
        <v>1342</v>
      </c>
      <c r="L83" s="46" t="s">
        <v>1343</v>
      </c>
      <c r="M83" s="46" t="s">
        <v>1344</v>
      </c>
      <c r="N83" s="10" t="s">
        <v>1345</v>
      </c>
      <c r="O83" s="50" t="s">
        <v>108</v>
      </c>
      <c r="P83" s="51" t="s">
        <v>1346</v>
      </c>
      <c r="Q83" s="50" t="s">
        <v>1075</v>
      </c>
      <c r="R83" s="50" t="s">
        <v>5</v>
      </c>
      <c r="S83" s="50" t="s">
        <v>15</v>
      </c>
      <c r="T83" s="50" t="s">
        <v>77</v>
      </c>
      <c r="U83" s="98"/>
      <c r="V83" s="98"/>
      <c r="W83" s="20"/>
      <c r="X83" s="20"/>
      <c r="Y83" s="20"/>
    </row>
    <row x14ac:dyDescent="0.25" r="84" customHeight="1" ht="18.75" outlineLevel="2" hidden="1">
      <c r="A84" s="126"/>
      <c r="B84" s="126"/>
      <c r="C84" s="127"/>
      <c r="D84" s="128"/>
      <c r="E84" s="126">
        <f>N19HEX(P84,2)</f>
      </c>
      <c r="F84" s="6"/>
      <c r="G84" s="6"/>
      <c r="H84" s="6"/>
      <c r="I84" s="6"/>
      <c r="J84" s="6"/>
      <c r="K84" s="6"/>
      <c r="L84" s="6"/>
      <c r="M84" s="6"/>
      <c r="N84" s="20"/>
      <c r="O84" s="20"/>
      <c r="P84" s="20"/>
      <c r="Q84" s="20"/>
      <c r="R84" s="20"/>
      <c r="S84" s="20"/>
      <c r="T84" s="50" t="s">
        <v>77</v>
      </c>
      <c r="U84" s="98"/>
      <c r="V84" s="98"/>
      <c r="W84" s="20"/>
      <c r="X84" s="20"/>
      <c r="Y84" s="20"/>
    </row>
    <row x14ac:dyDescent="0.25" r="85" customHeight="1" ht="20.25" outlineLevel="1" collapsed="1">
      <c r="A85" s="125" t="s">
        <f>DEC2HEX(B85,2)</f>
        <v>1347</v>
      </c>
      <c r="B85" s="126">
        <f>B83+1</f>
      </c>
      <c r="C85" s="127">
        <f>D85+7</f>
      </c>
      <c r="D85" s="128">
        <f>B85*8</f>
      </c>
      <c r="E85" s="126">
        <f>N20HEX(P85,2)</f>
      </c>
      <c r="F85" s="63" t="s">
        <v>71</v>
      </c>
      <c r="G85" s="145" t="s">
        <v>1348</v>
      </c>
      <c r="H85" s="145" t="s">
        <v>1349</v>
      </c>
      <c r="I85" s="145" t="s">
        <v>1350</v>
      </c>
      <c r="J85" s="145" t="s">
        <v>1351</v>
      </c>
      <c r="K85" s="145" t="s">
        <v>1352</v>
      </c>
      <c r="L85" s="145" t="s">
        <v>1353</v>
      </c>
      <c r="M85" s="145" t="s">
        <v>1354</v>
      </c>
      <c r="N85" s="10" t="s">
        <v>1355</v>
      </c>
      <c r="O85" s="50" t="s">
        <v>1356</v>
      </c>
      <c r="P85" s="51" t="s">
        <v>76</v>
      </c>
      <c r="Q85" s="50" t="s">
        <v>1075</v>
      </c>
      <c r="R85" s="50" t="s">
        <v>5</v>
      </c>
      <c r="S85" s="50" t="s">
        <v>15</v>
      </c>
      <c r="T85" s="50" t="s">
        <v>77</v>
      </c>
      <c r="U85" s="98"/>
      <c r="V85" s="98"/>
      <c r="W85" s="20"/>
      <c r="X85" s="20"/>
      <c r="Y85" s="20"/>
    </row>
    <row x14ac:dyDescent="0.25" r="86" customHeight="1" ht="18.75" outlineLevel="2" hidden="1">
      <c r="A86" s="126"/>
      <c r="B86" s="126"/>
      <c r="C86" s="127"/>
      <c r="D86" s="128"/>
      <c r="E86" s="126">
        <f>N21HEX(P86,2)</f>
      </c>
      <c r="F86" s="6"/>
      <c r="G86" s="101" t="s">
        <v>1225</v>
      </c>
      <c r="H86" s="101" t="s">
        <v>1225</v>
      </c>
      <c r="I86" s="101" t="s">
        <v>1225</v>
      </c>
      <c r="J86" s="101" t="s">
        <v>1225</v>
      </c>
      <c r="K86" s="101" t="s">
        <v>1225</v>
      </c>
      <c r="L86" s="101" t="s">
        <v>1225</v>
      </c>
      <c r="M86" s="101" t="s">
        <v>1225</v>
      </c>
      <c r="N86" s="22"/>
      <c r="O86" s="53"/>
      <c r="P86" s="53"/>
      <c r="Q86" s="53"/>
      <c r="R86" s="53"/>
      <c r="S86" s="53"/>
      <c r="T86" s="50" t="s">
        <v>77</v>
      </c>
      <c r="U86" s="98"/>
      <c r="V86" s="98"/>
      <c r="W86" s="20"/>
      <c r="X86" s="20"/>
      <c r="Y86" s="20"/>
    </row>
    <row x14ac:dyDescent="0.25" r="87" customHeight="1" ht="20.25" outlineLevel="1" collapsed="1">
      <c r="A87" s="139" t="s">
        <f>DEC2HEX(B87,2)</f>
        <v>1357</v>
      </c>
      <c r="B87" s="126">
        <f>B85+1</f>
      </c>
      <c r="C87" s="127">
        <f>D87+7</f>
      </c>
      <c r="D87" s="128">
        <f>B87*8</f>
      </c>
      <c r="E87" s="126">
        <f>N22HEX(P87,2)</f>
      </c>
      <c r="F87" s="63" t="s">
        <v>71</v>
      </c>
      <c r="G87" s="46" t="s">
        <v>1358</v>
      </c>
      <c r="H87" s="46" t="s">
        <v>1359</v>
      </c>
      <c r="I87" s="46" t="s">
        <v>1360</v>
      </c>
      <c r="J87" s="46" t="s">
        <v>1361</v>
      </c>
      <c r="K87" s="46" t="s">
        <v>1362</v>
      </c>
      <c r="L87" s="46" t="s">
        <v>1363</v>
      </c>
      <c r="M87" s="46" t="s">
        <v>1364</v>
      </c>
      <c r="N87" s="10" t="s">
        <v>1365</v>
      </c>
      <c r="O87" s="50" t="s">
        <v>83</v>
      </c>
      <c r="P87" s="51" t="s">
        <v>76</v>
      </c>
      <c r="Q87" s="50" t="s">
        <v>1075</v>
      </c>
      <c r="R87" s="50" t="s">
        <v>5</v>
      </c>
      <c r="S87" s="50" t="s">
        <v>15</v>
      </c>
      <c r="T87" s="50" t="s">
        <v>77</v>
      </c>
      <c r="U87" s="98"/>
      <c r="V87" s="98"/>
      <c r="W87" s="20"/>
      <c r="X87" s="20"/>
      <c r="Y87" s="20"/>
    </row>
    <row x14ac:dyDescent="0.25" r="88" customHeight="1" ht="18.75" outlineLevel="2" hidden="1">
      <c r="A88" s="126"/>
      <c r="B88" s="126"/>
      <c r="C88" s="127"/>
      <c r="D88" s="128"/>
      <c r="E88" s="126">
        <f>N23HEX(P88,2)</f>
      </c>
      <c r="F88" s="54"/>
      <c r="G88" s="54"/>
      <c r="H88" s="54"/>
      <c r="I88" s="55" t="s">
        <v>1366</v>
      </c>
      <c r="J88" s="55" t="s">
        <v>1367</v>
      </c>
      <c r="K88" s="54"/>
      <c r="L88" s="55" t="s">
        <v>1368</v>
      </c>
      <c r="M88" s="54"/>
      <c r="N88" s="129"/>
      <c r="O88" s="50" t="s">
        <v>1073</v>
      </c>
      <c r="P88" s="98"/>
      <c r="Q88" s="98"/>
      <c r="R88" s="98"/>
      <c r="S88" s="98"/>
      <c r="T88" s="50" t="s">
        <v>77</v>
      </c>
      <c r="U88" s="98"/>
      <c r="V88" s="98"/>
      <c r="W88" s="20"/>
      <c r="X88" s="20"/>
      <c r="Y88" s="20"/>
    </row>
    <row x14ac:dyDescent="0.25" r="89" customHeight="1" ht="20.25" outlineLevel="1" collapsed="1">
      <c r="A89" s="138" t="s">
        <f>DEC2HEX(B89,2)</f>
        <v>1369</v>
      </c>
      <c r="B89" s="126">
        <f>B87+1</f>
      </c>
      <c r="C89" s="127">
        <f>D89+7</f>
      </c>
      <c r="D89" s="128">
        <f>B89*8</f>
      </c>
      <c r="E89" s="126">
        <f>N24HEX(P89,2)</f>
      </c>
      <c r="F89" s="145" t="s">
        <v>1370</v>
      </c>
      <c r="G89" s="145" t="s">
        <v>1371</v>
      </c>
      <c r="H89" s="145" t="s">
        <v>1372</v>
      </c>
      <c r="I89" s="145" t="s">
        <v>1373</v>
      </c>
      <c r="J89" s="145" t="s">
        <v>1374</v>
      </c>
      <c r="K89" s="145" t="s">
        <v>1375</v>
      </c>
      <c r="L89" s="145" t="s">
        <v>1376</v>
      </c>
      <c r="M89" s="145" t="s">
        <v>1377</v>
      </c>
      <c r="N89" s="10" t="s">
        <v>1378</v>
      </c>
      <c r="O89" s="50" t="s">
        <v>1335</v>
      </c>
      <c r="P89" s="51" t="s">
        <v>76</v>
      </c>
      <c r="Q89" s="50" t="s">
        <v>1075</v>
      </c>
      <c r="R89" s="50" t="s">
        <v>5</v>
      </c>
      <c r="S89" s="50" t="s">
        <v>15</v>
      </c>
      <c r="T89" s="50" t="s">
        <v>77</v>
      </c>
      <c r="U89" s="98"/>
      <c r="V89" s="98"/>
      <c r="W89" s="20"/>
      <c r="X89" s="20"/>
      <c r="Y89" s="20"/>
    </row>
    <row x14ac:dyDescent="0.25" r="90" customHeight="1" ht="18.75" outlineLevel="2" hidden="1">
      <c r="A90" s="126"/>
      <c r="B90" s="126"/>
      <c r="C90" s="127"/>
      <c r="D90" s="128"/>
      <c r="E90" s="126">
        <f>N25HEX(P90,2)</f>
      </c>
      <c r="F90" s="55" t="s">
        <v>1322</v>
      </c>
      <c r="G90" s="54"/>
      <c r="H90" s="54"/>
      <c r="I90" s="54"/>
      <c r="J90" s="54"/>
      <c r="K90" s="54"/>
      <c r="L90" s="54"/>
      <c r="M90" s="54"/>
      <c r="N90" s="22"/>
      <c r="O90" s="53"/>
      <c r="P90" s="53"/>
      <c r="Q90" s="53"/>
      <c r="R90" s="53"/>
      <c r="S90" s="53"/>
      <c r="T90" s="50" t="s">
        <v>77</v>
      </c>
      <c r="U90" s="98"/>
      <c r="V90" s="98"/>
      <c r="W90" s="20"/>
      <c r="X90" s="20"/>
      <c r="Y90" s="20"/>
    </row>
    <row x14ac:dyDescent="0.25" r="91" customHeight="1" ht="20.25" outlineLevel="1" collapsed="1">
      <c r="A91" s="138" t="s">
        <f>DEC2HEX(B91,2)</f>
        <v>1379</v>
      </c>
      <c r="B91" s="126">
        <f>B89+1</f>
      </c>
      <c r="C91" s="127">
        <f>D91+7</f>
      </c>
      <c r="D91" s="128">
        <f>B91*8</f>
      </c>
      <c r="E91" s="126">
        <f>N26HEX(P91,2)</f>
      </c>
      <c r="F91" s="46" t="s">
        <v>1380</v>
      </c>
      <c r="G91" s="46" t="s">
        <v>1381</v>
      </c>
      <c r="H91" s="46" t="s">
        <v>1382</v>
      </c>
      <c r="I91" s="46" t="s">
        <v>1383</v>
      </c>
      <c r="J91" s="46" t="s">
        <v>1384</v>
      </c>
      <c r="K91" s="46" t="s">
        <v>1385</v>
      </c>
      <c r="L91" s="46" t="s">
        <v>1386</v>
      </c>
      <c r="M91" s="46" t="s">
        <v>1387</v>
      </c>
      <c r="N91" s="10" t="s">
        <v>1388</v>
      </c>
      <c r="O91" s="50" t="s">
        <v>108</v>
      </c>
      <c r="P91" s="51" t="s">
        <v>76</v>
      </c>
      <c r="Q91" s="50" t="s">
        <v>1075</v>
      </c>
      <c r="R91" s="50" t="s">
        <v>5</v>
      </c>
      <c r="S91" s="50" t="s">
        <v>15</v>
      </c>
      <c r="T91" s="50" t="s">
        <v>77</v>
      </c>
      <c r="U91" s="98"/>
      <c r="V91" s="98"/>
      <c r="W91" s="20"/>
      <c r="X91" s="20"/>
      <c r="Y91" s="20"/>
    </row>
    <row x14ac:dyDescent="0.25" r="92" customHeight="1" ht="18.75" outlineLevel="2" hidden="1">
      <c r="A92" s="126"/>
      <c r="B92" s="126"/>
      <c r="C92" s="127"/>
      <c r="D92" s="128"/>
      <c r="E92" s="126">
        <f>N27HEX(P92,2)</f>
      </c>
      <c r="F92" s="62"/>
      <c r="G92" s="6"/>
      <c r="H92" s="55" t="s">
        <v>1389</v>
      </c>
      <c r="I92" s="55" t="s">
        <v>1390</v>
      </c>
      <c r="J92" s="55" t="s">
        <v>1391</v>
      </c>
      <c r="K92" s="54"/>
      <c r="L92" s="55" t="s">
        <v>1391</v>
      </c>
      <c r="M92" s="54"/>
      <c r="N92" s="129"/>
      <c r="O92" s="50" t="s">
        <v>1073</v>
      </c>
      <c r="P92" s="98"/>
      <c r="Q92" s="98"/>
      <c r="R92" s="98"/>
      <c r="S92" s="50" t="s">
        <v>15</v>
      </c>
      <c r="T92" s="50" t="s">
        <v>77</v>
      </c>
      <c r="U92" s="98"/>
      <c r="V92" s="98"/>
      <c r="W92" s="20"/>
      <c r="X92" s="20"/>
      <c r="Y92" s="20"/>
    </row>
    <row x14ac:dyDescent="0.25" r="93" customHeight="1" ht="20.25" outlineLevel="1" collapsed="1">
      <c r="A93" s="138" t="s">
        <f>DEC2HEX(B93,2)</f>
        <v>1392</v>
      </c>
      <c r="B93" s="126">
        <f>B91+1</f>
      </c>
      <c r="C93" s="127">
        <f>D93+7</f>
      </c>
      <c r="D93" s="128">
        <f>B93*8</f>
      </c>
      <c r="E93" s="126">
        <f>N28HEX(P93,2)</f>
      </c>
      <c r="F93" s="63" t="s">
        <v>71</v>
      </c>
      <c r="G93" s="63" t="s">
        <v>71</v>
      </c>
      <c r="H93" s="46" t="s">
        <v>1393</v>
      </c>
      <c r="I93" s="63" t="s">
        <v>71</v>
      </c>
      <c r="J93" s="63" t="s">
        <v>71</v>
      </c>
      <c r="K93" s="46" t="s">
        <v>1394</v>
      </c>
      <c r="L93" s="63" t="s">
        <v>71</v>
      </c>
      <c r="M93" s="46" t="s">
        <v>1395</v>
      </c>
      <c r="N93" s="143" t="s">
        <v>1211</v>
      </c>
      <c r="O93" s="50" t="s">
        <v>1073</v>
      </c>
      <c r="P93" s="51" t="s">
        <v>1396</v>
      </c>
      <c r="Q93" s="50" t="s">
        <v>1075</v>
      </c>
      <c r="R93" s="50" t="s">
        <v>5</v>
      </c>
      <c r="S93" s="50" t="s">
        <v>15</v>
      </c>
      <c r="T93" s="50" t="s">
        <v>77</v>
      </c>
      <c r="U93" s="98"/>
      <c r="V93" s="98"/>
      <c r="W93" s="20"/>
      <c r="X93" s="20"/>
      <c r="Y93" s="20"/>
    </row>
    <row x14ac:dyDescent="0.25" r="94" customHeight="1" ht="18.75" outlineLevel="2" hidden="1">
      <c r="A94" s="126"/>
      <c r="B94" s="126"/>
      <c r="C94" s="126"/>
      <c r="D94" s="126"/>
      <c r="E94" s="126">
        <f>N29HEX(P94,2)</f>
      </c>
      <c r="F94" s="54"/>
      <c r="G94" s="54"/>
      <c r="H94" s="54"/>
      <c r="I94" s="54"/>
      <c r="J94" s="54"/>
      <c r="K94" s="56" t="s">
        <v>1397</v>
      </c>
      <c r="L94" s="57"/>
      <c r="M94" s="58"/>
      <c r="N94" s="129"/>
      <c r="O94" s="50" t="s">
        <v>1073</v>
      </c>
      <c r="P94" s="129"/>
      <c r="Q94" s="129"/>
      <c r="R94" s="129"/>
      <c r="S94" s="50" t="s">
        <v>15</v>
      </c>
      <c r="T94" s="50" t="s">
        <v>77</v>
      </c>
      <c r="U94" s="98"/>
      <c r="V94" s="98"/>
      <c r="W94" s="20"/>
      <c r="X94" s="20"/>
      <c r="Y94" s="20"/>
    </row>
    <row x14ac:dyDescent="0.25" r="95" customHeight="1" ht="20.25" outlineLevel="1" collapsed="1">
      <c r="A95" s="138" t="s">
        <f>DEC2HEX(B95,2)</f>
        <v>1398</v>
      </c>
      <c r="B95" s="126">
        <f>B93+1</f>
      </c>
      <c r="C95" s="141">
        <f>D95+7</f>
      </c>
      <c r="D95" s="142">
        <f>B95*8</f>
      </c>
      <c r="E95" s="126">
        <f>N30HEX(P95,2)</f>
      </c>
      <c r="F95" s="63" t="s">
        <v>71</v>
      </c>
      <c r="G95" s="63" t="s">
        <v>71</v>
      </c>
      <c r="H95" s="46" t="s">
        <v>1399</v>
      </c>
      <c r="I95" s="63" t="s">
        <v>71</v>
      </c>
      <c r="J95" s="63" t="s">
        <v>71</v>
      </c>
      <c r="K95" s="46" t="s">
        <v>1400</v>
      </c>
      <c r="L95" s="63" t="s">
        <v>71</v>
      </c>
      <c r="M95" s="46" t="s">
        <v>1401</v>
      </c>
      <c r="N95" s="143" t="s">
        <v>1211</v>
      </c>
      <c r="O95" s="50" t="s">
        <v>1073</v>
      </c>
      <c r="P95" s="131" t="s">
        <v>76</v>
      </c>
      <c r="Q95" s="50" t="s">
        <v>1151</v>
      </c>
      <c r="R95" s="50" t="s">
        <v>5</v>
      </c>
      <c r="S95" s="50" t="s">
        <v>15</v>
      </c>
      <c r="T95" s="50" t="s">
        <v>77</v>
      </c>
      <c r="U95" s="98"/>
      <c r="V95" s="98"/>
      <c r="W95" s="20"/>
      <c r="X95" s="20"/>
      <c r="Y95" s="20"/>
    </row>
    <row x14ac:dyDescent="0.25" r="96" customHeight="1" ht="18.75" outlineLevel="2" hidden="1">
      <c r="A96" s="126"/>
      <c r="B96" s="126"/>
      <c r="C96" s="127"/>
      <c r="D96" s="128"/>
      <c r="E96" s="126">
        <f>N31HEX(P96,2)</f>
      </c>
      <c r="F96" s="6"/>
      <c r="G96" s="6"/>
      <c r="H96" s="6"/>
      <c r="I96" s="6"/>
      <c r="J96" s="6"/>
      <c r="K96" s="6"/>
      <c r="L96" s="6"/>
      <c r="M96" s="55" t="s">
        <v>1402</v>
      </c>
      <c r="N96" s="129"/>
      <c r="O96" s="50" t="s">
        <v>1073</v>
      </c>
      <c r="P96" s="98"/>
      <c r="Q96" s="98"/>
      <c r="R96" s="98"/>
      <c r="S96" s="50" t="s">
        <v>15</v>
      </c>
      <c r="T96" s="50" t="s">
        <v>77</v>
      </c>
      <c r="U96" s="98"/>
      <c r="V96" s="98"/>
      <c r="W96" s="20"/>
      <c r="X96" s="20"/>
      <c r="Y96" s="20"/>
    </row>
    <row x14ac:dyDescent="0.25" r="97" customHeight="1" ht="20.25" outlineLevel="1" collapsed="1">
      <c r="A97" s="138" t="s">
        <f>DEC2HEX(B97,2)</f>
        <v>1403</v>
      </c>
      <c r="B97" s="126">
        <f>B95+1</f>
      </c>
      <c r="C97" s="127">
        <f>D97+7</f>
      </c>
      <c r="D97" s="128">
        <f>B97*8</f>
      </c>
      <c r="E97" s="126">
        <f>N32HEX(P97,2)</f>
      </c>
      <c r="F97" s="63" t="s">
        <v>71</v>
      </c>
      <c r="G97" s="63" t="s">
        <v>71</v>
      </c>
      <c r="H97" s="46" t="s">
        <v>1404</v>
      </c>
      <c r="I97" s="63" t="s">
        <v>71</v>
      </c>
      <c r="J97" s="63" t="s">
        <v>71</v>
      </c>
      <c r="K97" s="46" t="s">
        <v>1405</v>
      </c>
      <c r="L97" s="63" t="s">
        <v>71</v>
      </c>
      <c r="M97" s="46" t="s">
        <v>1406</v>
      </c>
      <c r="N97" s="143" t="s">
        <v>1211</v>
      </c>
      <c r="O97" s="50" t="s">
        <v>1073</v>
      </c>
      <c r="P97" s="51" t="s">
        <v>76</v>
      </c>
      <c r="Q97" s="50" t="s">
        <v>1084</v>
      </c>
      <c r="R97" s="50" t="s">
        <v>5</v>
      </c>
      <c r="S97" s="50" t="s">
        <v>15</v>
      </c>
      <c r="T97" s="50" t="s">
        <v>77</v>
      </c>
      <c r="U97" s="98"/>
      <c r="V97" s="98"/>
      <c r="W97" s="20"/>
      <c r="X97" s="20"/>
      <c r="Y97" s="20"/>
    </row>
    <row x14ac:dyDescent="0.25" r="98" customHeight="1" ht="18.75" outlineLevel="2" hidden="1">
      <c r="A98" s="126"/>
      <c r="B98" s="126"/>
      <c r="C98" s="127"/>
      <c r="D98" s="128"/>
      <c r="E98" s="126">
        <f>N33HEX(P98,2)</f>
      </c>
      <c r="F98" s="55" t="s">
        <v>1407</v>
      </c>
      <c r="G98" s="54"/>
      <c r="H98" s="54"/>
      <c r="I98" s="54"/>
      <c r="J98" s="54"/>
      <c r="K98" s="54"/>
      <c r="L98" s="54"/>
      <c r="M98" s="55" t="s">
        <v>1408</v>
      </c>
      <c r="N98" s="129"/>
      <c r="O98" s="50" t="s">
        <v>1073</v>
      </c>
      <c r="P98" s="98"/>
      <c r="Q98" s="98"/>
      <c r="R98" s="98"/>
      <c r="S98" s="50" t="s">
        <v>15</v>
      </c>
      <c r="T98" s="50" t="s">
        <v>77</v>
      </c>
      <c r="U98" s="98"/>
      <c r="V98" s="98"/>
      <c r="W98" s="20"/>
      <c r="X98" s="20"/>
      <c r="Y98" s="20"/>
    </row>
    <row x14ac:dyDescent="0.25" r="99" customHeight="1" ht="20.25" outlineLevel="1" collapsed="1">
      <c r="A99" s="125" t="s">
        <f>DEC2HEX(B99,2)</f>
        <v>1409</v>
      </c>
      <c r="B99" s="126">
        <f>B97+1</f>
      </c>
      <c r="C99" s="127">
        <f>D99+7</f>
      </c>
      <c r="D99" s="128">
        <f>B99*8</f>
      </c>
      <c r="E99" s="126">
        <f>BIN2HEX(P99,2)</f>
      </c>
      <c r="F99" s="63" t="s">
        <v>71</v>
      </c>
      <c r="G99" s="63" t="s">
        <v>71</v>
      </c>
      <c r="H99" s="46" t="s">
        <v>1410</v>
      </c>
      <c r="I99" s="63" t="s">
        <v>71</v>
      </c>
      <c r="J99" s="63" t="s">
        <v>71</v>
      </c>
      <c r="K99" s="46" t="s">
        <v>1411</v>
      </c>
      <c r="L99" s="63" t="s">
        <v>71</v>
      </c>
      <c r="M99" s="46" t="s">
        <v>1412</v>
      </c>
      <c r="N99" s="143" t="s">
        <v>1211</v>
      </c>
      <c r="O99" s="50" t="s">
        <v>1073</v>
      </c>
      <c r="P99" s="51" t="s">
        <v>76</v>
      </c>
      <c r="Q99" s="50" t="s">
        <v>294</v>
      </c>
      <c r="R99" s="50" t="s">
        <v>5</v>
      </c>
      <c r="S99" s="50" t="s">
        <v>15</v>
      </c>
      <c r="T99" s="50" t="s">
        <v>77</v>
      </c>
      <c r="U99" s="98"/>
      <c r="V99" s="98"/>
      <c r="W99" s="20"/>
      <c r="X99" s="20"/>
      <c r="Y99" s="20"/>
    </row>
    <row x14ac:dyDescent="0.25" r="100" customHeight="1" ht="18.75" outlineLevel="2" hidden="1">
      <c r="A100" s="126"/>
      <c r="B100" s="126"/>
      <c r="C100" s="127"/>
      <c r="D100" s="128"/>
      <c r="E100" s="126">
        <f>N3HEX(P100,2)</f>
      </c>
      <c r="F100" s="6"/>
      <c r="G100" s="6"/>
      <c r="H100" s="6"/>
      <c r="I100" s="6"/>
      <c r="J100" s="6"/>
      <c r="K100" s="6"/>
      <c r="L100" s="6"/>
      <c r="M100" s="6"/>
      <c r="N100" s="20"/>
      <c r="O100" s="20"/>
      <c r="P100" s="20"/>
      <c r="Q100" s="20"/>
      <c r="R100" s="20"/>
      <c r="S100" s="50" t="s">
        <v>15</v>
      </c>
      <c r="T100" s="20"/>
      <c r="U100" s="98"/>
      <c r="V100" s="98"/>
      <c r="W100" s="20"/>
      <c r="X100" s="20"/>
      <c r="Y100" s="20"/>
    </row>
    <row x14ac:dyDescent="0.25" r="101" customHeight="1" ht="20.25" outlineLevel="1" collapsed="1">
      <c r="A101" s="125" t="s">
        <f>DEC2HEX(B101,2)</f>
        <v>1413</v>
      </c>
      <c r="B101" s="126">
        <f>B99+1</f>
      </c>
      <c r="C101" s="127">
        <f>D101+7</f>
      </c>
      <c r="D101" s="128">
        <f>B101*8</f>
      </c>
      <c r="E101" s="126">
        <f>N4HEX(P101,2)</f>
      </c>
      <c r="F101" s="63" t="s">
        <v>71</v>
      </c>
      <c r="G101" s="63" t="s">
        <v>71</v>
      </c>
      <c r="H101" s="63" t="s">
        <v>71</v>
      </c>
      <c r="I101" s="63" t="s">
        <v>71</v>
      </c>
      <c r="J101" s="63" t="s">
        <v>71</v>
      </c>
      <c r="K101" s="63" t="s">
        <v>71</v>
      </c>
      <c r="L101" s="64" t="s">
        <v>1414</v>
      </c>
      <c r="M101" s="147"/>
      <c r="N101" s="143" t="s">
        <v>1415</v>
      </c>
      <c r="O101" s="144" t="s">
        <v>1416</v>
      </c>
      <c r="P101" s="131" t="s">
        <v>76</v>
      </c>
      <c r="Q101" s="50" t="s">
        <v>1417</v>
      </c>
      <c r="R101" s="50" t="s">
        <v>5</v>
      </c>
      <c r="S101" s="50" t="s">
        <v>15</v>
      </c>
      <c r="T101" s="50" t="s">
        <v>77</v>
      </c>
      <c r="U101" s="98"/>
      <c r="V101" s="98"/>
      <c r="W101" s="20"/>
      <c r="X101" s="20"/>
      <c r="Y101" s="20"/>
    </row>
    <row x14ac:dyDescent="0.25" r="102" customHeight="1" ht="18.75" outlineLevel="2" hidden="1">
      <c r="A102" s="126"/>
      <c r="B102" s="126"/>
      <c r="C102" s="127"/>
      <c r="D102" s="128"/>
      <c r="E102" s="126">
        <f>N5HEX(P102,2)</f>
      </c>
      <c r="F102" s="54"/>
      <c r="G102" s="54"/>
      <c r="H102" s="55" t="s">
        <v>1418</v>
      </c>
      <c r="I102" s="54"/>
      <c r="J102" s="54"/>
      <c r="K102" s="54"/>
      <c r="L102" s="54"/>
      <c r="M102" s="54"/>
      <c r="N102" s="129"/>
      <c r="O102" s="98"/>
      <c r="P102" s="98"/>
      <c r="Q102" s="98"/>
      <c r="R102" s="98"/>
      <c r="S102" s="98"/>
      <c r="T102" s="98"/>
      <c r="U102" s="98"/>
      <c r="V102" s="98"/>
      <c r="W102" s="20"/>
      <c r="X102" s="20"/>
      <c r="Y102" s="20"/>
    </row>
    <row x14ac:dyDescent="0.25" r="103" customHeight="1" ht="20.25" outlineLevel="1" collapsed="1">
      <c r="A103" s="125" t="s">
        <f>DEC2HEX(B103,2)</f>
        <v>1419</v>
      </c>
      <c r="B103" s="126">
        <f>B101+1</f>
      </c>
      <c r="C103" s="127">
        <f>D103+7</f>
      </c>
      <c r="D103" s="128">
        <f>B103*8</f>
      </c>
      <c r="E103" s="126">
        <f>N6HEX(P103,2)</f>
      </c>
      <c r="F103" s="64" t="s">
        <v>1420</v>
      </c>
      <c r="G103" s="147"/>
      <c r="H103" s="147"/>
      <c r="I103" s="147"/>
      <c r="J103" s="147"/>
      <c r="K103" s="147"/>
      <c r="L103" s="147"/>
      <c r="M103" s="147"/>
      <c r="N103" s="143" t="s">
        <v>1421</v>
      </c>
      <c r="O103" s="144" t="s">
        <v>1073</v>
      </c>
      <c r="P103" s="131" t="s">
        <v>76</v>
      </c>
      <c r="Q103" s="50" t="s">
        <v>1075</v>
      </c>
      <c r="R103" s="50" t="s">
        <v>5</v>
      </c>
      <c r="S103" s="50" t="s">
        <v>15</v>
      </c>
      <c r="T103" s="50" t="s">
        <v>77</v>
      </c>
      <c r="U103" s="98"/>
      <c r="V103" s="98"/>
      <c r="W103" s="20"/>
      <c r="X103" s="20"/>
      <c r="Y103" s="20"/>
    </row>
    <row x14ac:dyDescent="0.25" r="104" customHeight="1" ht="18.75" outlineLevel="2" hidden="1">
      <c r="A104" s="126"/>
      <c r="B104" s="126"/>
      <c r="C104" s="127"/>
      <c r="D104" s="128"/>
      <c r="E104" s="126">
        <f>N7HEX(P104,2)</f>
      </c>
      <c r="F104" s="55" t="s">
        <v>1418</v>
      </c>
      <c r="G104" s="54"/>
      <c r="H104" s="54"/>
      <c r="I104" s="54"/>
      <c r="J104" s="54"/>
      <c r="K104" s="54"/>
      <c r="L104" s="54"/>
      <c r="M104" s="54"/>
      <c r="N104" s="129"/>
      <c r="O104" s="98"/>
      <c r="P104" s="98"/>
      <c r="Q104" s="98"/>
      <c r="R104" s="98"/>
      <c r="S104" s="98"/>
      <c r="T104" s="98"/>
      <c r="U104" s="98"/>
      <c r="V104" s="98"/>
      <c r="W104" s="20"/>
      <c r="X104" s="20"/>
      <c r="Y104" s="20"/>
    </row>
    <row x14ac:dyDescent="0.25" r="105" customHeight="1" ht="20.25" outlineLevel="1" collapsed="1">
      <c r="A105" s="125" t="s">
        <f>DEC2HEX(B105,2)</f>
        <v>1422</v>
      </c>
      <c r="B105" s="126">
        <f>B103+1</f>
      </c>
      <c r="C105" s="127">
        <f>D105+7</f>
      </c>
      <c r="D105" s="128">
        <f>B105*8</f>
      </c>
      <c r="E105" s="126">
        <f>N8HEX(P105,2)</f>
      </c>
      <c r="F105" s="63" t="s">
        <v>71</v>
      </c>
      <c r="G105" s="63" t="s">
        <v>71</v>
      </c>
      <c r="H105" s="63" t="s">
        <v>71</v>
      </c>
      <c r="I105" s="63" t="s">
        <v>71</v>
      </c>
      <c r="J105" s="63" t="s">
        <v>71</v>
      </c>
      <c r="K105" s="63" t="s">
        <v>71</v>
      </c>
      <c r="L105" s="64" t="s">
        <v>1423</v>
      </c>
      <c r="M105" s="147"/>
      <c r="N105" s="143" t="s">
        <v>1424</v>
      </c>
      <c r="O105" s="144" t="s">
        <v>1416</v>
      </c>
      <c r="P105" s="131" t="s">
        <v>76</v>
      </c>
      <c r="Q105" s="50" t="s">
        <v>1068</v>
      </c>
      <c r="R105" s="50" t="s">
        <v>5</v>
      </c>
      <c r="S105" s="50" t="s">
        <v>15</v>
      </c>
      <c r="T105" s="50" t="s">
        <v>77</v>
      </c>
      <c r="U105" s="98"/>
      <c r="V105" s="98"/>
      <c r="W105" s="20"/>
      <c r="X105" s="20"/>
      <c r="Y105" s="20"/>
    </row>
    <row x14ac:dyDescent="0.25" r="106" customHeight="1" ht="18.75" outlineLevel="2" hidden="1">
      <c r="A106" s="126"/>
      <c r="B106" s="126"/>
      <c r="C106" s="127"/>
      <c r="D106" s="128"/>
      <c r="E106" s="126">
        <f>N9HEX(P106,2)</f>
      </c>
      <c r="F106" s="54"/>
      <c r="G106" s="54"/>
      <c r="H106" s="54"/>
      <c r="I106" s="54"/>
      <c r="J106" s="54"/>
      <c r="K106" s="54"/>
      <c r="L106" s="55" t="s">
        <v>1425</v>
      </c>
      <c r="M106" s="54"/>
      <c r="N106" s="129"/>
      <c r="O106" s="98"/>
      <c r="P106" s="98"/>
      <c r="Q106" s="98"/>
      <c r="R106" s="98"/>
      <c r="S106" s="98"/>
      <c r="T106" s="98"/>
      <c r="U106" s="98"/>
      <c r="V106" s="98"/>
      <c r="W106" s="20"/>
      <c r="X106" s="20"/>
      <c r="Y106" s="20"/>
    </row>
    <row x14ac:dyDescent="0.25" r="107" customHeight="1" ht="20.25" outlineLevel="1" collapsed="1">
      <c r="A107" s="125" t="s">
        <f>DEC2HEX(B107,2)</f>
        <v>1426</v>
      </c>
      <c r="B107" s="126">
        <f>B105+1</f>
      </c>
      <c r="C107" s="127">
        <f>D107+7</f>
      </c>
      <c r="D107" s="128">
        <f>B107*8</f>
      </c>
      <c r="E107" s="126">
        <f>N10HEX(P107,2)</f>
      </c>
      <c r="F107" s="64" t="s">
        <v>1427</v>
      </c>
      <c r="G107" s="147"/>
      <c r="H107" s="147"/>
      <c r="I107" s="147"/>
      <c r="J107" s="147"/>
      <c r="K107" s="147"/>
      <c r="L107" s="147"/>
      <c r="M107" s="147"/>
      <c r="N107" s="143" t="s">
        <v>1428</v>
      </c>
      <c r="O107" s="144" t="s">
        <v>1073</v>
      </c>
      <c r="P107" s="131" t="s">
        <v>76</v>
      </c>
      <c r="Q107" s="50" t="s">
        <v>1075</v>
      </c>
      <c r="R107" s="50" t="s">
        <v>5</v>
      </c>
      <c r="S107" s="50" t="s">
        <v>15</v>
      </c>
      <c r="T107" s="50" t="s">
        <v>77</v>
      </c>
      <c r="U107" s="98"/>
      <c r="V107" s="98"/>
      <c r="W107" s="20"/>
      <c r="X107" s="20"/>
      <c r="Y107" s="20"/>
    </row>
    <row x14ac:dyDescent="0.25" r="108" customHeight="1" ht="18.75" outlineLevel="2" hidden="1">
      <c r="A108" s="126"/>
      <c r="B108" s="126"/>
      <c r="C108" s="127"/>
      <c r="D108" s="128"/>
      <c r="E108" s="126">
        <f>N11HEX(P108,2)</f>
      </c>
      <c r="F108" s="55" t="s">
        <v>1425</v>
      </c>
      <c r="G108" s="54"/>
      <c r="H108" s="54"/>
      <c r="I108" s="54"/>
      <c r="J108" s="54"/>
      <c r="K108" s="54"/>
      <c r="L108" s="54"/>
      <c r="M108" s="54"/>
      <c r="N108" s="129"/>
      <c r="O108" s="98"/>
      <c r="P108" s="98"/>
      <c r="Q108" s="98"/>
      <c r="R108" s="98"/>
      <c r="S108" s="98"/>
      <c r="T108" s="98"/>
      <c r="U108" s="98"/>
      <c r="V108" s="98"/>
      <c r="W108" s="20"/>
      <c r="X108" s="20"/>
      <c r="Y108" s="20"/>
    </row>
    <row x14ac:dyDescent="0.25" r="109" customHeight="1" ht="20.25" outlineLevel="1" collapsed="1">
      <c r="A109" s="125" t="s">
        <f>DEC2HEX(B109,2)</f>
        <v>1429</v>
      </c>
      <c r="B109" s="126">
        <f>B107+1</f>
      </c>
      <c r="C109" s="127">
        <f>D109+7</f>
      </c>
      <c r="D109" s="128">
        <f>B109*8</f>
      </c>
      <c r="E109" s="126">
        <f>N12HEX(P109,2)</f>
      </c>
      <c r="F109" s="63" t="s">
        <v>71</v>
      </c>
      <c r="G109" s="63" t="s">
        <v>71</v>
      </c>
      <c r="H109" s="63" t="s">
        <v>71</v>
      </c>
      <c r="I109" s="63" t="s">
        <v>71</v>
      </c>
      <c r="J109" s="63" t="s">
        <v>71</v>
      </c>
      <c r="K109" s="63" t="s">
        <v>71</v>
      </c>
      <c r="L109" s="64" t="s">
        <v>1430</v>
      </c>
      <c r="M109" s="66"/>
      <c r="N109" s="10" t="s">
        <v>1431</v>
      </c>
      <c r="O109" s="50" t="s">
        <v>1416</v>
      </c>
      <c r="P109" s="51" t="s">
        <v>76</v>
      </c>
      <c r="Q109" s="50" t="s">
        <v>1068</v>
      </c>
      <c r="R109" s="50" t="s">
        <v>5</v>
      </c>
      <c r="S109" s="50" t="s">
        <v>15</v>
      </c>
      <c r="T109" s="50" t="s">
        <v>77</v>
      </c>
      <c r="U109" s="98"/>
      <c r="V109" s="98"/>
      <c r="W109" s="20"/>
      <c r="X109" s="20"/>
      <c r="Y109" s="20"/>
    </row>
    <row x14ac:dyDescent="0.25" r="110" customHeight="1" ht="18.75" outlineLevel="2" hidden="1">
      <c r="A110" s="126"/>
      <c r="B110" s="126"/>
      <c r="C110" s="127"/>
      <c r="D110" s="128"/>
      <c r="E110" s="126">
        <f>N13HEX(P110,2)</f>
      </c>
      <c r="F110" s="54"/>
      <c r="G110" s="54"/>
      <c r="H110" s="54"/>
      <c r="I110" s="54"/>
      <c r="J110" s="54"/>
      <c r="K110" s="54"/>
      <c r="L110" s="55" t="s">
        <v>1432</v>
      </c>
      <c r="M110" s="54"/>
      <c r="N110" s="22"/>
      <c r="O110" s="53"/>
      <c r="P110" s="53"/>
      <c r="Q110" s="53"/>
      <c r="R110" s="53"/>
      <c r="S110" s="53"/>
      <c r="T110" s="50" t="s">
        <v>77</v>
      </c>
      <c r="U110" s="98"/>
      <c r="V110" s="98"/>
      <c r="W110" s="20"/>
      <c r="X110" s="20"/>
      <c r="Y110" s="20"/>
    </row>
    <row x14ac:dyDescent="0.25" r="111" customHeight="1" ht="20.25" outlineLevel="1" collapsed="1">
      <c r="A111" s="125" t="s">
        <f>DEC2HEX(B111,2)</f>
        <v>1433</v>
      </c>
      <c r="B111" s="126">
        <f>B109+1</f>
      </c>
      <c r="C111" s="127">
        <f>D111+7</f>
      </c>
      <c r="D111" s="128">
        <f>B111*8</f>
      </c>
      <c r="E111" s="126">
        <f>N14HEX(P111,2)</f>
      </c>
      <c r="F111" s="64" t="s">
        <v>1434</v>
      </c>
      <c r="G111" s="147"/>
      <c r="H111" s="147"/>
      <c r="I111" s="147"/>
      <c r="J111" s="147"/>
      <c r="K111" s="147"/>
      <c r="L111" s="147"/>
      <c r="M111" s="147"/>
      <c r="N111" s="10" t="s">
        <v>1435</v>
      </c>
      <c r="O111" s="50" t="s">
        <v>1073</v>
      </c>
      <c r="P111" s="51" t="s">
        <v>76</v>
      </c>
      <c r="Q111" s="50" t="s">
        <v>1075</v>
      </c>
      <c r="R111" s="50" t="s">
        <v>5</v>
      </c>
      <c r="S111" s="50" t="s">
        <v>15</v>
      </c>
      <c r="T111" s="50" t="s">
        <v>77</v>
      </c>
      <c r="U111" s="98"/>
      <c r="V111" s="98"/>
      <c r="W111" s="20"/>
      <c r="X111" s="20"/>
      <c r="Y111" s="20"/>
    </row>
    <row x14ac:dyDescent="0.25" r="112" customHeight="1" ht="18.75" outlineLevel="2" hidden="1">
      <c r="A112" s="126"/>
      <c r="B112" s="126"/>
      <c r="C112" s="127"/>
      <c r="D112" s="128"/>
      <c r="E112" s="126">
        <f>N15HEX(P112,2)</f>
      </c>
      <c r="F112" s="54"/>
      <c r="G112" s="54"/>
      <c r="H112" s="54"/>
      <c r="I112" s="54"/>
      <c r="J112" s="54"/>
      <c r="K112" s="54"/>
      <c r="L112" s="54"/>
      <c r="M112" s="54"/>
      <c r="N112" s="22"/>
      <c r="O112" s="53"/>
      <c r="P112" s="53"/>
      <c r="Q112" s="53"/>
      <c r="R112" s="53"/>
      <c r="S112" s="53"/>
      <c r="T112" s="50" t="s">
        <v>77</v>
      </c>
      <c r="U112" s="98"/>
      <c r="V112" s="98"/>
      <c r="W112" s="20"/>
      <c r="X112" s="20"/>
      <c r="Y112" s="20"/>
    </row>
    <row x14ac:dyDescent="0.25" r="113" customHeight="1" ht="20.25" outlineLevel="1" collapsed="1">
      <c r="A113" s="125" t="s">
        <f>DEC2HEX(B113,2)</f>
        <v>1436</v>
      </c>
      <c r="B113" s="126">
        <f>B111+1</f>
      </c>
      <c r="C113" s="127">
        <f>D113+7</f>
      </c>
      <c r="D113" s="128">
        <f>B113*8</f>
      </c>
      <c r="E113" s="126">
        <f>N16HEX(P113,2)</f>
      </c>
      <c r="F113" s="45" t="s">
        <v>71</v>
      </c>
      <c r="G113" s="45" t="s">
        <v>71</v>
      </c>
      <c r="H113" s="45" t="s">
        <v>71</v>
      </c>
      <c r="I113" s="45" t="s">
        <v>71</v>
      </c>
      <c r="J113" s="45" t="s">
        <v>71</v>
      </c>
      <c r="K113" s="45" t="s">
        <v>71</v>
      </c>
      <c r="L113" s="45" t="s">
        <v>71</v>
      </c>
      <c r="M113" s="148" t="s">
        <v>1437</v>
      </c>
      <c r="N113" s="10" t="s">
        <v>1345</v>
      </c>
      <c r="O113" s="50" t="s">
        <v>183</v>
      </c>
      <c r="P113" s="51" t="s">
        <v>76</v>
      </c>
      <c r="Q113" s="50" t="s">
        <v>1075</v>
      </c>
      <c r="R113" s="52" t="s">
        <v>8</v>
      </c>
      <c r="S113" s="50" t="s">
        <v>15</v>
      </c>
      <c r="T113" s="50" t="s">
        <v>77</v>
      </c>
      <c r="U113" s="98"/>
      <c r="V113" s="98"/>
      <c r="W113" s="20"/>
      <c r="X113" s="20"/>
      <c r="Y113" s="20"/>
    </row>
    <row x14ac:dyDescent="0.25" r="114" customHeight="1" ht="18.75" outlineLevel="2" hidden="1">
      <c r="A114" s="126"/>
      <c r="B114" s="126"/>
      <c r="C114" s="127"/>
      <c r="D114" s="128"/>
      <c r="E114" s="126">
        <f>N17HEX(P114,2)</f>
      </c>
      <c r="F114" s="54"/>
      <c r="G114" s="54"/>
      <c r="H114" s="54"/>
      <c r="I114" s="54"/>
      <c r="J114" s="54"/>
      <c r="K114" s="54"/>
      <c r="L114" s="54"/>
      <c r="M114" s="54"/>
      <c r="N114" s="22"/>
      <c r="O114" s="53"/>
      <c r="P114" s="53"/>
      <c r="Q114" s="53"/>
      <c r="R114" s="53"/>
      <c r="S114" s="53"/>
      <c r="T114" s="53"/>
      <c r="U114" s="98"/>
      <c r="V114" s="98"/>
      <c r="W114" s="20"/>
      <c r="X114" s="20"/>
      <c r="Y114" s="20"/>
    </row>
    <row x14ac:dyDescent="0.25" r="115" customHeight="1" ht="20.25" outlineLevel="1" collapsed="1">
      <c r="A115" s="125" t="s">
        <f>DEC2HEX(B115,2)</f>
        <v>1438</v>
      </c>
      <c r="B115" s="126">
        <f>B113+1</f>
      </c>
      <c r="C115" s="127">
        <f>D115+7</f>
      </c>
      <c r="D115" s="128">
        <f>B115*8</f>
      </c>
      <c r="E115" s="126">
        <f>N18HEX(P115,2)</f>
      </c>
      <c r="F115" s="45" t="s">
        <v>71</v>
      </c>
      <c r="G115" s="45" t="s">
        <v>71</v>
      </c>
      <c r="H115" s="45" t="s">
        <v>71</v>
      </c>
      <c r="I115" s="45" t="s">
        <v>71</v>
      </c>
      <c r="J115" s="45" t="s">
        <v>71</v>
      </c>
      <c r="K115" s="45" t="s">
        <v>71</v>
      </c>
      <c r="L115" s="45" t="s">
        <v>71</v>
      </c>
      <c r="M115" s="64" t="s">
        <v>1439</v>
      </c>
      <c r="N115" s="10" t="s">
        <v>1440</v>
      </c>
      <c r="O115" s="50" t="s">
        <v>1441</v>
      </c>
      <c r="P115" s="51" t="s">
        <v>76</v>
      </c>
      <c r="Q115" s="50" t="s">
        <v>1075</v>
      </c>
      <c r="R115" s="52" t="s">
        <v>8</v>
      </c>
      <c r="S115" s="50" t="s">
        <v>15</v>
      </c>
      <c r="T115" s="50" t="s">
        <v>77</v>
      </c>
      <c r="U115" s="98"/>
      <c r="V115" s="98"/>
      <c r="W115" s="20"/>
      <c r="X115" s="20"/>
      <c r="Y115" s="20"/>
    </row>
    <row x14ac:dyDescent="0.25" r="116" customHeight="1" ht="18.75" outlineLevel="2" hidden="1">
      <c r="A116" s="126"/>
      <c r="B116" s="126"/>
      <c r="C116" s="127"/>
      <c r="D116" s="128"/>
      <c r="E116" s="126">
        <f>N19HEX(P116,2)</f>
      </c>
      <c r="F116" s="6"/>
      <c r="G116" s="6"/>
      <c r="H116" s="6"/>
      <c r="I116" s="6"/>
      <c r="J116" s="6"/>
      <c r="K116" s="6"/>
      <c r="L116" s="6"/>
      <c r="M116" s="6"/>
      <c r="N116" s="20"/>
      <c r="O116" s="20"/>
      <c r="P116" s="20"/>
      <c r="Q116" s="20"/>
      <c r="R116" s="20"/>
      <c r="S116" s="20"/>
      <c r="T116" s="20"/>
      <c r="U116" s="98"/>
      <c r="V116" s="98"/>
      <c r="W116" s="20"/>
      <c r="X116" s="20"/>
      <c r="Y116" s="20"/>
    </row>
    <row x14ac:dyDescent="0.25" r="117" customHeight="1" ht="20.25" outlineLevel="1" collapsed="1">
      <c r="A117" s="125" t="s">
        <f>DEC2HEX(B117,2)</f>
        <v>1442</v>
      </c>
      <c r="B117" s="126">
        <f>B115+1</f>
      </c>
      <c r="C117" s="127">
        <f>D117+7</f>
      </c>
      <c r="D117" s="128">
        <f>B117*8</f>
      </c>
      <c r="E117" s="126">
        <f>N20HEX(P117,2)</f>
      </c>
      <c r="F117" s="45" t="s">
        <v>71</v>
      </c>
      <c r="G117" s="45" t="s">
        <v>71</v>
      </c>
      <c r="H117" s="45" t="s">
        <v>71</v>
      </c>
      <c r="I117" s="45" t="s">
        <v>71</v>
      </c>
      <c r="J117" s="46" t="s">
        <v>1443</v>
      </c>
      <c r="K117" s="46" t="s">
        <v>1444</v>
      </c>
      <c r="L117" s="46" t="s">
        <v>1445</v>
      </c>
      <c r="M117" s="46" t="s">
        <v>1446</v>
      </c>
      <c r="N117" s="10" t="s">
        <v>1447</v>
      </c>
      <c r="O117" s="50" t="s">
        <v>75</v>
      </c>
      <c r="P117" s="51" t="s">
        <v>1448</v>
      </c>
      <c r="Q117" s="50" t="s">
        <v>1075</v>
      </c>
      <c r="R117" s="52" t="s">
        <v>8</v>
      </c>
      <c r="S117" s="50" t="s">
        <v>15</v>
      </c>
      <c r="T117" s="50" t="s">
        <v>77</v>
      </c>
      <c r="U117" s="98"/>
      <c r="V117" s="98"/>
      <c r="W117" s="20"/>
      <c r="X117" s="20"/>
      <c r="Y117" s="20"/>
    </row>
    <row x14ac:dyDescent="0.25" r="118" customHeight="1" ht="18.75" outlineLevel="2" hidden="1">
      <c r="A118" s="126"/>
      <c r="B118" s="126"/>
      <c r="C118" s="127"/>
      <c r="D118" s="128"/>
      <c r="E118" s="126">
        <f>N21HEX(P118,2)</f>
      </c>
      <c r="F118" s="54"/>
      <c r="G118" s="54"/>
      <c r="H118" s="54"/>
      <c r="I118" s="54"/>
      <c r="J118" s="54"/>
      <c r="K118" s="54"/>
      <c r="L118" s="54"/>
      <c r="M118" s="54"/>
      <c r="N118" s="22"/>
      <c r="O118" s="53"/>
      <c r="P118" s="53"/>
      <c r="Q118" s="53"/>
      <c r="R118" s="53"/>
      <c r="S118" s="53"/>
      <c r="T118" s="53"/>
      <c r="U118" s="98"/>
      <c r="V118" s="98"/>
      <c r="W118" s="20"/>
      <c r="X118" s="20"/>
      <c r="Y118" s="20"/>
    </row>
    <row x14ac:dyDescent="0.25" r="119" customHeight="1" ht="20.25" outlineLevel="1" collapsed="1">
      <c r="A119" s="138" t="s">
        <f>DEC2HEX(B119,2)</f>
        <v>1449</v>
      </c>
      <c r="B119" s="126">
        <f>B117+1</f>
      </c>
      <c r="C119" s="127">
        <f>D119+7</f>
      </c>
      <c r="D119" s="128">
        <f>B119*8</f>
      </c>
      <c r="E119" s="126">
        <f>N22HEX(P119,2)</f>
      </c>
      <c r="F119" s="45" t="s">
        <v>71</v>
      </c>
      <c r="G119" s="45" t="s">
        <v>71</v>
      </c>
      <c r="H119" s="45" t="s">
        <v>71</v>
      </c>
      <c r="I119" s="45" t="s">
        <v>71</v>
      </c>
      <c r="J119" s="45" t="s">
        <v>71</v>
      </c>
      <c r="K119" s="46" t="s">
        <v>1450</v>
      </c>
      <c r="L119" s="46" t="s">
        <v>1451</v>
      </c>
      <c r="M119" s="73"/>
      <c r="N119" s="10" t="s">
        <v>1452</v>
      </c>
      <c r="O119" s="50" t="s">
        <v>163</v>
      </c>
      <c r="P119" s="51" t="s">
        <v>76</v>
      </c>
      <c r="Q119" s="50" t="s">
        <v>1075</v>
      </c>
      <c r="R119" s="50" t="s">
        <v>5</v>
      </c>
      <c r="S119" s="50" t="s">
        <v>15</v>
      </c>
      <c r="T119" s="50" t="s">
        <v>77</v>
      </c>
      <c r="U119" s="98"/>
      <c r="V119" s="98"/>
      <c r="W119" s="20"/>
      <c r="X119" s="20"/>
      <c r="Y119" s="20"/>
    </row>
    <row x14ac:dyDescent="0.25" r="120" customHeight="1" ht="18.75" outlineLevel="2" hidden="1">
      <c r="A120" s="126"/>
      <c r="B120" s="126"/>
      <c r="C120" s="127"/>
      <c r="D120" s="128"/>
      <c r="E120" s="126">
        <f>N23HEX(P120,2)</f>
      </c>
      <c r="F120" s="6"/>
      <c r="G120" s="6"/>
      <c r="H120" s="6"/>
      <c r="I120" s="6"/>
      <c r="J120" s="6"/>
      <c r="K120" s="55" t="s">
        <v>1453</v>
      </c>
      <c r="L120" s="149" t="s">
        <v>1454</v>
      </c>
      <c r="M120" s="103"/>
      <c r="N120" s="20"/>
      <c r="O120" s="20"/>
      <c r="P120" s="20"/>
      <c r="Q120" s="20"/>
      <c r="R120" s="20"/>
      <c r="S120" s="20"/>
      <c r="T120" s="20"/>
      <c r="U120" s="98"/>
      <c r="V120" s="98"/>
      <c r="W120" s="20"/>
      <c r="X120" s="20"/>
      <c r="Y120" s="20"/>
    </row>
    <row x14ac:dyDescent="0.25" r="121" customHeight="1" ht="20.25" outlineLevel="1" collapsed="1">
      <c r="A121" s="138" t="s">
        <f>DEC2HEX(B121,2)</f>
        <v>1455</v>
      </c>
      <c r="B121" s="126">
        <f>B119+1</f>
      </c>
      <c r="C121" s="127">
        <f>D121+7</f>
      </c>
      <c r="D121" s="128">
        <f>B121*8</f>
      </c>
      <c r="E121" s="126">
        <f>N24HEX(P121,2)</f>
      </c>
      <c r="F121" s="45" t="s">
        <v>71</v>
      </c>
      <c r="G121" s="45" t="s">
        <v>71</v>
      </c>
      <c r="H121" s="45" t="s">
        <v>71</v>
      </c>
      <c r="I121" s="45" t="s">
        <v>71</v>
      </c>
      <c r="J121" s="45" t="s">
        <v>71</v>
      </c>
      <c r="K121" s="45" t="s">
        <v>71</v>
      </c>
      <c r="L121" s="45" t="s">
        <v>71</v>
      </c>
      <c r="M121" s="45" t="s">
        <v>71</v>
      </c>
      <c r="N121" s="22"/>
      <c r="O121" s="53"/>
      <c r="P121" s="53"/>
      <c r="Q121" s="53"/>
      <c r="R121" s="53"/>
      <c r="S121" s="53"/>
      <c r="T121" s="53"/>
      <c r="U121" s="98"/>
      <c r="V121" s="98"/>
      <c r="W121" s="20"/>
      <c r="X121" s="20"/>
      <c r="Y121" s="20"/>
    </row>
    <row x14ac:dyDescent="0.25" r="122" customHeight="1" ht="18.75" outlineLevel="2" hidden="1">
      <c r="A122" s="126"/>
      <c r="B122" s="126"/>
      <c r="C122" s="127"/>
      <c r="D122" s="128"/>
      <c r="E122" s="126">
        <f>N25HEX(P122,2)</f>
      </c>
      <c r="F122" s="54"/>
      <c r="G122" s="54"/>
      <c r="H122" s="54"/>
      <c r="I122" s="54"/>
      <c r="J122" s="54"/>
      <c r="K122" s="54"/>
      <c r="L122" s="54"/>
      <c r="M122" s="54"/>
      <c r="N122" s="22"/>
      <c r="O122" s="53"/>
      <c r="P122" s="53"/>
      <c r="Q122" s="53"/>
      <c r="R122" s="53"/>
      <c r="S122" s="53"/>
      <c r="T122" s="53"/>
      <c r="U122" s="98"/>
      <c r="V122" s="98"/>
      <c r="W122" s="20"/>
      <c r="X122" s="20"/>
      <c r="Y122" s="20"/>
    </row>
    <row x14ac:dyDescent="0.25" r="123" customHeight="1" ht="20.25" outlineLevel="1" collapsed="1">
      <c r="A123" s="138" t="s">
        <f>DEC2HEX(B123,2)</f>
        <v>1456</v>
      </c>
      <c r="B123" s="126">
        <f>B121+1</f>
      </c>
      <c r="C123" s="127">
        <f>D123+7</f>
      </c>
      <c r="D123" s="128">
        <f>B123*8</f>
      </c>
      <c r="E123" s="126">
        <f>N26HEX(P123,2)</f>
      </c>
      <c r="F123" s="45" t="s">
        <v>71</v>
      </c>
      <c r="G123" s="45" t="s">
        <v>71</v>
      </c>
      <c r="H123" s="45" t="s">
        <v>71</v>
      </c>
      <c r="I123" s="45" t="s">
        <v>71</v>
      </c>
      <c r="J123" s="45" t="s">
        <v>71</v>
      </c>
      <c r="K123" s="45" t="s">
        <v>71</v>
      </c>
      <c r="L123" s="45" t="s">
        <v>71</v>
      </c>
      <c r="M123" s="45" t="s">
        <v>71</v>
      </c>
      <c r="N123" s="22"/>
      <c r="O123" s="53"/>
      <c r="P123" s="53"/>
      <c r="Q123" s="53"/>
      <c r="R123" s="53"/>
      <c r="S123" s="53"/>
      <c r="T123" s="53"/>
      <c r="U123" s="98"/>
      <c r="V123" s="98"/>
      <c r="W123" s="20"/>
      <c r="X123" s="20"/>
      <c r="Y123" s="20"/>
    </row>
    <row x14ac:dyDescent="0.25" r="124" customHeight="1" ht="18.75" outlineLevel="2" hidden="1">
      <c r="A124" s="126"/>
      <c r="B124" s="126"/>
      <c r="C124" s="127"/>
      <c r="D124" s="128"/>
      <c r="E124" s="126">
        <f>N27HEX(P124,2)</f>
      </c>
      <c r="F124" s="54"/>
      <c r="G124" s="54"/>
      <c r="H124" s="54"/>
      <c r="I124" s="54"/>
      <c r="J124" s="54"/>
      <c r="K124" s="54"/>
      <c r="L124" s="54"/>
      <c r="M124" s="54"/>
      <c r="N124" s="20"/>
      <c r="O124" s="20"/>
      <c r="P124" s="20"/>
      <c r="Q124" s="20"/>
      <c r="R124" s="20"/>
      <c r="S124" s="20"/>
      <c r="T124" s="20"/>
      <c r="U124" s="98"/>
      <c r="V124" s="98"/>
      <c r="W124" s="20"/>
      <c r="X124" s="20"/>
      <c r="Y124" s="20"/>
    </row>
    <row x14ac:dyDescent="0.25" r="125" customHeight="1" ht="20.25" outlineLevel="1" collapsed="1">
      <c r="A125" s="138" t="s">
        <f>DEC2HEX(B125,2)</f>
        <v>1457</v>
      </c>
      <c r="B125" s="126">
        <f>B123+1</f>
      </c>
      <c r="C125" s="127">
        <f>D125+7</f>
      </c>
      <c r="D125" s="128">
        <f>B125*8</f>
      </c>
      <c r="E125" s="126">
        <f>N28HEX(P125,2)</f>
      </c>
      <c r="F125" s="45" t="s">
        <v>71</v>
      </c>
      <c r="G125" s="45" t="s">
        <v>71</v>
      </c>
      <c r="H125" s="45" t="s">
        <v>71</v>
      </c>
      <c r="I125" s="45" t="s">
        <v>71</v>
      </c>
      <c r="J125" s="45" t="s">
        <v>71</v>
      </c>
      <c r="K125" s="45" t="s">
        <v>71</v>
      </c>
      <c r="L125" s="45" t="s">
        <v>71</v>
      </c>
      <c r="M125" s="45" t="s">
        <v>71</v>
      </c>
      <c r="N125" s="129"/>
      <c r="O125" s="98"/>
      <c r="P125" s="98"/>
      <c r="Q125" s="53"/>
      <c r="R125" s="53"/>
      <c r="S125" s="53"/>
      <c r="T125" s="53"/>
      <c r="U125" s="98"/>
      <c r="V125" s="98"/>
      <c r="W125" s="20"/>
      <c r="X125" s="20"/>
      <c r="Y125" s="20"/>
    </row>
    <row x14ac:dyDescent="0.25" r="126" customHeight="1" ht="18.75" outlineLevel="2" hidden="1">
      <c r="A126" s="126"/>
      <c r="B126" s="126"/>
      <c r="C126" s="127"/>
      <c r="D126" s="128"/>
      <c r="E126" s="126">
        <f>N29HEX(P126,2)</f>
      </c>
      <c r="F126" s="54"/>
      <c r="G126" s="54"/>
      <c r="H126" s="54"/>
      <c r="I126" s="54"/>
      <c r="J126" s="54"/>
      <c r="K126" s="54"/>
      <c r="L126" s="55" t="s">
        <v>1432</v>
      </c>
      <c r="M126" s="54"/>
      <c r="N126" s="129"/>
      <c r="O126" s="98"/>
      <c r="P126" s="98"/>
      <c r="Q126" s="98"/>
      <c r="R126" s="98"/>
      <c r="S126" s="98"/>
      <c r="T126" s="98"/>
      <c r="U126" s="98"/>
      <c r="V126" s="98"/>
      <c r="W126" s="20"/>
      <c r="X126" s="20"/>
      <c r="Y126" s="20"/>
    </row>
    <row x14ac:dyDescent="0.25" r="127" customHeight="1" ht="20.25" outlineLevel="1" collapsed="1">
      <c r="A127" s="138" t="s">
        <f>DEC2HEX(B127,2)</f>
        <v>1458</v>
      </c>
      <c r="B127" s="126">
        <f>B125+1</f>
      </c>
      <c r="C127" s="127">
        <f>D127+7</f>
      </c>
      <c r="D127" s="128">
        <f>B127*8</f>
      </c>
      <c r="E127" s="126">
        <f>N30HEX(P127,2)</f>
      </c>
      <c r="F127" s="45" t="s">
        <v>71</v>
      </c>
      <c r="G127" s="45" t="s">
        <v>71</v>
      </c>
      <c r="H127" s="45" t="s">
        <v>71</v>
      </c>
      <c r="I127" s="45" t="s">
        <v>71</v>
      </c>
      <c r="J127" s="45" t="s">
        <v>71</v>
      </c>
      <c r="K127" s="45" t="s">
        <v>71</v>
      </c>
      <c r="L127" s="45" t="s">
        <v>71</v>
      </c>
      <c r="M127" s="45" t="s">
        <v>71</v>
      </c>
      <c r="N127" s="129"/>
      <c r="O127" s="98"/>
      <c r="P127" s="98"/>
      <c r="Q127" s="53"/>
      <c r="R127" s="53"/>
      <c r="S127" s="53"/>
      <c r="T127" s="53"/>
      <c r="U127" s="98"/>
      <c r="V127" s="98"/>
      <c r="W127" s="20"/>
      <c r="X127" s="20"/>
      <c r="Y127" s="20"/>
    </row>
    <row x14ac:dyDescent="0.25" r="128" customHeight="1" ht="18.75" outlineLevel="2" hidden="1">
      <c r="A128" s="126"/>
      <c r="B128" s="126"/>
      <c r="C128" s="127"/>
      <c r="D128" s="128"/>
      <c r="E128" s="126">
        <f>N31HEX(P128,2)</f>
      </c>
      <c r="F128" s="54"/>
      <c r="G128" s="54"/>
      <c r="H128" s="54"/>
      <c r="I128" s="54"/>
      <c r="J128" s="54"/>
      <c r="K128" s="54"/>
      <c r="L128" s="54"/>
      <c r="M128" s="54"/>
      <c r="N128" s="20"/>
      <c r="O128" s="20"/>
      <c r="P128" s="20"/>
      <c r="Q128" s="20"/>
      <c r="R128" s="20"/>
      <c r="S128" s="20"/>
      <c r="T128" s="20"/>
      <c r="U128" s="98"/>
      <c r="V128" s="98"/>
      <c r="W128" s="20"/>
      <c r="X128" s="20"/>
      <c r="Y128" s="20"/>
    </row>
    <row x14ac:dyDescent="0.25" r="129" customHeight="1" ht="20.25" outlineLevel="1" collapsed="1">
      <c r="A129" s="138" t="s">
        <f>DEC2HEX(B129,2)</f>
        <v>477</v>
      </c>
      <c r="B129" s="126">
        <f>B127+1</f>
      </c>
      <c r="C129" s="127">
        <f>D129+7</f>
      </c>
      <c r="D129" s="128">
        <f>B129*8</f>
      </c>
      <c r="E129" s="126">
        <f>N32HEX(P129,2)</f>
      </c>
      <c r="F129" s="45" t="s">
        <v>71</v>
      </c>
      <c r="G129" s="45" t="s">
        <v>71</v>
      </c>
      <c r="H129" s="45" t="s">
        <v>71</v>
      </c>
      <c r="I129" s="45" t="s">
        <v>71</v>
      </c>
      <c r="J129" s="45" t="s">
        <v>71</v>
      </c>
      <c r="K129" s="45" t="s">
        <v>71</v>
      </c>
      <c r="L129" s="45" t="s">
        <v>71</v>
      </c>
      <c r="M129" s="45" t="s">
        <v>71</v>
      </c>
      <c r="N129" s="22"/>
      <c r="O129" s="53"/>
      <c r="P129" s="53"/>
      <c r="Q129" s="53"/>
      <c r="R129" s="53"/>
      <c r="S129" s="53"/>
      <c r="T129" s="53"/>
      <c r="U129" s="53"/>
      <c r="V129" s="53"/>
      <c r="W129" s="20"/>
      <c r="X129" s="20"/>
      <c r="Y129" s="20"/>
    </row>
    <row x14ac:dyDescent="0.25" r="130" customHeight="1" ht="18.75" outlineLevel="2" hidden="1">
      <c r="A130" s="96"/>
      <c r="B130" s="97"/>
      <c r="C130" s="97"/>
      <c r="D130" s="97"/>
      <c r="E130" s="126">
        <f>N33HEX(P130,2)</f>
      </c>
      <c r="F130" s="6"/>
      <c r="G130" s="6"/>
      <c r="H130" s="6"/>
      <c r="I130" s="6"/>
      <c r="J130" s="6"/>
      <c r="K130" s="6"/>
      <c r="L130" s="6"/>
      <c r="M130" s="6"/>
      <c r="N130" s="129"/>
      <c r="O130" s="98"/>
      <c r="P130" s="98"/>
      <c r="Q130" s="98"/>
      <c r="R130" s="98"/>
      <c r="S130" s="98"/>
      <c r="T130" s="98"/>
      <c r="U130" s="98"/>
      <c r="V130" s="98"/>
      <c r="W130" s="20"/>
      <c r="X130" s="20"/>
      <c r="Y130" s="20"/>
    </row>
    <row x14ac:dyDescent="0.25" r="131" customHeight="1" ht="20.25" outlineLevel="1" collapsed="1">
      <c r="A131" s="125" t="s">
        <f>DEC2HEX(B131,2)</f>
        <v>494</v>
      </c>
      <c r="B131" s="126">
        <f>B129+1</f>
      </c>
      <c r="C131" s="141">
        <f>D131+7</f>
      </c>
      <c r="D131" s="142">
        <f>B131*8</f>
      </c>
      <c r="E131" s="126">
        <f>BIN2HEX(P131,2)</f>
      </c>
      <c r="F131" s="45" t="s">
        <v>71</v>
      </c>
      <c r="G131" s="45" t="s">
        <v>71</v>
      </c>
      <c r="H131" s="45" t="s">
        <v>71</v>
      </c>
      <c r="I131" s="45" t="s">
        <v>71</v>
      </c>
      <c r="J131" s="45" t="s">
        <v>71</v>
      </c>
      <c r="K131" s="45" t="s">
        <v>71</v>
      </c>
      <c r="L131" s="45" t="s">
        <v>71</v>
      </c>
      <c r="M131" s="45" t="s">
        <v>71</v>
      </c>
      <c r="N131" s="129"/>
      <c r="O131" s="98"/>
      <c r="P131" s="98"/>
      <c r="Q131" s="98"/>
      <c r="R131" s="53"/>
      <c r="S131" s="53"/>
      <c r="T131" s="98"/>
      <c r="U131" s="53"/>
      <c r="V131" s="53"/>
      <c r="W131" s="20"/>
      <c r="X131" s="20"/>
      <c r="Y131" s="20"/>
    </row>
    <row x14ac:dyDescent="0.25" r="132" customHeight="1" ht="18.75" outlineLevel="2" hidden="1">
      <c r="A132" s="126"/>
      <c r="B132" s="126"/>
      <c r="C132" s="127"/>
      <c r="D132" s="128"/>
      <c r="E132" s="126">
        <f>N3HEX(P132,2)</f>
      </c>
      <c r="F132" s="54"/>
      <c r="G132" s="54"/>
      <c r="H132" s="54"/>
      <c r="I132" s="54"/>
      <c r="J132" s="54"/>
      <c r="K132" s="54"/>
      <c r="L132" s="54"/>
      <c r="M132" s="54"/>
      <c r="N132" s="129"/>
      <c r="O132" s="98"/>
      <c r="P132" s="98"/>
      <c r="Q132" s="98"/>
      <c r="R132" s="98"/>
      <c r="S132" s="98"/>
      <c r="T132" s="98"/>
      <c r="U132" s="22"/>
      <c r="V132" s="98"/>
      <c r="W132" s="20"/>
      <c r="X132" s="20"/>
      <c r="Y132" s="20"/>
    </row>
    <row x14ac:dyDescent="0.25" r="133" customHeight="1" ht="20.25" outlineLevel="1" collapsed="1">
      <c r="A133" s="125" t="s">
        <f>DEC2HEX(B133,2)</f>
        <v>1459</v>
      </c>
      <c r="B133" s="126">
        <f>B131+1</f>
      </c>
      <c r="C133" s="127">
        <f>D133+7</f>
      </c>
      <c r="D133" s="128">
        <f>B133*8</f>
      </c>
      <c r="E133" s="126">
        <f>N4HEX(P133,2)</f>
      </c>
      <c r="F133" s="45" t="s">
        <v>71</v>
      </c>
      <c r="G133" s="45" t="s">
        <v>71</v>
      </c>
      <c r="H133" s="45" t="s">
        <v>71</v>
      </c>
      <c r="I133" s="45" t="s">
        <v>71</v>
      </c>
      <c r="J133" s="45" t="s">
        <v>71</v>
      </c>
      <c r="K133" s="45" t="s">
        <v>71</v>
      </c>
      <c r="L133" s="45" t="s">
        <v>71</v>
      </c>
      <c r="M133" s="45" t="s">
        <v>71</v>
      </c>
      <c r="N133" s="129"/>
      <c r="O133" s="98"/>
      <c r="P133" s="98"/>
      <c r="Q133" s="98"/>
      <c r="R133" s="53"/>
      <c r="S133" s="53"/>
      <c r="T133" s="98"/>
      <c r="U133" s="53"/>
      <c r="V133" s="53"/>
      <c r="W133" s="20"/>
      <c r="X133" s="20"/>
      <c r="Y133" s="20"/>
    </row>
    <row x14ac:dyDescent="0.25" r="134" customHeight="1" ht="18.75" outlineLevel="2" hidden="1">
      <c r="A134" s="126"/>
      <c r="B134" s="126"/>
      <c r="C134" s="127"/>
      <c r="D134" s="128"/>
      <c r="E134" s="126">
        <f>N5HEX(P134,2)</f>
      </c>
      <c r="F134" s="54"/>
      <c r="G134" s="54"/>
      <c r="H134" s="54"/>
      <c r="I134" s="54"/>
      <c r="J134" s="54"/>
      <c r="K134" s="54"/>
      <c r="L134" s="54"/>
      <c r="M134" s="54"/>
      <c r="N134" s="129"/>
      <c r="O134" s="98"/>
      <c r="P134" s="98"/>
      <c r="Q134" s="98"/>
      <c r="R134" s="98"/>
      <c r="S134" s="98"/>
      <c r="T134" s="98"/>
      <c r="U134" s="22"/>
      <c r="V134" s="98"/>
      <c r="W134" s="20"/>
      <c r="X134" s="20"/>
      <c r="Y134" s="20"/>
    </row>
    <row x14ac:dyDescent="0.25" r="135" customHeight="1" ht="20.25" outlineLevel="1" collapsed="1">
      <c r="A135" s="125" t="s">
        <f>DEC2HEX(B135,2)</f>
        <v>1460</v>
      </c>
      <c r="B135" s="126">
        <f>B133+1</f>
      </c>
      <c r="C135" s="127">
        <f>D135+7</f>
      </c>
      <c r="D135" s="128">
        <f>B135*8</f>
      </c>
      <c r="E135" s="126">
        <f>N6HEX(P135,2)</f>
      </c>
      <c r="F135" s="45" t="s">
        <v>71</v>
      </c>
      <c r="G135" s="45" t="s">
        <v>71</v>
      </c>
      <c r="H135" s="45" t="s">
        <v>71</v>
      </c>
      <c r="I135" s="45" t="s">
        <v>71</v>
      </c>
      <c r="J135" s="45" t="s">
        <v>71</v>
      </c>
      <c r="K135" s="45" t="s">
        <v>71</v>
      </c>
      <c r="L135" s="45" t="s">
        <v>71</v>
      </c>
      <c r="M135" s="45" t="s">
        <v>71</v>
      </c>
      <c r="N135" s="129"/>
      <c r="O135" s="98"/>
      <c r="P135" s="98"/>
      <c r="Q135" s="98"/>
      <c r="R135" s="53"/>
      <c r="S135" s="53"/>
      <c r="T135" s="98"/>
      <c r="U135" s="53"/>
      <c r="V135" s="53"/>
      <c r="W135" s="20"/>
      <c r="X135" s="20"/>
      <c r="Y135" s="20"/>
    </row>
    <row x14ac:dyDescent="0.25" r="136" customHeight="1" ht="18.75" outlineLevel="2" hidden="1">
      <c r="A136" s="126"/>
      <c r="B136" s="126"/>
      <c r="C136" s="127"/>
      <c r="D136" s="128"/>
      <c r="E136" s="126">
        <f>N7HEX(P136,2)</f>
      </c>
      <c r="F136" s="54"/>
      <c r="G136" s="54"/>
      <c r="H136" s="54"/>
      <c r="I136" s="54"/>
      <c r="J136" s="54"/>
      <c r="K136" s="54"/>
      <c r="L136" s="54"/>
      <c r="M136" s="54"/>
      <c r="N136" s="129"/>
      <c r="O136" s="98"/>
      <c r="P136" s="98"/>
      <c r="Q136" s="98"/>
      <c r="R136" s="98"/>
      <c r="S136" s="98"/>
      <c r="T136" s="98"/>
      <c r="U136" s="98"/>
      <c r="V136" s="98"/>
      <c r="W136" s="20"/>
      <c r="X136" s="20"/>
      <c r="Y136" s="20"/>
    </row>
    <row x14ac:dyDescent="0.25" r="137" customHeight="1" ht="20.25" outlineLevel="1" collapsed="1">
      <c r="A137" s="125" t="s">
        <f>DEC2HEX(B137,2)</f>
        <v>1461</v>
      </c>
      <c r="B137" s="126">
        <f>B135+1</f>
      </c>
      <c r="C137" s="127">
        <f>D137+7</f>
      </c>
      <c r="D137" s="128">
        <f>B137*8</f>
      </c>
      <c r="E137" s="126">
        <f>N8HEX(P137,2)</f>
      </c>
      <c r="F137" s="45" t="s">
        <v>71</v>
      </c>
      <c r="G137" s="45" t="s">
        <v>71</v>
      </c>
      <c r="H137" s="45" t="s">
        <v>71</v>
      </c>
      <c r="I137" s="45" t="s">
        <v>71</v>
      </c>
      <c r="J137" s="45" t="s">
        <v>71</v>
      </c>
      <c r="K137" s="45" t="s">
        <v>71</v>
      </c>
      <c r="L137" s="45" t="s">
        <v>71</v>
      </c>
      <c r="M137" s="45" t="s">
        <v>71</v>
      </c>
      <c r="N137" s="129"/>
      <c r="O137" s="98"/>
      <c r="P137" s="98"/>
      <c r="Q137" s="98"/>
      <c r="R137" s="53"/>
      <c r="S137" s="53"/>
      <c r="T137" s="98"/>
      <c r="U137" s="53"/>
      <c r="V137" s="53"/>
      <c r="W137" s="20"/>
      <c r="X137" s="20"/>
      <c r="Y137" s="20"/>
    </row>
    <row x14ac:dyDescent="0.25" r="138" customHeight="1" ht="18.75" outlineLevel="2" hidden="1">
      <c r="A138" s="126"/>
      <c r="B138" s="126"/>
      <c r="C138" s="127"/>
      <c r="D138" s="128"/>
      <c r="E138" s="126">
        <f>N9HEX(P138,2)</f>
      </c>
      <c r="F138" s="6"/>
      <c r="G138" s="6"/>
      <c r="H138" s="6"/>
      <c r="I138" s="6"/>
      <c r="J138" s="6"/>
      <c r="K138" s="6"/>
      <c r="L138" s="6"/>
      <c r="M138" s="6"/>
      <c r="N138" s="20"/>
      <c r="O138" s="20"/>
      <c r="P138" s="20"/>
      <c r="Q138" s="20"/>
      <c r="R138" s="20"/>
      <c r="S138" s="20"/>
      <c r="T138" s="20"/>
      <c r="U138" s="22"/>
      <c r="V138" s="98"/>
      <c r="W138" s="20"/>
      <c r="X138" s="20"/>
      <c r="Y138" s="20"/>
    </row>
    <row x14ac:dyDescent="0.25" r="139" customHeight="1" ht="20.25" outlineLevel="1" collapsed="1">
      <c r="A139" s="125" t="s">
        <f>DEC2HEX(B139,2)</f>
        <v>1462</v>
      </c>
      <c r="B139" s="126">
        <f>B137+1</f>
      </c>
      <c r="C139" s="127">
        <f>D139+7</f>
      </c>
      <c r="D139" s="128">
        <f>B139*8</f>
      </c>
      <c r="E139" s="126">
        <f>N10HEX(P139,2)</f>
      </c>
      <c r="F139" s="45" t="s">
        <v>71</v>
      </c>
      <c r="G139" s="45" t="s">
        <v>71</v>
      </c>
      <c r="H139" s="45" t="s">
        <v>71</v>
      </c>
      <c r="I139" s="45" t="s">
        <v>71</v>
      </c>
      <c r="J139" s="45" t="s">
        <v>71</v>
      </c>
      <c r="K139" s="45" t="s">
        <v>71</v>
      </c>
      <c r="L139" s="45" t="s">
        <v>71</v>
      </c>
      <c r="M139" s="45" t="s">
        <v>71</v>
      </c>
      <c r="N139" s="22"/>
      <c r="O139" s="53"/>
      <c r="P139" s="53"/>
      <c r="Q139" s="53"/>
      <c r="R139" s="53"/>
      <c r="S139" s="53"/>
      <c r="T139" s="53"/>
      <c r="U139" s="53"/>
      <c r="V139" s="53"/>
      <c r="W139" s="20"/>
      <c r="X139" s="20"/>
      <c r="Y139" s="20"/>
    </row>
    <row x14ac:dyDescent="0.25" r="140" customHeight="1" ht="18.75" outlineLevel="2" hidden="1">
      <c r="A140" s="126"/>
      <c r="B140" s="126"/>
      <c r="C140" s="127"/>
      <c r="D140" s="128"/>
      <c r="E140" s="126">
        <f>N11HEX(P140,2)</f>
      </c>
      <c r="F140" s="54"/>
      <c r="G140" s="54"/>
      <c r="H140" s="54"/>
      <c r="I140" s="54"/>
      <c r="J140" s="54"/>
      <c r="K140" s="54"/>
      <c r="L140" s="54"/>
      <c r="M140" s="54"/>
      <c r="N140" s="129"/>
      <c r="O140" s="98"/>
      <c r="P140" s="98"/>
      <c r="Q140" s="98"/>
      <c r="R140" s="98"/>
      <c r="S140" s="98"/>
      <c r="T140" s="98"/>
      <c r="U140" s="98"/>
      <c r="V140" s="98"/>
      <c r="W140" s="20"/>
      <c r="X140" s="20"/>
      <c r="Y140" s="20"/>
    </row>
    <row x14ac:dyDescent="0.25" r="141" customHeight="1" ht="20.25" outlineLevel="1" collapsed="1">
      <c r="A141" s="125" t="s">
        <f>DEC2HEX(B141,2)</f>
        <v>1463</v>
      </c>
      <c r="B141" s="126">
        <f>B139+1</f>
      </c>
      <c r="C141" s="127">
        <f>D141+7</f>
      </c>
      <c r="D141" s="128">
        <f>B141*8</f>
      </c>
      <c r="E141" s="126">
        <f>N12HEX(P141,2)</f>
      </c>
      <c r="F141" s="45" t="s">
        <v>71</v>
      </c>
      <c r="G141" s="45" t="s">
        <v>71</v>
      </c>
      <c r="H141" s="45" t="s">
        <v>71</v>
      </c>
      <c r="I141" s="45" t="s">
        <v>71</v>
      </c>
      <c r="J141" s="45" t="s">
        <v>71</v>
      </c>
      <c r="K141" s="45" t="s">
        <v>71</v>
      </c>
      <c r="L141" s="45" t="s">
        <v>71</v>
      </c>
      <c r="M141" s="45" t="s">
        <v>71</v>
      </c>
      <c r="N141" s="129"/>
      <c r="O141" s="98"/>
      <c r="P141" s="98"/>
      <c r="Q141" s="98"/>
      <c r="R141" s="53"/>
      <c r="S141" s="53"/>
      <c r="T141" s="98"/>
      <c r="U141" s="53"/>
      <c r="V141" s="53"/>
      <c r="W141" s="20"/>
      <c r="X141" s="20"/>
      <c r="Y141" s="20"/>
    </row>
    <row x14ac:dyDescent="0.25" r="142" customHeight="1" ht="18.75" outlineLevel="2" hidden="1">
      <c r="A142" s="126"/>
      <c r="B142" s="126"/>
      <c r="C142" s="127"/>
      <c r="D142" s="128"/>
      <c r="E142" s="126">
        <f>N13HEX(P142,2)</f>
      </c>
      <c r="F142" s="54"/>
      <c r="G142" s="54"/>
      <c r="H142" s="54"/>
      <c r="I142" s="54"/>
      <c r="J142" s="54"/>
      <c r="K142" s="54"/>
      <c r="L142" s="54"/>
      <c r="M142" s="54"/>
      <c r="N142" s="129"/>
      <c r="O142" s="98"/>
      <c r="P142" s="98"/>
      <c r="Q142" s="98"/>
      <c r="R142" s="98"/>
      <c r="S142" s="98"/>
      <c r="T142" s="98"/>
      <c r="U142" s="22"/>
      <c r="V142" s="98"/>
      <c r="W142" s="20"/>
      <c r="X142" s="20"/>
      <c r="Y142" s="20"/>
    </row>
    <row x14ac:dyDescent="0.25" r="143" customHeight="1" ht="20.25" outlineLevel="1" collapsed="1">
      <c r="A143" s="125" t="s">
        <f>DEC2HEX(B143,2)</f>
        <v>1464</v>
      </c>
      <c r="B143" s="126">
        <f>B141+1</f>
      </c>
      <c r="C143" s="127">
        <f>D143+7</f>
      </c>
      <c r="D143" s="128">
        <f>B143*8</f>
      </c>
      <c r="E143" s="126">
        <f>N14HEX(P143,2)</f>
      </c>
      <c r="F143" s="45" t="s">
        <v>71</v>
      </c>
      <c r="G143" s="45" t="s">
        <v>71</v>
      </c>
      <c r="H143" s="45" t="s">
        <v>71</v>
      </c>
      <c r="I143" s="45" t="s">
        <v>71</v>
      </c>
      <c r="J143" s="45" t="s">
        <v>71</v>
      </c>
      <c r="K143" s="45" t="s">
        <v>71</v>
      </c>
      <c r="L143" s="45" t="s">
        <v>71</v>
      </c>
      <c r="M143" s="45" t="s">
        <v>71</v>
      </c>
      <c r="N143" s="129"/>
      <c r="O143" s="98"/>
      <c r="P143" s="98"/>
      <c r="Q143" s="98"/>
      <c r="R143" s="53"/>
      <c r="S143" s="53"/>
      <c r="T143" s="98"/>
      <c r="U143" s="53"/>
      <c r="V143" s="53"/>
      <c r="W143" s="20"/>
      <c r="X143" s="20"/>
      <c r="Y143" s="20"/>
    </row>
    <row x14ac:dyDescent="0.25" r="144" customHeight="1" ht="18.75" outlineLevel="2" hidden="1">
      <c r="A144" s="126"/>
      <c r="B144" s="126"/>
      <c r="C144" s="127"/>
      <c r="D144" s="128"/>
      <c r="E144" s="126">
        <f>N15HEX(P144,2)</f>
      </c>
      <c r="F144" s="54"/>
      <c r="G144" s="54"/>
      <c r="H144" s="54"/>
      <c r="I144" s="54"/>
      <c r="J144" s="54"/>
      <c r="K144" s="54"/>
      <c r="L144" s="54"/>
      <c r="M144" s="54"/>
      <c r="N144" s="129"/>
      <c r="O144" s="98"/>
      <c r="P144" s="98"/>
      <c r="Q144" s="98"/>
      <c r="R144" s="98"/>
      <c r="S144" s="98"/>
      <c r="T144" s="98"/>
      <c r="U144" s="98"/>
      <c r="V144" s="98"/>
      <c r="W144" s="20"/>
      <c r="X144" s="20"/>
      <c r="Y144" s="20"/>
    </row>
    <row x14ac:dyDescent="0.25" r="145" customHeight="1" ht="20.25" outlineLevel="1" collapsed="1">
      <c r="A145" s="125" t="s">
        <f>DEC2HEX(B145,2)</f>
        <v>1465</v>
      </c>
      <c r="B145" s="126">
        <f>B143+1</f>
      </c>
      <c r="C145" s="127">
        <f>D145+7</f>
      </c>
      <c r="D145" s="128">
        <f>B145*8</f>
      </c>
      <c r="E145" s="126">
        <f>N16HEX(P145,2)</f>
      </c>
      <c r="F145" s="45" t="s">
        <v>71</v>
      </c>
      <c r="G145" s="45" t="s">
        <v>71</v>
      </c>
      <c r="H145" s="45" t="s">
        <v>71</v>
      </c>
      <c r="I145" s="45" t="s">
        <v>71</v>
      </c>
      <c r="J145" s="45" t="s">
        <v>71</v>
      </c>
      <c r="K145" s="45" t="s">
        <v>71</v>
      </c>
      <c r="L145" s="45" t="s">
        <v>71</v>
      </c>
      <c r="M145" s="45" t="s">
        <v>71</v>
      </c>
      <c r="N145" s="129"/>
      <c r="O145" s="98"/>
      <c r="P145" s="98"/>
      <c r="Q145" s="98"/>
      <c r="R145" s="53"/>
      <c r="S145" s="53"/>
      <c r="T145" s="98"/>
      <c r="U145" s="53"/>
      <c r="V145" s="53"/>
      <c r="W145" s="20"/>
      <c r="X145" s="20"/>
      <c r="Y145" s="20"/>
    </row>
    <row x14ac:dyDescent="0.25" r="146" customHeight="1" ht="18.75" outlineLevel="2" hidden="1">
      <c r="A146" s="126"/>
      <c r="B146" s="126"/>
      <c r="C146" s="127"/>
      <c r="D146" s="128"/>
      <c r="E146" s="126">
        <f>N17HEX(P146,2)</f>
      </c>
      <c r="F146" s="54"/>
      <c r="G146" s="54"/>
      <c r="H146" s="54"/>
      <c r="I146" s="54"/>
      <c r="J146" s="54"/>
      <c r="K146" s="54"/>
      <c r="L146" s="54"/>
      <c r="M146" s="54"/>
      <c r="N146" s="129"/>
      <c r="O146" s="98"/>
      <c r="P146" s="98"/>
      <c r="Q146" s="98"/>
      <c r="R146" s="98"/>
      <c r="S146" s="98"/>
      <c r="T146" s="98"/>
      <c r="U146" s="22"/>
      <c r="V146" s="98"/>
      <c r="W146" s="20"/>
      <c r="X146" s="20"/>
      <c r="Y146" s="20"/>
    </row>
    <row x14ac:dyDescent="0.25" r="147" customHeight="1" ht="20.25" outlineLevel="1" collapsed="1">
      <c r="A147" s="125" t="s">
        <f>DEC2HEX(B147,2)</f>
        <v>1466</v>
      </c>
      <c r="B147" s="126">
        <f>B145+1</f>
      </c>
      <c r="C147" s="127">
        <f>D147+7</f>
      </c>
      <c r="D147" s="128">
        <f>B147*8</f>
      </c>
      <c r="E147" s="126">
        <f>N18HEX(P147,2)</f>
      </c>
      <c r="F147" s="45" t="s">
        <v>71</v>
      </c>
      <c r="G147" s="45" t="s">
        <v>71</v>
      </c>
      <c r="H147" s="45" t="s">
        <v>71</v>
      </c>
      <c r="I147" s="45" t="s">
        <v>71</v>
      </c>
      <c r="J147" s="45" t="s">
        <v>71</v>
      </c>
      <c r="K147" s="45" t="s">
        <v>71</v>
      </c>
      <c r="L147" s="45" t="s">
        <v>71</v>
      </c>
      <c r="M147" s="45" t="s">
        <v>71</v>
      </c>
      <c r="N147" s="129"/>
      <c r="O147" s="98"/>
      <c r="P147" s="98"/>
      <c r="Q147" s="98"/>
      <c r="R147" s="53"/>
      <c r="S147" s="53"/>
      <c r="T147" s="98"/>
      <c r="U147" s="53"/>
      <c r="V147" s="53"/>
      <c r="W147" s="20"/>
      <c r="X147" s="20"/>
      <c r="Y147" s="20"/>
    </row>
    <row x14ac:dyDescent="0.25" r="148" customHeight="1" ht="18.75" outlineLevel="2" hidden="1">
      <c r="A148" s="126"/>
      <c r="B148" s="126"/>
      <c r="C148" s="127"/>
      <c r="D148" s="128"/>
      <c r="E148" s="126">
        <f>N19HEX(P148,2)</f>
      </c>
      <c r="F148" s="54"/>
      <c r="G148" s="54"/>
      <c r="H148" s="54"/>
      <c r="I148" s="54"/>
      <c r="J148" s="54"/>
      <c r="K148" s="54"/>
      <c r="L148" s="54"/>
      <c r="M148" s="54"/>
      <c r="N148" s="129"/>
      <c r="O148" s="98"/>
      <c r="P148" s="98"/>
      <c r="Q148" s="98"/>
      <c r="R148" s="98"/>
      <c r="S148" s="98"/>
      <c r="T148" s="98"/>
      <c r="U148" s="98"/>
      <c r="V148" s="22"/>
      <c r="W148" s="20"/>
      <c r="X148" s="20"/>
      <c r="Y148" s="20"/>
    </row>
    <row x14ac:dyDescent="0.25" r="149" customHeight="1" ht="20.25" outlineLevel="1" collapsed="1">
      <c r="A149" s="125" t="s">
        <f>DEC2HEX(B149,2)</f>
        <v>1467</v>
      </c>
      <c r="B149" s="126">
        <f>B147+1</f>
      </c>
      <c r="C149" s="127">
        <f>D149+7</f>
      </c>
      <c r="D149" s="128">
        <f>B149*8</f>
      </c>
      <c r="E149" s="126">
        <f>N20HEX(P149,2)</f>
      </c>
      <c r="F149" s="45" t="s">
        <v>71</v>
      </c>
      <c r="G149" s="45" t="s">
        <v>71</v>
      </c>
      <c r="H149" s="45" t="s">
        <v>71</v>
      </c>
      <c r="I149" s="45" t="s">
        <v>71</v>
      </c>
      <c r="J149" s="45" t="s">
        <v>71</v>
      </c>
      <c r="K149" s="45" t="s">
        <v>71</v>
      </c>
      <c r="L149" s="45" t="s">
        <v>71</v>
      </c>
      <c r="M149" s="45" t="s">
        <v>71</v>
      </c>
      <c r="N149" s="129"/>
      <c r="O149" s="98"/>
      <c r="P149" s="98"/>
      <c r="Q149" s="98"/>
      <c r="R149" s="53"/>
      <c r="S149" s="53"/>
      <c r="T149" s="98"/>
      <c r="U149" s="53"/>
      <c r="V149" s="53"/>
      <c r="W149" s="20"/>
      <c r="X149" s="20"/>
      <c r="Y149" s="20"/>
    </row>
    <row x14ac:dyDescent="0.25" r="150" customHeight="1" ht="18.75" outlineLevel="2" hidden="1">
      <c r="A150" s="126"/>
      <c r="B150" s="126"/>
      <c r="C150" s="127"/>
      <c r="D150" s="128"/>
      <c r="E150" s="126">
        <f>N21HEX(P150,2)</f>
      </c>
      <c r="F150" s="6"/>
      <c r="G150" s="6"/>
      <c r="H150" s="6"/>
      <c r="I150" s="6"/>
      <c r="J150" s="6"/>
      <c r="K150" s="6"/>
      <c r="L150" s="6"/>
      <c r="M150" s="6"/>
      <c r="N150" s="20"/>
      <c r="O150" s="20"/>
      <c r="P150" s="20"/>
      <c r="Q150" s="20"/>
      <c r="R150" s="20"/>
      <c r="S150" s="20"/>
      <c r="T150" s="20"/>
      <c r="U150" s="22"/>
      <c r="V150" s="22"/>
      <c r="W150" s="20"/>
      <c r="X150" s="20"/>
      <c r="Y150" s="20"/>
    </row>
    <row x14ac:dyDescent="0.25" r="151" customHeight="1" ht="20.25" outlineLevel="1" collapsed="1">
      <c r="A151" s="138" t="s">
        <f>DEC2HEX(B151,2)</f>
        <v>1468</v>
      </c>
      <c r="B151" s="126">
        <f>B149+1</f>
      </c>
      <c r="C151" s="127">
        <f>D151+7</f>
      </c>
      <c r="D151" s="128">
        <f>B151*8</f>
      </c>
      <c r="E151" s="126">
        <f>N22HEX(P151,2)</f>
      </c>
      <c r="F151" s="45" t="s">
        <v>71</v>
      </c>
      <c r="G151" s="45" t="s">
        <v>71</v>
      </c>
      <c r="H151" s="45" t="s">
        <v>71</v>
      </c>
      <c r="I151" s="45" t="s">
        <v>71</v>
      </c>
      <c r="J151" s="45" t="s">
        <v>71</v>
      </c>
      <c r="K151" s="45" t="s">
        <v>71</v>
      </c>
      <c r="L151" s="45" t="s">
        <v>71</v>
      </c>
      <c r="M151" s="45" t="s">
        <v>71</v>
      </c>
      <c r="N151" s="129"/>
      <c r="O151" s="98"/>
      <c r="P151" s="98"/>
      <c r="Q151" s="98"/>
      <c r="R151" s="53"/>
      <c r="S151" s="53"/>
      <c r="T151" s="98"/>
      <c r="U151" s="53"/>
      <c r="V151" s="53"/>
      <c r="W151" s="20"/>
      <c r="X151" s="20"/>
      <c r="Y151" s="20"/>
    </row>
    <row x14ac:dyDescent="0.25" r="152" customHeight="1" ht="18.75" outlineLevel="2" hidden="1">
      <c r="A152" s="126"/>
      <c r="B152" s="126"/>
      <c r="C152" s="127"/>
      <c r="D152" s="128"/>
      <c r="E152" s="126">
        <f>N23HEX(P152,2)</f>
      </c>
      <c r="F152" s="45" t="s">
        <v>71</v>
      </c>
      <c r="G152" s="45" t="s">
        <v>71</v>
      </c>
      <c r="H152" s="45" t="s">
        <v>71</v>
      </c>
      <c r="I152" s="45" t="s">
        <v>71</v>
      </c>
      <c r="J152" s="45" t="s">
        <v>71</v>
      </c>
      <c r="K152" s="45" t="s">
        <v>71</v>
      </c>
      <c r="L152" s="45" t="s">
        <v>71</v>
      </c>
      <c r="M152" s="45" t="s">
        <v>71</v>
      </c>
      <c r="N152" s="129"/>
      <c r="O152" s="98"/>
      <c r="P152" s="98"/>
      <c r="Q152" s="98"/>
      <c r="R152" s="53"/>
      <c r="S152" s="53"/>
      <c r="T152" s="98"/>
      <c r="U152" s="22"/>
      <c r="V152" s="22"/>
      <c r="W152" s="20"/>
      <c r="X152" s="20"/>
      <c r="Y152" s="20"/>
    </row>
    <row x14ac:dyDescent="0.25" r="153" customHeight="1" ht="20.25" outlineLevel="1" collapsed="1">
      <c r="A153" s="138" t="s">
        <f>DEC2HEX(B153,2)</f>
        <v>1469</v>
      </c>
      <c r="B153" s="126">
        <f>B151+1</f>
      </c>
      <c r="C153" s="127">
        <f>D153+7</f>
      </c>
      <c r="D153" s="128">
        <f>B153*8</f>
      </c>
      <c r="E153" s="126">
        <f>N24HEX(P153,2)</f>
      </c>
      <c r="F153" s="45" t="s">
        <v>71</v>
      </c>
      <c r="G153" s="45" t="s">
        <v>71</v>
      </c>
      <c r="H153" s="45" t="s">
        <v>71</v>
      </c>
      <c r="I153" s="45" t="s">
        <v>71</v>
      </c>
      <c r="J153" s="45" t="s">
        <v>71</v>
      </c>
      <c r="K153" s="45" t="s">
        <v>71</v>
      </c>
      <c r="L153" s="45" t="s">
        <v>71</v>
      </c>
      <c r="M153" s="45" t="s">
        <v>71</v>
      </c>
      <c r="N153" s="129"/>
      <c r="O153" s="98"/>
      <c r="P153" s="98"/>
      <c r="Q153" s="98"/>
      <c r="R153" s="53"/>
      <c r="S153" s="53"/>
      <c r="T153" s="98"/>
      <c r="U153" s="53"/>
      <c r="V153" s="53"/>
      <c r="W153" s="20"/>
      <c r="X153" s="20"/>
      <c r="Y153" s="20"/>
    </row>
    <row x14ac:dyDescent="0.25" r="154" customHeight="1" ht="18.75" outlineLevel="2" hidden="1">
      <c r="A154" s="126"/>
      <c r="B154" s="126"/>
      <c r="C154" s="127"/>
      <c r="D154" s="128"/>
      <c r="E154" s="126">
        <f>N25HEX(P154,2)</f>
      </c>
      <c r="F154" s="45" t="s">
        <v>71</v>
      </c>
      <c r="G154" s="45" t="s">
        <v>71</v>
      </c>
      <c r="H154" s="45" t="s">
        <v>71</v>
      </c>
      <c r="I154" s="45" t="s">
        <v>71</v>
      </c>
      <c r="J154" s="45" t="s">
        <v>71</v>
      </c>
      <c r="K154" s="45" t="s">
        <v>71</v>
      </c>
      <c r="L154" s="45" t="s">
        <v>71</v>
      </c>
      <c r="M154" s="45" t="s">
        <v>71</v>
      </c>
      <c r="N154" s="129"/>
      <c r="O154" s="98"/>
      <c r="P154" s="98"/>
      <c r="Q154" s="98"/>
      <c r="R154" s="53"/>
      <c r="S154" s="53"/>
      <c r="T154" s="98"/>
      <c r="U154" s="98"/>
      <c r="V154" s="98"/>
      <c r="W154" s="20"/>
      <c r="X154" s="20"/>
      <c r="Y154" s="20"/>
    </row>
    <row x14ac:dyDescent="0.25" r="155" customHeight="1" ht="20.25" outlineLevel="1" collapsed="1">
      <c r="A155" s="138" t="s">
        <f>DEC2HEX(B155,2)</f>
        <v>1470</v>
      </c>
      <c r="B155" s="126">
        <f>B153+1</f>
      </c>
      <c r="C155" s="127">
        <f>D155+7</f>
      </c>
      <c r="D155" s="128">
        <f>B155*8</f>
      </c>
      <c r="E155" s="126">
        <f>N26HEX(P155,2)</f>
      </c>
      <c r="F155" s="45" t="s">
        <v>71</v>
      </c>
      <c r="G155" s="45" t="s">
        <v>71</v>
      </c>
      <c r="H155" s="45" t="s">
        <v>71</v>
      </c>
      <c r="I155" s="45" t="s">
        <v>71</v>
      </c>
      <c r="J155" s="45" t="s">
        <v>71</v>
      </c>
      <c r="K155" s="45" t="s">
        <v>71</v>
      </c>
      <c r="L155" s="45" t="s">
        <v>71</v>
      </c>
      <c r="M155" s="45" t="s">
        <v>71</v>
      </c>
      <c r="N155" s="129"/>
      <c r="O155" s="98"/>
      <c r="P155" s="98"/>
      <c r="Q155" s="98"/>
      <c r="R155" s="53"/>
      <c r="S155" s="53"/>
      <c r="T155" s="98"/>
      <c r="U155" s="53"/>
      <c r="V155" s="53"/>
      <c r="W155" s="20"/>
      <c r="X155" s="20"/>
      <c r="Y155" s="20"/>
    </row>
    <row x14ac:dyDescent="0.25" r="156" customHeight="1" ht="18.75" outlineLevel="2" hidden="1">
      <c r="A156" s="126"/>
      <c r="B156" s="126"/>
      <c r="C156" s="127"/>
      <c r="D156" s="128"/>
      <c r="E156" s="126">
        <f>N27HEX(P156,2)</f>
      </c>
      <c r="F156" s="45" t="s">
        <v>71</v>
      </c>
      <c r="G156" s="45" t="s">
        <v>71</v>
      </c>
      <c r="H156" s="45" t="s">
        <v>71</v>
      </c>
      <c r="I156" s="45" t="s">
        <v>71</v>
      </c>
      <c r="J156" s="45" t="s">
        <v>71</v>
      </c>
      <c r="K156" s="45" t="s">
        <v>71</v>
      </c>
      <c r="L156" s="45" t="s">
        <v>71</v>
      </c>
      <c r="M156" s="45" t="s">
        <v>71</v>
      </c>
      <c r="N156" s="129"/>
      <c r="O156" s="98"/>
      <c r="P156" s="98"/>
      <c r="Q156" s="98"/>
      <c r="R156" s="53"/>
      <c r="S156" s="53"/>
      <c r="T156" s="98"/>
      <c r="U156" s="98"/>
      <c r="V156" s="98"/>
      <c r="W156" s="20"/>
      <c r="X156" s="20"/>
      <c r="Y156" s="20"/>
    </row>
    <row x14ac:dyDescent="0.25" r="157" customHeight="1" ht="20.25" outlineLevel="1" collapsed="1">
      <c r="A157" s="138" t="s">
        <f>DEC2HEX(B157,2)</f>
        <v>1471</v>
      </c>
      <c r="B157" s="126">
        <f>B155+1</f>
      </c>
      <c r="C157" s="127">
        <f>D157+7</f>
      </c>
      <c r="D157" s="128">
        <f>B157*8</f>
      </c>
      <c r="E157" s="126">
        <f>N28HEX(P157,2)</f>
      </c>
      <c r="F157" s="45" t="s">
        <v>71</v>
      </c>
      <c r="G157" s="45" t="s">
        <v>71</v>
      </c>
      <c r="H157" s="45" t="s">
        <v>71</v>
      </c>
      <c r="I157" s="45" t="s">
        <v>71</v>
      </c>
      <c r="J157" s="45" t="s">
        <v>71</v>
      </c>
      <c r="K157" s="45" t="s">
        <v>71</v>
      </c>
      <c r="L157" s="45" t="s">
        <v>71</v>
      </c>
      <c r="M157" s="45" t="s">
        <v>71</v>
      </c>
      <c r="N157" s="129"/>
      <c r="O157" s="98"/>
      <c r="P157" s="98"/>
      <c r="Q157" s="98"/>
      <c r="R157" s="53"/>
      <c r="S157" s="53"/>
      <c r="T157" s="98"/>
      <c r="U157" s="53"/>
      <c r="V157" s="53"/>
      <c r="W157" s="20"/>
      <c r="X157" s="20"/>
      <c r="Y157" s="20"/>
    </row>
    <row x14ac:dyDescent="0.25" r="158" customHeight="1" ht="18.75" outlineLevel="2" hidden="1">
      <c r="A158" s="126"/>
      <c r="B158" s="126"/>
      <c r="C158" s="127"/>
      <c r="D158" s="128"/>
      <c r="E158" s="126">
        <f>N29HEX(P158,2)</f>
      </c>
      <c r="F158" s="45" t="s">
        <v>71</v>
      </c>
      <c r="G158" s="45" t="s">
        <v>71</v>
      </c>
      <c r="H158" s="45" t="s">
        <v>71</v>
      </c>
      <c r="I158" s="45" t="s">
        <v>71</v>
      </c>
      <c r="J158" s="45" t="s">
        <v>71</v>
      </c>
      <c r="K158" s="45" t="s">
        <v>71</v>
      </c>
      <c r="L158" s="45" t="s">
        <v>71</v>
      </c>
      <c r="M158" s="45" t="s">
        <v>71</v>
      </c>
      <c r="N158" s="129"/>
      <c r="O158" s="98"/>
      <c r="P158" s="98"/>
      <c r="Q158" s="98"/>
      <c r="R158" s="53"/>
      <c r="S158" s="53"/>
      <c r="T158" s="98"/>
      <c r="U158" s="98"/>
      <c r="V158" s="98"/>
      <c r="W158" s="20"/>
      <c r="X158" s="20"/>
      <c r="Y158" s="20"/>
    </row>
    <row x14ac:dyDescent="0.25" r="159" customHeight="1" ht="20.25" outlineLevel="1" collapsed="1">
      <c r="A159" s="138" t="s">
        <f>DEC2HEX(B159,2)</f>
        <v>1472</v>
      </c>
      <c r="B159" s="126">
        <f>B157+1</f>
      </c>
      <c r="C159" s="127">
        <f>D159+7</f>
      </c>
      <c r="D159" s="128">
        <f>B159*8</f>
      </c>
      <c r="E159" s="126">
        <f>N30HEX(P159,2)</f>
      </c>
      <c r="F159" s="45" t="s">
        <v>71</v>
      </c>
      <c r="G159" s="45" t="s">
        <v>71</v>
      </c>
      <c r="H159" s="45" t="s">
        <v>71</v>
      </c>
      <c r="I159" s="45" t="s">
        <v>71</v>
      </c>
      <c r="J159" s="45" t="s">
        <v>71</v>
      </c>
      <c r="K159" s="45" t="s">
        <v>71</v>
      </c>
      <c r="L159" s="45" t="s">
        <v>71</v>
      </c>
      <c r="M159" s="45" t="s">
        <v>71</v>
      </c>
      <c r="N159" s="129"/>
      <c r="O159" s="98"/>
      <c r="P159" s="98"/>
      <c r="Q159" s="98"/>
      <c r="R159" s="53"/>
      <c r="S159" s="53"/>
      <c r="T159" s="98"/>
      <c r="U159" s="53"/>
      <c r="V159" s="53"/>
      <c r="W159" s="20"/>
      <c r="X159" s="20"/>
      <c r="Y159" s="20"/>
    </row>
    <row x14ac:dyDescent="0.25" r="160" customHeight="1" ht="18.75" outlineLevel="2" hidden="1">
      <c r="A160" s="126"/>
      <c r="B160" s="126"/>
      <c r="C160" s="127"/>
      <c r="D160" s="128"/>
      <c r="E160" s="126">
        <f>N31HEX(P160,2)</f>
      </c>
      <c r="F160" s="45" t="s">
        <v>71</v>
      </c>
      <c r="G160" s="45" t="s">
        <v>71</v>
      </c>
      <c r="H160" s="45" t="s">
        <v>71</v>
      </c>
      <c r="I160" s="45" t="s">
        <v>71</v>
      </c>
      <c r="J160" s="45" t="s">
        <v>71</v>
      </c>
      <c r="K160" s="45" t="s">
        <v>71</v>
      </c>
      <c r="L160" s="45" t="s">
        <v>71</v>
      </c>
      <c r="M160" s="45" t="s">
        <v>71</v>
      </c>
      <c r="N160" s="129"/>
      <c r="O160" s="98"/>
      <c r="P160" s="98"/>
      <c r="Q160" s="98"/>
      <c r="R160" s="53"/>
      <c r="S160" s="53"/>
      <c r="T160" s="98"/>
      <c r="U160" s="98"/>
      <c r="V160" s="98"/>
      <c r="W160" s="20"/>
      <c r="X160" s="20"/>
      <c r="Y160" s="20"/>
    </row>
    <row x14ac:dyDescent="0.25" r="161" customHeight="1" ht="20.25" outlineLevel="1" collapsed="1">
      <c r="A161" s="138" t="s">
        <f>DEC2HEX(B161,2)</f>
        <v>1473</v>
      </c>
      <c r="B161" s="126">
        <f>B159+1</f>
      </c>
      <c r="C161" s="127">
        <f>D161+7</f>
      </c>
      <c r="D161" s="128">
        <f>B161*8</f>
      </c>
      <c r="E161" s="126">
        <f>N32HEX(P161,2)</f>
      </c>
      <c r="F161" s="45" t="s">
        <v>71</v>
      </c>
      <c r="G161" s="45" t="s">
        <v>71</v>
      </c>
      <c r="H161" s="45" t="s">
        <v>71</v>
      </c>
      <c r="I161" s="45" t="s">
        <v>71</v>
      </c>
      <c r="J161" s="45" t="s">
        <v>71</v>
      </c>
      <c r="K161" s="45" t="s">
        <v>71</v>
      </c>
      <c r="L161" s="45" t="s">
        <v>71</v>
      </c>
      <c r="M161" s="45" t="s">
        <v>71</v>
      </c>
      <c r="N161" s="129"/>
      <c r="O161" s="98"/>
      <c r="P161" s="98"/>
      <c r="Q161" s="98"/>
      <c r="R161" s="53"/>
      <c r="S161" s="53"/>
      <c r="T161" s="98"/>
      <c r="U161" s="53"/>
      <c r="V161" s="53"/>
      <c r="W161" s="20"/>
      <c r="X161" s="20"/>
      <c r="Y161" s="20"/>
    </row>
    <row x14ac:dyDescent="0.25" r="162" customHeight="1" ht="18.75" outlineLevel="2" hidden="1">
      <c r="A162" s="126"/>
      <c r="B162" s="126"/>
      <c r="C162" s="126"/>
      <c r="D162" s="126"/>
      <c r="E162" s="126"/>
      <c r="F162" s="54"/>
      <c r="G162" s="54"/>
      <c r="H162" s="54"/>
      <c r="I162" s="54"/>
      <c r="J162" s="54"/>
      <c r="K162" s="55" t="s">
        <v>1474</v>
      </c>
      <c r="L162" s="55" t="s">
        <v>1475</v>
      </c>
      <c r="M162" s="55" t="s">
        <v>1476</v>
      </c>
      <c r="N162" s="129"/>
      <c r="O162" s="98"/>
      <c r="P162" s="98"/>
      <c r="Q162" s="98"/>
      <c r="R162" s="98"/>
      <c r="S162" s="98"/>
      <c r="T162" s="98"/>
      <c r="U162" s="98"/>
      <c r="V162" s="98"/>
      <c r="W162" s="20"/>
      <c r="X162" s="20"/>
      <c r="Y162" s="20"/>
    </row>
    <row x14ac:dyDescent="0.25" r="163" customHeight="1" ht="20.25" customFormat="1" s="3">
      <c r="A163" s="150" t="s">
        <v>1477</v>
      </c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6"/>
      <c r="X163" s="6"/>
      <c r="Y163" s="6"/>
    </row>
    <row x14ac:dyDescent="0.25" r="164" customHeight="1" ht="20.25" outlineLevel="1" collapsed="1">
      <c r="A164" s="125" t="s">
        <f>DEC2HEX(B164,2)</f>
        <v>568</v>
      </c>
      <c r="B164" s="126">
        <f>B161+1</f>
      </c>
      <c r="C164" s="141">
        <f>D164+7</f>
      </c>
      <c r="D164" s="142">
        <f>B164*8</f>
      </c>
      <c r="E164" s="126">
        <f>BIN2HEX(P164,2)</f>
      </c>
      <c r="F164" s="135" t="s">
        <v>1478</v>
      </c>
      <c r="G164" s="136"/>
      <c r="H164" s="135" t="s">
        <v>1479</v>
      </c>
      <c r="I164" s="136"/>
      <c r="J164" s="110" t="s">
        <v>1480</v>
      </c>
      <c r="K164" s="72" t="s">
        <v>1481</v>
      </c>
      <c r="L164" s="72" t="s">
        <v>1482</v>
      </c>
      <c r="M164" s="110" t="s">
        <v>1483</v>
      </c>
      <c r="N164" s="10" t="s">
        <v>1484</v>
      </c>
      <c r="O164" s="50" t="s">
        <v>108</v>
      </c>
      <c r="P164" s="131" t="s">
        <v>1485</v>
      </c>
      <c r="Q164" s="50" t="s">
        <v>1075</v>
      </c>
      <c r="R164" s="52" t="s">
        <v>8</v>
      </c>
      <c r="S164" s="50" t="s">
        <v>15</v>
      </c>
      <c r="T164" s="50" t="s">
        <v>77</v>
      </c>
      <c r="U164" s="53"/>
      <c r="V164" s="53"/>
      <c r="W164" s="20"/>
      <c r="X164" s="20"/>
      <c r="Y164" s="20"/>
    </row>
    <row x14ac:dyDescent="0.25" r="165" customHeight="1" ht="18.75" outlineLevel="2" hidden="1">
      <c r="A165" s="126"/>
      <c r="B165" s="126"/>
      <c r="C165" s="127"/>
      <c r="D165" s="128"/>
      <c r="E165" s="126"/>
      <c r="F165" s="55" t="s">
        <v>1486</v>
      </c>
      <c r="G165" s="54"/>
      <c r="H165" s="55" t="s">
        <v>1487</v>
      </c>
      <c r="I165" s="54"/>
      <c r="J165" s="55" t="s">
        <v>1488</v>
      </c>
      <c r="K165" s="55" t="s">
        <v>1489</v>
      </c>
      <c r="L165" s="55" t="s">
        <v>1490</v>
      </c>
      <c r="M165" s="55" t="s">
        <v>1491</v>
      </c>
      <c r="N165" s="129"/>
      <c r="O165" s="98"/>
      <c r="P165" s="98"/>
      <c r="Q165" s="98"/>
      <c r="R165" s="98"/>
      <c r="S165" s="98"/>
      <c r="T165" s="53"/>
      <c r="U165" s="98"/>
      <c r="V165" s="98"/>
      <c r="W165" s="20"/>
      <c r="X165" s="20"/>
      <c r="Y165" s="20"/>
    </row>
    <row x14ac:dyDescent="0.25" r="166" customHeight="1" ht="20.25" outlineLevel="1" collapsed="1">
      <c r="A166" s="125" t="s">
        <f>DEC2HEX(B166,2)</f>
        <v>572</v>
      </c>
      <c r="B166" s="126">
        <f>B164+1</f>
      </c>
      <c r="C166" s="127">
        <f>D166+7</f>
      </c>
      <c r="D166" s="128">
        <f>B166*8</f>
      </c>
      <c r="E166" s="126">
        <f>BIN2HEX(P166,2)</f>
      </c>
      <c r="F166" s="45" t="s">
        <v>71</v>
      </c>
      <c r="G166" s="45" t="s">
        <v>71</v>
      </c>
      <c r="H166" s="45" t="s">
        <v>71</v>
      </c>
      <c r="I166" s="45" t="s">
        <v>71</v>
      </c>
      <c r="J166" s="45" t="s">
        <v>71</v>
      </c>
      <c r="K166" s="45" t="s">
        <v>71</v>
      </c>
      <c r="L166" s="46" t="s">
        <v>1492</v>
      </c>
      <c r="M166" s="73"/>
      <c r="N166" s="10" t="s">
        <v>1493</v>
      </c>
      <c r="O166" s="50" t="s">
        <v>464</v>
      </c>
      <c r="P166" s="131" t="s">
        <v>1494</v>
      </c>
      <c r="Q166" s="50" t="s">
        <v>1075</v>
      </c>
      <c r="R166" s="52" t="s">
        <v>8</v>
      </c>
      <c r="S166" s="50" t="s">
        <v>15</v>
      </c>
      <c r="T166" s="50" t="s">
        <v>77</v>
      </c>
      <c r="U166" s="53"/>
      <c r="V166" s="53"/>
      <c r="W166" s="20"/>
      <c r="X166" s="20"/>
      <c r="Y166" s="20"/>
    </row>
    <row x14ac:dyDescent="0.25" r="167" customHeight="1" ht="18.75" outlineLevel="2" hidden="1">
      <c r="A167" s="126"/>
      <c r="B167" s="126"/>
      <c r="C167" s="127"/>
      <c r="D167" s="128"/>
      <c r="E167" s="126"/>
      <c r="F167" s="62"/>
      <c r="G167" s="62"/>
      <c r="H167" s="62"/>
      <c r="I167" s="62"/>
      <c r="J167" s="62"/>
      <c r="K167" s="62"/>
      <c r="L167" s="56" t="s">
        <v>1495</v>
      </c>
      <c r="M167" s="108"/>
      <c r="N167" s="129"/>
      <c r="O167" s="98"/>
      <c r="P167" s="98"/>
      <c r="Q167" s="98"/>
      <c r="R167" s="98"/>
      <c r="S167" s="98"/>
      <c r="T167" s="53"/>
      <c r="U167" s="98"/>
      <c r="V167" s="98"/>
      <c r="W167" s="20"/>
      <c r="X167" s="20"/>
      <c r="Y167" s="20"/>
    </row>
    <row x14ac:dyDescent="0.25" r="168" customHeight="1" ht="20.25" outlineLevel="1" collapsed="1">
      <c r="A168" s="125" t="s">
        <f>DEC2HEX(B168,2)</f>
        <v>575</v>
      </c>
      <c r="B168" s="126">
        <f>B166+1</f>
      </c>
      <c r="C168" s="127">
        <f>D168+7</f>
      </c>
      <c r="D168" s="128">
        <f>B168*8</f>
      </c>
      <c r="E168" s="126">
        <f>BIN2HEX(P168,2)</f>
      </c>
      <c r="F168" s="45" t="s">
        <v>71</v>
      </c>
      <c r="G168" s="45" t="s">
        <v>71</v>
      </c>
      <c r="H168" s="45" t="s">
        <v>71</v>
      </c>
      <c r="I168" s="45" t="s">
        <v>71</v>
      </c>
      <c r="J168" s="45" t="s">
        <v>71</v>
      </c>
      <c r="K168" s="45" t="s">
        <v>71</v>
      </c>
      <c r="L168" s="45" t="s">
        <v>71</v>
      </c>
      <c r="M168" s="45" t="s">
        <v>71</v>
      </c>
      <c r="N168" s="129"/>
      <c r="O168" s="98"/>
      <c r="P168" s="98"/>
      <c r="Q168" s="98"/>
      <c r="R168" s="53"/>
      <c r="S168" s="53"/>
      <c r="T168" s="98"/>
      <c r="U168" s="53"/>
      <c r="V168" s="53"/>
      <c r="W168" s="20"/>
      <c r="X168" s="20"/>
      <c r="Y168" s="20"/>
    </row>
    <row x14ac:dyDescent="0.25" r="169" customHeight="1" ht="18.75" outlineLevel="2" hidden="1">
      <c r="A169" s="126"/>
      <c r="B169" s="126"/>
      <c r="C169" s="127"/>
      <c r="D169" s="128"/>
      <c r="E169" s="126"/>
      <c r="F169" s="55" t="s">
        <v>1496</v>
      </c>
      <c r="G169" s="54"/>
      <c r="H169" s="54"/>
      <c r="I169" s="54"/>
      <c r="J169" s="54"/>
      <c r="K169" s="54"/>
      <c r="L169" s="54"/>
      <c r="M169" s="54"/>
      <c r="N169" s="129"/>
      <c r="O169" s="98"/>
      <c r="P169" s="98"/>
      <c r="Q169" s="98"/>
      <c r="R169" s="98"/>
      <c r="S169" s="98"/>
      <c r="T169" s="53"/>
      <c r="U169" s="98"/>
      <c r="V169" s="98"/>
      <c r="W169" s="20"/>
      <c r="X169" s="20"/>
      <c r="Y169" s="20"/>
    </row>
    <row x14ac:dyDescent="0.25" r="170" customHeight="1" ht="20.25" outlineLevel="1" collapsed="1">
      <c r="A170" s="125" t="s">
        <f>DEC2HEX(B170,2)</f>
        <v>579</v>
      </c>
      <c r="B170" s="126">
        <f>B168+1</f>
      </c>
      <c r="C170" s="127">
        <f>D170+7</f>
      </c>
      <c r="D170" s="128">
        <f>B170*8</f>
      </c>
      <c r="E170" s="126">
        <f>BIN2HEX(P170,2)</f>
      </c>
      <c r="F170" s="45" t="s">
        <v>71</v>
      </c>
      <c r="G170" s="45" t="s">
        <v>71</v>
      </c>
      <c r="H170" s="45" t="s">
        <v>71</v>
      </c>
      <c r="I170" s="45" t="s">
        <v>71</v>
      </c>
      <c r="J170" s="45" t="s">
        <v>71</v>
      </c>
      <c r="K170" s="45" t="s">
        <v>71</v>
      </c>
      <c r="L170" s="45" t="s">
        <v>71</v>
      </c>
      <c r="M170" s="45" t="s">
        <v>71</v>
      </c>
      <c r="N170" s="129"/>
      <c r="O170" s="98"/>
      <c r="P170" s="98"/>
      <c r="Q170" s="98"/>
      <c r="R170" s="53"/>
      <c r="S170" s="53"/>
      <c r="T170" s="98"/>
      <c r="U170" s="53"/>
      <c r="V170" s="53"/>
      <c r="W170" s="20"/>
      <c r="X170" s="20"/>
      <c r="Y170" s="20"/>
    </row>
    <row x14ac:dyDescent="0.25" r="171" customHeight="1" ht="18.75" outlineLevel="2" hidden="1">
      <c r="A171" s="126"/>
      <c r="B171" s="126"/>
      <c r="C171" s="127"/>
      <c r="D171" s="128"/>
      <c r="E171" s="126"/>
      <c r="F171" s="55" t="s">
        <v>1496</v>
      </c>
      <c r="G171" s="54"/>
      <c r="H171" s="54"/>
      <c r="I171" s="54"/>
      <c r="J171" s="54"/>
      <c r="K171" s="54"/>
      <c r="L171" s="54"/>
      <c r="M171" s="54"/>
      <c r="N171" s="129"/>
      <c r="O171" s="98"/>
      <c r="P171" s="98"/>
      <c r="Q171" s="98"/>
      <c r="R171" s="98"/>
      <c r="S171" s="98"/>
      <c r="T171" s="53"/>
      <c r="U171" s="98"/>
      <c r="V171" s="98"/>
      <c r="W171" s="20"/>
      <c r="X171" s="20"/>
      <c r="Y171" s="20"/>
    </row>
    <row x14ac:dyDescent="0.25" r="172" customHeight="1" ht="20.25" outlineLevel="1" collapsed="1">
      <c r="A172" s="125" t="s">
        <f>DEC2HEX(B172,2)</f>
        <v>582</v>
      </c>
      <c r="B172" s="126">
        <f>B170+1</f>
      </c>
      <c r="C172" s="127">
        <f>D172+7</f>
      </c>
      <c r="D172" s="128">
        <f>B172*8</f>
      </c>
      <c r="E172" s="126">
        <f>BIN2HEX(P172,2)</f>
      </c>
      <c r="F172" s="45" t="s">
        <v>71</v>
      </c>
      <c r="G172" s="45" t="s">
        <v>71</v>
      </c>
      <c r="H172" s="45" t="s">
        <v>71</v>
      </c>
      <c r="I172" s="45" t="s">
        <v>71</v>
      </c>
      <c r="J172" s="45" t="s">
        <v>71</v>
      </c>
      <c r="K172" s="45" t="s">
        <v>71</v>
      </c>
      <c r="L172" s="45" t="s">
        <v>71</v>
      </c>
      <c r="M172" s="45" t="s">
        <v>71</v>
      </c>
      <c r="N172" s="129"/>
      <c r="O172" s="98"/>
      <c r="P172" s="98"/>
      <c r="Q172" s="98"/>
      <c r="R172" s="53"/>
      <c r="S172" s="53"/>
      <c r="T172" s="98"/>
      <c r="U172" s="53"/>
      <c r="V172" s="53"/>
      <c r="W172" s="20"/>
      <c r="X172" s="20"/>
      <c r="Y172" s="20"/>
    </row>
    <row x14ac:dyDescent="0.25" r="173" customHeight="1" ht="18.75" outlineLevel="2" hidden="1">
      <c r="A173" s="126"/>
      <c r="B173" s="126"/>
      <c r="C173" s="127"/>
      <c r="D173" s="128"/>
      <c r="E173" s="126"/>
      <c r="F173" s="54"/>
      <c r="G173" s="54"/>
      <c r="H173" s="54"/>
      <c r="I173" s="54"/>
      <c r="J173" s="54"/>
      <c r="K173" s="54"/>
      <c r="L173" s="54"/>
      <c r="M173" s="54"/>
      <c r="N173" s="129"/>
      <c r="O173" s="98"/>
      <c r="P173" s="98"/>
      <c r="Q173" s="98"/>
      <c r="R173" s="98"/>
      <c r="S173" s="98"/>
      <c r="T173" s="98"/>
      <c r="U173" s="22"/>
      <c r="V173" s="22"/>
      <c r="W173" s="20"/>
      <c r="X173" s="20"/>
      <c r="Y173" s="20"/>
    </row>
    <row x14ac:dyDescent="0.25" r="174" customHeight="1" ht="20.25" outlineLevel="1">
      <c r="A174" s="125" t="s">
        <f>DEC2HEX(B174,2)</f>
        <v>586</v>
      </c>
      <c r="B174" s="126">
        <f>B172+1</f>
      </c>
      <c r="C174" s="127">
        <f>D174+7</f>
      </c>
      <c r="D174" s="128">
        <f>B174*8</f>
      </c>
      <c r="E174" s="126">
        <f>BIN2HEX(P174,2)</f>
      </c>
      <c r="F174" s="72" t="s">
        <v>1497</v>
      </c>
      <c r="G174" s="72" t="s">
        <v>1498</v>
      </c>
      <c r="H174" s="46" t="s">
        <v>1499</v>
      </c>
      <c r="I174" s="73"/>
      <c r="J174" s="46" t="s">
        <v>1500</v>
      </c>
      <c r="K174" s="73"/>
      <c r="L174" s="73"/>
      <c r="M174" s="73"/>
      <c r="N174" s="10" t="s">
        <v>1501</v>
      </c>
      <c r="O174" s="50" t="s">
        <v>108</v>
      </c>
      <c r="P174" s="131" t="s">
        <v>1502</v>
      </c>
      <c r="Q174" s="50" t="s">
        <v>1075</v>
      </c>
      <c r="R174" s="52" t="s">
        <v>8</v>
      </c>
      <c r="S174" s="50" t="s">
        <v>15</v>
      </c>
      <c r="T174" s="50" t="s">
        <v>77</v>
      </c>
      <c r="U174" s="53"/>
      <c r="V174" s="53"/>
      <c r="W174" s="20"/>
      <c r="X174" s="20"/>
      <c r="Y174" s="20"/>
    </row>
    <row x14ac:dyDescent="0.25" r="175" customHeight="1" ht="87" outlineLevel="2">
      <c r="A175" s="126"/>
      <c r="B175" s="126"/>
      <c r="C175" s="127"/>
      <c r="D175" s="128"/>
      <c r="E175" s="126"/>
      <c r="F175" s="55" t="s">
        <v>1503</v>
      </c>
      <c r="G175" s="55" t="s">
        <v>1504</v>
      </c>
      <c r="H175" s="55" t="s">
        <v>1505</v>
      </c>
      <c r="I175" s="54"/>
      <c r="J175" s="55" t="s">
        <v>1506</v>
      </c>
      <c r="K175" s="54"/>
      <c r="L175" s="54"/>
      <c r="M175" s="54"/>
      <c r="N175" s="129"/>
      <c r="O175" s="98"/>
      <c r="P175" s="98"/>
      <c r="Q175" s="98"/>
      <c r="R175" s="98"/>
      <c r="S175" s="98"/>
      <c r="T175" s="53"/>
      <c r="U175" s="22"/>
      <c r="V175" s="22"/>
      <c r="W175" s="20"/>
      <c r="X175" s="20"/>
      <c r="Y175" s="20"/>
    </row>
    <row x14ac:dyDescent="0.25" r="176" customHeight="1" ht="20.25" outlineLevel="1">
      <c r="A176" s="125" t="s">
        <f>DEC2HEX(B176,2)</f>
        <v>589</v>
      </c>
      <c r="B176" s="126">
        <f>B174+1</f>
      </c>
      <c r="C176" s="127">
        <f>D176+7</f>
      </c>
      <c r="D176" s="128">
        <f>B176*8</f>
      </c>
      <c r="E176" s="126">
        <f>BIN2HEX(P176,2)</f>
      </c>
      <c r="F176" s="45" t="s">
        <v>71</v>
      </c>
      <c r="G176" s="45" t="s">
        <v>71</v>
      </c>
      <c r="H176" s="45" t="s">
        <v>71</v>
      </c>
      <c r="I176" s="45" t="s">
        <v>71</v>
      </c>
      <c r="J176" s="46" t="s">
        <v>1507</v>
      </c>
      <c r="K176" s="73"/>
      <c r="L176" s="45" t="s">
        <v>71</v>
      </c>
      <c r="M176" s="46" t="s">
        <v>1508</v>
      </c>
      <c r="N176" s="10" t="s">
        <v>1509</v>
      </c>
      <c r="O176" s="50" t="s">
        <v>1510</v>
      </c>
      <c r="P176" s="51" t="s">
        <v>1511</v>
      </c>
      <c r="Q176" s="50" t="s">
        <v>1075</v>
      </c>
      <c r="R176" s="52" t="s">
        <v>8</v>
      </c>
      <c r="S176" s="50" t="s">
        <v>15</v>
      </c>
      <c r="T176" s="50" t="s">
        <v>77</v>
      </c>
      <c r="U176" s="53"/>
      <c r="V176" s="53"/>
      <c r="W176" s="20"/>
      <c r="X176" s="20"/>
      <c r="Y176" s="20"/>
    </row>
    <row x14ac:dyDescent="0.25" r="177" customHeight="1" ht="79.5" outlineLevel="2">
      <c r="A177" s="126"/>
      <c r="B177" s="126"/>
      <c r="C177" s="127"/>
      <c r="D177" s="128"/>
      <c r="E177" s="126"/>
      <c r="F177" s="54"/>
      <c r="G177" s="54"/>
      <c r="H177" s="62"/>
      <c r="I177" s="54"/>
      <c r="J177" s="55" t="s">
        <v>1512</v>
      </c>
      <c r="K177" s="54"/>
      <c r="L177" s="54"/>
      <c r="M177" s="55" t="s">
        <v>1513</v>
      </c>
      <c r="N177" s="129"/>
      <c r="O177" s="98"/>
      <c r="P177" s="98"/>
      <c r="Q177" s="98"/>
      <c r="R177" s="98"/>
      <c r="S177" s="98"/>
      <c r="T177" s="53"/>
      <c r="U177" s="98"/>
      <c r="V177" s="98"/>
      <c r="W177" s="20"/>
      <c r="X177" s="20"/>
      <c r="Y177" s="20"/>
    </row>
    <row x14ac:dyDescent="0.25" r="178" customHeight="1" ht="20.25" outlineLevel="1" collapsed="1">
      <c r="A178" s="125" t="s">
        <f>DEC2HEX(B178,2)</f>
        <v>593</v>
      </c>
      <c r="B178" s="126">
        <f>B176+1</f>
      </c>
      <c r="C178" s="127">
        <f>D178+7</f>
      </c>
      <c r="D178" s="128">
        <f>B178*8</f>
      </c>
      <c r="E178" s="126">
        <f>BIN2HEX(P178,2)</f>
      </c>
      <c r="F178" s="45" t="s">
        <v>71</v>
      </c>
      <c r="G178" s="45" t="s">
        <v>71</v>
      </c>
      <c r="H178" s="45" t="s">
        <v>71</v>
      </c>
      <c r="I178" s="45" t="s">
        <v>71</v>
      </c>
      <c r="J178" s="45" t="s">
        <v>71</v>
      </c>
      <c r="K178" s="45" t="s">
        <v>71</v>
      </c>
      <c r="L178" s="45" t="s">
        <v>71</v>
      </c>
      <c r="M178" s="45" t="s">
        <v>71</v>
      </c>
      <c r="N178" s="129"/>
      <c r="O178" s="98"/>
      <c r="P178" s="98"/>
      <c r="Q178" s="98"/>
      <c r="R178" s="53"/>
      <c r="S178" s="53"/>
      <c r="T178" s="98"/>
      <c r="U178" s="53"/>
      <c r="V178" s="53"/>
      <c r="W178" s="20"/>
      <c r="X178" s="20"/>
      <c r="Y178" s="20"/>
    </row>
    <row x14ac:dyDescent="0.25" r="179" customHeight="1" ht="18.75" outlineLevel="2" hidden="1">
      <c r="A179" s="126"/>
      <c r="B179" s="126"/>
      <c r="C179" s="127"/>
      <c r="D179" s="128"/>
      <c r="E179" s="126"/>
      <c r="F179" s="54"/>
      <c r="G179" s="54"/>
      <c r="H179" s="54"/>
      <c r="I179" s="54"/>
      <c r="J179" s="54"/>
      <c r="K179" s="54"/>
      <c r="L179" s="54"/>
      <c r="M179" s="54"/>
      <c r="N179" s="129"/>
      <c r="O179" s="98"/>
      <c r="P179" s="98"/>
      <c r="Q179" s="98"/>
      <c r="R179" s="98"/>
      <c r="S179" s="98"/>
      <c r="T179" s="98"/>
      <c r="U179" s="98"/>
      <c r="V179" s="98"/>
      <c r="W179" s="20"/>
      <c r="X179" s="20"/>
      <c r="Y179" s="20"/>
    </row>
    <row x14ac:dyDescent="0.25" r="180" customHeight="1" ht="20.25" outlineLevel="1" collapsed="1">
      <c r="A180" s="125" t="s">
        <f>DEC2HEX(B180,2)</f>
        <v>596</v>
      </c>
      <c r="B180" s="126">
        <f>B178+1</f>
      </c>
      <c r="C180" s="127">
        <f>D180+7</f>
      </c>
      <c r="D180" s="128">
        <f>B180*8</f>
      </c>
      <c r="E180" s="126">
        <f>BIN2HEX(P180,2)</f>
      </c>
      <c r="F180" s="45" t="s">
        <v>71</v>
      </c>
      <c r="G180" s="45" t="s">
        <v>71</v>
      </c>
      <c r="H180" s="45" t="s">
        <v>71</v>
      </c>
      <c r="I180" s="45" t="s">
        <v>71</v>
      </c>
      <c r="J180" s="45" t="s">
        <v>71</v>
      </c>
      <c r="K180" s="45" t="s">
        <v>71</v>
      </c>
      <c r="L180" s="45" t="s">
        <v>71</v>
      </c>
      <c r="M180" s="45" t="s">
        <v>71</v>
      </c>
      <c r="N180" s="129"/>
      <c r="O180" s="98"/>
      <c r="P180" s="98"/>
      <c r="Q180" s="98"/>
      <c r="R180" s="53"/>
      <c r="S180" s="53"/>
      <c r="T180" s="50" t="s">
        <v>77</v>
      </c>
      <c r="U180" s="53"/>
      <c r="V180" s="53"/>
      <c r="W180" s="20"/>
      <c r="X180" s="20"/>
      <c r="Y180" s="20"/>
    </row>
    <row x14ac:dyDescent="0.25" r="181" customHeight="1" ht="18.75" outlineLevel="2" hidden="1">
      <c r="A181" s="126"/>
      <c r="B181" s="126"/>
      <c r="C181" s="127"/>
      <c r="D181" s="128"/>
      <c r="E181" s="126"/>
      <c r="F181" s="54"/>
      <c r="G181" s="54"/>
      <c r="H181" s="54"/>
      <c r="I181" s="54"/>
      <c r="J181" s="54"/>
      <c r="K181" s="54"/>
      <c r="L181" s="54"/>
      <c r="M181" s="54"/>
      <c r="N181" s="129"/>
      <c r="O181" s="98"/>
      <c r="P181" s="98"/>
      <c r="Q181" s="98"/>
      <c r="R181" s="98"/>
      <c r="S181" s="98"/>
      <c r="T181" s="53"/>
      <c r="U181" s="98"/>
      <c r="V181" s="98"/>
      <c r="W181" s="20"/>
      <c r="X181" s="20"/>
      <c r="Y181" s="20"/>
    </row>
    <row x14ac:dyDescent="0.25" r="182" customHeight="1" ht="20.25" outlineLevel="1" collapsed="1">
      <c r="A182" s="125" t="s">
        <f>DEC2HEX(B182,2)</f>
        <v>600</v>
      </c>
      <c r="B182" s="126">
        <f>B180+1</f>
      </c>
      <c r="C182" s="127">
        <f>D182+7</f>
      </c>
      <c r="D182" s="128">
        <f>B182*8</f>
      </c>
      <c r="E182" s="126">
        <f>BIN2HEX(P182,2)</f>
      </c>
      <c r="F182" s="45" t="s">
        <v>71</v>
      </c>
      <c r="G182" s="45" t="s">
        <v>71</v>
      </c>
      <c r="H182" s="45" t="s">
        <v>71</v>
      </c>
      <c r="I182" s="45" t="s">
        <v>71</v>
      </c>
      <c r="J182" s="45" t="s">
        <v>71</v>
      </c>
      <c r="K182" s="45" t="s">
        <v>71</v>
      </c>
      <c r="L182" s="45" t="s">
        <v>71</v>
      </c>
      <c r="M182" s="45" t="s">
        <v>71</v>
      </c>
      <c r="N182" s="129"/>
      <c r="O182" s="98"/>
      <c r="P182" s="98"/>
      <c r="Q182" s="98"/>
      <c r="R182" s="53"/>
      <c r="S182" s="53"/>
      <c r="T182" s="50" t="s">
        <v>77</v>
      </c>
      <c r="U182" s="53"/>
      <c r="V182" s="53"/>
      <c r="W182" s="20"/>
      <c r="X182" s="20"/>
      <c r="Y182" s="20"/>
    </row>
    <row x14ac:dyDescent="0.25" r="183" customHeight="1" ht="18.75" outlineLevel="2" hidden="1">
      <c r="A183" s="126"/>
      <c r="B183" s="126"/>
      <c r="C183" s="127"/>
      <c r="D183" s="128"/>
      <c r="E183" s="126"/>
      <c r="F183" s="54"/>
      <c r="G183" s="54"/>
      <c r="H183" s="54"/>
      <c r="I183" s="54"/>
      <c r="J183" s="54"/>
      <c r="K183" s="54"/>
      <c r="L183" s="54"/>
      <c r="M183" s="54"/>
      <c r="N183" s="129"/>
      <c r="O183" s="98"/>
      <c r="P183" s="98"/>
      <c r="Q183" s="98"/>
      <c r="R183" s="98"/>
      <c r="S183" s="98"/>
      <c r="T183" s="53"/>
      <c r="U183" s="98"/>
      <c r="V183" s="98"/>
      <c r="W183" s="20"/>
      <c r="X183" s="20"/>
      <c r="Y183" s="20"/>
    </row>
    <row x14ac:dyDescent="0.25" r="184" customHeight="1" ht="20.25" outlineLevel="1" collapsed="1">
      <c r="A184" s="138" t="s">
        <f>DEC2HEX(B184,2)</f>
        <v>603</v>
      </c>
      <c r="B184" s="126">
        <f>B182+1</f>
      </c>
      <c r="C184" s="127">
        <f>D184+7</f>
      </c>
      <c r="D184" s="128">
        <f>B184*8</f>
      </c>
      <c r="E184" s="126">
        <f>BIN2HEX(P184,2)</f>
      </c>
      <c r="F184" s="45" t="s">
        <v>71</v>
      </c>
      <c r="G184" s="45" t="s">
        <v>71</v>
      </c>
      <c r="H184" s="45" t="s">
        <v>71</v>
      </c>
      <c r="I184" s="45" t="s">
        <v>71</v>
      </c>
      <c r="J184" s="45" t="s">
        <v>71</v>
      </c>
      <c r="K184" s="45" t="s">
        <v>71</v>
      </c>
      <c r="L184" s="45" t="s">
        <v>71</v>
      </c>
      <c r="M184" s="45" t="s">
        <v>71</v>
      </c>
      <c r="N184" s="129"/>
      <c r="O184" s="98"/>
      <c r="P184" s="98"/>
      <c r="Q184" s="98"/>
      <c r="R184" s="53"/>
      <c r="S184" s="53"/>
      <c r="T184" s="50" t="s">
        <v>77</v>
      </c>
      <c r="U184" s="53"/>
      <c r="V184" s="53"/>
      <c r="W184" s="20"/>
      <c r="X184" s="20"/>
      <c r="Y184" s="20"/>
    </row>
    <row x14ac:dyDescent="0.25" r="185" customHeight="1" ht="18.75" outlineLevel="2" hidden="1">
      <c r="A185" s="126"/>
      <c r="B185" s="126"/>
      <c r="C185" s="127"/>
      <c r="D185" s="128"/>
      <c r="E185" s="126"/>
      <c r="F185" s="54"/>
      <c r="G185" s="54"/>
      <c r="H185" s="54"/>
      <c r="I185" s="54"/>
      <c r="J185" s="54"/>
      <c r="K185" s="54"/>
      <c r="L185" s="54"/>
      <c r="M185" s="54"/>
      <c r="N185" s="129"/>
      <c r="O185" s="98"/>
      <c r="P185" s="98"/>
      <c r="Q185" s="98"/>
      <c r="R185" s="98"/>
      <c r="S185" s="98"/>
      <c r="T185" s="53"/>
      <c r="U185" s="98"/>
      <c r="V185" s="98"/>
      <c r="W185" s="20"/>
      <c r="X185" s="20"/>
      <c r="Y185" s="20"/>
    </row>
    <row x14ac:dyDescent="0.25" r="186" customHeight="1" ht="20.25" outlineLevel="1" collapsed="1">
      <c r="A186" s="138" t="s">
        <f>DEC2HEX(B186,2)</f>
        <v>607</v>
      </c>
      <c r="B186" s="126">
        <f>B184+1</f>
      </c>
      <c r="C186" s="127">
        <f>D186+7</f>
      </c>
      <c r="D186" s="128">
        <f>B186*8</f>
      </c>
      <c r="E186" s="126">
        <f>BIN2HEX(P186,2)</f>
      </c>
      <c r="F186" s="46" t="s">
        <v>1514</v>
      </c>
      <c r="G186" s="73"/>
      <c r="H186" s="73"/>
      <c r="I186" s="73"/>
      <c r="J186" s="45" t="s">
        <v>71</v>
      </c>
      <c r="K186" s="45" t="s">
        <v>71</v>
      </c>
      <c r="L186" s="46" t="s">
        <v>1515</v>
      </c>
      <c r="M186" s="46" t="s">
        <v>1516</v>
      </c>
      <c r="N186" s="10" t="s">
        <v>1517</v>
      </c>
      <c r="O186" s="50" t="s">
        <v>1518</v>
      </c>
      <c r="P186" s="51" t="s">
        <v>1519</v>
      </c>
      <c r="Q186" s="51" t="s">
        <v>76</v>
      </c>
      <c r="R186" s="52" t="s">
        <v>8</v>
      </c>
      <c r="S186" s="50" t="s">
        <v>15</v>
      </c>
      <c r="T186" s="50" t="s">
        <v>77</v>
      </c>
      <c r="U186" s="53"/>
      <c r="V186" s="53"/>
      <c r="W186" s="20"/>
      <c r="X186" s="20"/>
      <c r="Y186" s="20"/>
    </row>
    <row x14ac:dyDescent="0.25" r="187" customHeight="1" ht="18.75" outlineLevel="2" hidden="1">
      <c r="A187" s="126"/>
      <c r="B187" s="126"/>
      <c r="C187" s="127"/>
      <c r="D187" s="128"/>
      <c r="E187" s="126"/>
      <c r="F187" s="55" t="s">
        <v>1520</v>
      </c>
      <c r="G187" s="54"/>
      <c r="H187" s="54"/>
      <c r="I187" s="54"/>
      <c r="J187" s="54"/>
      <c r="K187" s="54"/>
      <c r="L187" s="55" t="s">
        <v>1521</v>
      </c>
      <c r="M187" s="55" t="s">
        <v>1522</v>
      </c>
      <c r="N187" s="129"/>
      <c r="O187" s="98"/>
      <c r="P187" s="98"/>
      <c r="Q187" s="98"/>
      <c r="R187" s="98"/>
      <c r="S187" s="98"/>
      <c r="T187" s="98"/>
      <c r="U187" s="98"/>
      <c r="V187" s="98"/>
      <c r="W187" s="20"/>
      <c r="X187" s="20"/>
      <c r="Y187" s="20"/>
    </row>
    <row x14ac:dyDescent="0.25" r="188" customHeight="1" ht="20.25" outlineLevel="1" collapsed="1">
      <c r="A188" s="138" t="s">
        <f>DEC2HEX(B188,2)</f>
        <v>610</v>
      </c>
      <c r="B188" s="126">
        <f>B186+1</f>
      </c>
      <c r="C188" s="127">
        <f>D188+7</f>
      </c>
      <c r="D188" s="128">
        <f>B188*8</f>
      </c>
      <c r="E188" s="126">
        <f>BIN2HEX(P188,2)</f>
      </c>
      <c r="F188" s="45" t="s">
        <v>71</v>
      </c>
      <c r="G188" s="45" t="s">
        <v>71</v>
      </c>
      <c r="H188" s="45" t="s">
        <v>71</v>
      </c>
      <c r="I188" s="45" t="s">
        <v>71</v>
      </c>
      <c r="J188" s="45" t="s">
        <v>71</v>
      </c>
      <c r="K188" s="45" t="s">
        <v>71</v>
      </c>
      <c r="L188" s="45" t="s">
        <v>71</v>
      </c>
      <c r="M188" s="45" t="s">
        <v>71</v>
      </c>
      <c r="N188" s="129"/>
      <c r="O188" s="98"/>
      <c r="P188" s="98"/>
      <c r="Q188" s="98"/>
      <c r="R188" s="53"/>
      <c r="S188" s="53"/>
      <c r="T188" s="50" t="s">
        <v>77</v>
      </c>
      <c r="U188" s="53"/>
      <c r="V188" s="53"/>
      <c r="W188" s="20"/>
      <c r="X188" s="20"/>
      <c r="Y188" s="20"/>
    </row>
    <row x14ac:dyDescent="0.25" r="189" customHeight="1" ht="18.75" outlineLevel="2" hidden="1">
      <c r="A189" s="126"/>
      <c r="B189" s="126"/>
      <c r="C189" s="127"/>
      <c r="D189" s="128"/>
      <c r="E189" s="126"/>
      <c r="F189" s="54"/>
      <c r="G189" s="54"/>
      <c r="H189" s="54"/>
      <c r="I189" s="54"/>
      <c r="J189" s="54"/>
      <c r="K189" s="54"/>
      <c r="L189" s="54"/>
      <c r="M189" s="54"/>
      <c r="N189" s="129"/>
      <c r="O189" s="98"/>
      <c r="P189" s="98"/>
      <c r="Q189" s="98"/>
      <c r="R189" s="98"/>
      <c r="S189" s="98"/>
      <c r="T189" s="98"/>
      <c r="U189" s="98"/>
      <c r="V189" s="98"/>
      <c r="W189" s="20"/>
      <c r="X189" s="20"/>
      <c r="Y189" s="20"/>
    </row>
    <row x14ac:dyDescent="0.25" r="190" customHeight="1" ht="20.25" outlineLevel="1" collapsed="1">
      <c r="A190" s="138" t="s">
        <f>DEC2HEX(B190,2)</f>
        <v>614</v>
      </c>
      <c r="B190" s="126">
        <f>B188+1</f>
      </c>
      <c r="C190" s="127">
        <f>D190+7</f>
      </c>
      <c r="D190" s="128">
        <f>B190*8</f>
      </c>
      <c r="E190" s="126">
        <f>BIN2HEX(P190,2)</f>
      </c>
      <c r="F190" s="45" t="s">
        <v>71</v>
      </c>
      <c r="G190" s="45" t="s">
        <v>71</v>
      </c>
      <c r="H190" s="45" t="s">
        <v>71</v>
      </c>
      <c r="I190" s="45" t="s">
        <v>71</v>
      </c>
      <c r="J190" s="45" t="s">
        <v>71</v>
      </c>
      <c r="K190" s="45" t="s">
        <v>71</v>
      </c>
      <c r="L190" s="45" t="s">
        <v>71</v>
      </c>
      <c r="M190" s="45" t="s">
        <v>71</v>
      </c>
      <c r="N190" s="129"/>
      <c r="O190" s="98"/>
      <c r="P190" s="98"/>
      <c r="Q190" s="98"/>
      <c r="R190" s="53"/>
      <c r="S190" s="53"/>
      <c r="T190" s="50" t="s">
        <v>77</v>
      </c>
      <c r="U190" s="53"/>
      <c r="V190" s="53"/>
      <c r="W190" s="20"/>
      <c r="X190" s="20"/>
      <c r="Y190" s="20"/>
    </row>
    <row x14ac:dyDescent="0.25" r="191" customHeight="1" ht="18.75" outlineLevel="2" hidden="1">
      <c r="A191" s="126"/>
      <c r="B191" s="126"/>
      <c r="C191" s="127"/>
      <c r="D191" s="128"/>
      <c r="E191" s="126"/>
      <c r="F191" s="54"/>
      <c r="G191" s="54"/>
      <c r="H191" s="54"/>
      <c r="I191" s="54"/>
      <c r="J191" s="54"/>
      <c r="K191" s="54"/>
      <c r="L191" s="54"/>
      <c r="M191" s="54"/>
      <c r="N191" s="129"/>
      <c r="O191" s="98"/>
      <c r="P191" s="98"/>
      <c r="Q191" s="98"/>
      <c r="R191" s="98"/>
      <c r="S191" s="98"/>
      <c r="T191" s="98"/>
      <c r="U191" s="98"/>
      <c r="V191" s="98"/>
      <c r="W191" s="20"/>
      <c r="X191" s="20"/>
      <c r="Y191" s="20"/>
    </row>
    <row x14ac:dyDescent="0.25" r="192" customHeight="1" ht="20.25" outlineLevel="1" collapsed="1">
      <c r="A192" s="138" t="s">
        <f>DEC2HEX(B192,2)</f>
        <v>617</v>
      </c>
      <c r="B192" s="126">
        <f>B190+1</f>
      </c>
      <c r="C192" s="127">
        <f>D192+7</f>
      </c>
      <c r="D192" s="128">
        <f>B192*8</f>
      </c>
      <c r="E192" s="126">
        <f>BIN2HEX(P192,2)</f>
      </c>
      <c r="F192" s="45" t="s">
        <v>71</v>
      </c>
      <c r="G192" s="45" t="s">
        <v>71</v>
      </c>
      <c r="H192" s="45" t="s">
        <v>71</v>
      </c>
      <c r="I192" s="45" t="s">
        <v>71</v>
      </c>
      <c r="J192" s="45" t="s">
        <v>71</v>
      </c>
      <c r="K192" s="45" t="s">
        <v>71</v>
      </c>
      <c r="L192" s="45" t="s">
        <v>71</v>
      </c>
      <c r="M192" s="45" t="s">
        <v>71</v>
      </c>
      <c r="N192" s="129"/>
      <c r="O192" s="98"/>
      <c r="P192" s="98"/>
      <c r="Q192" s="98"/>
      <c r="R192" s="53"/>
      <c r="S192" s="53"/>
      <c r="T192" s="98"/>
      <c r="U192" s="53"/>
      <c r="V192" s="53"/>
      <c r="W192" s="20"/>
      <c r="X192" s="20"/>
      <c r="Y192" s="20"/>
    </row>
    <row x14ac:dyDescent="0.25" r="193" customHeight="1" ht="18.75" outlineLevel="2" hidden="1">
      <c r="A193" s="126"/>
      <c r="B193" s="126"/>
      <c r="C193" s="127"/>
      <c r="D193" s="128"/>
      <c r="E193" s="126"/>
      <c r="F193" s="54"/>
      <c r="G193" s="54"/>
      <c r="H193" s="54"/>
      <c r="I193" s="54"/>
      <c r="J193" s="54"/>
      <c r="K193" s="54"/>
      <c r="L193" s="54"/>
      <c r="M193" s="54"/>
      <c r="N193" s="129"/>
      <c r="O193" s="98"/>
      <c r="P193" s="98"/>
      <c r="Q193" s="98"/>
      <c r="R193" s="98"/>
      <c r="S193" s="98"/>
      <c r="T193" s="98"/>
      <c r="U193" s="98"/>
      <c r="V193" s="98"/>
      <c r="W193" s="20"/>
      <c r="X193" s="20"/>
      <c r="Y193" s="20"/>
    </row>
    <row x14ac:dyDescent="0.25" r="194" customHeight="1" ht="20.25" outlineLevel="1" collapsed="1">
      <c r="A194" s="138" t="s">
        <f>DEC2HEX(B194,2)</f>
        <v>621</v>
      </c>
      <c r="B194" s="126">
        <f>B192+1</f>
      </c>
      <c r="C194" s="127">
        <f>D194+7</f>
      </c>
      <c r="D194" s="128">
        <f>B194*8</f>
      </c>
      <c r="E194" s="126">
        <f>BIN2HEX(P194,2)</f>
      </c>
      <c r="F194" s="45" t="s">
        <v>71</v>
      </c>
      <c r="G194" s="45" t="s">
        <v>71</v>
      </c>
      <c r="H194" s="45" t="s">
        <v>71</v>
      </c>
      <c r="I194" s="45" t="s">
        <v>71</v>
      </c>
      <c r="J194" s="45" t="s">
        <v>71</v>
      </c>
      <c r="K194" s="45" t="s">
        <v>71</v>
      </c>
      <c r="L194" s="45" t="s">
        <v>71</v>
      </c>
      <c r="M194" s="45" t="s">
        <v>71</v>
      </c>
      <c r="N194" s="129"/>
      <c r="O194" s="98"/>
      <c r="P194" s="98"/>
      <c r="Q194" s="98"/>
      <c r="R194" s="53"/>
      <c r="S194" s="53"/>
      <c r="T194" s="98"/>
      <c r="U194" s="53"/>
      <c r="V194" s="53"/>
      <c r="W194" s="20"/>
      <c r="X194" s="20"/>
      <c r="Y194" s="20"/>
    </row>
    <row x14ac:dyDescent="0.25" r="195" customHeight="1" ht="18.75" outlineLevel="2" hidden="1">
      <c r="A195" s="126"/>
      <c r="B195" s="126"/>
      <c r="C195" s="126"/>
      <c r="D195" s="126"/>
      <c r="E195" s="126"/>
      <c r="F195" s="54"/>
      <c r="G195" s="54"/>
      <c r="H195" s="54"/>
      <c r="I195" s="54"/>
      <c r="J195" s="54"/>
      <c r="K195" s="54"/>
      <c r="L195" s="54"/>
      <c r="M195" s="54"/>
      <c r="N195" s="129"/>
      <c r="O195" s="98"/>
      <c r="P195" s="98"/>
      <c r="Q195" s="98"/>
      <c r="R195" s="98"/>
      <c r="S195" s="98"/>
      <c r="T195" s="98"/>
      <c r="U195" s="98"/>
      <c r="V195" s="98"/>
      <c r="W195" s="20"/>
      <c r="X195" s="20"/>
      <c r="Y195" s="20"/>
    </row>
    <row x14ac:dyDescent="0.25" r="196" customHeight="1" ht="20.25" customFormat="1" s="3">
      <c r="A196" s="150" t="s">
        <v>1523</v>
      </c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6"/>
      <c r="X196" s="6"/>
      <c r="Y196" s="6"/>
    </row>
    <row x14ac:dyDescent="0.25" r="197" customHeight="1" ht="20.25" outlineLevel="1" collapsed="1">
      <c r="A197" s="125" t="s">
        <f>DEC2HEX(B197,2)</f>
        <v>1524</v>
      </c>
      <c r="B197" s="126">
        <f>B194+1</f>
      </c>
      <c r="C197" s="141">
        <f>D197+7</f>
      </c>
      <c r="D197" s="142">
        <f>B197*8</f>
      </c>
      <c r="E197" s="126">
        <f>BIN2HEX(P197,2)</f>
      </c>
      <c r="F197" s="45" t="s">
        <v>71</v>
      </c>
      <c r="G197" s="59" t="s">
        <v>1525</v>
      </c>
      <c r="H197" s="133"/>
      <c r="I197" s="133"/>
      <c r="J197" s="133"/>
      <c r="K197" s="133"/>
      <c r="L197" s="133"/>
      <c r="M197" s="133"/>
      <c r="N197" s="10" t="s">
        <v>1526</v>
      </c>
      <c r="O197" s="50" t="s">
        <v>83</v>
      </c>
      <c r="P197" s="51" t="s">
        <v>1494</v>
      </c>
      <c r="Q197" s="50" t="s">
        <v>1527</v>
      </c>
      <c r="R197" s="52" t="s">
        <v>8</v>
      </c>
      <c r="S197" s="50" t="s">
        <v>15</v>
      </c>
      <c r="T197" s="50" t="s">
        <v>77</v>
      </c>
      <c r="U197" s="53"/>
      <c r="V197" s="53"/>
      <c r="W197" s="20"/>
      <c r="X197" s="20"/>
      <c r="Y197" s="20"/>
    </row>
    <row x14ac:dyDescent="0.25" r="198" customHeight="1" ht="18.75" outlineLevel="2" hidden="1">
      <c r="A198" s="126"/>
      <c r="B198" s="126"/>
      <c r="C198" s="127"/>
      <c r="D198" s="128"/>
      <c r="E198" s="126"/>
      <c r="F198" s="54"/>
      <c r="G198" s="55" t="s">
        <v>1528</v>
      </c>
      <c r="H198" s="54"/>
      <c r="I198" s="54"/>
      <c r="J198" s="54"/>
      <c r="K198" s="54"/>
      <c r="L198" s="54"/>
      <c r="M198" s="54"/>
      <c r="N198" s="129"/>
      <c r="O198" s="98"/>
      <c r="P198" s="98"/>
      <c r="Q198" s="98"/>
      <c r="R198" s="98"/>
      <c r="S198" s="98"/>
      <c r="T198" s="98"/>
      <c r="U198" s="98"/>
      <c r="V198" s="98"/>
      <c r="W198" s="20"/>
      <c r="X198" s="20"/>
      <c r="Y198" s="20"/>
    </row>
    <row x14ac:dyDescent="0.25" r="199" customHeight="1" ht="20.25" outlineLevel="1" collapsed="1">
      <c r="A199" s="125" t="s">
        <f>DEC2HEX(B199,2)</f>
        <v>1529</v>
      </c>
      <c r="B199" s="126">
        <f>B197+1</f>
      </c>
      <c r="C199" s="127">
        <f>D199+7</f>
      </c>
      <c r="D199" s="128">
        <f>B199*8</f>
      </c>
      <c r="E199" s="126">
        <f>BIN2HEX(P199,2)</f>
      </c>
      <c r="F199" s="46" t="s">
        <v>1530</v>
      </c>
      <c r="G199" s="73"/>
      <c r="H199" s="73"/>
      <c r="I199" s="73"/>
      <c r="J199" s="73"/>
      <c r="K199" s="73"/>
      <c r="L199" s="73"/>
      <c r="M199" s="73"/>
      <c r="N199" s="10" t="s">
        <v>1531</v>
      </c>
      <c r="O199" s="50" t="s">
        <v>108</v>
      </c>
      <c r="P199" s="131" t="s">
        <v>1532</v>
      </c>
      <c r="Q199" s="50" t="s">
        <v>1075</v>
      </c>
      <c r="R199" s="52" t="s">
        <v>8</v>
      </c>
      <c r="S199" s="50" t="s">
        <v>15</v>
      </c>
      <c r="T199" s="50" t="s">
        <v>77</v>
      </c>
      <c r="U199" s="53"/>
      <c r="V199" s="53"/>
      <c r="W199" s="20"/>
      <c r="X199" s="20"/>
      <c r="Y199" s="20"/>
    </row>
    <row x14ac:dyDescent="0.25" r="200" customHeight="1" ht="18.75" outlineLevel="2" hidden="1">
      <c r="A200" s="126"/>
      <c r="B200" s="126"/>
      <c r="C200" s="127"/>
      <c r="D200" s="128"/>
      <c r="E200" s="126"/>
      <c r="F200" s="55" t="s">
        <v>1533</v>
      </c>
      <c r="G200" s="54"/>
      <c r="H200" s="54"/>
      <c r="I200" s="54"/>
      <c r="J200" s="54"/>
      <c r="K200" s="54"/>
      <c r="L200" s="54"/>
      <c r="M200" s="54"/>
      <c r="N200" s="129"/>
      <c r="O200" s="98"/>
      <c r="P200" s="98"/>
      <c r="Q200" s="98"/>
      <c r="R200" s="98"/>
      <c r="S200" s="98"/>
      <c r="T200" s="98"/>
      <c r="U200" s="98"/>
      <c r="V200" s="98"/>
      <c r="W200" s="20"/>
      <c r="X200" s="20"/>
      <c r="Y200" s="20"/>
    </row>
    <row x14ac:dyDescent="0.25" r="201" customHeight="1" ht="20.25" outlineLevel="1" collapsed="1">
      <c r="A201" s="125" t="s">
        <f>DEC2HEX(B201,2)</f>
        <v>1534</v>
      </c>
      <c r="B201" s="126">
        <f>B199+1</f>
      </c>
      <c r="C201" s="127">
        <f>D201+7</f>
      </c>
      <c r="D201" s="128">
        <f>B201*8</f>
      </c>
      <c r="E201" s="126">
        <f>BIN2HEX(P201,2)</f>
      </c>
      <c r="F201" s="45" t="s">
        <v>222</v>
      </c>
      <c r="G201" s="45" t="s">
        <v>222</v>
      </c>
      <c r="H201" s="45" t="s">
        <v>222</v>
      </c>
      <c r="I201" s="45" t="s">
        <v>222</v>
      </c>
      <c r="J201" s="45" t="s">
        <v>222</v>
      </c>
      <c r="K201" s="46" t="s">
        <v>1535</v>
      </c>
      <c r="L201" s="46" t="s">
        <v>1536</v>
      </c>
      <c r="M201" s="73"/>
      <c r="N201" s="10" t="s">
        <v>1537</v>
      </c>
      <c r="O201" s="50" t="s">
        <v>108</v>
      </c>
      <c r="P201" s="51" t="s">
        <v>76</v>
      </c>
      <c r="Q201" s="50" t="s">
        <v>1538</v>
      </c>
      <c r="R201" s="52" t="s">
        <v>8</v>
      </c>
      <c r="S201" s="50" t="s">
        <v>15</v>
      </c>
      <c r="T201" s="50" t="s">
        <v>77</v>
      </c>
      <c r="U201" s="53"/>
      <c r="V201" s="53"/>
      <c r="W201" s="20"/>
      <c r="X201" s="20"/>
      <c r="Y201" s="20"/>
    </row>
    <row x14ac:dyDescent="0.25" r="202" customHeight="1" ht="18.75" outlineLevel="2" hidden="1">
      <c r="A202" s="126"/>
      <c r="B202" s="126"/>
      <c r="C202" s="127"/>
      <c r="D202" s="128"/>
      <c r="E202" s="126">
        <f>BIN2HEX(P202,2)</f>
      </c>
      <c r="F202" s="62"/>
      <c r="G202" s="62"/>
      <c r="H202" s="54"/>
      <c r="I202" s="54"/>
      <c r="J202" s="54"/>
      <c r="K202" s="55" t="s">
        <v>1539</v>
      </c>
      <c r="L202" s="55" t="s">
        <v>1533</v>
      </c>
      <c r="M202" s="54"/>
      <c r="N202" s="129"/>
      <c r="O202" s="98"/>
      <c r="P202" s="98"/>
      <c r="Q202" s="98"/>
      <c r="R202" s="98"/>
      <c r="S202" s="98"/>
      <c r="T202" s="98"/>
      <c r="U202" s="98"/>
      <c r="V202" s="98"/>
      <c r="W202" s="20"/>
      <c r="X202" s="20"/>
      <c r="Y202" s="20"/>
    </row>
    <row x14ac:dyDescent="0.25" r="203" customHeight="1" ht="20.25" outlineLevel="1" collapsed="1">
      <c r="A203" s="125" t="s">
        <f>DEC2HEX(B203,2)</f>
        <v>1540</v>
      </c>
      <c r="B203" s="126">
        <f>B201+1</f>
      </c>
      <c r="C203" s="127">
        <f>D203+7</f>
      </c>
      <c r="D203" s="128">
        <f>B203*8</f>
      </c>
      <c r="E203" s="126">
        <f>N3HEX(P203,2)</f>
      </c>
      <c r="F203" s="45" t="s">
        <v>71</v>
      </c>
      <c r="G203" s="45" t="s">
        <v>71</v>
      </c>
      <c r="H203" s="45" t="s">
        <v>71</v>
      </c>
      <c r="I203" s="45" t="s">
        <v>71</v>
      </c>
      <c r="J203" s="45" t="s">
        <v>71</v>
      </c>
      <c r="K203" s="45" t="s">
        <v>71</v>
      </c>
      <c r="L203" s="45" t="s">
        <v>71</v>
      </c>
      <c r="M203" s="45" t="s">
        <v>71</v>
      </c>
      <c r="N203" s="129"/>
      <c r="O203" s="98"/>
      <c r="P203" s="98"/>
      <c r="Q203" s="53"/>
      <c r="R203" s="53"/>
      <c r="S203" s="53"/>
      <c r="T203" s="53"/>
      <c r="U203" s="53"/>
      <c r="V203" s="53"/>
      <c r="W203" s="20"/>
      <c r="X203" s="20"/>
      <c r="Y203" s="20"/>
    </row>
    <row x14ac:dyDescent="0.25" r="204" customHeight="1" ht="18.75" outlineLevel="2" hidden="1">
      <c r="A204" s="126"/>
      <c r="B204" s="126"/>
      <c r="C204" s="127"/>
      <c r="D204" s="128"/>
      <c r="E204" s="126">
        <f>N4HEX(P204,2)</f>
      </c>
      <c r="F204" s="54"/>
      <c r="G204" s="54"/>
      <c r="H204" s="54"/>
      <c r="I204" s="54"/>
      <c r="J204" s="54"/>
      <c r="K204" s="54"/>
      <c r="L204" s="54"/>
      <c r="M204" s="54"/>
      <c r="N204" s="129"/>
      <c r="O204" s="98"/>
      <c r="P204" s="98"/>
      <c r="Q204" s="98"/>
      <c r="R204" s="98"/>
      <c r="S204" s="98"/>
      <c r="T204" s="98"/>
      <c r="U204" s="98"/>
      <c r="V204" s="98"/>
      <c r="W204" s="20"/>
      <c r="X204" s="20"/>
      <c r="Y204" s="20"/>
    </row>
    <row x14ac:dyDescent="0.25" r="205" customHeight="1" ht="20.25" outlineLevel="1" collapsed="1">
      <c r="A205" s="125" t="s">
        <f>DEC2HEX(B205,2)</f>
        <v>1541</v>
      </c>
      <c r="B205" s="126">
        <f>B203+1</f>
      </c>
      <c r="C205" s="127">
        <f>D205+7</f>
      </c>
      <c r="D205" s="128">
        <f>B205*8</f>
      </c>
      <c r="E205" s="126">
        <f>N5HEX(P205,2)</f>
      </c>
      <c r="F205" s="45" t="s">
        <v>71</v>
      </c>
      <c r="G205" s="45" t="s">
        <v>71</v>
      </c>
      <c r="H205" s="45" t="s">
        <v>71</v>
      </c>
      <c r="I205" s="45" t="s">
        <v>71</v>
      </c>
      <c r="J205" s="45" t="s">
        <v>71</v>
      </c>
      <c r="K205" s="45" t="s">
        <v>71</v>
      </c>
      <c r="L205" s="45" t="s">
        <v>71</v>
      </c>
      <c r="M205" s="45" t="s">
        <v>71</v>
      </c>
      <c r="N205" s="129"/>
      <c r="O205" s="98"/>
      <c r="P205" s="98"/>
      <c r="Q205" s="98"/>
      <c r="R205" s="53"/>
      <c r="S205" s="53"/>
      <c r="T205" s="53"/>
      <c r="U205" s="53"/>
      <c r="V205" s="53"/>
      <c r="W205" s="20"/>
      <c r="X205" s="20"/>
      <c r="Y205" s="20"/>
    </row>
    <row x14ac:dyDescent="0.25" r="206" customHeight="1" ht="18.75" outlineLevel="2" hidden="1">
      <c r="A206" s="126"/>
      <c r="B206" s="126"/>
      <c r="C206" s="127"/>
      <c r="D206" s="128"/>
      <c r="E206" s="126">
        <f>N6HEX(P206,2)</f>
      </c>
      <c r="F206" s="54"/>
      <c r="G206" s="54"/>
      <c r="H206" s="54"/>
      <c r="I206" s="54"/>
      <c r="J206" s="54"/>
      <c r="K206" s="54"/>
      <c r="L206" s="54"/>
      <c r="M206" s="54"/>
      <c r="N206" s="129"/>
      <c r="O206" s="98"/>
      <c r="P206" s="98"/>
      <c r="Q206" s="98"/>
      <c r="R206" s="98"/>
      <c r="S206" s="98"/>
      <c r="T206" s="98"/>
      <c r="U206" s="98"/>
      <c r="V206" s="98"/>
      <c r="W206" s="20"/>
      <c r="X206" s="20"/>
      <c r="Y206" s="20"/>
    </row>
    <row x14ac:dyDescent="0.25" r="207" customHeight="1" ht="20.25" outlineLevel="1" collapsed="1">
      <c r="A207" s="125" t="s">
        <f>DEC2HEX(B207,2)</f>
        <v>1542</v>
      </c>
      <c r="B207" s="126">
        <f>B205+1</f>
      </c>
      <c r="C207" s="127">
        <f>D207+7</f>
      </c>
      <c r="D207" s="128">
        <f>B207*8</f>
      </c>
      <c r="E207" s="126">
        <f>N7HEX(P207,2)</f>
      </c>
      <c r="F207" s="45" t="s">
        <v>71</v>
      </c>
      <c r="G207" s="45" t="s">
        <v>71</v>
      </c>
      <c r="H207" s="45" t="s">
        <v>71</v>
      </c>
      <c r="I207" s="45" t="s">
        <v>71</v>
      </c>
      <c r="J207" s="45" t="s">
        <v>71</v>
      </c>
      <c r="K207" s="45" t="s">
        <v>71</v>
      </c>
      <c r="L207" s="45" t="s">
        <v>71</v>
      </c>
      <c r="M207" s="45" t="s">
        <v>71</v>
      </c>
      <c r="N207" s="129"/>
      <c r="O207" s="98"/>
      <c r="P207" s="98"/>
      <c r="Q207" s="98"/>
      <c r="R207" s="53"/>
      <c r="S207" s="53"/>
      <c r="T207" s="53"/>
      <c r="U207" s="53"/>
      <c r="V207" s="53"/>
      <c r="W207" s="20"/>
      <c r="X207" s="20"/>
      <c r="Y207" s="20"/>
    </row>
    <row x14ac:dyDescent="0.25" r="208" customHeight="1" ht="18.75" outlineLevel="2" hidden="1">
      <c r="A208" s="126"/>
      <c r="B208" s="126"/>
      <c r="C208" s="127"/>
      <c r="D208" s="128"/>
      <c r="E208" s="126">
        <f>N8HEX(P208,2)</f>
      </c>
      <c r="F208" s="54"/>
      <c r="G208" s="54"/>
      <c r="H208" s="54"/>
      <c r="I208" s="54"/>
      <c r="J208" s="54"/>
      <c r="K208" s="54"/>
      <c r="L208" s="54"/>
      <c r="M208" s="54"/>
      <c r="N208" s="129"/>
      <c r="O208" s="98"/>
      <c r="P208" s="98"/>
      <c r="Q208" s="98"/>
      <c r="R208" s="98"/>
      <c r="S208" s="98"/>
      <c r="T208" s="98"/>
      <c r="U208" s="98"/>
      <c r="V208" s="98"/>
      <c r="W208" s="20"/>
      <c r="X208" s="20"/>
      <c r="Y208" s="20"/>
    </row>
    <row x14ac:dyDescent="0.25" r="209" customHeight="1" ht="20.25" outlineLevel="1" collapsed="1">
      <c r="A209" s="125" t="s">
        <f>DEC2HEX(B209,2)</f>
        <v>1543</v>
      </c>
      <c r="B209" s="126">
        <f>B207+1</f>
      </c>
      <c r="C209" s="127">
        <f>D209+7</f>
      </c>
      <c r="D209" s="128">
        <f>B209*8</f>
      </c>
      <c r="E209" s="126">
        <f>N9HEX(P209,2)</f>
      </c>
      <c r="F209" s="45" t="s">
        <v>71</v>
      </c>
      <c r="G209" s="45" t="s">
        <v>71</v>
      </c>
      <c r="H209" s="45" t="s">
        <v>71</v>
      </c>
      <c r="I209" s="45" t="s">
        <v>71</v>
      </c>
      <c r="J209" s="45" t="s">
        <v>71</v>
      </c>
      <c r="K209" s="45" t="s">
        <v>71</v>
      </c>
      <c r="L209" s="45" t="s">
        <v>71</v>
      </c>
      <c r="M209" s="45" t="s">
        <v>71</v>
      </c>
      <c r="N209" s="129"/>
      <c r="O209" s="98"/>
      <c r="P209" s="98"/>
      <c r="Q209" s="98"/>
      <c r="R209" s="98"/>
      <c r="S209" s="53"/>
      <c r="T209" s="53"/>
      <c r="U209" s="53"/>
      <c r="V209" s="53"/>
      <c r="W209" s="20"/>
      <c r="X209" s="20"/>
      <c r="Y209" s="20"/>
    </row>
    <row x14ac:dyDescent="0.25" r="210" customHeight="1" ht="18.75" outlineLevel="2" hidden="1">
      <c r="A210" s="126"/>
      <c r="B210" s="126"/>
      <c r="C210" s="127"/>
      <c r="D210" s="128"/>
      <c r="E210" s="126">
        <f>N10HEX(P210,2)</f>
      </c>
      <c r="F210" s="54"/>
      <c r="G210" s="54"/>
      <c r="H210" s="54"/>
      <c r="I210" s="54"/>
      <c r="J210" s="54"/>
      <c r="K210" s="54"/>
      <c r="L210" s="54"/>
      <c r="M210" s="54"/>
      <c r="N210" s="129"/>
      <c r="O210" s="98"/>
      <c r="P210" s="98"/>
      <c r="Q210" s="98"/>
      <c r="R210" s="98"/>
      <c r="S210" s="98"/>
      <c r="T210" s="98"/>
      <c r="U210" s="98"/>
      <c r="V210" s="98"/>
      <c r="W210" s="20"/>
      <c r="X210" s="20"/>
      <c r="Y210" s="20"/>
    </row>
    <row x14ac:dyDescent="0.25" r="211" customHeight="1" ht="20.25" outlineLevel="1" collapsed="1">
      <c r="A211" s="125" t="s">
        <f>DEC2HEX(B211,2)</f>
        <v>1544</v>
      </c>
      <c r="B211" s="126">
        <f>B209+1</f>
      </c>
      <c r="C211" s="127">
        <f>D211+7</f>
      </c>
      <c r="D211" s="128">
        <f>B211*8</f>
      </c>
      <c r="E211" s="126">
        <f>N11HEX(P211,2)</f>
      </c>
      <c r="F211" s="45" t="s">
        <v>71</v>
      </c>
      <c r="G211" s="45" t="s">
        <v>71</v>
      </c>
      <c r="H211" s="45" t="s">
        <v>71</v>
      </c>
      <c r="I211" s="45" t="s">
        <v>71</v>
      </c>
      <c r="J211" s="45" t="s">
        <v>71</v>
      </c>
      <c r="K211" s="45" t="s">
        <v>71</v>
      </c>
      <c r="L211" s="45" t="s">
        <v>71</v>
      </c>
      <c r="M211" s="45" t="s">
        <v>71</v>
      </c>
      <c r="N211" s="129"/>
      <c r="O211" s="98"/>
      <c r="P211" s="98"/>
      <c r="Q211" s="98"/>
      <c r="R211" s="53"/>
      <c r="S211" s="53"/>
      <c r="T211" s="98"/>
      <c r="U211" s="53"/>
      <c r="V211" s="53"/>
      <c r="W211" s="20"/>
      <c r="X211" s="20"/>
      <c r="Y211" s="20"/>
    </row>
    <row x14ac:dyDescent="0.25" r="212" customHeight="1" ht="18.75" outlineLevel="2" hidden="1">
      <c r="A212" s="126"/>
      <c r="B212" s="126"/>
      <c r="C212" s="127"/>
      <c r="D212" s="128"/>
      <c r="E212" s="126">
        <f>N12HEX(P212,2)</f>
      </c>
      <c r="F212" s="54"/>
      <c r="G212" s="54"/>
      <c r="H212" s="54"/>
      <c r="I212" s="54"/>
      <c r="J212" s="54"/>
      <c r="K212" s="54"/>
      <c r="L212" s="54"/>
      <c r="M212" s="54"/>
      <c r="N212" s="129"/>
      <c r="O212" s="98"/>
      <c r="P212" s="98"/>
      <c r="Q212" s="98"/>
      <c r="R212" s="98"/>
      <c r="S212" s="98"/>
      <c r="T212" s="98"/>
      <c r="U212" s="98"/>
      <c r="V212" s="98"/>
      <c r="W212" s="20"/>
      <c r="X212" s="20"/>
      <c r="Y212" s="20"/>
    </row>
    <row x14ac:dyDescent="0.25" r="213" customHeight="1" ht="20.25" outlineLevel="1" collapsed="1">
      <c r="A213" s="125" t="s">
        <f>DEC2HEX(B213,2)</f>
        <v>1545</v>
      </c>
      <c r="B213" s="126">
        <f>B211+1</f>
      </c>
      <c r="C213" s="127">
        <f>D213+7</f>
      </c>
      <c r="D213" s="128">
        <f>B213*8</f>
      </c>
      <c r="E213" s="126">
        <f>N13HEX(P213,2)</f>
      </c>
      <c r="F213" s="45" t="s">
        <v>71</v>
      </c>
      <c r="G213" s="45" t="s">
        <v>71</v>
      </c>
      <c r="H213" s="45" t="s">
        <v>71</v>
      </c>
      <c r="I213" s="45" t="s">
        <v>71</v>
      </c>
      <c r="J213" s="45" t="s">
        <v>71</v>
      </c>
      <c r="K213" s="45" t="s">
        <v>71</v>
      </c>
      <c r="L213" s="45" t="s">
        <v>71</v>
      </c>
      <c r="M213" s="45" t="s">
        <v>71</v>
      </c>
      <c r="N213" s="129"/>
      <c r="O213" s="98"/>
      <c r="P213" s="98"/>
      <c r="Q213" s="98"/>
      <c r="R213" s="53"/>
      <c r="S213" s="53"/>
      <c r="T213" s="98"/>
      <c r="U213" s="53"/>
      <c r="V213" s="53"/>
      <c r="W213" s="20"/>
      <c r="X213" s="20"/>
      <c r="Y213" s="20"/>
    </row>
    <row x14ac:dyDescent="0.25" r="214" customHeight="1" ht="18.75" outlineLevel="2" hidden="1">
      <c r="A214" s="126"/>
      <c r="B214" s="126"/>
      <c r="C214" s="127"/>
      <c r="D214" s="128"/>
      <c r="E214" s="126">
        <f>N14HEX(P214,2)</f>
      </c>
      <c r="F214" s="54"/>
      <c r="G214" s="54"/>
      <c r="H214" s="54"/>
      <c r="I214" s="54"/>
      <c r="J214" s="54"/>
      <c r="K214" s="54"/>
      <c r="L214" s="54"/>
      <c r="M214" s="54"/>
      <c r="N214" s="129"/>
      <c r="O214" s="98"/>
      <c r="P214" s="98"/>
      <c r="Q214" s="98"/>
      <c r="R214" s="98"/>
      <c r="S214" s="98"/>
      <c r="T214" s="98"/>
      <c r="U214" s="98"/>
      <c r="V214" s="98"/>
      <c r="W214" s="20"/>
      <c r="X214" s="20"/>
      <c r="Y214" s="20"/>
    </row>
    <row x14ac:dyDescent="0.25" r="215" customHeight="1" ht="20.25" outlineLevel="1">
      <c r="A215" s="125" t="s">
        <f>DEC2HEX(B215,2)</f>
        <v>1546</v>
      </c>
      <c r="B215" s="126">
        <f>B213+1</f>
      </c>
      <c r="C215" s="127">
        <f>D215+7</f>
      </c>
      <c r="D215" s="128">
        <f>B215*8</f>
      </c>
      <c r="E215" s="126">
        <f>N15HEX(P215,2)</f>
      </c>
      <c r="F215" s="45" t="s">
        <v>71</v>
      </c>
      <c r="G215" s="45" t="s">
        <v>71</v>
      </c>
      <c r="H215" s="45" t="s">
        <v>71</v>
      </c>
      <c r="I215" s="45" t="s">
        <v>71</v>
      </c>
      <c r="J215" s="46" t="s">
        <v>1547</v>
      </c>
      <c r="K215" s="46" t="s">
        <v>1548</v>
      </c>
      <c r="L215" s="46" t="s">
        <v>1549</v>
      </c>
      <c r="M215" s="46" t="s">
        <v>1550</v>
      </c>
      <c r="N215" s="10" t="s">
        <v>1551</v>
      </c>
      <c r="O215" s="50" t="s">
        <v>75</v>
      </c>
      <c r="P215" s="51" t="s">
        <v>1552</v>
      </c>
      <c r="Q215" s="50" t="s">
        <v>1553</v>
      </c>
      <c r="R215" s="52" t="s">
        <v>8</v>
      </c>
      <c r="S215" s="50" t="s">
        <v>15</v>
      </c>
      <c r="T215" s="50" t="s">
        <v>77</v>
      </c>
      <c r="U215" s="53"/>
      <c r="V215" s="53"/>
      <c r="W215" s="20"/>
      <c r="X215" s="20"/>
      <c r="Y215" s="20"/>
    </row>
    <row x14ac:dyDescent="0.25" r="216" customHeight="1" ht="119.25" outlineLevel="2">
      <c r="A216" s="126"/>
      <c r="B216" s="126"/>
      <c r="C216" s="127"/>
      <c r="D216" s="128"/>
      <c r="E216" s="126"/>
      <c r="F216" s="54"/>
      <c r="G216" s="54"/>
      <c r="H216" s="54"/>
      <c r="I216" s="54"/>
      <c r="J216" s="55" t="s">
        <v>1554</v>
      </c>
      <c r="K216" s="55" t="s">
        <v>1555</v>
      </c>
      <c r="L216" s="55" t="s">
        <v>1556</v>
      </c>
      <c r="M216" s="55" t="s">
        <v>1557</v>
      </c>
      <c r="N216" s="129"/>
      <c r="O216" s="98"/>
      <c r="P216" s="98"/>
      <c r="Q216" s="98"/>
      <c r="R216" s="98"/>
      <c r="S216" s="98"/>
      <c r="T216" s="53"/>
      <c r="U216" s="98"/>
      <c r="V216" s="98"/>
      <c r="W216" s="20"/>
      <c r="X216" s="20"/>
      <c r="Y216" s="20"/>
    </row>
    <row x14ac:dyDescent="0.25" r="217" customHeight="1" ht="20.25" outlineLevel="1" collapsed="1">
      <c r="A217" s="138" t="s">
        <f>DEC2HEX(B217,2)</f>
        <v>1558</v>
      </c>
      <c r="B217" s="126">
        <f>B215+1</f>
      </c>
      <c r="C217" s="127">
        <f>D217+7</f>
      </c>
      <c r="D217" s="128">
        <f>B217*8</f>
      </c>
      <c r="E217" s="126">
        <f>N17HEX(P217,2)</f>
      </c>
      <c r="F217" s="45" t="s">
        <v>71</v>
      </c>
      <c r="G217" s="45" t="s">
        <v>71</v>
      </c>
      <c r="H217" s="45" t="s">
        <v>71</v>
      </c>
      <c r="I217" s="45" t="s">
        <v>71</v>
      </c>
      <c r="J217" s="45" t="s">
        <v>71</v>
      </c>
      <c r="K217" s="45" t="s">
        <v>71</v>
      </c>
      <c r="L217" s="45" t="s">
        <v>71</v>
      </c>
      <c r="M217" s="45" t="s">
        <v>71</v>
      </c>
      <c r="N217" s="22"/>
      <c r="O217" s="53"/>
      <c r="P217" s="53"/>
      <c r="Q217" s="53"/>
      <c r="R217" s="53"/>
      <c r="S217" s="53"/>
      <c r="T217" s="50" t="s">
        <v>77</v>
      </c>
      <c r="U217" s="53"/>
      <c r="V217" s="53"/>
      <c r="W217" s="20"/>
      <c r="X217" s="20"/>
      <c r="Y217" s="20"/>
    </row>
    <row x14ac:dyDescent="0.25" r="218" customHeight="1" ht="18.75" outlineLevel="2" hidden="1">
      <c r="A218" s="126"/>
      <c r="B218" s="126"/>
      <c r="C218" s="127"/>
      <c r="D218" s="128"/>
      <c r="E218" s="126">
        <f>N18HEX(P218,2)</f>
      </c>
      <c r="F218" s="54"/>
      <c r="G218" s="54"/>
      <c r="H218" s="54"/>
      <c r="I218" s="54"/>
      <c r="J218" s="62"/>
      <c r="K218" s="62"/>
      <c r="L218" s="62"/>
      <c r="M218" s="62"/>
      <c r="N218" s="129"/>
      <c r="O218" s="98"/>
      <c r="P218" s="98"/>
      <c r="Q218" s="98"/>
      <c r="R218" s="98"/>
      <c r="S218" s="98"/>
      <c r="T218" s="98"/>
      <c r="U218" s="98"/>
      <c r="V218" s="98"/>
      <c r="W218" s="20"/>
      <c r="X218" s="20"/>
      <c r="Y218" s="20"/>
    </row>
    <row x14ac:dyDescent="0.25" r="219" customHeight="1" ht="20.25" outlineLevel="1">
      <c r="A219" s="138" t="s">
        <f>DEC2HEX(B219,2)</f>
        <v>1559</v>
      </c>
      <c r="B219" s="126">
        <f>B217+1</f>
      </c>
      <c r="C219" s="127">
        <f>D219+7</f>
      </c>
      <c r="D219" s="128">
        <f>B219*8</f>
      </c>
      <c r="E219" s="126">
        <f>N19HEX(P219,2)</f>
      </c>
      <c r="F219" s="45" t="s">
        <v>222</v>
      </c>
      <c r="G219" s="45" t="s">
        <v>222</v>
      </c>
      <c r="H219" s="59" t="s">
        <v>1560</v>
      </c>
      <c r="I219" s="59" t="s">
        <v>1561</v>
      </c>
      <c r="J219" s="46" t="s">
        <v>1562</v>
      </c>
      <c r="K219" s="73"/>
      <c r="L219" s="46" t="s">
        <v>1563</v>
      </c>
      <c r="M219" s="73"/>
      <c r="N219" s="10" t="s">
        <v>1564</v>
      </c>
      <c r="O219" s="50" t="s">
        <v>108</v>
      </c>
      <c r="P219" s="51" t="s">
        <v>469</v>
      </c>
      <c r="Q219" s="50" t="s">
        <v>1075</v>
      </c>
      <c r="R219" s="52" t="s">
        <v>8</v>
      </c>
      <c r="S219" s="50" t="s">
        <v>15</v>
      </c>
      <c r="T219" s="50" t="s">
        <v>77</v>
      </c>
      <c r="U219" s="53"/>
      <c r="V219" s="53"/>
      <c r="W219" s="20"/>
      <c r="X219" s="20"/>
      <c r="Y219" s="20"/>
    </row>
    <row x14ac:dyDescent="0.25" r="220" customHeight="1" ht="65.25" outlineLevel="2">
      <c r="A220" s="126"/>
      <c r="B220" s="126"/>
      <c r="C220" s="127"/>
      <c r="D220" s="128"/>
      <c r="E220" s="126"/>
      <c r="F220" s="62"/>
      <c r="G220" s="62"/>
      <c r="H220" s="55" t="s">
        <v>1389</v>
      </c>
      <c r="I220" s="55" t="s">
        <v>1390</v>
      </c>
      <c r="J220" s="55" t="s">
        <v>1391</v>
      </c>
      <c r="K220" s="54"/>
      <c r="L220" s="55" t="s">
        <v>1391</v>
      </c>
      <c r="M220" s="54"/>
      <c r="N220" s="129"/>
      <c r="O220" s="98"/>
      <c r="P220" s="98"/>
      <c r="Q220" s="98"/>
      <c r="R220" s="98"/>
      <c r="S220" s="98"/>
      <c r="T220" s="98"/>
      <c r="U220" s="98"/>
      <c r="V220" s="98"/>
      <c r="W220" s="20"/>
      <c r="X220" s="20"/>
      <c r="Y220" s="20"/>
    </row>
    <row x14ac:dyDescent="0.25" r="221" customHeight="1" ht="20.25" outlineLevel="1">
      <c r="A221" s="138" t="s">
        <f>DEC2HEX(B221,2)</f>
        <v>1565</v>
      </c>
      <c r="B221" s="126">
        <f>B219+1</f>
      </c>
      <c r="C221" s="127">
        <f>D221+7</f>
      </c>
      <c r="D221" s="128">
        <f>B221*8</f>
      </c>
      <c r="E221" s="126">
        <f>BIN2HEX(P203,2)</f>
      </c>
      <c r="F221" s="45" t="s">
        <v>71</v>
      </c>
      <c r="G221" s="45" t="s">
        <v>71</v>
      </c>
      <c r="H221" s="59" t="s">
        <v>1566</v>
      </c>
      <c r="I221" s="133"/>
      <c r="J221" s="133"/>
      <c r="K221" s="133"/>
      <c r="L221" s="133"/>
      <c r="M221" s="133"/>
      <c r="N221" s="10" t="s">
        <v>1567</v>
      </c>
      <c r="O221" s="50" t="s">
        <v>248</v>
      </c>
      <c r="P221" s="51" t="s">
        <v>1396</v>
      </c>
      <c r="Q221" s="50" t="s">
        <v>1075</v>
      </c>
      <c r="R221" s="50" t="s">
        <v>5</v>
      </c>
      <c r="S221" s="50" t="s">
        <v>15</v>
      </c>
      <c r="T221" s="50" t="s">
        <v>77</v>
      </c>
      <c r="U221" s="53"/>
      <c r="V221" s="53"/>
      <c r="W221" s="20"/>
      <c r="X221" s="20"/>
      <c r="Y221" s="20"/>
    </row>
    <row x14ac:dyDescent="0.25" r="222" customHeight="1" ht="409.5" outlineLevel="2">
      <c r="A222" s="126"/>
      <c r="B222" s="126"/>
      <c r="C222" s="127"/>
      <c r="D222" s="128"/>
      <c r="E222" s="126"/>
      <c r="F222" s="54"/>
      <c r="G222" s="54"/>
      <c r="H222" s="56" t="s">
        <v>1568</v>
      </c>
      <c r="I222" s="108"/>
      <c r="J222" s="108"/>
      <c r="K222" s="108"/>
      <c r="L222" s="108"/>
      <c r="M222" s="108"/>
      <c r="N222" s="129"/>
      <c r="O222" s="129"/>
      <c r="P222" s="129"/>
      <c r="Q222" s="129"/>
      <c r="R222" s="129"/>
      <c r="S222" s="129"/>
      <c r="T222" s="129"/>
      <c r="U222" s="98"/>
      <c r="V222" s="98"/>
      <c r="W222" s="20"/>
      <c r="X222" s="20"/>
      <c r="Y222" s="20"/>
    </row>
    <row x14ac:dyDescent="0.25" r="223" customHeight="1" ht="20.25" outlineLevel="1" collapsed="1">
      <c r="A223" s="138" t="s">
        <f>DEC2HEX(B223,2)</f>
        <v>1569</v>
      </c>
      <c r="B223" s="126">
        <f>B221+1</f>
      </c>
      <c r="C223" s="127">
        <f>D223+7</f>
      </c>
      <c r="D223" s="128">
        <f>B223*8</f>
      </c>
      <c r="E223" s="126">
        <f>BIN2HEX(P205,2)</f>
      </c>
      <c r="F223" s="74" t="s">
        <v>1570</v>
      </c>
      <c r="G223" s="45" t="s">
        <v>71</v>
      </c>
      <c r="H223" s="45" t="s">
        <v>71</v>
      </c>
      <c r="I223" s="45" t="s">
        <v>71</v>
      </c>
      <c r="J223" s="45" t="s">
        <v>71</v>
      </c>
      <c r="K223" s="45" t="s">
        <v>71</v>
      </c>
      <c r="L223" s="45" t="s">
        <v>71</v>
      </c>
      <c r="M223" s="74" t="s">
        <v>1571</v>
      </c>
      <c r="N223" s="10" t="s">
        <v>1572</v>
      </c>
      <c r="O223" s="50" t="s">
        <v>1573</v>
      </c>
      <c r="P223" s="51" t="s">
        <v>76</v>
      </c>
      <c r="Q223" s="50" t="s">
        <v>1084</v>
      </c>
      <c r="R223" s="50" t="s">
        <v>5</v>
      </c>
      <c r="S223" s="50" t="s">
        <v>15</v>
      </c>
      <c r="T223" s="50" t="s">
        <v>77</v>
      </c>
      <c r="U223" s="53"/>
      <c r="V223" s="98"/>
      <c r="W223" s="20"/>
      <c r="X223" s="20"/>
      <c r="Y223" s="20"/>
    </row>
    <row x14ac:dyDescent="0.25" r="224" customHeight="1" ht="18.75" outlineLevel="2" hidden="1">
      <c r="A224" s="126"/>
      <c r="B224" s="126"/>
      <c r="C224" s="127"/>
      <c r="D224" s="128"/>
      <c r="E224" s="126"/>
      <c r="F224" s="55" t="s">
        <v>1407</v>
      </c>
      <c r="G224" s="54"/>
      <c r="H224" s="54"/>
      <c r="I224" s="54"/>
      <c r="J224" s="54"/>
      <c r="K224" s="54"/>
      <c r="L224" s="54"/>
      <c r="M224" s="55" t="s">
        <v>1408</v>
      </c>
      <c r="N224" s="129"/>
      <c r="O224" s="98"/>
      <c r="P224" s="98"/>
      <c r="Q224" s="98"/>
      <c r="R224" s="98"/>
      <c r="S224" s="98"/>
      <c r="T224" s="98"/>
      <c r="U224" s="98"/>
      <c r="V224" s="98"/>
      <c r="W224" s="20"/>
      <c r="X224" s="20"/>
      <c r="Y224" s="20"/>
    </row>
    <row x14ac:dyDescent="0.25" r="225" customHeight="1" ht="20.25" outlineLevel="1" collapsed="1">
      <c r="A225" s="138" t="s">
        <f>DEC2HEX(B225,2)</f>
        <v>1574</v>
      </c>
      <c r="B225" s="126">
        <f>B223+1</f>
      </c>
      <c r="C225" s="127">
        <f>D225+7</f>
      </c>
      <c r="D225" s="128">
        <f>B225*8</f>
      </c>
      <c r="E225" s="126">
        <f>BIN2HEX(P207,2)</f>
      </c>
      <c r="F225" s="45" t="s">
        <v>71</v>
      </c>
      <c r="G225" s="45" t="s">
        <v>71</v>
      </c>
      <c r="H225" s="45" t="s">
        <v>71</v>
      </c>
      <c r="I225" s="45" t="s">
        <v>71</v>
      </c>
      <c r="J225" s="45" t="s">
        <v>71</v>
      </c>
      <c r="K225" s="45" t="s">
        <v>71</v>
      </c>
      <c r="L225" s="45" t="s">
        <v>71</v>
      </c>
      <c r="M225" s="45" t="s">
        <v>71</v>
      </c>
      <c r="N225" s="20"/>
      <c r="O225" s="20"/>
      <c r="P225" s="20"/>
      <c r="Q225" s="20"/>
      <c r="R225" s="20"/>
      <c r="S225" s="20"/>
      <c r="T225" s="20"/>
      <c r="U225" s="53"/>
      <c r="V225" s="53"/>
      <c r="W225" s="20"/>
      <c r="X225" s="20"/>
      <c r="Y225" s="20"/>
    </row>
    <row x14ac:dyDescent="0.25" r="226" customHeight="1" ht="18.75" outlineLevel="2" hidden="1">
      <c r="A226" s="126"/>
      <c r="B226" s="126"/>
      <c r="C226" s="127"/>
      <c r="D226" s="128"/>
      <c r="E226" s="126"/>
      <c r="F226" s="54"/>
      <c r="G226" s="54"/>
      <c r="H226" s="54"/>
      <c r="I226" s="54"/>
      <c r="J226" s="54"/>
      <c r="K226" s="54"/>
      <c r="L226" s="54"/>
      <c r="M226" s="54"/>
      <c r="N226" s="129"/>
      <c r="O226" s="98"/>
      <c r="P226" s="98"/>
      <c r="Q226" s="98"/>
      <c r="R226" s="98"/>
      <c r="S226" s="98"/>
      <c r="T226" s="53"/>
      <c r="U226" s="98"/>
      <c r="V226" s="98"/>
      <c r="W226" s="20"/>
      <c r="X226" s="20"/>
      <c r="Y226" s="20"/>
    </row>
    <row x14ac:dyDescent="0.25" r="227" customHeight="1" ht="20.25" outlineLevel="1" collapsed="1">
      <c r="A227" s="138" t="s">
        <f>DEC2HEX(B227,2)</f>
        <v>1575</v>
      </c>
      <c r="B227" s="126">
        <f>B225+1</f>
      </c>
      <c r="C227" s="127">
        <f>D227+7</f>
      </c>
      <c r="D227" s="128">
        <f>B227*8</f>
      </c>
      <c r="E227" s="126">
        <f>BIN2HEX(P209,2)</f>
      </c>
      <c r="F227" s="45" t="s">
        <v>71</v>
      </c>
      <c r="G227" s="45" t="s">
        <v>71</v>
      </c>
      <c r="H227" s="45" t="s">
        <v>71</v>
      </c>
      <c r="I227" s="45" t="s">
        <v>71</v>
      </c>
      <c r="J227" s="45" t="s">
        <v>71</v>
      </c>
      <c r="K227" s="45" t="s">
        <v>71</v>
      </c>
      <c r="L227" s="45" t="s">
        <v>71</v>
      </c>
      <c r="M227" s="45" t="s">
        <v>71</v>
      </c>
      <c r="N227" s="20"/>
      <c r="O227" s="20"/>
      <c r="P227" s="20"/>
      <c r="Q227" s="20"/>
      <c r="R227" s="20"/>
      <c r="S227" s="20"/>
      <c r="T227" s="20"/>
      <c r="U227" s="53"/>
      <c r="V227" s="53"/>
      <c r="W227" s="20"/>
      <c r="X227" s="20"/>
      <c r="Y227" s="20"/>
    </row>
    <row x14ac:dyDescent="0.25" r="228" customHeight="1" ht="18.75" outlineLevel="2" hidden="1">
      <c r="A228" s="126"/>
      <c r="B228" s="126"/>
      <c r="C228" s="126"/>
      <c r="D228" s="126"/>
      <c r="E228" s="126"/>
      <c r="F228" s="54"/>
      <c r="G228" s="54"/>
      <c r="H228" s="54"/>
      <c r="I228" s="54"/>
      <c r="J228" s="54"/>
      <c r="K228" s="54"/>
      <c r="L228" s="55" t="s">
        <v>1576</v>
      </c>
      <c r="M228" s="54"/>
      <c r="N228" s="129"/>
      <c r="O228" s="98"/>
      <c r="P228" s="98"/>
      <c r="Q228" s="98"/>
      <c r="R228" s="98"/>
      <c r="S228" s="98"/>
      <c r="T228" s="98"/>
      <c r="U228" s="98"/>
      <c r="V228" s="98"/>
      <c r="W228" s="20"/>
      <c r="X228" s="20"/>
      <c r="Y228" s="20"/>
    </row>
    <row x14ac:dyDescent="0.25" r="229" customHeight="1" ht="20.25" customFormat="1" s="3">
      <c r="A229" s="151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6"/>
      <c r="X229" s="6"/>
      <c r="Y229" s="6"/>
    </row>
    <row x14ac:dyDescent="0.25" r="230" customHeight="1" ht="20.25" outlineLevel="1" collapsed="1">
      <c r="A230" s="41" t="s">
        <f>DEC2HEX(B230,2)</f>
        <v>684</v>
      </c>
      <c r="B230" s="42">
        <f>B227+1</f>
      </c>
      <c r="C230" s="127">
        <f>D230+7</f>
      </c>
      <c r="D230" s="128">
        <f>B230*8</f>
      </c>
      <c r="E230" s="42">
        <f>BIN2HEX(P230,2)</f>
      </c>
      <c r="F230" s="46" t="s">
        <v>1577</v>
      </c>
      <c r="G230" s="46" t="s">
        <v>1578</v>
      </c>
      <c r="H230" s="46" t="s">
        <v>1579</v>
      </c>
      <c r="I230" s="63" t="s">
        <v>71</v>
      </c>
      <c r="J230" s="46" t="s">
        <v>1580</v>
      </c>
      <c r="K230" s="73"/>
      <c r="L230" s="46" t="s">
        <v>1581</v>
      </c>
      <c r="M230" s="73"/>
      <c r="N230" s="75" t="s">
        <v>1582</v>
      </c>
      <c r="O230" s="50" t="s">
        <v>1583</v>
      </c>
      <c r="P230" s="51" t="s">
        <v>1584</v>
      </c>
      <c r="Q230" s="50" t="s">
        <v>1075</v>
      </c>
      <c r="R230" s="52" t="s">
        <v>8</v>
      </c>
      <c r="S230" s="50" t="s">
        <v>15</v>
      </c>
      <c r="T230" s="50" t="s">
        <v>77</v>
      </c>
      <c r="U230" s="53"/>
      <c r="V230" s="53"/>
      <c r="W230" s="20"/>
      <c r="X230" s="20"/>
      <c r="Y230" s="20"/>
    </row>
    <row x14ac:dyDescent="0.25" r="231" customHeight="1" ht="18.75" outlineLevel="2" hidden="1">
      <c r="A231" s="126"/>
      <c r="B231" s="126"/>
      <c r="C231" s="127"/>
      <c r="D231" s="128"/>
      <c r="E231" s="42">
        <f>BIN2HEX(P231,2)</f>
      </c>
      <c r="F231" s="55" t="s">
        <v>1585</v>
      </c>
      <c r="G231" s="55" t="s">
        <v>1586</v>
      </c>
      <c r="H231" s="55" t="s">
        <v>1587</v>
      </c>
      <c r="I231" s="54"/>
      <c r="J231" s="55" t="s">
        <v>1588</v>
      </c>
      <c r="K231" s="54"/>
      <c r="L231" s="55" t="s">
        <v>1589</v>
      </c>
      <c r="M231" s="54"/>
      <c r="N231" s="129"/>
      <c r="O231" s="98"/>
      <c r="P231" s="98"/>
      <c r="Q231" s="98"/>
      <c r="R231" s="98"/>
      <c r="S231" s="98"/>
      <c r="T231" s="98"/>
      <c r="U231" s="98"/>
      <c r="V231" s="98"/>
      <c r="W231" s="20"/>
      <c r="X231" s="20"/>
      <c r="Y231" s="20"/>
    </row>
    <row x14ac:dyDescent="0.25" r="232" customHeight="1" ht="20.25" outlineLevel="1" collapsed="1">
      <c r="A232" s="125" t="s">
        <f>DEC2HEX(B232,2)</f>
        <v>687</v>
      </c>
      <c r="B232" s="126">
        <f>B230+1</f>
      </c>
      <c r="C232" s="127">
        <f>D232+7</f>
      </c>
      <c r="D232" s="128">
        <f>B232*8</f>
      </c>
      <c r="E232" s="42">
        <f>N3HEX(P232,2)</f>
      </c>
      <c r="F232" s="59" t="s">
        <v>1590</v>
      </c>
      <c r="G232" s="133"/>
      <c r="H232" s="133"/>
      <c r="I232" s="133"/>
      <c r="J232" s="59" t="s">
        <v>1591</v>
      </c>
      <c r="K232" s="133"/>
      <c r="L232" s="133"/>
      <c r="M232" s="133"/>
      <c r="N232" s="75" t="s">
        <v>1592</v>
      </c>
      <c r="O232" s="50" t="s">
        <v>108</v>
      </c>
      <c r="P232" s="131" t="s">
        <v>76</v>
      </c>
      <c r="Q232" s="50" t="s">
        <v>1075</v>
      </c>
      <c r="R232" s="52" t="s">
        <v>8</v>
      </c>
      <c r="S232" s="50" t="s">
        <v>15</v>
      </c>
      <c r="T232" s="50" t="s">
        <v>77</v>
      </c>
      <c r="U232" s="53"/>
      <c r="V232" s="53"/>
      <c r="W232" s="20"/>
      <c r="X232" s="20"/>
      <c r="Y232" s="20"/>
    </row>
    <row x14ac:dyDescent="0.25" r="233" customHeight="1" ht="18.75" outlineLevel="2" hidden="1">
      <c r="A233" s="126"/>
      <c r="B233" s="126"/>
      <c r="C233" s="127"/>
      <c r="D233" s="128"/>
      <c r="E233" s="42">
        <f>N4HEX(P233,2)</f>
      </c>
      <c r="F233" s="55" t="s">
        <v>1593</v>
      </c>
      <c r="G233" s="54"/>
      <c r="H233" s="54"/>
      <c r="I233" s="54"/>
      <c r="J233" s="55" t="s">
        <v>1594</v>
      </c>
      <c r="K233" s="54"/>
      <c r="L233" s="54"/>
      <c r="M233" s="54"/>
      <c r="N233" s="129"/>
      <c r="O233" s="98"/>
      <c r="P233" s="98"/>
      <c r="Q233" s="98"/>
      <c r="R233" s="98"/>
      <c r="S233" s="98"/>
      <c r="T233" s="98"/>
      <c r="U233" s="98"/>
      <c r="V233" s="98"/>
      <c r="W233" s="20"/>
      <c r="X233" s="20"/>
      <c r="Y233" s="20"/>
    </row>
    <row x14ac:dyDescent="0.25" r="234" customHeight="1" ht="20.25" outlineLevel="1" collapsed="1">
      <c r="A234" s="125" t="s">
        <f>DEC2HEX(B234,2)</f>
        <v>691</v>
      </c>
      <c r="B234" s="126">
        <f>B232+1</f>
      </c>
      <c r="C234" s="127">
        <f>D234+7</f>
      </c>
      <c r="D234" s="128">
        <f>B234*8</f>
      </c>
      <c r="E234" s="42">
        <f>N5HEX(P234,2)</f>
      </c>
      <c r="F234" s="46" t="s">
        <v>1595</v>
      </c>
      <c r="G234" s="46" t="s">
        <v>1596</v>
      </c>
      <c r="H234" s="46" t="s">
        <v>1597</v>
      </c>
      <c r="I234" s="46" t="s">
        <v>1598</v>
      </c>
      <c r="J234" s="46" t="s">
        <v>1599</v>
      </c>
      <c r="K234" s="73"/>
      <c r="L234" s="46" t="s">
        <v>1600</v>
      </c>
      <c r="M234" s="73"/>
      <c r="N234" s="75" t="s">
        <v>1601</v>
      </c>
      <c r="O234" s="50" t="s">
        <v>108</v>
      </c>
      <c r="P234" s="51" t="s">
        <v>1602</v>
      </c>
      <c r="Q234" s="50" t="s">
        <v>1075</v>
      </c>
      <c r="R234" s="52" t="s">
        <v>8</v>
      </c>
      <c r="S234" s="50" t="s">
        <v>15</v>
      </c>
      <c r="T234" s="50" t="s">
        <v>77</v>
      </c>
      <c r="U234" s="98"/>
      <c r="V234" s="53"/>
      <c r="W234" s="20"/>
      <c r="X234" s="20"/>
      <c r="Y234" s="20"/>
    </row>
    <row x14ac:dyDescent="0.25" r="235" customHeight="1" ht="18.75" outlineLevel="2" hidden="1">
      <c r="A235" s="126"/>
      <c r="B235" s="126"/>
      <c r="C235" s="127"/>
      <c r="D235" s="128"/>
      <c r="E235" s="42">
        <f>N6HEX(P235,2)</f>
      </c>
      <c r="F235" s="55" t="s">
        <v>1603</v>
      </c>
      <c r="G235" s="55" t="s">
        <v>1604</v>
      </c>
      <c r="H235" s="55" t="s">
        <v>1605</v>
      </c>
      <c r="I235" s="55" t="s">
        <v>1606</v>
      </c>
      <c r="J235" s="55" t="s">
        <v>1607</v>
      </c>
      <c r="K235" s="54"/>
      <c r="L235" s="55" t="s">
        <v>1608</v>
      </c>
      <c r="M235" s="54"/>
      <c r="N235" s="129"/>
      <c r="O235" s="98"/>
      <c r="P235" s="98"/>
      <c r="Q235" s="98"/>
      <c r="R235" s="98"/>
      <c r="S235" s="98"/>
      <c r="T235" s="98"/>
      <c r="U235" s="98"/>
      <c r="V235" s="98"/>
      <c r="W235" s="20"/>
      <c r="X235" s="20"/>
      <c r="Y235" s="20"/>
    </row>
    <row x14ac:dyDescent="0.25" r="236" customHeight="1" ht="20.25" outlineLevel="1" collapsed="1">
      <c r="A236" s="125" t="s">
        <f>DEC2HEX(B236,2)</f>
        <v>694</v>
      </c>
      <c r="B236" s="126">
        <f>B234+1</f>
      </c>
      <c r="C236" s="127">
        <f>D236+7</f>
      </c>
      <c r="D236" s="128">
        <f>B236*8</f>
      </c>
      <c r="E236" s="42">
        <f>N7HEX(P236,2)</f>
      </c>
      <c r="F236" s="63" t="s">
        <v>71</v>
      </c>
      <c r="G236" s="63" t="s">
        <v>71</v>
      </c>
      <c r="H236" s="46" t="s">
        <v>1609</v>
      </c>
      <c r="I236" s="46" t="s">
        <v>1610</v>
      </c>
      <c r="J236" s="45" t="s">
        <v>71</v>
      </c>
      <c r="K236" s="45" t="s">
        <v>71</v>
      </c>
      <c r="L236" s="45" t="s">
        <v>71</v>
      </c>
      <c r="M236" s="45" t="s">
        <v>71</v>
      </c>
      <c r="N236" s="75" t="s">
        <v>1611</v>
      </c>
      <c r="O236" s="50" t="s">
        <v>248</v>
      </c>
      <c r="P236" s="131" t="s">
        <v>1612</v>
      </c>
      <c r="Q236" s="50" t="s">
        <v>1075</v>
      </c>
      <c r="R236" s="52" t="s">
        <v>8</v>
      </c>
      <c r="S236" s="50" t="s">
        <v>15</v>
      </c>
      <c r="T236" s="50" t="s">
        <v>77</v>
      </c>
      <c r="U236" s="53"/>
      <c r="V236" s="53"/>
      <c r="W236" s="20"/>
      <c r="X236" s="20"/>
      <c r="Y236" s="20"/>
    </row>
    <row x14ac:dyDescent="0.25" r="237" customHeight="1" ht="18.75" outlineLevel="2" hidden="1">
      <c r="A237" s="126"/>
      <c r="B237" s="126"/>
      <c r="C237" s="127"/>
      <c r="D237" s="128"/>
      <c r="E237" s="42">
        <f>N8HEX(P237,2)</f>
      </c>
      <c r="F237" s="55" t="s">
        <v>1613</v>
      </c>
      <c r="G237" s="54"/>
      <c r="H237" s="55" t="s">
        <v>1614</v>
      </c>
      <c r="I237" s="55" t="s">
        <v>1615</v>
      </c>
      <c r="J237" s="54"/>
      <c r="K237" s="54"/>
      <c r="L237" s="54"/>
      <c r="M237" s="54"/>
      <c r="N237" s="129"/>
      <c r="O237" s="98"/>
      <c r="P237" s="98"/>
      <c r="Q237" s="98"/>
      <c r="R237" s="98"/>
      <c r="S237" s="98"/>
      <c r="T237" s="98"/>
      <c r="U237" s="98"/>
      <c r="V237" s="98"/>
      <c r="W237" s="20"/>
      <c r="X237" s="20"/>
      <c r="Y237" s="20"/>
    </row>
    <row x14ac:dyDescent="0.25" r="238" customHeight="1" ht="18.75" outlineLevel="1" collapsed="1">
      <c r="A238" s="125" t="s">
        <f>DEC2HEX(B238,2)</f>
        <v>698</v>
      </c>
      <c r="B238" s="126">
        <f>B236+1</f>
      </c>
      <c r="C238" s="127">
        <f>D238+7</f>
      </c>
      <c r="D238" s="128">
        <f>B238*8</f>
      </c>
      <c r="E238" s="42">
        <f>N9HEX(P238,2)</f>
      </c>
      <c r="F238" s="63" t="s">
        <v>71</v>
      </c>
      <c r="G238" s="63" t="s">
        <v>71</v>
      </c>
      <c r="H238" s="63" t="s">
        <v>71</v>
      </c>
      <c r="I238" s="46" t="s">
        <v>1616</v>
      </c>
      <c r="J238" s="46" t="s">
        <v>1617</v>
      </c>
      <c r="K238" s="46" t="s">
        <v>1618</v>
      </c>
      <c r="L238" s="46" t="s">
        <v>1619</v>
      </c>
      <c r="M238" s="46" t="s">
        <v>1620</v>
      </c>
      <c r="N238" s="75" t="s">
        <v>1621</v>
      </c>
      <c r="O238" s="50" t="s">
        <v>101</v>
      </c>
      <c r="P238" s="131" t="s">
        <v>76</v>
      </c>
      <c r="Q238" s="50" t="s">
        <v>1075</v>
      </c>
      <c r="R238" s="52" t="s">
        <v>8</v>
      </c>
      <c r="S238" s="50" t="s">
        <v>15</v>
      </c>
      <c r="T238" s="50" t="s">
        <v>77</v>
      </c>
      <c r="U238" s="98"/>
      <c r="V238" s="53"/>
      <c r="W238" s="20"/>
      <c r="X238" s="20"/>
      <c r="Y238" s="20"/>
    </row>
    <row x14ac:dyDescent="0.25" r="239" customHeight="1" ht="18.75" outlineLevel="2" hidden="1">
      <c r="A239" s="126"/>
      <c r="B239" s="126"/>
      <c r="C239" s="127"/>
      <c r="D239" s="128"/>
      <c r="E239" s="42">
        <f>N10HEX(P239,2)</f>
      </c>
      <c r="F239" s="54"/>
      <c r="G239" s="54"/>
      <c r="H239" s="54"/>
      <c r="I239" s="55" t="s">
        <v>1622</v>
      </c>
      <c r="J239" s="55" t="s">
        <v>1623</v>
      </c>
      <c r="K239" s="55" t="s">
        <v>1624</v>
      </c>
      <c r="L239" s="55" t="s">
        <v>1625</v>
      </c>
      <c r="M239" s="55" t="s">
        <v>1626</v>
      </c>
      <c r="N239" s="129"/>
      <c r="O239" s="98"/>
      <c r="P239" s="98"/>
      <c r="Q239" s="98"/>
      <c r="R239" s="98"/>
      <c r="S239" s="98"/>
      <c r="T239" s="98"/>
      <c r="U239" s="98"/>
      <c r="V239" s="98"/>
      <c r="W239" s="20"/>
      <c r="X239" s="20"/>
      <c r="Y239" s="20"/>
    </row>
    <row x14ac:dyDescent="0.25" r="240" customHeight="1" ht="20.25" outlineLevel="1" collapsed="1">
      <c r="A240" s="125" t="s">
        <f>DEC2HEX(B240,2)</f>
        <v>701</v>
      </c>
      <c r="B240" s="126">
        <f>B238+1</f>
      </c>
      <c r="C240" s="127">
        <f>D240+7</f>
      </c>
      <c r="D240" s="128">
        <f>B240*8</f>
      </c>
      <c r="E240" s="42">
        <f>N11HEX(P240,2)</f>
      </c>
      <c r="F240" s="63" t="s">
        <v>71</v>
      </c>
      <c r="G240" s="63" t="s">
        <v>71</v>
      </c>
      <c r="H240" s="63" t="s">
        <v>71</v>
      </c>
      <c r="I240" s="63" t="s">
        <v>71</v>
      </c>
      <c r="J240" s="63" t="s">
        <v>71</v>
      </c>
      <c r="K240" s="63" t="s">
        <v>71</v>
      </c>
      <c r="L240" s="46" t="s">
        <v>1627</v>
      </c>
      <c r="M240" s="46" t="s">
        <v>1628</v>
      </c>
      <c r="N240" s="75" t="s">
        <v>1629</v>
      </c>
      <c r="O240" s="50" t="s">
        <v>464</v>
      </c>
      <c r="P240" s="51" t="s">
        <v>1630</v>
      </c>
      <c r="Q240" s="50" t="s">
        <v>1075</v>
      </c>
      <c r="R240" s="52" t="s">
        <v>8</v>
      </c>
      <c r="S240" s="50" t="s">
        <v>15</v>
      </c>
      <c r="T240" s="50" t="s">
        <v>77</v>
      </c>
      <c r="U240" s="98"/>
      <c r="V240" s="53"/>
      <c r="W240" s="20"/>
      <c r="X240" s="20"/>
      <c r="Y240" s="20"/>
    </row>
    <row x14ac:dyDescent="0.25" r="241" customHeight="1" ht="18.75" outlineLevel="2" hidden="1">
      <c r="A241" s="126"/>
      <c r="B241" s="126"/>
      <c r="C241" s="127"/>
      <c r="D241" s="128"/>
      <c r="E241" s="42">
        <f>N12HEX(P241,2)</f>
      </c>
      <c r="F241" s="54"/>
      <c r="G241" s="54"/>
      <c r="H241" s="54"/>
      <c r="I241" s="54"/>
      <c r="J241" s="54"/>
      <c r="K241" s="54"/>
      <c r="L241" s="55" t="s">
        <v>1631</v>
      </c>
      <c r="M241" s="55" t="s">
        <v>1632</v>
      </c>
      <c r="N241" s="129"/>
      <c r="O241" s="98"/>
      <c r="P241" s="98"/>
      <c r="Q241" s="98"/>
      <c r="R241" s="98"/>
      <c r="S241" s="98"/>
      <c r="T241" s="98"/>
      <c r="U241" s="98"/>
      <c r="V241" s="98"/>
      <c r="W241" s="20"/>
      <c r="X241" s="20"/>
      <c r="Y241" s="20"/>
    </row>
    <row x14ac:dyDescent="0.25" r="242" customHeight="1" ht="20.25" outlineLevel="1" collapsed="1">
      <c r="A242" s="125" t="s">
        <f>DEC2HEX(B242,2)</f>
        <v>705</v>
      </c>
      <c r="B242" s="126">
        <f>B240+1</f>
      </c>
      <c r="C242" s="127">
        <f>D242+7</f>
      </c>
      <c r="D242" s="128">
        <f>B242*8</f>
      </c>
      <c r="E242" s="42">
        <f>N13HEX(P242,2)</f>
      </c>
      <c r="F242" s="63" t="s">
        <v>71</v>
      </c>
      <c r="G242" s="63" t="s">
        <v>71</v>
      </c>
      <c r="H242" s="63" t="s">
        <v>71</v>
      </c>
      <c r="I242" s="63" t="s">
        <v>71</v>
      </c>
      <c r="J242" s="63" t="s">
        <v>71</v>
      </c>
      <c r="K242" s="63" t="s">
        <v>71</v>
      </c>
      <c r="L242" s="46" t="s">
        <v>1633</v>
      </c>
      <c r="M242" s="46" t="s">
        <v>1634</v>
      </c>
      <c r="N242" s="75" t="s">
        <v>1635</v>
      </c>
      <c r="O242" s="50" t="s">
        <v>464</v>
      </c>
      <c r="P242" s="131" t="s">
        <v>1630</v>
      </c>
      <c r="Q242" s="50" t="s">
        <v>1075</v>
      </c>
      <c r="R242" s="52" t="s">
        <v>8</v>
      </c>
      <c r="S242" s="50" t="s">
        <v>15</v>
      </c>
      <c r="T242" s="50" t="s">
        <v>77</v>
      </c>
      <c r="U242" s="53"/>
      <c r="V242" s="53"/>
      <c r="W242" s="20"/>
      <c r="X242" s="20"/>
      <c r="Y242" s="20"/>
    </row>
    <row x14ac:dyDescent="0.25" r="243" customHeight="1" ht="18.75" outlineLevel="2" hidden="1">
      <c r="A243" s="126"/>
      <c r="B243" s="126"/>
      <c r="C243" s="127"/>
      <c r="D243" s="128"/>
      <c r="E243" s="42">
        <f>N14HEX(P243,2)</f>
      </c>
      <c r="F243" s="54"/>
      <c r="G243" s="54"/>
      <c r="H243" s="54"/>
      <c r="I243" s="54"/>
      <c r="J243" s="54"/>
      <c r="K243" s="54"/>
      <c r="L243" s="55" t="s">
        <v>1636</v>
      </c>
      <c r="M243" s="55" t="s">
        <v>1637</v>
      </c>
      <c r="N243" s="129"/>
      <c r="O243" s="98"/>
      <c r="P243" s="98"/>
      <c r="Q243" s="98"/>
      <c r="R243" s="98"/>
      <c r="S243" s="98"/>
      <c r="T243" s="98"/>
      <c r="U243" s="98"/>
      <c r="V243" s="98"/>
      <c r="W243" s="20"/>
      <c r="X243" s="20"/>
      <c r="Y243" s="20"/>
    </row>
    <row x14ac:dyDescent="0.25" r="244" customHeight="1" ht="20.25" outlineLevel="1" collapsed="1">
      <c r="A244" s="125" t="s">
        <f>DEC2HEX(B244,2)</f>
        <v>708</v>
      </c>
      <c r="B244" s="126">
        <f>B242+1</f>
      </c>
      <c r="C244" s="127">
        <f>D244+7</f>
      </c>
      <c r="D244" s="128">
        <f>B244*8</f>
      </c>
      <c r="E244" s="42">
        <f>N15HEX(P244,2)</f>
      </c>
      <c r="F244" s="63" t="s">
        <v>71</v>
      </c>
      <c r="G244" s="63" t="s">
        <v>71</v>
      </c>
      <c r="H244" s="63" t="s">
        <v>71</v>
      </c>
      <c r="I244" s="63" t="s">
        <v>71</v>
      </c>
      <c r="J244" s="63" t="s">
        <v>71</v>
      </c>
      <c r="K244" s="63" t="s">
        <v>71</v>
      </c>
      <c r="L244" s="59" t="s">
        <v>1638</v>
      </c>
      <c r="M244" s="133"/>
      <c r="N244" s="75" t="s">
        <v>1639</v>
      </c>
      <c r="O244" s="50" t="s">
        <v>464</v>
      </c>
      <c r="P244" s="131" t="s">
        <v>76</v>
      </c>
      <c r="Q244" s="50" t="s">
        <v>1075</v>
      </c>
      <c r="R244" s="50" t="s">
        <v>5</v>
      </c>
      <c r="S244" s="50" t="s">
        <v>15</v>
      </c>
      <c r="T244" s="50" t="s">
        <v>77</v>
      </c>
      <c r="U244" s="98"/>
      <c r="V244" s="53"/>
      <c r="W244" s="20"/>
      <c r="X244" s="20"/>
      <c r="Y244" s="20"/>
    </row>
    <row x14ac:dyDescent="0.25" r="245" customHeight="1" ht="18.75" outlineLevel="2" hidden="1">
      <c r="A245" s="126"/>
      <c r="B245" s="126"/>
      <c r="C245" s="127"/>
      <c r="D245" s="128"/>
      <c r="E245" s="42">
        <f>N16HEX(P245,2)</f>
      </c>
      <c r="F245" s="54"/>
      <c r="G245" s="54"/>
      <c r="H245" s="54"/>
      <c r="I245" s="54"/>
      <c r="J245" s="54"/>
      <c r="K245" s="54"/>
      <c r="L245" s="55" t="s">
        <v>1640</v>
      </c>
      <c r="M245" s="54"/>
      <c r="N245" s="129"/>
      <c r="O245" s="98"/>
      <c r="P245" s="98"/>
      <c r="Q245" s="98"/>
      <c r="R245" s="98"/>
      <c r="S245" s="98"/>
      <c r="T245" s="98"/>
      <c r="U245" s="98"/>
      <c r="V245" s="98"/>
      <c r="W245" s="20"/>
      <c r="X245" s="20"/>
      <c r="Y245" s="20"/>
    </row>
    <row x14ac:dyDescent="0.25" r="246" customHeight="1" ht="19.5" outlineLevel="1" collapsed="1">
      <c r="A246" s="125" t="s">
        <f>DEC2HEX(B246,2)</f>
        <v>712</v>
      </c>
      <c r="B246" s="126">
        <f>B244+1</f>
      </c>
      <c r="C246" s="127">
        <f>D246+7</f>
      </c>
      <c r="D246" s="128">
        <f>B246*8</f>
      </c>
      <c r="E246" s="42">
        <f>N17HEX(P246,2)</f>
      </c>
      <c r="F246" s="63" t="s">
        <v>71</v>
      </c>
      <c r="G246" s="63" t="s">
        <v>71</v>
      </c>
      <c r="H246" s="63" t="s">
        <v>71</v>
      </c>
      <c r="I246" s="63" t="s">
        <v>71</v>
      </c>
      <c r="J246" s="63" t="s">
        <v>71</v>
      </c>
      <c r="K246" s="46" t="s">
        <v>1641</v>
      </c>
      <c r="L246" s="59" t="s">
        <v>1642</v>
      </c>
      <c r="M246" s="133"/>
      <c r="N246" s="75" t="s">
        <v>1643</v>
      </c>
      <c r="O246" s="50" t="s">
        <v>163</v>
      </c>
      <c r="P246" s="131" t="s">
        <v>1644</v>
      </c>
      <c r="Q246" s="50" t="s">
        <v>1075</v>
      </c>
      <c r="R246" s="50" t="s">
        <v>5</v>
      </c>
      <c r="S246" s="50" t="s">
        <v>15</v>
      </c>
      <c r="T246" s="50" t="s">
        <v>77</v>
      </c>
      <c r="U246" s="20"/>
      <c r="V246" s="53"/>
      <c r="W246" s="20"/>
      <c r="X246" s="20"/>
      <c r="Y246" s="20"/>
    </row>
    <row x14ac:dyDescent="0.25" r="247" customHeight="1" ht="18.75" outlineLevel="2" hidden="1">
      <c r="A247" s="126"/>
      <c r="B247" s="126"/>
      <c r="C247" s="127"/>
      <c r="D247" s="128"/>
      <c r="E247" s="42">
        <f>N18HEX(P247,2)</f>
      </c>
      <c r="F247" s="54"/>
      <c r="G247" s="54"/>
      <c r="H247" s="54"/>
      <c r="I247" s="54"/>
      <c r="J247" s="54"/>
      <c r="K247" s="55" t="s">
        <v>1645</v>
      </c>
      <c r="L247" s="55" t="s">
        <v>1646</v>
      </c>
      <c r="M247" s="54"/>
      <c r="N247" s="129"/>
      <c r="O247" s="98"/>
      <c r="P247" s="98"/>
      <c r="Q247" s="98"/>
      <c r="R247" s="98"/>
      <c r="S247" s="98"/>
      <c r="T247" s="98"/>
      <c r="U247" s="98"/>
      <c r="V247" s="98"/>
      <c r="W247" s="20"/>
      <c r="X247" s="20"/>
      <c r="Y247" s="20"/>
    </row>
    <row x14ac:dyDescent="0.25" r="248" customHeight="1" ht="20.25" outlineLevel="1" collapsed="1">
      <c r="A248" s="125" t="s">
        <f>DEC2HEX(B248,2)</f>
        <v>715</v>
      </c>
      <c r="B248" s="126">
        <f>B246+1</f>
      </c>
      <c r="C248" s="127">
        <f>D248+7</f>
      </c>
      <c r="D248" s="128">
        <f>B248*8</f>
      </c>
      <c r="E248" s="42">
        <f>N19HEX(P248,2)</f>
      </c>
      <c r="F248" s="63" t="s">
        <v>71</v>
      </c>
      <c r="G248" s="63" t="s">
        <v>71</v>
      </c>
      <c r="H248" s="63" t="s">
        <v>71</v>
      </c>
      <c r="I248" s="63" t="s">
        <v>71</v>
      </c>
      <c r="J248" s="63" t="s">
        <v>71</v>
      </c>
      <c r="K248" s="63" t="s">
        <v>71</v>
      </c>
      <c r="L248" s="152" t="s">
        <v>1647</v>
      </c>
      <c r="M248" s="63" t="s">
        <v>71</v>
      </c>
      <c r="N248" s="75" t="s">
        <v>1648</v>
      </c>
      <c r="O248" s="50" t="s">
        <v>1649</v>
      </c>
      <c r="P248" s="131" t="s">
        <v>76</v>
      </c>
      <c r="Q248" s="50" t="s">
        <v>1075</v>
      </c>
      <c r="R248" s="50" t="s">
        <v>5</v>
      </c>
      <c r="S248" s="50" t="s">
        <v>15</v>
      </c>
      <c r="T248" s="50" t="s">
        <v>77</v>
      </c>
      <c r="U248" s="53"/>
      <c r="V248" s="53"/>
      <c r="W248" s="20"/>
      <c r="X248" s="20"/>
      <c r="Y248" s="20"/>
    </row>
    <row x14ac:dyDescent="0.25" r="249" customHeight="1" ht="18.75" outlineLevel="2" hidden="1">
      <c r="A249" s="126"/>
      <c r="B249" s="126"/>
      <c r="C249" s="127"/>
      <c r="D249" s="128"/>
      <c r="E249" s="42">
        <f>N20HEX(P249,2)</f>
      </c>
      <c r="F249" s="54"/>
      <c r="G249" s="54"/>
      <c r="H249" s="54"/>
      <c r="I249" s="54"/>
      <c r="J249" s="54"/>
      <c r="K249" s="54"/>
      <c r="L249" s="55" t="s">
        <v>1650</v>
      </c>
      <c r="M249" s="54"/>
      <c r="N249" s="129"/>
      <c r="O249" s="98"/>
      <c r="P249" s="98"/>
      <c r="Q249" s="98"/>
      <c r="R249" s="98"/>
      <c r="S249" s="98"/>
      <c r="T249" s="98"/>
      <c r="U249" s="98"/>
      <c r="V249" s="98"/>
      <c r="W249" s="20"/>
      <c r="X249" s="20"/>
      <c r="Y249" s="20"/>
    </row>
    <row x14ac:dyDescent="0.25" r="250" customHeight="1" ht="20.25" outlineLevel="1" collapsed="1">
      <c r="A250" s="138" t="s">
        <f>DEC2HEX(B250,2)</f>
        <v>719</v>
      </c>
      <c r="B250" s="126">
        <f>B248+1</f>
      </c>
      <c r="C250" s="127">
        <f>D250+7</f>
      </c>
      <c r="D250" s="128">
        <f>B250*8</f>
      </c>
      <c r="E250" s="42">
        <f>N21HEX(P250,2)</f>
      </c>
      <c r="F250" s="63" t="s">
        <v>71</v>
      </c>
      <c r="G250" s="63" t="s">
        <v>71</v>
      </c>
      <c r="H250" s="63" t="s">
        <v>71</v>
      </c>
      <c r="I250" s="63" t="s">
        <v>71</v>
      </c>
      <c r="J250" s="63" t="s">
        <v>71</v>
      </c>
      <c r="K250" s="63" t="s">
        <v>71</v>
      </c>
      <c r="L250" s="63" t="s">
        <v>71</v>
      </c>
      <c r="M250" s="46" t="s">
        <v>1651</v>
      </c>
      <c r="N250" s="75" t="s">
        <v>1652</v>
      </c>
      <c r="O250" s="50" t="s">
        <v>183</v>
      </c>
      <c r="P250" s="131" t="s">
        <v>76</v>
      </c>
      <c r="Q250" s="50" t="s">
        <v>294</v>
      </c>
      <c r="R250" s="52" t="s">
        <v>8</v>
      </c>
      <c r="S250" s="50" t="s">
        <v>15</v>
      </c>
      <c r="T250" s="50" t="s">
        <v>77</v>
      </c>
      <c r="U250" s="98"/>
      <c r="V250" s="98"/>
      <c r="W250" s="20"/>
      <c r="X250" s="20"/>
      <c r="Y250" s="20"/>
    </row>
    <row x14ac:dyDescent="0.25" r="251" customHeight="1" ht="18.75" outlineLevel="2" hidden="1">
      <c r="A251" s="126"/>
      <c r="B251" s="126"/>
      <c r="C251" s="127"/>
      <c r="D251" s="128"/>
      <c r="E251" s="42">
        <f>N22HEX(P251,2)</f>
      </c>
      <c r="F251" s="54"/>
      <c r="G251" s="54"/>
      <c r="H251" s="54"/>
      <c r="I251" s="54"/>
      <c r="J251" s="54"/>
      <c r="K251" s="54"/>
      <c r="L251" s="55" t="s">
        <v>1653</v>
      </c>
      <c r="M251" s="55" t="s">
        <v>1654</v>
      </c>
      <c r="N251" s="129"/>
      <c r="O251" s="98"/>
      <c r="P251" s="98"/>
      <c r="Q251" s="98"/>
      <c r="R251" s="98"/>
      <c r="S251" s="98"/>
      <c r="T251" s="98"/>
      <c r="U251" s="98"/>
      <c r="V251" s="98"/>
      <c r="W251" s="20"/>
      <c r="X251" s="20"/>
      <c r="Y251" s="20"/>
    </row>
    <row x14ac:dyDescent="0.25" r="252" customHeight="1" ht="20.25" outlineLevel="1" collapsed="1">
      <c r="A252" s="138" t="s">
        <f>DEC2HEX(B252,2)</f>
        <v>722</v>
      </c>
      <c r="B252" s="126">
        <f>B250+1</f>
      </c>
      <c r="C252" s="127">
        <f>D252+7</f>
      </c>
      <c r="D252" s="128">
        <f>B252*8</f>
      </c>
      <c r="E252" s="42">
        <f>N23HEX(P252,2)</f>
      </c>
      <c r="F252" s="63" t="s">
        <v>71</v>
      </c>
      <c r="G252" s="63" t="s">
        <v>71</v>
      </c>
      <c r="H252" s="63" t="s">
        <v>71</v>
      </c>
      <c r="I252" s="63" t="s">
        <v>71</v>
      </c>
      <c r="J252" s="63" t="s">
        <v>71</v>
      </c>
      <c r="K252" s="63" t="s">
        <v>71</v>
      </c>
      <c r="L252" s="63" t="s">
        <v>71</v>
      </c>
      <c r="M252" s="63" t="s">
        <v>71</v>
      </c>
      <c r="N252" s="22"/>
      <c r="O252" s="53"/>
      <c r="P252" s="98"/>
      <c r="Q252" s="53"/>
      <c r="R252" s="53"/>
      <c r="S252" s="53"/>
      <c r="T252" s="53"/>
      <c r="U252" s="98"/>
      <c r="V252" s="53"/>
      <c r="W252" s="20"/>
      <c r="X252" s="20"/>
      <c r="Y252" s="20"/>
    </row>
    <row x14ac:dyDescent="0.25" r="253" customHeight="1" ht="18.75" outlineLevel="2" hidden="1">
      <c r="A253" s="126"/>
      <c r="B253" s="126"/>
      <c r="C253" s="127"/>
      <c r="D253" s="128"/>
      <c r="E253" s="42">
        <f>N24HEX(P253,2)</f>
      </c>
      <c r="F253" s="54"/>
      <c r="G253" s="54"/>
      <c r="H253" s="54"/>
      <c r="I253" s="54"/>
      <c r="J253" s="54"/>
      <c r="K253" s="54"/>
      <c r="L253" s="54"/>
      <c r="M253" s="54"/>
      <c r="N253" s="129"/>
      <c r="O253" s="98"/>
      <c r="P253" s="98"/>
      <c r="Q253" s="98"/>
      <c r="R253" s="98"/>
      <c r="S253" s="98"/>
      <c r="T253" s="98"/>
      <c r="U253" s="98"/>
      <c r="V253" s="98"/>
      <c r="W253" s="20"/>
      <c r="X253" s="20"/>
      <c r="Y253" s="20"/>
    </row>
    <row x14ac:dyDescent="0.25" r="254" customHeight="1" ht="20.25" outlineLevel="1" collapsed="1">
      <c r="A254" s="138" t="s">
        <f>DEC2HEX(B254,2)</f>
        <v>726</v>
      </c>
      <c r="B254" s="126">
        <f>B252+1</f>
      </c>
      <c r="C254" s="127">
        <f>D254+7</f>
      </c>
      <c r="D254" s="128">
        <f>B254*8</f>
      </c>
      <c r="E254" s="42">
        <f>N25HEX(P254,2)</f>
      </c>
      <c r="F254" s="63" t="s">
        <v>71</v>
      </c>
      <c r="G254" s="63" t="s">
        <v>71</v>
      </c>
      <c r="H254" s="63" t="s">
        <v>71</v>
      </c>
      <c r="I254" s="63" t="s">
        <v>71</v>
      </c>
      <c r="J254" s="63" t="s">
        <v>71</v>
      </c>
      <c r="K254" s="63" t="s">
        <v>71</v>
      </c>
      <c r="L254" s="63" t="s">
        <v>71</v>
      </c>
      <c r="M254" s="63" t="s">
        <v>71</v>
      </c>
      <c r="N254" s="22"/>
      <c r="O254" s="53"/>
      <c r="P254" s="98"/>
      <c r="Q254" s="53"/>
      <c r="R254" s="53"/>
      <c r="S254" s="53"/>
      <c r="T254" s="53"/>
      <c r="U254" s="98"/>
      <c r="V254" s="53"/>
      <c r="W254" s="20"/>
      <c r="X254" s="20"/>
      <c r="Y254" s="20"/>
    </row>
    <row x14ac:dyDescent="0.25" r="255" customHeight="1" ht="18.75" outlineLevel="2" hidden="1">
      <c r="A255" s="126"/>
      <c r="B255" s="126"/>
      <c r="C255" s="127"/>
      <c r="D255" s="128"/>
      <c r="E255" s="42">
        <f>N26HEX(P255,2)</f>
      </c>
      <c r="F255" s="54"/>
      <c r="G255" s="54"/>
      <c r="H255" s="54"/>
      <c r="I255" s="54"/>
      <c r="J255" s="54"/>
      <c r="K255" s="54"/>
      <c r="L255" s="54"/>
      <c r="M255" s="54"/>
      <c r="N255" s="129"/>
      <c r="O255" s="98"/>
      <c r="P255" s="98"/>
      <c r="Q255" s="98"/>
      <c r="R255" s="98"/>
      <c r="S255" s="98"/>
      <c r="T255" s="98"/>
      <c r="U255" s="98"/>
      <c r="V255" s="98"/>
      <c r="W255" s="20"/>
      <c r="X255" s="20"/>
      <c r="Y255" s="20"/>
    </row>
    <row x14ac:dyDescent="0.25" r="256" customHeight="1" ht="20.25" outlineLevel="1" collapsed="1">
      <c r="A256" s="138" t="s">
        <f>DEC2HEX(B256,2)</f>
        <v>729</v>
      </c>
      <c r="B256" s="126">
        <f>B254+1</f>
      </c>
      <c r="C256" s="127">
        <f>D256+7</f>
      </c>
      <c r="D256" s="128">
        <f>B256*8</f>
      </c>
      <c r="E256" s="42">
        <f>N27HEX(P256,2)</f>
      </c>
      <c r="F256" s="63" t="s">
        <v>71</v>
      </c>
      <c r="G256" s="46" t="s">
        <v>1655</v>
      </c>
      <c r="H256" s="59" t="s">
        <v>1656</v>
      </c>
      <c r="I256" s="133"/>
      <c r="J256" s="46" t="s">
        <v>1657</v>
      </c>
      <c r="K256" s="73"/>
      <c r="L256" s="46" t="s">
        <v>1658</v>
      </c>
      <c r="M256" s="46" t="s">
        <v>1659</v>
      </c>
      <c r="N256" s="10" t="s">
        <v>1660</v>
      </c>
      <c r="O256" s="50" t="s">
        <v>83</v>
      </c>
      <c r="P256" s="131" t="s">
        <v>1661</v>
      </c>
      <c r="Q256" s="50" t="s">
        <v>294</v>
      </c>
      <c r="R256" s="52" t="s">
        <v>8</v>
      </c>
      <c r="S256" s="50" t="s">
        <v>15</v>
      </c>
      <c r="T256" s="50" t="s">
        <v>77</v>
      </c>
      <c r="U256" s="98"/>
      <c r="V256" s="53"/>
      <c r="W256" s="20"/>
      <c r="X256" s="20"/>
      <c r="Y256" s="20"/>
    </row>
    <row x14ac:dyDescent="0.25" r="257" customHeight="1" ht="18.75" outlineLevel="2" hidden="1">
      <c r="A257" s="126"/>
      <c r="B257" s="126"/>
      <c r="C257" s="127"/>
      <c r="D257" s="128"/>
      <c r="E257" s="42">
        <f>N28HEX(P257,2)</f>
      </c>
      <c r="F257" s="54"/>
      <c r="G257" s="54"/>
      <c r="H257" s="54"/>
      <c r="I257" s="54"/>
      <c r="J257" s="54"/>
      <c r="K257" s="54"/>
      <c r="L257" s="54"/>
      <c r="M257" s="54"/>
      <c r="N257" s="129"/>
      <c r="O257" s="98"/>
      <c r="P257" s="98"/>
      <c r="Q257" s="98"/>
      <c r="R257" s="98"/>
      <c r="S257" s="98"/>
      <c r="T257" s="98"/>
      <c r="U257" s="98"/>
      <c r="V257" s="98"/>
      <c r="W257" s="20"/>
      <c r="X257" s="20"/>
      <c r="Y257" s="20"/>
    </row>
    <row x14ac:dyDescent="0.25" r="258" customHeight="1" ht="20.25" outlineLevel="1" collapsed="1">
      <c r="A258" s="138" t="s">
        <f>DEC2HEX(B258,2)</f>
        <v>733</v>
      </c>
      <c r="B258" s="126">
        <f>B256+1</f>
      </c>
      <c r="C258" s="141">
        <f>D258+7</f>
      </c>
      <c r="D258" s="142">
        <f>B258*8</f>
      </c>
      <c r="E258" s="42">
        <f>N29HEX(P258,2)</f>
      </c>
      <c r="F258" s="46" t="s">
        <v>1662</v>
      </c>
      <c r="G258" s="59" t="s">
        <v>1663</v>
      </c>
      <c r="H258" s="133"/>
      <c r="I258" s="133"/>
      <c r="J258" s="46" t="s">
        <v>1664</v>
      </c>
      <c r="K258" s="59" t="s">
        <v>1665</v>
      </c>
      <c r="L258" s="133"/>
      <c r="M258" s="133"/>
      <c r="N258" s="143" t="s">
        <v>1666</v>
      </c>
      <c r="O258" s="50" t="s">
        <v>108</v>
      </c>
      <c r="P258" s="131" t="s">
        <v>1667</v>
      </c>
      <c r="Q258" s="50" t="s">
        <v>1075</v>
      </c>
      <c r="R258" s="52" t="s">
        <v>8</v>
      </c>
      <c r="S258" s="50" t="s">
        <v>15</v>
      </c>
      <c r="T258" s="50" t="s">
        <v>77</v>
      </c>
      <c r="U258" s="98"/>
      <c r="V258" s="53"/>
      <c r="W258" s="20"/>
      <c r="X258" s="20"/>
      <c r="Y258" s="20"/>
    </row>
    <row x14ac:dyDescent="0.25" r="259" customHeight="1" ht="18.75" outlineLevel="2" hidden="1">
      <c r="A259" s="126"/>
      <c r="B259" s="126"/>
      <c r="C259" s="127"/>
      <c r="D259" s="128"/>
      <c r="E259" s="42">
        <f>N30HEX(P259,2)</f>
      </c>
      <c r="F259" s="54"/>
      <c r="G259" s="54"/>
      <c r="H259" s="54"/>
      <c r="I259" s="54"/>
      <c r="J259" s="54"/>
      <c r="K259" s="54"/>
      <c r="L259" s="54"/>
      <c r="M259" s="54"/>
      <c r="N259" s="129"/>
      <c r="O259" s="98"/>
      <c r="P259" s="98"/>
      <c r="Q259" s="98"/>
      <c r="R259" s="98"/>
      <c r="S259" s="98"/>
      <c r="T259" s="98"/>
      <c r="U259" s="98"/>
      <c r="V259" s="98"/>
      <c r="W259" s="20"/>
      <c r="X259" s="20"/>
      <c r="Y259" s="20"/>
    </row>
    <row x14ac:dyDescent="0.25" r="260" customHeight="1" ht="20.25" outlineLevel="1" collapsed="1">
      <c r="A260" s="138" t="s">
        <f>DEC2HEX(B260,2)</f>
        <v>736</v>
      </c>
      <c r="B260" s="126">
        <f>B258+1</f>
      </c>
      <c r="C260" s="127">
        <f>D260+7</f>
      </c>
      <c r="D260" s="128">
        <f>B260*8</f>
      </c>
      <c r="E260" s="42">
        <f>N31HEX(P260,2)</f>
      </c>
      <c r="F260" s="63" t="s">
        <v>71</v>
      </c>
      <c r="G260" s="63" t="s">
        <v>71</v>
      </c>
      <c r="H260" s="63" t="s">
        <v>71</v>
      </c>
      <c r="I260" s="63" t="s">
        <v>71</v>
      </c>
      <c r="J260" s="63" t="s">
        <v>71</v>
      </c>
      <c r="K260" s="46" t="s">
        <v>1668</v>
      </c>
      <c r="L260" s="59" t="s">
        <v>1669</v>
      </c>
      <c r="M260" s="133"/>
      <c r="N260" s="143" t="s">
        <v>1670</v>
      </c>
      <c r="O260" s="50" t="s">
        <v>163</v>
      </c>
      <c r="P260" s="131" t="s">
        <v>1671</v>
      </c>
      <c r="Q260" s="50" t="s">
        <v>1075</v>
      </c>
      <c r="R260" s="52" t="s">
        <v>8</v>
      </c>
      <c r="S260" s="50" t="s">
        <v>15</v>
      </c>
      <c r="T260" s="50" t="s">
        <v>77</v>
      </c>
      <c r="U260" s="98"/>
      <c r="V260" s="53"/>
      <c r="W260" s="20"/>
      <c r="X260" s="20"/>
      <c r="Y260" s="20"/>
    </row>
    <row x14ac:dyDescent="0.25" r="261" customHeight="1" ht="18.75" outlineLevel="2" hidden="1">
      <c r="A261" s="126"/>
      <c r="B261" s="126"/>
      <c r="C261" s="126"/>
      <c r="D261" s="126"/>
      <c r="E261" s="126"/>
      <c r="F261" s="54"/>
      <c r="G261" s="54"/>
      <c r="H261" s="54"/>
      <c r="I261" s="54"/>
      <c r="J261" s="54"/>
      <c r="K261" s="55" t="s">
        <v>1672</v>
      </c>
      <c r="L261" s="54"/>
      <c r="M261" s="54"/>
      <c r="N261" s="129"/>
      <c r="O261" s="98"/>
      <c r="P261" s="98"/>
      <c r="Q261" s="98"/>
      <c r="R261" s="98"/>
      <c r="S261" s="98"/>
      <c r="T261" s="98"/>
      <c r="U261" s="98"/>
      <c r="V261" s="98"/>
      <c r="W261" s="20"/>
      <c r="X261" s="20"/>
      <c r="Y261" s="20"/>
    </row>
    <row x14ac:dyDescent="0.25" r="262" customHeight="1" ht="20.25" customFormat="1" s="3">
      <c r="A262" s="124" t="s">
        <v>1673</v>
      </c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6"/>
      <c r="X262" s="6"/>
      <c r="Y262" s="6"/>
    </row>
    <row x14ac:dyDescent="0.25" r="263" customHeight="1" ht="20.25" outlineLevel="1" collapsed="1">
      <c r="A263" s="125" t="s">
        <f>DEC2HEX(B263,2)</f>
        <v>1674</v>
      </c>
      <c r="B263" s="126">
        <f>B260+1</f>
      </c>
      <c r="C263" s="127">
        <f>D263+7</f>
      </c>
      <c r="D263" s="128">
        <f>B263*8</f>
      </c>
      <c r="E263" s="126">
        <f>BIN2HEX(P263,2)</f>
      </c>
      <c r="F263" s="59" t="s">
        <v>1675</v>
      </c>
      <c r="G263" s="133"/>
      <c r="H263" s="133"/>
      <c r="I263" s="133"/>
      <c r="J263" s="45" t="s">
        <v>71</v>
      </c>
      <c r="K263" s="45" t="s">
        <v>71</v>
      </c>
      <c r="L263" s="45" t="s">
        <v>71</v>
      </c>
      <c r="M263" s="46" t="s">
        <v>1676</v>
      </c>
      <c r="N263" s="10" t="s">
        <v>1677</v>
      </c>
      <c r="O263" s="50" t="s">
        <v>1678</v>
      </c>
      <c r="P263" s="51" t="s">
        <v>1494</v>
      </c>
      <c r="Q263" s="50" t="s">
        <v>1679</v>
      </c>
      <c r="R263" s="52" t="s">
        <v>8</v>
      </c>
      <c r="S263" s="50" t="s">
        <v>15</v>
      </c>
      <c r="T263" s="50" t="s">
        <v>77</v>
      </c>
      <c r="U263" s="53"/>
      <c r="V263" s="53"/>
      <c r="W263" s="20"/>
      <c r="X263" s="20"/>
      <c r="Y263" s="20"/>
    </row>
    <row x14ac:dyDescent="0.25" r="264" customHeight="1" ht="18.75" outlineLevel="2" hidden="1">
      <c r="A264" s="126"/>
      <c r="B264" s="126"/>
      <c r="C264" s="127"/>
      <c r="D264" s="128"/>
      <c r="E264" s="126"/>
      <c r="F264" s="55" t="s">
        <v>1680</v>
      </c>
      <c r="G264" s="54"/>
      <c r="H264" s="54"/>
      <c r="I264" s="54"/>
      <c r="J264" s="62"/>
      <c r="K264" s="62"/>
      <c r="L264" s="62"/>
      <c r="M264" s="55" t="s">
        <v>1681</v>
      </c>
      <c r="N264" s="129"/>
      <c r="O264" s="98"/>
      <c r="P264" s="98"/>
      <c r="Q264" s="98"/>
      <c r="R264" s="98"/>
      <c r="S264" s="98"/>
      <c r="T264" s="98"/>
      <c r="U264" s="98"/>
      <c r="V264" s="98"/>
      <c r="W264" s="20"/>
      <c r="X264" s="20"/>
      <c r="Y264" s="20"/>
    </row>
    <row x14ac:dyDescent="0.25" r="265" customHeight="1" ht="20.25" outlineLevel="1" collapsed="1">
      <c r="A265" s="125" t="s">
        <f>DEC2HEX(B265,2)</f>
        <v>1682</v>
      </c>
      <c r="B265" s="126">
        <f>B263+1</f>
      </c>
      <c r="C265" s="127">
        <f>D265+7</f>
      </c>
      <c r="D265" s="128">
        <f>B265*8</f>
      </c>
      <c r="E265" s="126">
        <f>BIN2HEX(P265,2)</f>
      </c>
      <c r="F265" s="46" t="s">
        <v>1683</v>
      </c>
      <c r="G265" s="73"/>
      <c r="H265" s="73"/>
      <c r="I265" s="73"/>
      <c r="J265" s="73"/>
      <c r="K265" s="73"/>
      <c r="L265" s="73"/>
      <c r="M265" s="73"/>
      <c r="N265" s="10" t="s">
        <v>1684</v>
      </c>
      <c r="O265" s="50" t="s">
        <v>108</v>
      </c>
      <c r="P265" s="51" t="s">
        <v>1685</v>
      </c>
      <c r="Q265" s="50" t="s">
        <v>1075</v>
      </c>
      <c r="R265" s="52" t="s">
        <v>8</v>
      </c>
      <c r="S265" s="50" t="s">
        <v>15</v>
      </c>
      <c r="T265" s="50" t="s">
        <v>77</v>
      </c>
      <c r="U265" s="53"/>
      <c r="V265" s="53"/>
      <c r="W265" s="20"/>
      <c r="X265" s="20"/>
      <c r="Y265" s="20"/>
    </row>
    <row x14ac:dyDescent="0.25" r="266" customHeight="1" ht="18.75" outlineLevel="2" hidden="1">
      <c r="A266" s="126"/>
      <c r="B266" s="126"/>
      <c r="C266" s="127"/>
      <c r="D266" s="128"/>
      <c r="E266" s="126"/>
      <c r="F266" s="55" t="s">
        <v>1681</v>
      </c>
      <c r="G266" s="54"/>
      <c r="H266" s="54"/>
      <c r="I266" s="54"/>
      <c r="J266" s="54"/>
      <c r="K266" s="54"/>
      <c r="L266" s="54"/>
      <c r="M266" s="54"/>
      <c r="N266" s="129"/>
      <c r="O266" s="98"/>
      <c r="P266" s="98"/>
      <c r="Q266" s="98"/>
      <c r="R266" s="98"/>
      <c r="S266" s="98"/>
      <c r="T266" s="98"/>
      <c r="U266" s="98"/>
      <c r="V266" s="98"/>
      <c r="W266" s="20"/>
      <c r="X266" s="20"/>
      <c r="Y266" s="20"/>
    </row>
    <row x14ac:dyDescent="0.25" r="267" customHeight="1" ht="20.25" outlineLevel="1" collapsed="1">
      <c r="A267" s="125" t="s">
        <f>DEC2HEX(B267,2)</f>
        <v>1686</v>
      </c>
      <c r="B267" s="126">
        <f>B265+1</f>
      </c>
      <c r="C267" s="127">
        <f>D267+7</f>
      </c>
      <c r="D267" s="128">
        <f>B267*8</f>
      </c>
      <c r="E267" s="126">
        <f>BIN2HEX(P267,2)</f>
      </c>
      <c r="F267" s="59" t="s">
        <v>1687</v>
      </c>
      <c r="G267" s="133"/>
      <c r="H267" s="133"/>
      <c r="I267" s="133"/>
      <c r="J267" s="64" t="s">
        <v>1688</v>
      </c>
      <c r="K267" s="147"/>
      <c r="L267" s="46" t="s">
        <v>1689</v>
      </c>
      <c r="M267" s="46" t="s">
        <v>1690</v>
      </c>
      <c r="N267" s="10" t="s">
        <v>1691</v>
      </c>
      <c r="O267" s="50" t="s">
        <v>1692</v>
      </c>
      <c r="P267" s="51" t="s">
        <v>1494</v>
      </c>
      <c r="Q267" s="50" t="s">
        <v>1538</v>
      </c>
      <c r="R267" s="52" t="s">
        <v>8</v>
      </c>
      <c r="S267" s="50" t="s">
        <v>15</v>
      </c>
      <c r="T267" s="50" t="s">
        <v>77</v>
      </c>
      <c r="U267" s="53"/>
      <c r="V267" s="53"/>
      <c r="W267" s="20"/>
      <c r="X267" s="20"/>
      <c r="Y267" s="20"/>
    </row>
    <row x14ac:dyDescent="0.25" r="268" customHeight="1" ht="18.75" outlineLevel="2" hidden="1">
      <c r="A268" s="126"/>
      <c r="B268" s="126"/>
      <c r="C268" s="127"/>
      <c r="D268" s="128"/>
      <c r="E268" s="126"/>
      <c r="F268" s="55" t="s">
        <v>1693</v>
      </c>
      <c r="G268" s="54"/>
      <c r="H268" s="54"/>
      <c r="I268" s="54"/>
      <c r="J268" s="54"/>
      <c r="K268" s="54"/>
      <c r="L268" s="55" t="s">
        <v>1694</v>
      </c>
      <c r="M268" s="55" t="s">
        <v>1695</v>
      </c>
      <c r="N268" s="129"/>
      <c r="O268" s="98"/>
      <c r="P268" s="98"/>
      <c r="Q268" s="98"/>
      <c r="R268" s="98"/>
      <c r="S268" s="98"/>
      <c r="T268" s="98"/>
      <c r="U268" s="98"/>
      <c r="V268" s="98"/>
      <c r="W268" s="20"/>
      <c r="X268" s="20"/>
      <c r="Y268" s="20"/>
    </row>
    <row x14ac:dyDescent="0.25" r="269" customHeight="1" ht="20.25" outlineLevel="1" collapsed="1">
      <c r="A269" s="125" t="s">
        <f>DEC2HEX(B269,2)</f>
        <v>1696</v>
      </c>
      <c r="B269" s="126">
        <f>B267+1</f>
      </c>
      <c r="C269" s="127">
        <f>D269+7</f>
      </c>
      <c r="D269" s="128">
        <f>B269*8</f>
      </c>
      <c r="E269" s="126">
        <f>BIN2HEX(P269,2)</f>
      </c>
      <c r="F269" s="45" t="s">
        <v>71</v>
      </c>
      <c r="G269" s="45" t="s">
        <v>71</v>
      </c>
      <c r="H269" s="46" t="s">
        <v>1697</v>
      </c>
      <c r="I269" s="46" t="s">
        <v>1698</v>
      </c>
      <c r="J269" s="59" t="s">
        <v>1699</v>
      </c>
      <c r="K269" s="133"/>
      <c r="L269" s="46" t="s">
        <v>1700</v>
      </c>
      <c r="M269" s="73"/>
      <c r="N269" s="75" t="s">
        <v>1701</v>
      </c>
      <c r="O269" s="50" t="s">
        <v>248</v>
      </c>
      <c r="P269" s="51" t="s">
        <v>1702</v>
      </c>
      <c r="Q269" s="50" t="s">
        <v>1417</v>
      </c>
      <c r="R269" s="52" t="s">
        <v>8</v>
      </c>
      <c r="S269" s="50" t="s">
        <v>15</v>
      </c>
      <c r="T269" s="50" t="s">
        <v>77</v>
      </c>
      <c r="U269" s="53"/>
      <c r="V269" s="53"/>
      <c r="W269" s="20"/>
      <c r="X269" s="20"/>
      <c r="Y269" s="20"/>
    </row>
    <row x14ac:dyDescent="0.25" r="270" customHeight="1" ht="18.75" outlineLevel="2" hidden="1">
      <c r="A270" s="126"/>
      <c r="B270" s="126"/>
      <c r="C270" s="127"/>
      <c r="D270" s="128"/>
      <c r="E270" s="126"/>
      <c r="F270" s="54"/>
      <c r="G270" s="54"/>
      <c r="H270" s="55" t="s">
        <v>1703</v>
      </c>
      <c r="I270" s="55" t="s">
        <v>1704</v>
      </c>
      <c r="J270" s="55" t="s">
        <v>1705</v>
      </c>
      <c r="K270" s="54"/>
      <c r="L270" s="55" t="s">
        <v>1706</v>
      </c>
      <c r="M270" s="54"/>
      <c r="N270" s="129"/>
      <c r="O270" s="98"/>
      <c r="P270" s="98"/>
      <c r="Q270" s="98"/>
      <c r="R270" s="98"/>
      <c r="S270" s="98"/>
      <c r="T270" s="98"/>
      <c r="U270" s="98"/>
      <c r="V270" s="98"/>
      <c r="W270" s="20"/>
      <c r="X270" s="20"/>
      <c r="Y270" s="20"/>
    </row>
    <row x14ac:dyDescent="0.25" r="271" customHeight="1" ht="20.25" outlineLevel="1" collapsed="1">
      <c r="A271" s="125" t="s">
        <f>DEC2HEX(B271,2)</f>
        <v>1707</v>
      </c>
      <c r="B271" s="126">
        <f>B269+1</f>
      </c>
      <c r="C271" s="127">
        <f>D271+7</f>
      </c>
      <c r="D271" s="128">
        <f>B271*8</f>
      </c>
      <c r="E271" s="126">
        <f>BIN2HEX(P271,2)</f>
      </c>
      <c r="F271" s="45" t="s">
        <v>71</v>
      </c>
      <c r="G271" s="45" t="s">
        <v>71</v>
      </c>
      <c r="H271" s="45" t="s">
        <v>71</v>
      </c>
      <c r="I271" s="46" t="s">
        <v>1708</v>
      </c>
      <c r="J271" s="73"/>
      <c r="K271" s="73"/>
      <c r="L271" s="73"/>
      <c r="M271" s="73"/>
      <c r="N271" s="10" t="s">
        <v>1709</v>
      </c>
      <c r="O271" s="50" t="s">
        <v>101</v>
      </c>
      <c r="P271" s="51" t="s">
        <v>1710</v>
      </c>
      <c r="Q271" s="50" t="s">
        <v>1084</v>
      </c>
      <c r="R271" s="52" t="s">
        <v>8</v>
      </c>
      <c r="S271" s="50" t="s">
        <v>15</v>
      </c>
      <c r="T271" s="50" t="s">
        <v>77</v>
      </c>
      <c r="U271" s="98"/>
      <c r="V271" s="98"/>
      <c r="W271" s="20"/>
      <c r="X271" s="20"/>
      <c r="Y271" s="20"/>
    </row>
    <row x14ac:dyDescent="0.25" r="272" customHeight="1" ht="18.75" outlineLevel="2" hidden="1">
      <c r="A272" s="126"/>
      <c r="B272" s="126"/>
      <c r="C272" s="127"/>
      <c r="D272" s="128"/>
      <c r="E272" s="126"/>
      <c r="F272" s="62"/>
      <c r="G272" s="62"/>
      <c r="H272" s="62"/>
      <c r="I272" s="55" t="s">
        <v>1711</v>
      </c>
      <c r="J272" s="54"/>
      <c r="K272" s="54"/>
      <c r="L272" s="54"/>
      <c r="M272" s="54"/>
      <c r="N272" s="129"/>
      <c r="O272" s="98"/>
      <c r="P272" s="98"/>
      <c r="Q272" s="98"/>
      <c r="R272" s="98"/>
      <c r="S272" s="98"/>
      <c r="T272" s="98"/>
      <c r="U272" s="98"/>
      <c r="V272" s="98"/>
      <c r="W272" s="20"/>
      <c r="X272" s="20"/>
      <c r="Y272" s="20"/>
    </row>
    <row x14ac:dyDescent="0.25" r="273" customHeight="1" ht="20.25" outlineLevel="1" collapsed="1">
      <c r="A273" s="125" t="s">
        <f>DEC2HEX(B273,2)</f>
        <v>1712</v>
      </c>
      <c r="B273" s="126">
        <f>B271+1</f>
      </c>
      <c r="C273" s="127">
        <f>D273+7</f>
      </c>
      <c r="D273" s="128">
        <f>B273*8</f>
      </c>
      <c r="E273" s="126">
        <f>BIN2HEX(P273,2)</f>
      </c>
      <c r="F273" s="45" t="s">
        <v>71</v>
      </c>
      <c r="G273" s="45" t="s">
        <v>71</v>
      </c>
      <c r="H273" s="46" t="s">
        <v>1713</v>
      </c>
      <c r="I273" s="46" t="s">
        <v>1714</v>
      </c>
      <c r="J273" s="45" t="s">
        <v>71</v>
      </c>
      <c r="K273" s="59" t="s">
        <v>1715</v>
      </c>
      <c r="L273" s="133"/>
      <c r="M273" s="133"/>
      <c r="N273" s="10" t="s">
        <v>1716</v>
      </c>
      <c r="O273" s="50" t="s">
        <v>145</v>
      </c>
      <c r="P273" s="131" t="s">
        <v>1141</v>
      </c>
      <c r="Q273" s="50" t="s">
        <v>1717</v>
      </c>
      <c r="R273" s="52" t="s">
        <v>8</v>
      </c>
      <c r="S273" s="50" t="s">
        <v>15</v>
      </c>
      <c r="T273" s="50" t="s">
        <v>77</v>
      </c>
      <c r="U273" s="98"/>
      <c r="V273" s="98"/>
      <c r="W273" s="20"/>
      <c r="X273" s="20"/>
      <c r="Y273" s="20"/>
    </row>
    <row x14ac:dyDescent="0.25" r="274" customHeight="1" ht="18.75" outlineLevel="2" hidden="1">
      <c r="A274" s="126"/>
      <c r="B274" s="126"/>
      <c r="C274" s="127"/>
      <c r="D274" s="128"/>
      <c r="E274" s="126"/>
      <c r="F274" s="54"/>
      <c r="G274" s="54"/>
      <c r="H274" s="55" t="s">
        <v>1718</v>
      </c>
      <c r="I274" s="55" t="s">
        <v>1719</v>
      </c>
      <c r="J274" s="54"/>
      <c r="K274" s="55" t="s">
        <v>1720</v>
      </c>
      <c r="L274" s="54"/>
      <c r="M274" s="54"/>
      <c r="N274" s="129"/>
      <c r="O274" s="98"/>
      <c r="P274" s="98"/>
      <c r="Q274" s="98"/>
      <c r="R274" s="98"/>
      <c r="S274" s="98"/>
      <c r="T274" s="98"/>
      <c r="U274" s="98"/>
      <c r="V274" s="98"/>
      <c r="W274" s="20"/>
      <c r="X274" s="20"/>
      <c r="Y274" s="20"/>
    </row>
    <row x14ac:dyDescent="0.25" r="275" customHeight="1" ht="20.25" outlineLevel="1" collapsed="1">
      <c r="A275" s="125" t="s">
        <f>DEC2HEX(B275,2)</f>
        <v>1721</v>
      </c>
      <c r="B275" s="126">
        <f>B273+1</f>
      </c>
      <c r="C275" s="127">
        <f>D275+7</f>
      </c>
      <c r="D275" s="128">
        <f>B275*8</f>
      </c>
      <c r="E275" s="126">
        <f>BIN2HEX(P275,2)</f>
      </c>
      <c r="F275" s="59" t="s">
        <v>1722</v>
      </c>
      <c r="G275" s="133"/>
      <c r="H275" s="133"/>
      <c r="I275" s="133"/>
      <c r="J275" s="133"/>
      <c r="K275" s="133"/>
      <c r="L275" s="133"/>
      <c r="M275" s="133"/>
      <c r="N275" s="10" t="s">
        <v>1723</v>
      </c>
      <c r="O275" s="50" t="s">
        <v>108</v>
      </c>
      <c r="P275" s="51" t="s">
        <v>76</v>
      </c>
      <c r="Q275" s="50" t="s">
        <v>1075</v>
      </c>
      <c r="R275" s="52" t="s">
        <v>8</v>
      </c>
      <c r="S275" s="50" t="s">
        <v>15</v>
      </c>
      <c r="T275" s="50" t="s">
        <v>77</v>
      </c>
      <c r="U275" s="53"/>
      <c r="V275" s="53"/>
      <c r="W275" s="20"/>
      <c r="X275" s="20"/>
      <c r="Y275" s="20"/>
    </row>
    <row x14ac:dyDescent="0.25" r="276" customHeight="1" ht="18.75" outlineLevel="2" hidden="1">
      <c r="A276" s="126"/>
      <c r="B276" s="126"/>
      <c r="C276" s="127"/>
      <c r="D276" s="128"/>
      <c r="E276" s="126"/>
      <c r="F276" s="55" t="s">
        <v>1724</v>
      </c>
      <c r="G276" s="54"/>
      <c r="H276" s="54"/>
      <c r="I276" s="54"/>
      <c r="J276" s="54"/>
      <c r="K276" s="54"/>
      <c r="L276" s="54"/>
      <c r="M276" s="54"/>
      <c r="N276" s="129"/>
      <c r="O276" s="98"/>
      <c r="P276" s="98"/>
      <c r="Q276" s="98"/>
      <c r="R276" s="98"/>
      <c r="S276" s="98"/>
      <c r="T276" s="98"/>
      <c r="U276" s="98"/>
      <c r="V276" s="98"/>
      <c r="W276" s="20"/>
      <c r="X276" s="20"/>
      <c r="Y276" s="20"/>
    </row>
    <row x14ac:dyDescent="0.25" r="277" customHeight="1" ht="20.25" outlineLevel="1" collapsed="1">
      <c r="A277" s="125" t="s">
        <f>DEC2HEX(B277,2)</f>
        <v>1725</v>
      </c>
      <c r="B277" s="126">
        <f>B275+1</f>
      </c>
      <c r="C277" s="127">
        <f>D277+7</f>
      </c>
      <c r="D277" s="128">
        <f>B277*8</f>
      </c>
      <c r="E277" s="126">
        <f>BIN2HEX(P277,2)</f>
      </c>
      <c r="F277" s="45" t="s">
        <v>71</v>
      </c>
      <c r="G277" s="45" t="s">
        <v>71</v>
      </c>
      <c r="H277" s="45" t="s">
        <v>71</v>
      </c>
      <c r="I277" s="45" t="s">
        <v>71</v>
      </c>
      <c r="J277" s="45" t="s">
        <v>71</v>
      </c>
      <c r="K277" s="45" t="s">
        <v>71</v>
      </c>
      <c r="L277" s="45" t="s">
        <v>71</v>
      </c>
      <c r="M277" s="45" t="s">
        <v>71</v>
      </c>
      <c r="N277" s="129"/>
      <c r="O277" s="53"/>
      <c r="P277" s="53"/>
      <c r="Q277" s="53"/>
      <c r="R277" s="53"/>
      <c r="S277" s="53"/>
      <c r="T277" s="53"/>
      <c r="U277" s="53"/>
      <c r="V277" s="98"/>
      <c r="W277" s="20"/>
      <c r="X277" s="20"/>
      <c r="Y277" s="20"/>
    </row>
    <row x14ac:dyDescent="0.25" r="278" customHeight="1" ht="18.75" outlineLevel="2" hidden="1">
      <c r="A278" s="126"/>
      <c r="B278" s="126"/>
      <c r="C278" s="127"/>
      <c r="D278" s="128"/>
      <c r="E278" s="126"/>
      <c r="F278" s="54"/>
      <c r="G278" s="54"/>
      <c r="H278" s="54"/>
      <c r="I278" s="54"/>
      <c r="J278" s="54"/>
      <c r="K278" s="54"/>
      <c r="L278" s="54"/>
      <c r="M278" s="54"/>
      <c r="N278" s="129"/>
      <c r="O278" s="98"/>
      <c r="P278" s="98"/>
      <c r="Q278" s="98"/>
      <c r="R278" s="98"/>
      <c r="S278" s="98"/>
      <c r="T278" s="98"/>
      <c r="U278" s="98"/>
      <c r="V278" s="98"/>
      <c r="W278" s="20"/>
      <c r="X278" s="20"/>
      <c r="Y278" s="20"/>
    </row>
    <row x14ac:dyDescent="0.25" r="279" customHeight="1" ht="20.25" customFormat="1" s="3">
      <c r="A279" s="124" t="s">
        <v>1726</v>
      </c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6"/>
      <c r="X279" s="6"/>
      <c r="Y279" s="6"/>
    </row>
    <row x14ac:dyDescent="0.25" r="280" customHeight="1" ht="20.25" outlineLevel="1" collapsed="1">
      <c r="A280" s="125" t="s">
        <f>DEC2HEX(B280,2)</f>
        <v>771</v>
      </c>
      <c r="B280" s="126">
        <f>B277+1</f>
      </c>
      <c r="C280" s="127">
        <f>D280+7</f>
      </c>
      <c r="D280" s="128">
        <f>B280*8</f>
      </c>
      <c r="E280" s="126">
        <f>BIN2HEX(P280,2)</f>
      </c>
      <c r="F280" s="45" t="s">
        <v>71</v>
      </c>
      <c r="G280" s="59" t="s">
        <v>1727</v>
      </c>
      <c r="H280" s="133"/>
      <c r="I280" s="133"/>
      <c r="J280" s="59" t="s">
        <v>1728</v>
      </c>
      <c r="K280" s="133"/>
      <c r="L280" s="133"/>
      <c r="M280" s="133"/>
      <c r="N280" s="10" t="s">
        <v>1729</v>
      </c>
      <c r="O280" s="50" t="s">
        <v>83</v>
      </c>
      <c r="P280" s="51" t="s">
        <v>1730</v>
      </c>
      <c r="Q280" s="50" t="s">
        <v>1527</v>
      </c>
      <c r="R280" s="52" t="s">
        <v>8</v>
      </c>
      <c r="S280" s="50" t="s">
        <v>15</v>
      </c>
      <c r="T280" s="50" t="s">
        <v>77</v>
      </c>
      <c r="U280" s="53"/>
      <c r="V280" s="53"/>
      <c r="W280" s="20"/>
      <c r="X280" s="20"/>
      <c r="Y280" s="20"/>
    </row>
    <row x14ac:dyDescent="0.25" r="281" customHeight="1" ht="18.75" outlineLevel="2" hidden="1">
      <c r="A281" s="126"/>
      <c r="B281" s="126"/>
      <c r="C281" s="127"/>
      <c r="D281" s="128"/>
      <c r="E281" s="126"/>
      <c r="F281" s="54"/>
      <c r="G281" s="55" t="s">
        <v>1731</v>
      </c>
      <c r="H281" s="54"/>
      <c r="I281" s="54"/>
      <c r="J281" s="55" t="s">
        <v>1732</v>
      </c>
      <c r="K281" s="54"/>
      <c r="L281" s="54"/>
      <c r="M281" s="54"/>
      <c r="N281" s="129"/>
      <c r="O281" s="98"/>
      <c r="P281" s="98"/>
      <c r="Q281" s="98"/>
      <c r="R281" s="98"/>
      <c r="S281" s="98"/>
      <c r="T281" s="98"/>
      <c r="U281" s="98"/>
      <c r="V281" s="98"/>
      <c r="W281" s="20"/>
      <c r="X281" s="20"/>
      <c r="Y281" s="20"/>
    </row>
    <row x14ac:dyDescent="0.25" r="282" customHeight="1" ht="20.25" outlineLevel="1" collapsed="1">
      <c r="A282" s="125" t="s">
        <f>DEC2HEX(B282,2)</f>
        <v>775</v>
      </c>
      <c r="B282" s="126">
        <f>B280+1</f>
      </c>
      <c r="C282" s="127">
        <f>D282+7</f>
      </c>
      <c r="D282" s="128">
        <f>B282*8</f>
      </c>
      <c r="E282" s="126">
        <f>BIN2HEX(P282,2)</f>
      </c>
      <c r="F282" s="46" t="s">
        <v>1733</v>
      </c>
      <c r="G282" s="73"/>
      <c r="H282" s="73"/>
      <c r="I282" s="73"/>
      <c r="J282" s="73"/>
      <c r="K282" s="73"/>
      <c r="L282" s="73"/>
      <c r="M282" s="73"/>
      <c r="N282" s="10" t="s">
        <v>1734</v>
      </c>
      <c r="O282" s="50" t="s">
        <v>108</v>
      </c>
      <c r="P282" s="51" t="s">
        <v>1735</v>
      </c>
      <c r="Q282" s="50" t="s">
        <v>1075</v>
      </c>
      <c r="R282" s="52" t="s">
        <v>8</v>
      </c>
      <c r="S282" s="50" t="s">
        <v>15</v>
      </c>
      <c r="T282" s="50" t="s">
        <v>77</v>
      </c>
      <c r="U282" s="53"/>
      <c r="V282" s="53"/>
      <c r="W282" s="20"/>
      <c r="X282" s="20"/>
      <c r="Y282" s="20"/>
    </row>
    <row x14ac:dyDescent="0.25" r="283" customHeight="1" ht="18.75" outlineLevel="2" hidden="1">
      <c r="A283" s="126"/>
      <c r="B283" s="126"/>
      <c r="C283" s="127"/>
      <c r="D283" s="128"/>
      <c r="E283" s="126"/>
      <c r="F283" s="55" t="s">
        <v>1736</v>
      </c>
      <c r="G283" s="54"/>
      <c r="H283" s="54"/>
      <c r="I283" s="54"/>
      <c r="J283" s="54"/>
      <c r="K283" s="54"/>
      <c r="L283" s="54"/>
      <c r="M283" s="54"/>
      <c r="N283" s="129"/>
      <c r="O283" s="98"/>
      <c r="P283" s="98"/>
      <c r="Q283" s="98"/>
      <c r="R283" s="98"/>
      <c r="S283" s="98"/>
      <c r="T283" s="98"/>
      <c r="U283" s="98"/>
      <c r="V283" s="98"/>
      <c r="W283" s="20"/>
      <c r="X283" s="20"/>
      <c r="Y283" s="20"/>
    </row>
    <row x14ac:dyDescent="0.25" r="284" customHeight="1" ht="20.25" outlineLevel="1" collapsed="1">
      <c r="A284" s="138" t="s">
        <f>DEC2HEX(B284,2)</f>
        <v>778</v>
      </c>
      <c r="B284" s="126">
        <f>B282+1</f>
      </c>
      <c r="C284" s="127">
        <f>D284+7</f>
      </c>
      <c r="D284" s="128">
        <f>B284*8</f>
      </c>
      <c r="E284" s="126">
        <f>BIN2HEX(P284,2)</f>
      </c>
      <c r="F284" s="45" t="s">
        <v>71</v>
      </c>
      <c r="G284" s="45" t="s">
        <v>71</v>
      </c>
      <c r="H284" s="46" t="s">
        <v>1737</v>
      </c>
      <c r="I284" s="73"/>
      <c r="J284" s="73"/>
      <c r="K284" s="73"/>
      <c r="L284" s="73"/>
      <c r="M284" s="73"/>
      <c r="N284" s="10" t="s">
        <v>1738</v>
      </c>
      <c r="O284" s="50" t="s">
        <v>248</v>
      </c>
      <c r="P284" s="51" t="s">
        <v>1739</v>
      </c>
      <c r="Q284" s="50" t="s">
        <v>1417</v>
      </c>
      <c r="R284" s="52" t="s">
        <v>8</v>
      </c>
      <c r="S284" s="50" t="s">
        <v>15</v>
      </c>
      <c r="T284" s="50" t="s">
        <v>77</v>
      </c>
      <c r="U284" s="53"/>
      <c r="V284" s="53"/>
      <c r="W284" s="20"/>
      <c r="X284" s="20"/>
      <c r="Y284" s="20"/>
    </row>
    <row x14ac:dyDescent="0.25" r="285" customHeight="1" ht="18.75" outlineLevel="2" hidden="1">
      <c r="A285" s="126"/>
      <c r="B285" s="126"/>
      <c r="C285" s="127"/>
      <c r="D285" s="128"/>
      <c r="E285" s="126"/>
      <c r="F285" s="54"/>
      <c r="G285" s="54"/>
      <c r="H285" s="55" t="s">
        <v>1740</v>
      </c>
      <c r="I285" s="54"/>
      <c r="J285" s="54"/>
      <c r="K285" s="54"/>
      <c r="L285" s="54"/>
      <c r="M285" s="54"/>
      <c r="N285" s="129"/>
      <c r="O285" s="98"/>
      <c r="P285" s="98"/>
      <c r="Q285" s="98"/>
      <c r="R285" s="98"/>
      <c r="S285" s="98"/>
      <c r="T285" s="98"/>
      <c r="U285" s="98"/>
      <c r="V285" s="98"/>
      <c r="W285" s="20"/>
      <c r="X285" s="20"/>
      <c r="Y285" s="20"/>
    </row>
    <row x14ac:dyDescent="0.25" r="286" customHeight="1" ht="20.25" outlineLevel="1" collapsed="1">
      <c r="A286" s="138" t="s">
        <f>DEC2HEX(B286,2)</f>
        <v>782</v>
      </c>
      <c r="B286" s="126">
        <f>B284+1</f>
      </c>
      <c r="C286" s="127">
        <f>D286+7</f>
      </c>
      <c r="D286" s="128">
        <f>B286*8</f>
      </c>
      <c r="E286" s="126">
        <f>BIN2HEX(P286,2)</f>
      </c>
      <c r="F286" s="45" t="s">
        <v>71</v>
      </c>
      <c r="G286" s="45" t="s">
        <v>71</v>
      </c>
      <c r="H286" s="45" t="s">
        <v>71</v>
      </c>
      <c r="I286" s="46" t="s">
        <v>1741</v>
      </c>
      <c r="J286" s="46" t="s">
        <v>1742</v>
      </c>
      <c r="K286" s="46" t="s">
        <v>1743</v>
      </c>
      <c r="L286" s="46" t="s">
        <v>1744</v>
      </c>
      <c r="M286" s="46" t="s">
        <v>1745</v>
      </c>
      <c r="N286" s="10" t="s">
        <v>1746</v>
      </c>
      <c r="O286" s="50" t="s">
        <v>101</v>
      </c>
      <c r="P286" s="51" t="s">
        <v>1747</v>
      </c>
      <c r="Q286" s="50" t="s">
        <v>1075</v>
      </c>
      <c r="R286" s="52" t="s">
        <v>8</v>
      </c>
      <c r="S286" s="50" t="s">
        <v>15</v>
      </c>
      <c r="T286" s="50" t="s">
        <v>77</v>
      </c>
      <c r="U286" s="53"/>
      <c r="V286" s="53"/>
      <c r="W286" s="20"/>
      <c r="X286" s="20"/>
      <c r="Y286" s="20"/>
    </row>
    <row x14ac:dyDescent="0.25" r="287" customHeight="1" ht="18.75" outlineLevel="2" hidden="1">
      <c r="A287" s="126"/>
      <c r="B287" s="126"/>
      <c r="C287" s="127"/>
      <c r="D287" s="128"/>
      <c r="E287" s="126"/>
      <c r="F287" s="54"/>
      <c r="G287" s="54"/>
      <c r="H287" s="54"/>
      <c r="I287" s="55" t="s">
        <v>1748</v>
      </c>
      <c r="J287" s="55" t="s">
        <v>1749</v>
      </c>
      <c r="K287" s="55" t="s">
        <v>1750</v>
      </c>
      <c r="L287" s="55" t="s">
        <v>1751</v>
      </c>
      <c r="M287" s="55" t="s">
        <v>1752</v>
      </c>
      <c r="N287" s="129"/>
      <c r="O287" s="98"/>
      <c r="P287" s="98"/>
      <c r="Q287" s="98"/>
      <c r="R287" s="98"/>
      <c r="S287" s="98"/>
      <c r="T287" s="98"/>
      <c r="U287" s="98"/>
      <c r="V287" s="98"/>
      <c r="W287" s="20"/>
      <c r="X287" s="20"/>
      <c r="Y287" s="20"/>
    </row>
    <row x14ac:dyDescent="0.25" r="288" customHeight="1" ht="20.25" outlineLevel="1" collapsed="1">
      <c r="A288" s="138" t="s">
        <f>DEC2HEX(B288,2)</f>
        <v>785</v>
      </c>
      <c r="B288" s="126">
        <f>B286+1</f>
      </c>
      <c r="C288" s="127">
        <f>D288+7</f>
      </c>
      <c r="D288" s="128">
        <f>B288*8</f>
      </c>
      <c r="E288" s="126">
        <f>BIN2HEX(P288,2)</f>
      </c>
      <c r="F288" s="45" t="s">
        <v>71</v>
      </c>
      <c r="G288" s="45" t="s">
        <v>71</v>
      </c>
      <c r="H288" s="45" t="s">
        <v>71</v>
      </c>
      <c r="I288" s="45" t="s">
        <v>71</v>
      </c>
      <c r="J288" s="45" t="s">
        <v>71</v>
      </c>
      <c r="K288" s="59" t="s">
        <v>1753</v>
      </c>
      <c r="L288" s="133"/>
      <c r="M288" s="133"/>
      <c r="N288" s="10" t="s">
        <v>1754</v>
      </c>
      <c r="O288" s="50" t="s">
        <v>137</v>
      </c>
      <c r="P288" s="51" t="s">
        <v>76</v>
      </c>
      <c r="Q288" s="51" t="s">
        <v>76</v>
      </c>
      <c r="R288" s="52" t="s">
        <v>8</v>
      </c>
      <c r="S288" s="50" t="s">
        <v>15</v>
      </c>
      <c r="T288" s="50" t="s">
        <v>77</v>
      </c>
      <c r="U288" s="53"/>
      <c r="V288" s="53"/>
      <c r="W288" s="20"/>
      <c r="X288" s="20"/>
      <c r="Y288" s="20"/>
    </row>
    <row x14ac:dyDescent="0.25" r="289" customHeight="1" ht="18.75" outlineLevel="2" hidden="1">
      <c r="A289" s="126"/>
      <c r="B289" s="126"/>
      <c r="C289" s="127"/>
      <c r="D289" s="128"/>
      <c r="E289" s="126"/>
      <c r="F289" s="54"/>
      <c r="G289" s="54"/>
      <c r="H289" s="54"/>
      <c r="I289" s="54"/>
      <c r="J289" s="54"/>
      <c r="K289" s="55" t="s">
        <v>1755</v>
      </c>
      <c r="L289" s="54"/>
      <c r="M289" s="54"/>
      <c r="N289" s="129"/>
      <c r="O289" s="98"/>
      <c r="P289" s="98"/>
      <c r="Q289" s="98"/>
      <c r="R289" s="98"/>
      <c r="S289" s="98"/>
      <c r="T289" s="98"/>
      <c r="U289" s="98"/>
      <c r="V289" s="98"/>
      <c r="W289" s="20"/>
      <c r="X289" s="20"/>
      <c r="Y289" s="20"/>
    </row>
    <row x14ac:dyDescent="0.25" r="290" customHeight="1" ht="20.25" outlineLevel="1" collapsed="1">
      <c r="A290" s="138" t="s">
        <f>DEC2HEX(B290,2)</f>
        <v>789</v>
      </c>
      <c r="B290" s="126">
        <f>B288+1</f>
      </c>
      <c r="C290" s="127">
        <f>D290+7</f>
      </c>
      <c r="D290" s="128">
        <f>B290*8</f>
      </c>
      <c r="E290" s="126">
        <f>BIN2HEX(P290,2)</f>
      </c>
      <c r="F290" s="45" t="s">
        <v>71</v>
      </c>
      <c r="G290" s="45" t="s">
        <v>71</v>
      </c>
      <c r="H290" s="45" t="s">
        <v>71</v>
      </c>
      <c r="I290" s="45" t="s">
        <v>71</v>
      </c>
      <c r="J290" s="45" t="s">
        <v>71</v>
      </c>
      <c r="K290" s="45" t="s">
        <v>71</v>
      </c>
      <c r="L290" s="45" t="s">
        <v>71</v>
      </c>
      <c r="M290" s="45" t="s">
        <v>71</v>
      </c>
      <c r="N290" s="129"/>
      <c r="O290" s="98"/>
      <c r="P290" s="98"/>
      <c r="Q290" s="98"/>
      <c r="R290" s="53"/>
      <c r="S290" s="53"/>
      <c r="T290" s="98"/>
      <c r="U290" s="20"/>
      <c r="V290" s="98"/>
      <c r="W290" s="20"/>
      <c r="X290" s="20"/>
      <c r="Y290" s="20"/>
    </row>
    <row x14ac:dyDescent="0.25" r="291" customHeight="1" ht="18.75" outlineLevel="2" hidden="1">
      <c r="A291" s="126"/>
      <c r="B291" s="126"/>
      <c r="C291" s="126"/>
      <c r="D291" s="126"/>
      <c r="E291" s="126"/>
      <c r="F291" s="54"/>
      <c r="G291" s="54"/>
      <c r="H291" s="54"/>
      <c r="I291" s="54"/>
      <c r="J291" s="54"/>
      <c r="K291" s="54"/>
      <c r="L291" s="54"/>
      <c r="M291" s="54"/>
      <c r="N291" s="129"/>
      <c r="O291" s="98"/>
      <c r="P291" s="98"/>
      <c r="Q291" s="98"/>
      <c r="R291" s="98"/>
      <c r="S291" s="98"/>
      <c r="T291" s="98"/>
      <c r="U291" s="20"/>
      <c r="V291" s="98"/>
      <c r="W291" s="20"/>
      <c r="X291" s="20"/>
      <c r="Y291" s="20"/>
    </row>
    <row x14ac:dyDescent="0.25" r="292" customHeight="1" ht="20.25" outlineLevel="1" collapsed="1">
      <c r="A292" s="138" t="s">
        <f>DEC2HEX(B292,2)</f>
        <v>792</v>
      </c>
      <c r="B292" s="126">
        <f>B290+1</f>
      </c>
      <c r="C292" s="141">
        <f>D292+7</f>
      </c>
      <c r="D292" s="142">
        <f>B292*8</f>
      </c>
      <c r="E292" s="126">
        <f>BIN2HEX(P292,2)</f>
      </c>
      <c r="F292" s="45" t="s">
        <v>71</v>
      </c>
      <c r="G292" s="45" t="s">
        <v>71</v>
      </c>
      <c r="H292" s="45" t="s">
        <v>71</v>
      </c>
      <c r="I292" s="45" t="s">
        <v>71</v>
      </c>
      <c r="J292" s="45" t="s">
        <v>71</v>
      </c>
      <c r="K292" s="45" t="s">
        <v>71</v>
      </c>
      <c r="L292" s="45" t="s">
        <v>71</v>
      </c>
      <c r="M292" s="45" t="s">
        <v>71</v>
      </c>
      <c r="N292" s="22"/>
      <c r="O292" s="53"/>
      <c r="P292" s="53"/>
      <c r="Q292" s="53"/>
      <c r="R292" s="53"/>
      <c r="S292" s="53"/>
      <c r="T292" s="53"/>
      <c r="U292" s="20"/>
      <c r="V292" s="98"/>
      <c r="W292" s="20"/>
      <c r="X292" s="20"/>
      <c r="Y292" s="20"/>
    </row>
    <row x14ac:dyDescent="0.25" r="293" customHeight="1" ht="18.75" outlineLevel="2" hidden="1">
      <c r="A293" s="126"/>
      <c r="B293" s="126"/>
      <c r="C293" s="127"/>
      <c r="D293" s="128"/>
      <c r="E293" s="126"/>
      <c r="F293" s="54"/>
      <c r="G293" s="54"/>
      <c r="H293" s="54"/>
      <c r="I293" s="54"/>
      <c r="J293" s="54"/>
      <c r="K293" s="54"/>
      <c r="L293" s="54"/>
      <c r="M293" s="54"/>
      <c r="N293" s="20"/>
      <c r="O293" s="20"/>
      <c r="P293" s="20"/>
      <c r="Q293" s="20"/>
      <c r="R293" s="20"/>
      <c r="S293" s="20"/>
      <c r="T293" s="20"/>
      <c r="U293" s="98"/>
      <c r="V293" s="98"/>
      <c r="W293" s="20"/>
      <c r="X293" s="20"/>
      <c r="Y293" s="20"/>
    </row>
    <row x14ac:dyDescent="0.25" r="294" customHeight="1" ht="20.25" outlineLevel="1" collapsed="1">
      <c r="A294" s="138" t="s">
        <f>DEC2HEX(B294,2)</f>
        <v>796</v>
      </c>
      <c r="B294" s="126">
        <f>B292+1</f>
      </c>
      <c r="C294" s="127">
        <f>D294+7</f>
      </c>
      <c r="D294" s="128">
        <f>B294*8</f>
      </c>
      <c r="E294" s="126">
        <f>BIN2HEX(P294,2)</f>
      </c>
      <c r="F294" s="45" t="s">
        <v>71</v>
      </c>
      <c r="G294" s="45" t="s">
        <v>71</v>
      </c>
      <c r="H294" s="45" t="s">
        <v>71</v>
      </c>
      <c r="I294" s="45" t="s">
        <v>71</v>
      </c>
      <c r="J294" s="45" t="s">
        <v>71</v>
      </c>
      <c r="K294" s="45" t="s">
        <v>71</v>
      </c>
      <c r="L294" s="45" t="s">
        <v>71</v>
      </c>
      <c r="M294" s="45" t="s">
        <v>71</v>
      </c>
      <c r="N294" s="22"/>
      <c r="O294" s="53"/>
      <c r="P294" s="53"/>
      <c r="Q294" s="53"/>
      <c r="R294" s="53"/>
      <c r="S294" s="53"/>
      <c r="T294" s="53"/>
      <c r="U294" s="53"/>
      <c r="V294" s="98"/>
      <c r="W294" s="20"/>
      <c r="X294" s="20"/>
      <c r="Y294" s="20"/>
    </row>
    <row x14ac:dyDescent="0.25" r="295" customHeight="1" ht="18.75" outlineLevel="2" hidden="1">
      <c r="A295" s="42"/>
      <c r="B295" s="126"/>
      <c r="C295" s="127"/>
      <c r="D295" s="128"/>
      <c r="E295" s="126"/>
      <c r="F295" s="54"/>
      <c r="G295" s="54"/>
      <c r="H295" s="54"/>
      <c r="I295" s="54"/>
      <c r="J295" s="54"/>
      <c r="K295" s="54"/>
      <c r="L295" s="54"/>
      <c r="M295" s="54"/>
      <c r="N295" s="129"/>
      <c r="O295" s="98"/>
      <c r="P295" s="98"/>
      <c r="Q295" s="98"/>
      <c r="R295" s="98"/>
      <c r="S295" s="98"/>
      <c r="T295" s="98"/>
      <c r="U295" s="98"/>
      <c r="V295" s="98"/>
      <c r="W295" s="20"/>
      <c r="X295" s="20"/>
      <c r="Y295" s="20"/>
    </row>
    <row x14ac:dyDescent="0.25" r="296" customHeight="1" ht="20.25" customFormat="1" s="3">
      <c r="A296" s="124" t="s">
        <v>1756</v>
      </c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6"/>
      <c r="X296" s="6"/>
      <c r="Y296" s="6"/>
    </row>
    <row x14ac:dyDescent="0.25" r="297" customHeight="1" ht="20.25" outlineLevel="1" collapsed="1">
      <c r="A297" s="125" t="s">
        <f>DEC2HEX(B297,2)</f>
        <v>1757</v>
      </c>
      <c r="B297" s="126">
        <f>B294+1</f>
      </c>
      <c r="C297" s="127">
        <f>D297+7</f>
      </c>
      <c r="D297" s="128">
        <f>B297*8</f>
      </c>
      <c r="E297" s="126">
        <f>BIN2HEX(P297,2)</f>
      </c>
      <c r="F297" s="45" t="s">
        <v>71</v>
      </c>
      <c r="G297" s="45" t="s">
        <v>71</v>
      </c>
      <c r="H297" s="45" t="s">
        <v>71</v>
      </c>
      <c r="I297" s="45" t="s">
        <v>71</v>
      </c>
      <c r="J297" s="45" t="s">
        <v>71</v>
      </c>
      <c r="K297" s="45" t="s">
        <v>71</v>
      </c>
      <c r="L297" s="45" t="s">
        <v>71</v>
      </c>
      <c r="M297" s="45" t="s">
        <v>71</v>
      </c>
      <c r="N297" s="22"/>
      <c r="O297" s="53"/>
      <c r="P297" s="53"/>
      <c r="Q297" s="53"/>
      <c r="R297" s="53"/>
      <c r="S297" s="53"/>
      <c r="T297" s="53"/>
      <c r="U297" s="98"/>
      <c r="V297" s="98"/>
      <c r="W297" s="20"/>
      <c r="X297" s="20"/>
      <c r="Y297" s="20"/>
    </row>
    <row x14ac:dyDescent="0.25" r="298" customHeight="1" ht="18.75" outlineLevel="2" hidden="1">
      <c r="A298" s="126"/>
      <c r="B298" s="126"/>
      <c r="C298" s="127"/>
      <c r="D298" s="128"/>
      <c r="E298" s="126"/>
      <c r="F298" s="54"/>
      <c r="G298" s="62"/>
      <c r="H298" s="62"/>
      <c r="I298" s="62"/>
      <c r="J298" s="54"/>
      <c r="K298" s="62"/>
      <c r="L298" s="62"/>
      <c r="M298" s="62"/>
      <c r="N298" s="129"/>
      <c r="O298" s="98"/>
      <c r="P298" s="98"/>
      <c r="Q298" s="98"/>
      <c r="R298" s="98"/>
      <c r="S298" s="98"/>
      <c r="T298" s="98"/>
      <c r="U298" s="98"/>
      <c r="V298" s="98"/>
      <c r="W298" s="20"/>
      <c r="X298" s="20"/>
      <c r="Y298" s="20"/>
    </row>
    <row x14ac:dyDescent="0.25" r="299" customHeight="1" ht="20.25" outlineLevel="1" collapsed="1">
      <c r="A299" s="125" t="s">
        <f>DEC2HEX(B299,2)</f>
        <v>1758</v>
      </c>
      <c r="B299" s="126">
        <f>B297+1</f>
      </c>
      <c r="C299" s="127">
        <f>D299+7</f>
      </c>
      <c r="D299" s="128">
        <f>B299*8</f>
      </c>
      <c r="E299" s="126">
        <f>BIN2HEX(P299,2)</f>
      </c>
      <c r="F299" s="45" t="s">
        <v>71</v>
      </c>
      <c r="G299" s="45" t="s">
        <v>71</v>
      </c>
      <c r="H299" s="45" t="s">
        <v>71</v>
      </c>
      <c r="I299" s="45" t="s">
        <v>71</v>
      </c>
      <c r="J299" s="45" t="s">
        <v>71</v>
      </c>
      <c r="K299" s="45" t="s">
        <v>71</v>
      </c>
      <c r="L299" s="45" t="s">
        <v>71</v>
      </c>
      <c r="M299" s="45" t="s">
        <v>71</v>
      </c>
      <c r="N299" s="22"/>
      <c r="O299" s="53"/>
      <c r="P299" s="53"/>
      <c r="Q299" s="53"/>
      <c r="R299" s="53"/>
      <c r="S299" s="53"/>
      <c r="T299" s="53"/>
      <c r="U299" s="98"/>
      <c r="V299" s="98"/>
      <c r="W299" s="20"/>
      <c r="X299" s="20"/>
      <c r="Y299" s="20"/>
    </row>
    <row x14ac:dyDescent="0.25" r="300" customHeight="1" ht="18.75" outlineLevel="2" hidden="1">
      <c r="A300" s="126"/>
      <c r="B300" s="126"/>
      <c r="C300" s="127"/>
      <c r="D300" s="128"/>
      <c r="E300" s="126"/>
      <c r="F300" s="54"/>
      <c r="G300" s="55" t="s">
        <v>1759</v>
      </c>
      <c r="H300" s="54"/>
      <c r="I300" s="54"/>
      <c r="J300" s="54"/>
      <c r="K300" s="55" t="s">
        <v>1759</v>
      </c>
      <c r="L300" s="54"/>
      <c r="M300" s="54"/>
      <c r="N300" s="20"/>
      <c r="O300" s="20"/>
      <c r="P300" s="20"/>
      <c r="Q300" s="20"/>
      <c r="R300" s="20"/>
      <c r="S300" s="20"/>
      <c r="T300" s="20"/>
      <c r="U300" s="98"/>
      <c r="V300" s="98"/>
      <c r="W300" s="20"/>
      <c r="X300" s="20"/>
      <c r="Y300" s="20"/>
    </row>
    <row x14ac:dyDescent="0.25" r="301" customHeight="1" ht="20.25" outlineLevel="1" collapsed="1">
      <c r="A301" s="125" t="s">
        <f>DEC2HEX(B301,2)</f>
        <v>1760</v>
      </c>
      <c r="B301" s="126">
        <f>B299+1</f>
      </c>
      <c r="C301" s="127">
        <f>D301+7</f>
      </c>
      <c r="D301" s="128">
        <f>B301*8</f>
      </c>
      <c r="E301" s="126">
        <f>BIN2HEX(P301,2)</f>
      </c>
      <c r="F301" s="46" t="s">
        <v>1761</v>
      </c>
      <c r="G301" s="46" t="s">
        <v>1762</v>
      </c>
      <c r="H301" s="46" t="s">
        <v>1763</v>
      </c>
      <c r="I301" s="46" t="s">
        <v>1764</v>
      </c>
      <c r="J301" s="59" t="s">
        <v>1765</v>
      </c>
      <c r="K301" s="133"/>
      <c r="L301" s="59" t="s">
        <v>1766</v>
      </c>
      <c r="M301" s="133"/>
      <c r="N301" s="10" t="s">
        <v>1767</v>
      </c>
      <c r="O301" s="50" t="s">
        <v>108</v>
      </c>
      <c r="P301" s="51" t="s">
        <v>1768</v>
      </c>
      <c r="Q301" s="50" t="s">
        <v>1075</v>
      </c>
      <c r="R301" s="52" t="s">
        <v>8</v>
      </c>
      <c r="S301" s="50" t="s">
        <v>15</v>
      </c>
      <c r="T301" s="50" t="s">
        <v>77</v>
      </c>
      <c r="U301" s="98"/>
      <c r="V301" s="98"/>
      <c r="W301" s="20"/>
      <c r="X301" s="20"/>
      <c r="Y301" s="20"/>
    </row>
    <row x14ac:dyDescent="0.25" r="302" customHeight="1" ht="18.75" outlineLevel="2" hidden="1">
      <c r="A302" s="126"/>
      <c r="B302" s="126"/>
      <c r="C302" s="127"/>
      <c r="D302" s="128"/>
      <c r="E302" s="126">
        <f>N3HEX(P302,2)</f>
      </c>
      <c r="F302" s="54"/>
      <c r="G302" s="54"/>
      <c r="H302" s="54"/>
      <c r="I302" s="54"/>
      <c r="J302" s="55" t="s">
        <v>1769</v>
      </c>
      <c r="K302" s="54"/>
      <c r="L302" s="55" t="s">
        <v>1770</v>
      </c>
      <c r="M302" s="54"/>
      <c r="N302" s="129"/>
      <c r="O302" s="98"/>
      <c r="P302" s="98"/>
      <c r="Q302" s="98"/>
      <c r="R302" s="98"/>
      <c r="S302" s="98"/>
      <c r="T302" s="98"/>
      <c r="U302" s="98"/>
      <c r="V302" s="98"/>
      <c r="W302" s="20"/>
      <c r="X302" s="20"/>
      <c r="Y302" s="20"/>
    </row>
    <row x14ac:dyDescent="0.25" r="303" customHeight="1" ht="20.25" outlineLevel="1" collapsed="1">
      <c r="A303" s="125" t="s">
        <f>DEC2HEX(B303,2)</f>
        <v>1771</v>
      </c>
      <c r="B303" s="126">
        <f>B301+1</f>
      </c>
      <c r="C303" s="127">
        <f>D303+7</f>
      </c>
      <c r="D303" s="128">
        <f>B303*8</f>
      </c>
      <c r="E303" s="126">
        <f>N4HEX(P303,2)</f>
      </c>
      <c r="F303" s="46" t="s">
        <v>1772</v>
      </c>
      <c r="G303" s="46" t="s">
        <v>1773</v>
      </c>
      <c r="H303" s="46" t="s">
        <v>1774</v>
      </c>
      <c r="I303" s="46" t="s">
        <v>1775</v>
      </c>
      <c r="J303" s="59" t="s">
        <v>1776</v>
      </c>
      <c r="K303" s="133"/>
      <c r="L303" s="46" t="s">
        <v>1777</v>
      </c>
      <c r="M303" s="46" t="s">
        <v>1778</v>
      </c>
      <c r="N303" s="10" t="s">
        <v>1779</v>
      </c>
      <c r="O303" s="50" t="s">
        <v>108</v>
      </c>
      <c r="P303" s="51" t="s">
        <v>1780</v>
      </c>
      <c r="Q303" s="50" t="s">
        <v>1075</v>
      </c>
      <c r="R303" s="52" t="s">
        <v>8</v>
      </c>
      <c r="S303" s="50" t="s">
        <v>15</v>
      </c>
      <c r="T303" s="50" t="s">
        <v>77</v>
      </c>
      <c r="U303" s="98"/>
      <c r="V303" s="98"/>
      <c r="W303" s="20"/>
      <c r="X303" s="20"/>
      <c r="Y303" s="20"/>
    </row>
    <row x14ac:dyDescent="0.25" r="304" customHeight="1" ht="18.75" outlineLevel="2" hidden="1">
      <c r="A304" s="126"/>
      <c r="B304" s="126"/>
      <c r="C304" s="127"/>
      <c r="D304" s="128"/>
      <c r="E304" s="126">
        <f>N5HEX(P304,2)</f>
      </c>
      <c r="F304" s="55" t="s">
        <v>1781</v>
      </c>
      <c r="G304" s="55" t="s">
        <v>1782</v>
      </c>
      <c r="H304" s="62"/>
      <c r="I304" s="55" t="s">
        <v>1783</v>
      </c>
      <c r="J304" s="55" t="s">
        <v>1769</v>
      </c>
      <c r="K304" s="54"/>
      <c r="L304" s="54"/>
      <c r="M304" s="55" t="s">
        <v>1784</v>
      </c>
      <c r="N304" s="129"/>
      <c r="O304" s="98"/>
      <c r="P304" s="98"/>
      <c r="Q304" s="98"/>
      <c r="R304" s="98"/>
      <c r="S304" s="98"/>
      <c r="T304" s="98"/>
      <c r="U304" s="98"/>
      <c r="V304" s="98"/>
      <c r="W304" s="20"/>
      <c r="X304" s="20"/>
      <c r="Y304" s="20"/>
    </row>
    <row x14ac:dyDescent="0.25" r="305" customHeight="1" ht="20.25" outlineLevel="1" collapsed="1">
      <c r="A305" s="125" t="s">
        <f>DEC2HEX(B305,2)</f>
        <v>1785</v>
      </c>
      <c r="B305" s="126">
        <f>B303+1</f>
      </c>
      <c r="C305" s="127">
        <f>D305+7</f>
      </c>
      <c r="D305" s="128">
        <f>B305*8</f>
      </c>
      <c r="E305" s="126">
        <f>N6HEX(P305,2)</f>
      </c>
      <c r="F305" s="45" t="s">
        <v>71</v>
      </c>
      <c r="G305" s="45" t="s">
        <v>71</v>
      </c>
      <c r="H305" s="45" t="s">
        <v>71</v>
      </c>
      <c r="I305" s="45" t="s">
        <v>71</v>
      </c>
      <c r="J305" s="46" t="s">
        <v>1786</v>
      </c>
      <c r="K305" s="46" t="s">
        <v>1787</v>
      </c>
      <c r="L305" s="59" t="s">
        <v>1788</v>
      </c>
      <c r="M305" s="133"/>
      <c r="N305" s="10" t="s">
        <v>1789</v>
      </c>
      <c r="O305" s="50" t="s">
        <v>75</v>
      </c>
      <c r="P305" s="51" t="s">
        <v>1790</v>
      </c>
      <c r="Q305" s="50" t="s">
        <v>1538</v>
      </c>
      <c r="R305" s="52" t="s">
        <v>8</v>
      </c>
      <c r="S305" s="50" t="s">
        <v>15</v>
      </c>
      <c r="T305" s="50" t="s">
        <v>77</v>
      </c>
      <c r="U305" s="98"/>
      <c r="V305" s="98"/>
      <c r="W305" s="20"/>
      <c r="X305" s="20"/>
      <c r="Y305" s="20"/>
    </row>
    <row x14ac:dyDescent="0.25" r="306" customHeight="1" ht="18.75" outlineLevel="2" hidden="1">
      <c r="A306" s="126"/>
      <c r="B306" s="126"/>
      <c r="C306" s="127"/>
      <c r="D306" s="128"/>
      <c r="E306" s="126">
        <f>N7HEX(P306,2)</f>
      </c>
      <c r="F306" s="54"/>
      <c r="G306" s="54"/>
      <c r="H306" s="54"/>
      <c r="I306" s="54"/>
      <c r="J306" s="54"/>
      <c r="K306" s="54"/>
      <c r="L306" s="56" t="s">
        <v>1791</v>
      </c>
      <c r="M306" s="108"/>
      <c r="N306" s="129"/>
      <c r="O306" s="98"/>
      <c r="P306" s="98"/>
      <c r="Q306" s="98"/>
      <c r="R306" s="98"/>
      <c r="S306" s="98"/>
      <c r="T306" s="98"/>
      <c r="U306" s="98"/>
      <c r="V306" s="98"/>
      <c r="W306" s="20"/>
      <c r="X306" s="20"/>
      <c r="Y306" s="20"/>
    </row>
    <row x14ac:dyDescent="0.25" r="307" customHeight="1" ht="20.25" outlineLevel="1" collapsed="1">
      <c r="A307" s="125" t="s">
        <f>DEC2HEX(B307,2)</f>
        <v>1792</v>
      </c>
      <c r="B307" s="126">
        <f>B305+1</f>
      </c>
      <c r="C307" s="127">
        <f>D307+7</f>
      </c>
      <c r="D307" s="128">
        <f>B307*8</f>
      </c>
      <c r="E307" s="126">
        <f>N8HEX(P307,2)</f>
      </c>
      <c r="F307" s="59" t="s">
        <v>1793</v>
      </c>
      <c r="G307" s="133"/>
      <c r="H307" s="133"/>
      <c r="I307" s="133"/>
      <c r="J307" s="133"/>
      <c r="K307" s="133"/>
      <c r="L307" s="133"/>
      <c r="M307" s="133"/>
      <c r="N307" s="10" t="s">
        <v>1794</v>
      </c>
      <c r="O307" s="50" t="s">
        <v>108</v>
      </c>
      <c r="P307" s="51" t="s">
        <v>1747</v>
      </c>
      <c r="Q307" s="50" t="s">
        <v>1075</v>
      </c>
      <c r="R307" s="52" t="s">
        <v>8</v>
      </c>
      <c r="S307" s="50" t="s">
        <v>15</v>
      </c>
      <c r="T307" s="50" t="s">
        <v>77</v>
      </c>
      <c r="U307" s="98"/>
      <c r="V307" s="98"/>
      <c r="W307" s="20"/>
      <c r="X307" s="20"/>
      <c r="Y307" s="20"/>
    </row>
    <row x14ac:dyDescent="0.25" r="308" customHeight="1" ht="18.75" outlineLevel="2" hidden="1">
      <c r="A308" s="126"/>
      <c r="B308" s="126"/>
      <c r="C308" s="127"/>
      <c r="D308" s="128"/>
      <c r="E308" s="126">
        <f>N9HEX(P308,2)</f>
      </c>
      <c r="F308" s="56" t="s">
        <v>1791</v>
      </c>
      <c r="G308" s="108"/>
      <c r="H308" s="108"/>
      <c r="I308" s="108"/>
      <c r="J308" s="108"/>
      <c r="K308" s="108"/>
      <c r="L308" s="108"/>
      <c r="M308" s="108"/>
      <c r="N308" s="129"/>
      <c r="O308" s="98"/>
      <c r="P308" s="98"/>
      <c r="Q308" s="98"/>
      <c r="R308" s="98"/>
      <c r="S308" s="98"/>
      <c r="T308" s="98"/>
      <c r="U308" s="98"/>
      <c r="V308" s="98"/>
      <c r="W308" s="20"/>
      <c r="X308" s="20"/>
      <c r="Y308" s="20"/>
    </row>
    <row x14ac:dyDescent="0.25" r="309" customHeight="1" ht="20.25" outlineLevel="1" collapsed="1">
      <c r="A309" s="125" t="s">
        <f>DEC2HEX(B309,2)</f>
        <v>1795</v>
      </c>
      <c r="B309" s="126">
        <f>B307+1</f>
      </c>
      <c r="C309" s="127">
        <f>D309+7</f>
      </c>
      <c r="D309" s="128">
        <f>B309*8</f>
      </c>
      <c r="E309" s="126">
        <f>N10HEX(P309,2)</f>
      </c>
      <c r="F309" s="46" t="s">
        <v>1796</v>
      </c>
      <c r="G309" s="46" t="s">
        <v>1797</v>
      </c>
      <c r="H309" s="46" t="s">
        <v>1798</v>
      </c>
      <c r="I309" s="59" t="s">
        <v>1799</v>
      </c>
      <c r="J309" s="133"/>
      <c r="K309" s="133"/>
      <c r="L309" s="133"/>
      <c r="M309" s="133"/>
      <c r="N309" s="10" t="s">
        <v>1800</v>
      </c>
      <c r="O309" s="50" t="s">
        <v>108</v>
      </c>
      <c r="P309" s="51" t="s">
        <v>982</v>
      </c>
      <c r="Q309" s="50" t="s">
        <v>1084</v>
      </c>
      <c r="R309" s="52" t="s">
        <v>8</v>
      </c>
      <c r="S309" s="50" t="s">
        <v>15</v>
      </c>
      <c r="T309" s="50" t="s">
        <v>77</v>
      </c>
      <c r="U309" s="98"/>
      <c r="V309" s="98"/>
      <c r="W309" s="20"/>
      <c r="X309" s="20"/>
      <c r="Y309" s="20"/>
    </row>
    <row x14ac:dyDescent="0.25" r="310" customHeight="1" ht="18.75" outlineLevel="2" hidden="1">
      <c r="A310" s="126"/>
      <c r="B310" s="126"/>
      <c r="C310" s="127"/>
      <c r="D310" s="128"/>
      <c r="E310" s="126">
        <f>N11HEX(P310,2)</f>
      </c>
      <c r="F310" s="55" t="s">
        <v>1801</v>
      </c>
      <c r="G310" s="55" t="s">
        <v>1802</v>
      </c>
      <c r="H310" s="55" t="s">
        <v>1803</v>
      </c>
      <c r="I310" s="56" t="s">
        <v>1804</v>
      </c>
      <c r="J310" s="108"/>
      <c r="K310" s="108"/>
      <c r="L310" s="108"/>
      <c r="M310" s="108"/>
      <c r="N310" s="129"/>
      <c r="O310" s="98"/>
      <c r="P310" s="98"/>
      <c r="Q310" s="98"/>
      <c r="R310" s="98"/>
      <c r="S310" s="98"/>
      <c r="T310" s="98"/>
      <c r="U310" s="98"/>
      <c r="V310" s="98"/>
      <c r="W310" s="20"/>
      <c r="X310" s="20"/>
      <c r="Y310" s="20"/>
    </row>
    <row x14ac:dyDescent="0.25" r="311" customHeight="1" ht="20.25" outlineLevel="1" collapsed="1">
      <c r="A311" s="125" t="s">
        <f>DEC2HEX(B311,2)</f>
        <v>1805</v>
      </c>
      <c r="B311" s="126">
        <f>B309+1</f>
      </c>
      <c r="C311" s="127">
        <f>D311+7</f>
      </c>
      <c r="D311" s="128">
        <f>B311*8</f>
      </c>
      <c r="E311" s="126">
        <f>N12HEX(P311,2)</f>
      </c>
      <c r="F311" s="46" t="s">
        <v>1806</v>
      </c>
      <c r="G311" s="46" t="s">
        <v>1807</v>
      </c>
      <c r="H311" s="45" t="s">
        <v>222</v>
      </c>
      <c r="I311" s="59" t="s">
        <v>1808</v>
      </c>
      <c r="J311" s="133"/>
      <c r="K311" s="133"/>
      <c r="L311" s="133"/>
      <c r="M311" s="133"/>
      <c r="N311" s="10" t="s">
        <v>1800</v>
      </c>
      <c r="O311" s="50" t="s">
        <v>108</v>
      </c>
      <c r="P311" s="51" t="s">
        <v>1494</v>
      </c>
      <c r="Q311" s="50" t="s">
        <v>1084</v>
      </c>
      <c r="R311" s="52" t="s">
        <v>8</v>
      </c>
      <c r="S311" s="50" t="s">
        <v>15</v>
      </c>
      <c r="T311" s="50" t="s">
        <v>77</v>
      </c>
      <c r="U311" s="98"/>
      <c r="V311" s="98"/>
      <c r="W311" s="20"/>
      <c r="X311" s="20"/>
      <c r="Y311" s="20"/>
    </row>
    <row x14ac:dyDescent="0.25" r="312" customHeight="1" ht="18.75" outlineLevel="2" hidden="1">
      <c r="A312" s="126"/>
      <c r="B312" s="126"/>
      <c r="C312" s="127"/>
      <c r="D312" s="128"/>
      <c r="E312" s="126">
        <f>N13HEX(P312,2)</f>
      </c>
      <c r="F312" s="55" t="s">
        <v>1809</v>
      </c>
      <c r="G312" s="55" t="s">
        <v>1810</v>
      </c>
      <c r="H312" s="54"/>
      <c r="I312" s="56" t="s">
        <v>1811</v>
      </c>
      <c r="J312" s="108"/>
      <c r="K312" s="108"/>
      <c r="L312" s="108"/>
      <c r="M312" s="108"/>
      <c r="N312" s="20"/>
      <c r="O312" s="20"/>
      <c r="P312" s="20"/>
      <c r="Q312" s="20"/>
      <c r="R312" s="20"/>
      <c r="S312" s="20"/>
      <c r="T312" s="20"/>
      <c r="U312" s="98"/>
      <c r="V312" s="98"/>
      <c r="W312" s="20"/>
      <c r="X312" s="20"/>
      <c r="Y312" s="20"/>
    </row>
    <row x14ac:dyDescent="0.25" r="313" customHeight="1" ht="20.25" outlineLevel="1" collapsed="1">
      <c r="A313" s="125" t="s">
        <f>DEC2HEX(B313,2)</f>
        <v>1812</v>
      </c>
      <c r="B313" s="126">
        <f>B311+1</f>
      </c>
      <c r="C313" s="127">
        <f>D313+7</f>
      </c>
      <c r="D313" s="128">
        <f>B313*8</f>
      </c>
      <c r="E313" s="126">
        <f>N14HEX(P313,2)</f>
      </c>
      <c r="F313" s="59" t="s">
        <v>1813</v>
      </c>
      <c r="G313" s="133"/>
      <c r="H313" s="133"/>
      <c r="I313" s="133"/>
      <c r="J313" s="133"/>
      <c r="K313" s="133"/>
      <c r="L313" s="133"/>
      <c r="M313" s="133"/>
      <c r="N313" s="10" t="s">
        <v>1814</v>
      </c>
      <c r="O313" s="50" t="s">
        <v>108</v>
      </c>
      <c r="P313" s="51" t="s">
        <v>1815</v>
      </c>
      <c r="Q313" s="50" t="s">
        <v>1084</v>
      </c>
      <c r="R313" s="52" t="s">
        <v>8</v>
      </c>
      <c r="S313" s="50" t="s">
        <v>15</v>
      </c>
      <c r="T313" s="50" t="s">
        <v>77</v>
      </c>
      <c r="U313" s="98"/>
      <c r="V313" s="98"/>
      <c r="W313" s="20"/>
      <c r="X313" s="20"/>
      <c r="Y313" s="20"/>
    </row>
    <row x14ac:dyDescent="0.25" r="314" customHeight="1" ht="18.75" outlineLevel="2" hidden="1">
      <c r="A314" s="126"/>
      <c r="B314" s="126"/>
      <c r="C314" s="127"/>
      <c r="D314" s="128"/>
      <c r="E314" s="126">
        <f>N15HEX(P314,2)</f>
      </c>
      <c r="F314" s="56" t="s">
        <v>1816</v>
      </c>
      <c r="G314" s="108"/>
      <c r="H314" s="108"/>
      <c r="I314" s="108"/>
      <c r="J314" s="108"/>
      <c r="K314" s="108"/>
      <c r="L314" s="108"/>
      <c r="M314" s="108"/>
      <c r="N314" s="129"/>
      <c r="O314" s="98"/>
      <c r="P314" s="98"/>
      <c r="Q314" s="98"/>
      <c r="R314" s="98"/>
      <c r="S314" s="98"/>
      <c r="T314" s="98"/>
      <c r="U314" s="98"/>
      <c r="V314" s="98"/>
      <c r="W314" s="20"/>
      <c r="X314" s="20"/>
      <c r="Y314" s="20"/>
    </row>
    <row x14ac:dyDescent="0.25" r="315" customHeight="1" ht="20.25" outlineLevel="1" collapsed="1">
      <c r="A315" s="125" t="s">
        <f>DEC2HEX(B315,2)</f>
        <v>1817</v>
      </c>
      <c r="B315" s="126">
        <f>B313+1</f>
      </c>
      <c r="C315" s="127">
        <f>D315+7</f>
      </c>
      <c r="D315" s="128">
        <f>B315*8</f>
      </c>
      <c r="E315" s="126">
        <f>N16HEX(P315,2)</f>
      </c>
      <c r="F315" s="45" t="s">
        <v>71</v>
      </c>
      <c r="G315" s="59" t="s">
        <v>1818</v>
      </c>
      <c r="H315" s="133"/>
      <c r="I315" s="133"/>
      <c r="J315" s="45" t="s">
        <v>71</v>
      </c>
      <c r="K315" s="59" t="s">
        <v>1819</v>
      </c>
      <c r="L315" s="133"/>
      <c r="M315" s="133"/>
      <c r="N315" s="10" t="s">
        <v>1820</v>
      </c>
      <c r="O315" s="50" t="s">
        <v>1821</v>
      </c>
      <c r="P315" s="51" t="s">
        <v>1118</v>
      </c>
      <c r="Q315" s="50" t="s">
        <v>1822</v>
      </c>
      <c r="R315" s="52" t="s">
        <v>8</v>
      </c>
      <c r="S315" s="50" t="s">
        <v>15</v>
      </c>
      <c r="T315" s="50" t="s">
        <v>77</v>
      </c>
      <c r="U315" s="98"/>
      <c r="V315" s="98"/>
      <c r="W315" s="20"/>
      <c r="X315" s="20"/>
      <c r="Y315" s="20"/>
    </row>
    <row x14ac:dyDescent="0.25" r="316" customHeight="1" ht="18.75" outlineLevel="2" hidden="1">
      <c r="A316" s="126"/>
      <c r="B316" s="126"/>
      <c r="C316" s="127"/>
      <c r="D316" s="128"/>
      <c r="E316" s="126">
        <f>N17HEX(P316,2)</f>
      </c>
      <c r="F316" s="54"/>
      <c r="G316" s="54"/>
      <c r="H316" s="54"/>
      <c r="I316" s="54"/>
      <c r="J316" s="54"/>
      <c r="K316" s="54"/>
      <c r="L316" s="54"/>
      <c r="M316" s="54"/>
      <c r="N316" s="129"/>
      <c r="O316" s="98"/>
      <c r="P316" s="98"/>
      <c r="Q316" s="98"/>
      <c r="R316" s="98"/>
      <c r="S316" s="98"/>
      <c r="T316" s="98"/>
      <c r="U316" s="98"/>
      <c r="V316" s="98"/>
      <c r="W316" s="20"/>
      <c r="X316" s="20"/>
      <c r="Y316" s="20"/>
    </row>
    <row x14ac:dyDescent="0.25" r="317" customHeight="1" ht="20.85" outlineLevel="1" collapsed="1">
      <c r="A317" s="138" t="s">
        <f>DEC2HEX(B317,2)</f>
        <v>1823</v>
      </c>
      <c r="B317" s="126">
        <f>B315+1</f>
      </c>
      <c r="C317" s="127">
        <f>D317+7</f>
      </c>
      <c r="D317" s="128">
        <f>B317*8</f>
      </c>
      <c r="E317" s="126">
        <f>N18HEX(P317,2)</f>
      </c>
      <c r="F317" s="45" t="s">
        <v>71</v>
      </c>
      <c r="G317" s="59" t="s">
        <v>1824</v>
      </c>
      <c r="H317" s="133"/>
      <c r="I317" s="133"/>
      <c r="J317" s="45" t="s">
        <v>71</v>
      </c>
      <c r="K317" s="59" t="s">
        <v>1825</v>
      </c>
      <c r="L317" s="133"/>
      <c r="M317" s="133"/>
      <c r="N317" s="10" t="s">
        <v>1826</v>
      </c>
      <c r="O317" s="50" t="s">
        <v>1821</v>
      </c>
      <c r="P317" s="131" t="s">
        <v>1827</v>
      </c>
      <c r="Q317" s="50" t="s">
        <v>1527</v>
      </c>
      <c r="R317" s="52" t="s">
        <v>8</v>
      </c>
      <c r="S317" s="50" t="s">
        <v>15</v>
      </c>
      <c r="T317" s="50" t="s">
        <v>77</v>
      </c>
      <c r="U317" s="98"/>
      <c r="V317" s="98"/>
      <c r="W317" s="20"/>
      <c r="X317" s="20"/>
      <c r="Y317" s="20"/>
    </row>
    <row x14ac:dyDescent="0.25" r="318" customHeight="1" ht="18.75" outlineLevel="2" hidden="1">
      <c r="A318" s="126"/>
      <c r="B318" s="126"/>
      <c r="C318" s="127"/>
      <c r="D318" s="128"/>
      <c r="E318" s="126">
        <f>N19HEX(P318,2)</f>
      </c>
      <c r="F318" s="54"/>
      <c r="G318" s="62"/>
      <c r="H318" s="62"/>
      <c r="I318" s="62"/>
      <c r="J318" s="54"/>
      <c r="K318" s="153"/>
      <c r="L318" s="153"/>
      <c r="M318" s="153"/>
      <c r="N318" s="129"/>
      <c r="O318" s="98"/>
      <c r="P318" s="98"/>
      <c r="Q318" s="98"/>
      <c r="R318" s="98"/>
      <c r="S318" s="98"/>
      <c r="T318" s="98"/>
      <c r="U318" s="98"/>
      <c r="V318" s="98"/>
      <c r="W318" s="20"/>
      <c r="X318" s="20"/>
      <c r="Y318" s="20"/>
    </row>
    <row x14ac:dyDescent="0.25" r="319" customHeight="1" ht="20.85" outlineLevel="1" collapsed="1">
      <c r="A319" s="138" t="s">
        <f>DEC2HEX(B319,2)</f>
        <v>1828</v>
      </c>
      <c r="B319" s="126">
        <f>B317+1</f>
      </c>
      <c r="C319" s="127">
        <f>D319+7</f>
      </c>
      <c r="D319" s="128">
        <f>B319*8</f>
      </c>
      <c r="E319" s="126">
        <f>N20HEX(P319,2)</f>
      </c>
      <c r="F319" s="45" t="s">
        <v>71</v>
      </c>
      <c r="G319" s="59" t="s">
        <v>1829</v>
      </c>
      <c r="H319" s="133"/>
      <c r="I319" s="133"/>
      <c r="J319" s="45" t="s">
        <v>71</v>
      </c>
      <c r="K319" s="59" t="s">
        <v>1830</v>
      </c>
      <c r="L319" s="133"/>
      <c r="M319" s="133"/>
      <c r="N319" s="10" t="s">
        <v>1831</v>
      </c>
      <c r="O319" s="50" t="s">
        <v>1821</v>
      </c>
      <c r="P319" s="131" t="s">
        <v>1832</v>
      </c>
      <c r="Q319" s="50" t="s">
        <v>1075</v>
      </c>
      <c r="R319" s="52" t="s">
        <v>8</v>
      </c>
      <c r="S319" s="50" t="s">
        <v>15</v>
      </c>
      <c r="T319" s="50" t="s">
        <v>77</v>
      </c>
      <c r="U319" s="98"/>
      <c r="V319" s="98"/>
      <c r="W319" s="20"/>
      <c r="X319" s="20"/>
      <c r="Y319" s="20"/>
    </row>
    <row x14ac:dyDescent="0.25" r="320" customHeight="1" ht="18.75" outlineLevel="2" hidden="1">
      <c r="A320" s="126"/>
      <c r="B320" s="126"/>
      <c r="C320" s="127"/>
      <c r="D320" s="128"/>
      <c r="E320" s="126">
        <f>N21HEX(P320,2)</f>
      </c>
      <c r="F320" s="54"/>
      <c r="G320" s="62"/>
      <c r="H320" s="62"/>
      <c r="I320" s="62"/>
      <c r="J320" s="54"/>
      <c r="K320" s="54"/>
      <c r="L320" s="54"/>
      <c r="M320" s="54"/>
      <c r="N320" s="129"/>
      <c r="O320" s="98"/>
      <c r="P320" s="98"/>
      <c r="Q320" s="98"/>
      <c r="R320" s="98"/>
      <c r="S320" s="98"/>
      <c r="T320" s="98"/>
      <c r="U320" s="98"/>
      <c r="V320" s="98"/>
      <c r="W320" s="20"/>
      <c r="X320" s="20"/>
      <c r="Y320" s="20"/>
    </row>
    <row x14ac:dyDescent="0.25" r="321" customHeight="1" ht="20.85" outlineLevel="1" collapsed="1">
      <c r="A321" s="138" t="s">
        <f>DEC2HEX(B321,2)</f>
        <v>1833</v>
      </c>
      <c r="B321" s="126">
        <f>B319+1</f>
      </c>
      <c r="C321" s="127">
        <f>D321+7</f>
      </c>
      <c r="D321" s="128">
        <f>B321*8</f>
      </c>
      <c r="E321" s="126">
        <f>N22HEX(P321,2)</f>
      </c>
      <c r="F321" s="45" t="s">
        <v>71</v>
      </c>
      <c r="G321" s="45" t="s">
        <v>71</v>
      </c>
      <c r="H321" s="46" t="s">
        <v>1834</v>
      </c>
      <c r="I321" s="45" t="s">
        <v>71</v>
      </c>
      <c r="J321" s="46" t="s">
        <v>1835</v>
      </c>
      <c r="K321" s="59" t="s">
        <v>1836</v>
      </c>
      <c r="L321" s="133"/>
      <c r="M321" s="133"/>
      <c r="N321" s="10" t="s">
        <v>1837</v>
      </c>
      <c r="O321" s="50" t="s">
        <v>248</v>
      </c>
      <c r="P321" s="51" t="s">
        <v>1838</v>
      </c>
      <c r="Q321" s="50" t="s">
        <v>1075</v>
      </c>
      <c r="R321" s="52" t="s">
        <v>8</v>
      </c>
      <c r="S321" s="50" t="s">
        <v>15</v>
      </c>
      <c r="T321" s="50" t="s">
        <v>77</v>
      </c>
      <c r="U321" s="98"/>
      <c r="V321" s="98"/>
      <c r="W321" s="20"/>
      <c r="X321" s="20"/>
      <c r="Y321" s="20"/>
    </row>
    <row x14ac:dyDescent="0.25" r="322" customHeight="1" ht="18.75" outlineLevel="2" hidden="1">
      <c r="A322" s="126"/>
      <c r="B322" s="126"/>
      <c r="C322" s="127"/>
      <c r="D322" s="128"/>
      <c r="E322" s="126">
        <f>N23HEX(P322,2)</f>
      </c>
      <c r="F322" s="54"/>
      <c r="G322" s="54"/>
      <c r="H322" s="56" t="s">
        <v>1839</v>
      </c>
      <c r="I322" s="55" t="s">
        <v>1840</v>
      </c>
      <c r="J322" s="56" t="s">
        <v>1841</v>
      </c>
      <c r="K322" s="58"/>
      <c r="L322" s="56" t="s">
        <v>1842</v>
      </c>
      <c r="M322" s="58"/>
      <c r="N322" s="129"/>
      <c r="O322" s="98"/>
      <c r="P322" s="98"/>
      <c r="Q322" s="98"/>
      <c r="R322" s="98"/>
      <c r="S322" s="98"/>
      <c r="T322" s="98"/>
      <c r="U322" s="98"/>
      <c r="V322" s="98"/>
      <c r="W322" s="20"/>
      <c r="X322" s="20"/>
      <c r="Y322" s="20"/>
    </row>
    <row x14ac:dyDescent="0.25" r="323" customHeight="1" ht="20.85" outlineLevel="1">
      <c r="A323" s="138" t="s">
        <f>DEC2HEX(B323,2)</f>
        <v>1843</v>
      </c>
      <c r="B323" s="126">
        <f>B321+1</f>
      </c>
      <c r="C323" s="127">
        <f>D323+7</f>
      </c>
      <c r="D323" s="128">
        <f>B323*8</f>
      </c>
      <c r="E323" s="126">
        <f>N24HEX(P323,2)</f>
      </c>
      <c r="F323" s="46" t="s">
        <v>1844</v>
      </c>
      <c r="G323" s="46" t="s">
        <v>1845</v>
      </c>
      <c r="H323" s="46" t="s">
        <v>1846</v>
      </c>
      <c r="I323" s="46" t="s">
        <v>1847</v>
      </c>
      <c r="J323" s="46" t="s">
        <v>1848</v>
      </c>
      <c r="K323" s="46" t="s">
        <v>1849</v>
      </c>
      <c r="L323" s="46" t="s">
        <v>1850</v>
      </c>
      <c r="M323" s="46" t="s">
        <v>1851</v>
      </c>
      <c r="N323" s="10" t="s">
        <v>1852</v>
      </c>
      <c r="O323" s="50" t="s">
        <v>108</v>
      </c>
      <c r="P323" s="51" t="s">
        <v>1853</v>
      </c>
      <c r="Q323" s="50" t="s">
        <v>1075</v>
      </c>
      <c r="R323" s="52" t="s">
        <v>8</v>
      </c>
      <c r="S323" s="50" t="s">
        <v>15</v>
      </c>
      <c r="T323" s="50" t="s">
        <v>77</v>
      </c>
      <c r="U323" s="98"/>
      <c r="V323" s="98"/>
      <c r="W323" s="20"/>
      <c r="X323" s="20"/>
      <c r="Y323" s="20"/>
    </row>
    <row x14ac:dyDescent="0.25" r="324" customHeight="1" ht="78.75" outlineLevel="2">
      <c r="A324" s="126"/>
      <c r="B324" s="126"/>
      <c r="C324" s="126"/>
      <c r="D324" s="126"/>
      <c r="E324" s="126">
        <f>N25HEX(P324,2)</f>
      </c>
      <c r="F324" s="55" t="s">
        <v>1854</v>
      </c>
      <c r="G324" s="55" t="s">
        <v>1854</v>
      </c>
      <c r="H324" s="55" t="s">
        <v>1854</v>
      </c>
      <c r="I324" s="55" t="s">
        <v>1854</v>
      </c>
      <c r="J324" s="55" t="s">
        <v>1855</v>
      </c>
      <c r="K324" s="55" t="s">
        <v>1855</v>
      </c>
      <c r="L324" s="55" t="s">
        <v>1855</v>
      </c>
      <c r="M324" s="55" t="s">
        <v>1855</v>
      </c>
      <c r="N324" s="129"/>
      <c r="O324" s="98"/>
      <c r="P324" s="98"/>
      <c r="Q324" s="98"/>
      <c r="R324" s="98"/>
      <c r="S324" s="98"/>
      <c r="T324" s="98"/>
      <c r="U324" s="98"/>
      <c r="V324" s="98"/>
      <c r="W324" s="20"/>
      <c r="X324" s="20"/>
      <c r="Y324" s="20"/>
    </row>
    <row x14ac:dyDescent="0.25" r="325" customHeight="1" ht="20.85" outlineLevel="1" collapsed="1">
      <c r="A325" s="138" t="s">
        <f>DEC2HEX(B325,2)</f>
        <v>1856</v>
      </c>
      <c r="B325" s="126">
        <f>B323+1</f>
      </c>
      <c r="C325" s="141">
        <f>D325+7</f>
      </c>
      <c r="D325" s="142">
        <f>B325*8</f>
      </c>
      <c r="E325" s="126">
        <f>N26HEX(P325,2)</f>
      </c>
      <c r="F325" s="45" t="s">
        <v>71</v>
      </c>
      <c r="G325" s="45" t="s">
        <v>71</v>
      </c>
      <c r="H325" s="45" t="s">
        <v>71</v>
      </c>
      <c r="I325" s="45" t="s">
        <v>71</v>
      </c>
      <c r="J325" s="45" t="s">
        <v>71</v>
      </c>
      <c r="K325" s="45" t="s">
        <v>71</v>
      </c>
      <c r="L325" s="45" t="s">
        <v>71</v>
      </c>
      <c r="M325" s="45" t="s">
        <v>71</v>
      </c>
      <c r="N325" s="22"/>
      <c r="O325" s="53"/>
      <c r="P325" s="53"/>
      <c r="Q325" s="53"/>
      <c r="R325" s="53"/>
      <c r="S325" s="53"/>
      <c r="T325" s="53"/>
      <c r="U325" s="98"/>
      <c r="V325" s="98"/>
      <c r="W325" s="20"/>
      <c r="X325" s="20"/>
      <c r="Y325" s="20"/>
    </row>
    <row x14ac:dyDescent="0.25" r="326" customHeight="1" ht="18.75" outlineLevel="2" hidden="1">
      <c r="A326" s="126"/>
      <c r="B326" s="126"/>
      <c r="C326" s="127"/>
      <c r="D326" s="128"/>
      <c r="E326" s="126">
        <f>N27HEX(P326,2)</f>
      </c>
      <c r="F326" s="54"/>
      <c r="G326" s="54"/>
      <c r="H326" s="54"/>
      <c r="I326" s="54"/>
      <c r="J326" s="54"/>
      <c r="K326" s="54"/>
      <c r="L326" s="54"/>
      <c r="M326" s="54"/>
      <c r="N326" s="129"/>
      <c r="O326" s="98"/>
      <c r="P326" s="98"/>
      <c r="Q326" s="98"/>
      <c r="R326" s="98"/>
      <c r="S326" s="98"/>
      <c r="T326" s="98"/>
      <c r="U326" s="98"/>
      <c r="V326" s="98"/>
      <c r="W326" s="20"/>
      <c r="X326" s="20"/>
      <c r="Y326" s="20"/>
    </row>
    <row x14ac:dyDescent="0.25" r="327" customHeight="1" ht="20.85" outlineLevel="1" collapsed="1">
      <c r="A327" s="138" t="s">
        <f>DEC2HEX(B327,2)</f>
        <v>1857</v>
      </c>
      <c r="B327" s="126">
        <f>B325+1</f>
      </c>
      <c r="C327" s="127">
        <f>D327+7</f>
      </c>
      <c r="D327" s="128">
        <f>B327*8</f>
      </c>
      <c r="E327" s="126">
        <f>N28HEX(P327,2)</f>
      </c>
      <c r="F327" s="46" t="s">
        <v>1858</v>
      </c>
      <c r="G327" s="46" t="s">
        <v>1859</v>
      </c>
      <c r="H327" s="59" t="s">
        <v>1860</v>
      </c>
      <c r="I327" s="133"/>
      <c r="J327" s="46" t="s">
        <v>1861</v>
      </c>
      <c r="K327" s="46" t="s">
        <v>1862</v>
      </c>
      <c r="L327" s="46" t="s">
        <v>1863</v>
      </c>
      <c r="M327" s="46" t="s">
        <v>1864</v>
      </c>
      <c r="N327" s="10" t="s">
        <v>1814</v>
      </c>
      <c r="O327" s="50" t="s">
        <v>108</v>
      </c>
      <c r="P327" s="51" t="s">
        <v>1494</v>
      </c>
      <c r="Q327" s="50" t="s">
        <v>1084</v>
      </c>
      <c r="R327" s="52" t="s">
        <v>8</v>
      </c>
      <c r="S327" s="50" t="s">
        <v>15</v>
      </c>
      <c r="T327" s="50" t="s">
        <v>77</v>
      </c>
      <c r="U327" s="98"/>
      <c r="V327" s="98"/>
      <c r="W327" s="20"/>
      <c r="X327" s="20"/>
      <c r="Y327" s="20"/>
    </row>
    <row x14ac:dyDescent="0.25" r="328" customHeight="1" ht="18.75" outlineLevel="2" hidden="1">
      <c r="A328" s="126"/>
      <c r="B328" s="126"/>
      <c r="C328" s="127"/>
      <c r="D328" s="128"/>
      <c r="E328" s="126">
        <f>N29HEX(P328,2)</f>
      </c>
      <c r="F328" s="54"/>
      <c r="G328" s="54"/>
      <c r="H328" s="54"/>
      <c r="I328" s="54"/>
      <c r="J328" s="54"/>
      <c r="K328" s="46" t="s">
        <v>1865</v>
      </c>
      <c r="L328" s="108"/>
      <c r="M328" s="58"/>
      <c r="N328" s="20"/>
      <c r="O328" s="20"/>
      <c r="P328" s="20"/>
      <c r="Q328" s="20"/>
      <c r="R328" s="20"/>
      <c r="S328" s="20"/>
      <c r="T328" s="20"/>
      <c r="U328" s="98"/>
      <c r="V328" s="98"/>
      <c r="W328" s="20"/>
      <c r="X328" s="20"/>
      <c r="Y328" s="20"/>
    </row>
    <row x14ac:dyDescent="0.25" r="329" customHeight="1" ht="20.25" outlineLevel="1" collapsed="1">
      <c r="A329" s="138" t="s">
        <f>DEC2HEX(B329,2)</f>
        <v>1866</v>
      </c>
      <c r="B329" s="126">
        <f>B327+1</f>
      </c>
      <c r="C329" s="127">
        <f>D329+7</f>
      </c>
      <c r="D329" s="128">
        <f>B329*8</f>
      </c>
      <c r="E329" s="126">
        <f>N30HEX(P329,2)</f>
      </c>
      <c r="F329" s="47" t="s">
        <v>1867</v>
      </c>
      <c r="G329" s="134"/>
      <c r="H329" s="46" t="s">
        <v>1868</v>
      </c>
      <c r="I329" s="46" t="s">
        <v>1869</v>
      </c>
      <c r="J329" s="46" t="s">
        <v>1870</v>
      </c>
      <c r="K329" s="46" t="s">
        <v>1871</v>
      </c>
      <c r="L329" s="59" t="s">
        <v>1872</v>
      </c>
      <c r="M329" s="133"/>
      <c r="N329" s="10" t="s">
        <v>1873</v>
      </c>
      <c r="O329" s="50" t="s">
        <v>108</v>
      </c>
      <c r="P329" s="51" t="s">
        <v>1874</v>
      </c>
      <c r="Q329" s="50" t="s">
        <v>1084</v>
      </c>
      <c r="R329" s="52" t="s">
        <v>8</v>
      </c>
      <c r="S329" s="50" t="s">
        <v>15</v>
      </c>
      <c r="T329" s="50" t="s">
        <v>77</v>
      </c>
      <c r="U329" s="98"/>
      <c r="V329" s="98"/>
      <c r="W329" s="20"/>
      <c r="X329" s="20"/>
      <c r="Y329" s="20"/>
    </row>
    <row x14ac:dyDescent="0.25" r="330" customHeight="1" ht="18.75" outlineLevel="2" hidden="1">
      <c r="A330" s="126"/>
      <c r="B330" s="126"/>
      <c r="C330" s="127"/>
      <c r="D330" s="128"/>
      <c r="E330" s="126">
        <f>N31HEX(P330,2)</f>
      </c>
      <c r="F330" s="6"/>
      <c r="G330" s="6"/>
      <c r="H330" s="6"/>
      <c r="I330" s="6"/>
      <c r="J330" s="6"/>
      <c r="K330" s="6"/>
      <c r="L330" s="6"/>
      <c r="M330" s="6"/>
      <c r="N330" s="20"/>
      <c r="O330" s="20"/>
      <c r="P330" s="20"/>
      <c r="Q330" s="20"/>
      <c r="R330" s="20"/>
      <c r="S330" s="20"/>
      <c r="T330" s="20"/>
      <c r="U330" s="98"/>
      <c r="V330" s="98"/>
      <c r="W330" s="20"/>
      <c r="X330" s="20"/>
      <c r="Y330" s="20"/>
    </row>
    <row x14ac:dyDescent="0.25" r="331" customHeight="1" ht="20.25" outlineLevel="1" collapsed="1">
      <c r="A331" s="138" t="s">
        <f>DEC2HEX(B331,2)</f>
        <v>1875</v>
      </c>
      <c r="B331" s="126">
        <f>B329+1</f>
      </c>
      <c r="C331" s="127">
        <f>D331+7</f>
      </c>
      <c r="D331" s="128">
        <f>B331*8</f>
      </c>
      <c r="E331" s="126">
        <f>N32HEX(P331,2)</f>
      </c>
      <c r="F331" s="45" t="s">
        <v>71</v>
      </c>
      <c r="G331" s="45" t="s">
        <v>71</v>
      </c>
      <c r="H331" s="45" t="s">
        <v>71</v>
      </c>
      <c r="I331" s="45" t="s">
        <v>71</v>
      </c>
      <c r="J331" s="45" t="s">
        <v>71</v>
      </c>
      <c r="K331" s="45" t="s">
        <v>71</v>
      </c>
      <c r="L331" s="45" t="s">
        <v>71</v>
      </c>
      <c r="M331" s="45" t="s">
        <v>71</v>
      </c>
      <c r="N331" s="22"/>
      <c r="O331" s="53"/>
      <c r="P331" s="53"/>
      <c r="Q331" s="53"/>
      <c r="R331" s="53"/>
      <c r="S331" s="53"/>
      <c r="T331" s="53"/>
      <c r="U331" s="98"/>
      <c r="V331" s="98"/>
      <c r="W331" s="20"/>
      <c r="X331" s="20"/>
      <c r="Y331" s="20"/>
    </row>
    <row x14ac:dyDescent="0.25" r="332" customHeight="1" ht="18.75" outlineLevel="2" hidden="1">
      <c r="A332" s="126"/>
      <c r="B332" s="126"/>
      <c r="C332" s="127"/>
      <c r="D332" s="128"/>
      <c r="E332" s="126">
        <f>N33HEX(P332,2)</f>
      </c>
      <c r="F332" s="6"/>
      <c r="G332" s="6"/>
      <c r="H332" s="6"/>
      <c r="I332" s="6"/>
      <c r="J332" s="6"/>
      <c r="K332" s="6"/>
      <c r="L332" s="6"/>
      <c r="M332" s="6"/>
      <c r="N332" s="20"/>
      <c r="O332" s="20"/>
      <c r="P332" s="20"/>
      <c r="Q332" s="20"/>
      <c r="R332" s="20"/>
      <c r="S332" s="20"/>
      <c r="T332" s="20"/>
      <c r="U332" s="98"/>
      <c r="V332" s="98"/>
      <c r="W332" s="20"/>
      <c r="X332" s="20"/>
      <c r="Y332" s="20"/>
    </row>
    <row x14ac:dyDescent="0.25" r="333" customHeight="1" ht="20.25" outlineLevel="1" collapsed="1">
      <c r="A333" s="138" t="s">
        <f>DEC2HEX(B333,2)</f>
        <v>1876</v>
      </c>
      <c r="B333" s="126">
        <f>B331+1</f>
      </c>
      <c r="C333" s="127">
        <f>D333+7</f>
      </c>
      <c r="D333" s="128">
        <f>B333*8</f>
      </c>
      <c r="E333" s="126">
        <f>N34HEX(P333,2)</f>
      </c>
      <c r="F333" s="45" t="s">
        <v>71</v>
      </c>
      <c r="G333" s="45" t="s">
        <v>71</v>
      </c>
      <c r="H333" s="45" t="s">
        <v>71</v>
      </c>
      <c r="I333" s="45" t="s">
        <v>71</v>
      </c>
      <c r="J333" s="45" t="s">
        <v>71</v>
      </c>
      <c r="K333" s="45" t="s">
        <v>71</v>
      </c>
      <c r="L333" s="45" t="s">
        <v>71</v>
      </c>
      <c r="M333" s="45" t="s">
        <v>71</v>
      </c>
      <c r="N333" s="22"/>
      <c r="O333" s="53"/>
      <c r="P333" s="53"/>
      <c r="Q333" s="53"/>
      <c r="R333" s="53"/>
      <c r="S333" s="53"/>
      <c r="T333" s="53"/>
      <c r="U333" s="98"/>
      <c r="V333" s="98"/>
      <c r="W333" s="20"/>
      <c r="X333" s="20"/>
      <c r="Y333" s="20"/>
    </row>
    <row x14ac:dyDescent="0.25" r="334" customHeight="1" ht="18.75" outlineLevel="2" hidden="1">
      <c r="A334" s="126"/>
      <c r="B334" s="126"/>
      <c r="C334" s="127"/>
      <c r="D334" s="128"/>
      <c r="E334" s="126">
        <f>N35HEX(P334,2)</f>
      </c>
      <c r="F334" s="6"/>
      <c r="G334" s="6"/>
      <c r="H334" s="6"/>
      <c r="I334" s="6"/>
      <c r="J334" s="6"/>
      <c r="K334" s="6"/>
      <c r="L334" s="6"/>
      <c r="M334" s="6"/>
      <c r="N334" s="20"/>
      <c r="O334" s="20"/>
      <c r="P334" s="20"/>
      <c r="Q334" s="20"/>
      <c r="R334" s="20"/>
      <c r="S334" s="20"/>
      <c r="T334" s="20"/>
      <c r="U334" s="98"/>
      <c r="V334" s="98"/>
      <c r="W334" s="20"/>
      <c r="X334" s="20"/>
      <c r="Y334" s="20"/>
    </row>
    <row x14ac:dyDescent="0.25" r="335" customHeight="1" ht="20.25" outlineLevel="1" collapsed="1">
      <c r="A335" s="138" t="s">
        <f>DEC2HEX(B335,2)</f>
        <v>1877</v>
      </c>
      <c r="B335" s="126">
        <f>B333+1</f>
      </c>
      <c r="C335" s="127">
        <f>D335+7</f>
      </c>
      <c r="D335" s="128">
        <f>B335*8</f>
      </c>
      <c r="E335" s="126">
        <f>N36HEX(P335,2)</f>
      </c>
      <c r="F335" s="45" t="s">
        <v>71</v>
      </c>
      <c r="G335" s="45" t="s">
        <v>71</v>
      </c>
      <c r="H335" s="45" t="s">
        <v>71</v>
      </c>
      <c r="I335" s="45" t="s">
        <v>71</v>
      </c>
      <c r="J335" s="45" t="s">
        <v>71</v>
      </c>
      <c r="K335" s="45" t="s">
        <v>71</v>
      </c>
      <c r="L335" s="45" t="s">
        <v>71</v>
      </c>
      <c r="M335" s="45" t="s">
        <v>71</v>
      </c>
      <c r="N335" s="22"/>
      <c r="O335" s="53"/>
      <c r="P335" s="53"/>
      <c r="Q335" s="53"/>
      <c r="R335" s="53"/>
      <c r="S335" s="53"/>
      <c r="T335" s="53"/>
      <c r="U335" s="98"/>
      <c r="V335" s="98"/>
      <c r="W335" s="20"/>
      <c r="X335" s="20"/>
      <c r="Y335" s="20"/>
    </row>
    <row x14ac:dyDescent="0.25" r="336" customHeight="1" ht="18.75" outlineLevel="2" hidden="1">
      <c r="A336" s="126"/>
      <c r="B336" s="126"/>
      <c r="C336" s="127"/>
      <c r="D336" s="128"/>
      <c r="E336" s="126">
        <f>N37HEX(P336,2)</f>
      </c>
      <c r="F336" s="6"/>
      <c r="G336" s="6"/>
      <c r="H336" s="6"/>
      <c r="I336" s="6"/>
      <c r="J336" s="6"/>
      <c r="K336" s="6"/>
      <c r="L336" s="6"/>
      <c r="M336" s="6"/>
      <c r="N336" s="20"/>
      <c r="O336" s="20"/>
      <c r="P336" s="20"/>
      <c r="Q336" s="20"/>
      <c r="R336" s="20"/>
      <c r="S336" s="20"/>
      <c r="T336" s="20"/>
      <c r="U336" s="98"/>
      <c r="V336" s="98"/>
      <c r="W336" s="20"/>
      <c r="X336" s="20"/>
      <c r="Y336" s="20"/>
    </row>
    <row x14ac:dyDescent="0.25" r="337" customHeight="1" ht="20.25" outlineLevel="1" collapsed="1">
      <c r="A337" s="138" t="s">
        <f>DEC2HEX(B337,2)</f>
        <v>1878</v>
      </c>
      <c r="B337" s="126">
        <f>B335+1</f>
      </c>
      <c r="C337" s="127">
        <f>D337+7</f>
      </c>
      <c r="D337" s="128">
        <f>B337*8</f>
      </c>
      <c r="E337" s="126">
        <f>N38HEX(P337,2)</f>
      </c>
      <c r="F337" s="45" t="s">
        <v>71</v>
      </c>
      <c r="G337" s="45" t="s">
        <v>71</v>
      </c>
      <c r="H337" s="45" t="s">
        <v>71</v>
      </c>
      <c r="I337" s="45" t="s">
        <v>71</v>
      </c>
      <c r="J337" s="45" t="s">
        <v>71</v>
      </c>
      <c r="K337" s="45" t="s">
        <v>71</v>
      </c>
      <c r="L337" s="45" t="s">
        <v>71</v>
      </c>
      <c r="M337" s="45" t="s">
        <v>71</v>
      </c>
      <c r="N337" s="22"/>
      <c r="O337" s="53"/>
      <c r="P337" s="53"/>
      <c r="Q337" s="53"/>
      <c r="R337" s="53"/>
      <c r="S337" s="53"/>
      <c r="T337" s="53"/>
      <c r="U337" s="98"/>
      <c r="V337" s="98"/>
      <c r="W337" s="20"/>
      <c r="X337" s="20"/>
      <c r="Y337" s="20"/>
    </row>
    <row x14ac:dyDescent="0.25" r="338" customHeight="1" ht="18.75" outlineLevel="2" hidden="1">
      <c r="A338" s="126"/>
      <c r="B338" s="126"/>
      <c r="C338" s="127"/>
      <c r="D338" s="128"/>
      <c r="E338" s="126">
        <f>N39HEX(P338,2)</f>
      </c>
      <c r="F338" s="6"/>
      <c r="G338" s="6"/>
      <c r="H338" s="6"/>
      <c r="I338" s="6"/>
      <c r="J338" s="6"/>
      <c r="K338" s="6"/>
      <c r="L338" s="6"/>
      <c r="M338" s="6"/>
      <c r="N338" s="20"/>
      <c r="O338" s="20"/>
      <c r="P338" s="20"/>
      <c r="Q338" s="20"/>
      <c r="R338" s="20"/>
      <c r="S338" s="20"/>
      <c r="T338" s="20"/>
      <c r="U338" s="98"/>
      <c r="V338" s="98"/>
      <c r="W338" s="20"/>
      <c r="X338" s="20"/>
      <c r="Y338" s="20"/>
    </row>
    <row x14ac:dyDescent="0.25" r="339" customHeight="1" ht="20.25" outlineLevel="1" collapsed="1">
      <c r="A339" s="138" t="s">
        <f>DEC2HEX(B339,2)</f>
        <v>1879</v>
      </c>
      <c r="B339" s="126">
        <f>B337+1</f>
      </c>
      <c r="C339" s="127">
        <f>D339+7</f>
      </c>
      <c r="D339" s="128">
        <f>B339*8</f>
      </c>
      <c r="E339" s="126">
        <f>N40HEX(P339,2)</f>
      </c>
      <c r="F339" s="45" t="s">
        <v>71</v>
      </c>
      <c r="G339" s="45" t="s">
        <v>71</v>
      </c>
      <c r="H339" s="45" t="s">
        <v>71</v>
      </c>
      <c r="I339" s="45" t="s">
        <v>71</v>
      </c>
      <c r="J339" s="45" t="s">
        <v>71</v>
      </c>
      <c r="K339" s="45" t="s">
        <v>71</v>
      </c>
      <c r="L339" s="45" t="s">
        <v>71</v>
      </c>
      <c r="M339" s="45" t="s">
        <v>71</v>
      </c>
      <c r="N339" s="22"/>
      <c r="O339" s="53"/>
      <c r="P339" s="53"/>
      <c r="Q339" s="53"/>
      <c r="R339" s="53"/>
      <c r="S339" s="53"/>
      <c r="T339" s="53"/>
      <c r="U339" s="98"/>
      <c r="V339" s="98"/>
      <c r="W339" s="20"/>
      <c r="X339" s="20"/>
      <c r="Y339" s="20"/>
    </row>
    <row x14ac:dyDescent="0.25" r="340" customHeight="1" ht="18.75" outlineLevel="2" hidden="1">
      <c r="A340" s="126"/>
      <c r="B340" s="126"/>
      <c r="C340" s="127"/>
      <c r="D340" s="128"/>
      <c r="E340" s="126">
        <f>N41HEX(P340,2)</f>
      </c>
      <c r="F340" s="6"/>
      <c r="G340" s="6"/>
      <c r="H340" s="6"/>
      <c r="I340" s="6"/>
      <c r="J340" s="6"/>
      <c r="K340" s="6"/>
      <c r="L340" s="6"/>
      <c r="M340" s="6"/>
      <c r="N340" s="20"/>
      <c r="O340" s="20"/>
      <c r="P340" s="20"/>
      <c r="Q340" s="20"/>
      <c r="R340" s="20"/>
      <c r="S340" s="20"/>
      <c r="T340" s="20"/>
      <c r="U340" s="98"/>
      <c r="V340" s="98"/>
      <c r="W340" s="20"/>
      <c r="X340" s="20"/>
      <c r="Y340" s="20"/>
    </row>
    <row x14ac:dyDescent="0.25" r="341" customHeight="1" ht="20.25" outlineLevel="1" collapsed="1">
      <c r="A341" s="138" t="s">
        <f>DEC2HEX(B341,2)</f>
        <v>1880</v>
      </c>
      <c r="B341" s="126">
        <f>B339+1</f>
      </c>
      <c r="C341" s="127">
        <f>D341+7</f>
      </c>
      <c r="D341" s="128">
        <f>B341*8</f>
      </c>
      <c r="E341" s="126">
        <f>N42HEX(P341,2)</f>
      </c>
      <c r="F341" s="45" t="s">
        <v>71</v>
      </c>
      <c r="G341" s="45" t="s">
        <v>71</v>
      </c>
      <c r="H341" s="45" t="s">
        <v>71</v>
      </c>
      <c r="I341" s="45" t="s">
        <v>71</v>
      </c>
      <c r="J341" s="45" t="s">
        <v>71</v>
      </c>
      <c r="K341" s="46" t="s">
        <v>1881</v>
      </c>
      <c r="L341" s="59" t="s">
        <v>1882</v>
      </c>
      <c r="M341" s="133"/>
      <c r="N341" s="10" t="s">
        <v>1883</v>
      </c>
      <c r="O341" s="50" t="s">
        <v>163</v>
      </c>
      <c r="P341" s="51" t="s">
        <v>1396</v>
      </c>
      <c r="Q341" s="50" t="s">
        <v>294</v>
      </c>
      <c r="R341" s="52" t="s">
        <v>8</v>
      </c>
      <c r="S341" s="50" t="s">
        <v>15</v>
      </c>
      <c r="T341" s="50" t="s">
        <v>77</v>
      </c>
      <c r="U341" s="98"/>
      <c r="V341" s="98"/>
      <c r="W341" s="20"/>
      <c r="X341" s="20"/>
      <c r="Y341" s="20"/>
    </row>
    <row x14ac:dyDescent="0.25" r="342" customHeight="1" ht="18.75" outlineLevel="2" hidden="1">
      <c r="A342" s="126"/>
      <c r="B342" s="126"/>
      <c r="C342" s="127"/>
      <c r="D342" s="128"/>
      <c r="E342" s="126">
        <f>N43HEX(P342,2)</f>
      </c>
      <c r="F342" s="6"/>
      <c r="G342" s="6"/>
      <c r="H342" s="6"/>
      <c r="I342" s="6"/>
      <c r="J342" s="6"/>
      <c r="K342" s="55" t="s">
        <v>1884</v>
      </c>
      <c r="L342" s="56" t="s">
        <v>1885</v>
      </c>
      <c r="M342" s="108"/>
      <c r="N342" s="20"/>
      <c r="O342" s="20"/>
      <c r="P342" s="20"/>
      <c r="Q342" s="20"/>
      <c r="R342" s="20"/>
      <c r="S342" s="20"/>
      <c r="T342" s="20"/>
      <c r="U342" s="98"/>
      <c r="V342" s="98"/>
      <c r="W342" s="20"/>
      <c r="X342" s="20"/>
      <c r="Y342" s="20"/>
    </row>
    <row x14ac:dyDescent="0.25" r="343" customHeight="1" ht="20.25" outlineLevel="1" collapsed="1">
      <c r="A343" s="138" t="s">
        <f>DEC2HEX(B343,2)</f>
        <v>1886</v>
      </c>
      <c r="B343" s="126">
        <f>B341+1</f>
      </c>
      <c r="C343" s="127">
        <f>D343+7</f>
      </c>
      <c r="D343" s="128">
        <f>B343*8</f>
      </c>
      <c r="E343" s="126">
        <f>N44HEX(P343,2)</f>
      </c>
      <c r="F343" s="45" t="s">
        <v>71</v>
      </c>
      <c r="G343" s="45" t="s">
        <v>71</v>
      </c>
      <c r="H343" s="45" t="s">
        <v>71</v>
      </c>
      <c r="I343" s="45" t="s">
        <v>71</v>
      </c>
      <c r="J343" s="45" t="s">
        <v>71</v>
      </c>
      <c r="K343" s="46" t="s">
        <v>1887</v>
      </c>
      <c r="L343" s="46" t="s">
        <v>1888</v>
      </c>
      <c r="M343" s="46" t="s">
        <v>1889</v>
      </c>
      <c r="N343" s="10" t="s">
        <v>1890</v>
      </c>
      <c r="O343" s="50" t="s">
        <v>163</v>
      </c>
      <c r="P343" s="51" t="s">
        <v>1630</v>
      </c>
      <c r="Q343" s="50" t="s">
        <v>294</v>
      </c>
      <c r="R343" s="52" t="s">
        <v>8</v>
      </c>
      <c r="S343" s="50" t="s">
        <v>15</v>
      </c>
      <c r="T343" s="50" t="s">
        <v>77</v>
      </c>
      <c r="U343" s="98"/>
      <c r="V343" s="98"/>
      <c r="W343" s="20"/>
      <c r="X343" s="20"/>
      <c r="Y343" s="20"/>
    </row>
    <row x14ac:dyDescent="0.25" r="344" customHeight="1" ht="18.75" outlineLevel="2" hidden="1">
      <c r="A344" s="126"/>
      <c r="B344" s="126"/>
      <c r="C344" s="127"/>
      <c r="D344" s="128"/>
      <c r="E344" s="126">
        <f>N45HEX(P344,2)</f>
      </c>
      <c r="F344" s="6"/>
      <c r="G344" s="6"/>
      <c r="H344" s="6"/>
      <c r="I344" s="6"/>
      <c r="J344" s="6"/>
      <c r="K344" s="55" t="s">
        <v>1891</v>
      </c>
      <c r="L344" s="55" t="s">
        <v>1892</v>
      </c>
      <c r="M344" s="55" t="s">
        <v>1893</v>
      </c>
      <c r="N344" s="22"/>
      <c r="O344" s="53"/>
      <c r="P344" s="53"/>
      <c r="Q344" s="53"/>
      <c r="R344" s="53"/>
      <c r="S344" s="53"/>
      <c r="T344" s="53"/>
      <c r="U344" s="98"/>
      <c r="V344" s="98"/>
      <c r="W344" s="20"/>
      <c r="X344" s="20"/>
      <c r="Y344" s="20"/>
    </row>
    <row x14ac:dyDescent="0.25" r="345" customHeight="1" ht="20.25" customFormat="1" s="3">
      <c r="A345" s="124" t="s">
        <v>1894</v>
      </c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6"/>
      <c r="X345" s="6"/>
      <c r="Y345" s="6"/>
    </row>
    <row x14ac:dyDescent="0.25" r="346" customHeight="1" ht="20.25" outlineLevel="1" collapsed="1">
      <c r="A346" s="138" t="s">
        <f>DEC2HEX(B346,2)</f>
        <v>894</v>
      </c>
      <c r="B346" s="126">
        <f>B343+1</f>
      </c>
      <c r="C346" s="127">
        <f>D346+7</f>
      </c>
      <c r="D346" s="128">
        <f>B346*8</f>
      </c>
      <c r="E346" s="126">
        <f>BIN2HEX(P346,2)</f>
      </c>
      <c r="F346" s="46" t="s">
        <v>1895</v>
      </c>
      <c r="G346" s="46" t="s">
        <v>1896</v>
      </c>
      <c r="H346" s="59" t="s">
        <v>1897</v>
      </c>
      <c r="I346" s="133"/>
      <c r="J346" s="46" t="s">
        <v>1898</v>
      </c>
      <c r="K346" s="46" t="s">
        <v>1899</v>
      </c>
      <c r="L346" s="46" t="s">
        <v>1900</v>
      </c>
      <c r="M346" s="46" t="s">
        <v>1901</v>
      </c>
      <c r="N346" s="10" t="s">
        <v>1902</v>
      </c>
      <c r="O346" s="50" t="s">
        <v>108</v>
      </c>
      <c r="P346" s="51" t="s">
        <v>1903</v>
      </c>
      <c r="Q346" s="50" t="s">
        <v>1075</v>
      </c>
      <c r="R346" s="52" t="s">
        <v>8</v>
      </c>
      <c r="S346" s="50" t="s">
        <v>15</v>
      </c>
      <c r="T346" s="50" t="s">
        <v>77</v>
      </c>
      <c r="U346" s="98"/>
      <c r="V346" s="98"/>
      <c r="W346" s="20"/>
      <c r="X346" s="20"/>
      <c r="Y346" s="20"/>
    </row>
    <row x14ac:dyDescent="0.25" r="347" customHeight="1" ht="18.75" outlineLevel="2" hidden="1">
      <c r="A347" s="126"/>
      <c r="B347" s="126"/>
      <c r="C347" s="127"/>
      <c r="D347" s="128"/>
      <c r="E347" s="126">
        <f>N3HEX(P347,2)</f>
      </c>
      <c r="F347" s="55" t="s">
        <v>1904</v>
      </c>
      <c r="G347" s="55" t="s">
        <v>1905</v>
      </c>
      <c r="H347" s="56" t="s">
        <v>1906</v>
      </c>
      <c r="I347" s="108"/>
      <c r="J347" s="55" t="s">
        <v>1907</v>
      </c>
      <c r="K347" s="55" t="s">
        <v>1908</v>
      </c>
      <c r="L347" s="55" t="s">
        <v>1909</v>
      </c>
      <c r="M347" s="55" t="s">
        <v>1910</v>
      </c>
      <c r="N347" s="129"/>
      <c r="O347" s="98"/>
      <c r="P347" s="98"/>
      <c r="Q347" s="98"/>
      <c r="R347" s="98"/>
      <c r="S347" s="98"/>
      <c r="T347" s="98"/>
      <c r="U347" s="98"/>
      <c r="V347" s="98"/>
      <c r="W347" s="20"/>
      <c r="X347" s="20"/>
      <c r="Y347" s="20"/>
    </row>
    <row x14ac:dyDescent="0.25" r="348" customHeight="1" ht="20.25" outlineLevel="1" collapsed="1">
      <c r="A348" s="138" t="s">
        <f>DEC2HEX(B348,2)</f>
        <v>898</v>
      </c>
      <c r="B348" s="126">
        <f>B346+1</f>
      </c>
      <c r="C348" s="127">
        <f>D348+7</f>
      </c>
      <c r="D348" s="128">
        <f>B348*8</f>
      </c>
      <c r="E348" s="126">
        <f>N4HEX(P348,2)</f>
      </c>
      <c r="F348" s="45" t="s">
        <v>71</v>
      </c>
      <c r="G348" s="45" t="s">
        <v>71</v>
      </c>
      <c r="H348" s="45" t="s">
        <v>71</v>
      </c>
      <c r="I348" s="45" t="s">
        <v>71</v>
      </c>
      <c r="J348" s="45" t="s">
        <v>71</v>
      </c>
      <c r="K348" s="59" t="s">
        <v>1911</v>
      </c>
      <c r="L348" s="133"/>
      <c r="M348" s="133"/>
      <c r="N348" s="10" t="s">
        <v>1912</v>
      </c>
      <c r="O348" s="50" t="s">
        <v>163</v>
      </c>
      <c r="P348" s="51" t="s">
        <v>76</v>
      </c>
      <c r="Q348" s="50" t="s">
        <v>1822</v>
      </c>
      <c r="R348" s="52" t="s">
        <v>8</v>
      </c>
      <c r="S348" s="50" t="s">
        <v>15</v>
      </c>
      <c r="T348" s="50" t="s">
        <v>77</v>
      </c>
      <c r="U348" s="98"/>
      <c r="V348" s="98"/>
      <c r="W348" s="20"/>
      <c r="X348" s="20"/>
      <c r="Y348" s="20"/>
    </row>
    <row x14ac:dyDescent="0.25" r="349" customHeight="1" ht="18.75" outlineLevel="2" hidden="1">
      <c r="A349" s="126"/>
      <c r="B349" s="126"/>
      <c r="C349" s="127"/>
      <c r="D349" s="128"/>
      <c r="E349" s="126">
        <f>N5HEX(P349,2)</f>
      </c>
      <c r="F349" s="54"/>
      <c r="G349" s="62"/>
      <c r="H349" s="62"/>
      <c r="I349" s="62"/>
      <c r="J349" s="54"/>
      <c r="K349" s="55" t="s">
        <v>1913</v>
      </c>
      <c r="L349" s="54"/>
      <c r="M349" s="54"/>
      <c r="N349" s="129"/>
      <c r="O349" s="98"/>
      <c r="P349" s="98"/>
      <c r="Q349" s="98"/>
      <c r="R349" s="98"/>
      <c r="S349" s="98"/>
      <c r="T349" s="98"/>
      <c r="U349" s="98"/>
      <c r="V349" s="98"/>
      <c r="W349" s="20"/>
      <c r="X349" s="20"/>
      <c r="Y349" s="20"/>
    </row>
    <row x14ac:dyDescent="0.25" r="350" customHeight="1" ht="20.25" outlineLevel="1" collapsed="1">
      <c r="A350" s="138" t="s">
        <f>DEC2HEX(B350,2)</f>
        <v>904</v>
      </c>
      <c r="B350" s="126">
        <f>B348+1</f>
      </c>
      <c r="C350" s="127">
        <f>D350+7</f>
      </c>
      <c r="D350" s="128">
        <f>B350*8</f>
      </c>
      <c r="E350" s="126">
        <f>N6HEX(P350,2)</f>
      </c>
      <c r="F350" s="45" t="s">
        <v>71</v>
      </c>
      <c r="G350" s="45" t="s">
        <v>71</v>
      </c>
      <c r="H350" s="46" t="s">
        <v>1914</v>
      </c>
      <c r="I350" s="46" t="s">
        <v>1915</v>
      </c>
      <c r="J350" s="46" t="s">
        <v>1916</v>
      </c>
      <c r="K350" s="46" t="s">
        <v>1917</v>
      </c>
      <c r="L350" s="46" t="s">
        <v>1918</v>
      </c>
      <c r="M350" s="46" t="s">
        <v>1919</v>
      </c>
      <c r="N350" s="10" t="s">
        <v>1920</v>
      </c>
      <c r="O350" s="50" t="s">
        <v>248</v>
      </c>
      <c r="P350" s="51" t="s">
        <v>469</v>
      </c>
      <c r="Q350" s="50" t="s">
        <v>1822</v>
      </c>
      <c r="R350" s="52" t="s">
        <v>8</v>
      </c>
      <c r="S350" s="50" t="s">
        <v>15</v>
      </c>
      <c r="T350" s="50" t="s">
        <v>77</v>
      </c>
      <c r="U350" s="98"/>
      <c r="V350" s="98"/>
      <c r="W350" s="20"/>
      <c r="X350" s="20"/>
      <c r="Y350" s="20"/>
    </row>
    <row x14ac:dyDescent="0.25" r="351" customHeight="1" ht="18.75" outlineLevel="2" hidden="1">
      <c r="A351" s="126"/>
      <c r="B351" s="126"/>
      <c r="C351" s="127"/>
      <c r="D351" s="128"/>
      <c r="E351" s="126">
        <f>N7HEX(P351,2)</f>
      </c>
      <c r="F351" s="54"/>
      <c r="G351" s="55" t="s">
        <v>1921</v>
      </c>
      <c r="H351" s="54"/>
      <c r="I351" s="54"/>
      <c r="J351" s="54"/>
      <c r="K351" s="55" t="s">
        <v>1922</v>
      </c>
      <c r="L351" s="54"/>
      <c r="M351" s="54"/>
      <c r="N351" s="129"/>
      <c r="O351" s="98"/>
      <c r="P351" s="98"/>
      <c r="Q351" s="98"/>
      <c r="R351" s="98"/>
      <c r="S351" s="98"/>
      <c r="T351" s="98"/>
      <c r="U351" s="98"/>
      <c r="V351" s="98"/>
      <c r="W351" s="20"/>
      <c r="X351" s="20"/>
      <c r="Y351" s="20"/>
    </row>
    <row x14ac:dyDescent="0.25" r="352" customHeight="1" ht="20.25" outlineLevel="1" collapsed="1">
      <c r="A352" s="138" t="s">
        <f>DEC2HEX(B352,2)</f>
        <v>907</v>
      </c>
      <c r="B352" s="126">
        <f>B350+1</f>
      </c>
      <c r="C352" s="127">
        <f>D352+7</f>
      </c>
      <c r="D352" s="128">
        <f>B352*8</f>
      </c>
      <c r="E352" s="126">
        <f>N8HEX(P352,2)</f>
      </c>
      <c r="F352" s="45" t="s">
        <v>71</v>
      </c>
      <c r="G352" s="45" t="s">
        <v>71</v>
      </c>
      <c r="H352" s="59" t="s">
        <v>1923</v>
      </c>
      <c r="I352" s="133"/>
      <c r="J352" s="46" t="s">
        <v>1924</v>
      </c>
      <c r="K352" s="45" t="s">
        <v>71</v>
      </c>
      <c r="L352" s="46" t="s">
        <v>1925</v>
      </c>
      <c r="M352" s="46" t="s">
        <v>1926</v>
      </c>
      <c r="N352" s="10" t="s">
        <v>1902</v>
      </c>
      <c r="O352" s="50" t="s">
        <v>1927</v>
      </c>
      <c r="P352" s="51" t="s">
        <v>1630</v>
      </c>
      <c r="Q352" s="50" t="s">
        <v>1075</v>
      </c>
      <c r="R352" s="52" t="s">
        <v>8</v>
      </c>
      <c r="S352" s="50" t="s">
        <v>15</v>
      </c>
      <c r="T352" s="50" t="s">
        <v>77</v>
      </c>
      <c r="U352" s="98"/>
      <c r="V352" s="98"/>
      <c r="W352" s="20"/>
      <c r="X352" s="20"/>
      <c r="Y352" s="20"/>
    </row>
    <row x14ac:dyDescent="0.25" r="353" customHeight="1" ht="18.75" outlineLevel="2" hidden="1">
      <c r="A353" s="126"/>
      <c r="B353" s="126"/>
      <c r="C353" s="127"/>
      <c r="D353" s="128"/>
      <c r="E353" s="126">
        <f>N9HEX(P353,2)</f>
      </c>
      <c r="F353" s="54"/>
      <c r="G353" s="54"/>
      <c r="H353" s="54"/>
      <c r="I353" s="54"/>
      <c r="J353" s="55" t="s">
        <v>1907</v>
      </c>
      <c r="K353" s="55" t="s">
        <v>1908</v>
      </c>
      <c r="L353" s="55" t="s">
        <v>1909</v>
      </c>
      <c r="M353" s="55" t="s">
        <v>1910</v>
      </c>
      <c r="N353" s="129"/>
      <c r="O353" s="98"/>
      <c r="P353" s="98"/>
      <c r="Q353" s="98"/>
      <c r="R353" s="98"/>
      <c r="S353" s="98"/>
      <c r="T353" s="98"/>
      <c r="U353" s="98"/>
      <c r="V353" s="98"/>
      <c r="W353" s="20"/>
      <c r="X353" s="20"/>
      <c r="Y353" s="20"/>
    </row>
    <row x14ac:dyDescent="0.25" r="354" customHeight="1" ht="20.25" outlineLevel="1" collapsed="1">
      <c r="A354" s="138" t="s">
        <f>DEC2HEX(B354,2)</f>
        <v>910</v>
      </c>
      <c r="B354" s="126">
        <f>B352+1</f>
      </c>
      <c r="C354" s="127">
        <f>D354+7</f>
      </c>
      <c r="D354" s="128">
        <f>B354*8</f>
      </c>
      <c r="E354" s="126">
        <f>N10HEX(P354,2)</f>
      </c>
      <c r="F354" s="45" t="s">
        <v>71</v>
      </c>
      <c r="G354" s="45" t="s">
        <v>71</v>
      </c>
      <c r="H354" s="45" t="s">
        <v>71</v>
      </c>
      <c r="I354" s="45" t="s">
        <v>71</v>
      </c>
      <c r="J354" s="45" t="s">
        <v>71</v>
      </c>
      <c r="K354" s="59" t="s">
        <v>1928</v>
      </c>
      <c r="L354" s="133"/>
      <c r="M354" s="133"/>
      <c r="N354" s="10" t="s">
        <v>1912</v>
      </c>
      <c r="O354" s="50" t="s">
        <v>163</v>
      </c>
      <c r="P354" s="51" t="s">
        <v>76</v>
      </c>
      <c r="Q354" s="50" t="s">
        <v>1822</v>
      </c>
      <c r="R354" s="52" t="s">
        <v>8</v>
      </c>
      <c r="S354" s="50" t="s">
        <v>15</v>
      </c>
      <c r="T354" s="50" t="s">
        <v>77</v>
      </c>
      <c r="U354" s="98"/>
      <c r="V354" s="98"/>
      <c r="W354" s="20"/>
      <c r="X354" s="20"/>
      <c r="Y354" s="20"/>
    </row>
    <row x14ac:dyDescent="0.25" r="355" customHeight="1" ht="18.75" outlineLevel="2" hidden="1">
      <c r="A355" s="126"/>
      <c r="B355" s="126"/>
      <c r="C355" s="127"/>
      <c r="D355" s="128"/>
      <c r="E355" s="126">
        <f>N11HEX(P355,2)</f>
      </c>
      <c r="F355" s="54"/>
      <c r="G355" s="55" t="s">
        <v>1929</v>
      </c>
      <c r="H355" s="54"/>
      <c r="I355" s="54"/>
      <c r="J355" s="54"/>
      <c r="K355" s="55" t="s">
        <v>1913</v>
      </c>
      <c r="L355" s="54"/>
      <c r="M355" s="54"/>
      <c r="N355" s="129"/>
      <c r="O355" s="98"/>
      <c r="P355" s="98"/>
      <c r="Q355" s="98"/>
      <c r="R355" s="98"/>
      <c r="S355" s="98"/>
      <c r="T355" s="98"/>
      <c r="U355" s="98"/>
      <c r="V355" s="98"/>
      <c r="W355" s="20"/>
      <c r="X355" s="20"/>
      <c r="Y355" s="20"/>
    </row>
    <row x14ac:dyDescent="0.25" r="356" customHeight="1" ht="20.25" outlineLevel="1" collapsed="1">
      <c r="A356" s="138" t="s">
        <f>DEC2HEX(B356,2)</f>
        <v>914</v>
      </c>
      <c r="B356" s="126">
        <f>B354+1</f>
      </c>
      <c r="C356" s="127">
        <f>D356+7</f>
      </c>
      <c r="D356" s="128">
        <f>B356*8</f>
      </c>
      <c r="E356" s="126">
        <f>N12HEX(P356,2)</f>
      </c>
      <c r="F356" s="45" t="s">
        <v>71</v>
      </c>
      <c r="G356" s="45" t="s">
        <v>71</v>
      </c>
      <c r="H356" s="46" t="s">
        <v>1930</v>
      </c>
      <c r="I356" s="46" t="s">
        <v>1931</v>
      </c>
      <c r="J356" s="46" t="s">
        <v>1932</v>
      </c>
      <c r="K356" s="46" t="s">
        <v>1933</v>
      </c>
      <c r="L356" s="46" t="s">
        <v>1934</v>
      </c>
      <c r="M356" s="46" t="s">
        <v>1935</v>
      </c>
      <c r="N356" s="10" t="s">
        <v>1920</v>
      </c>
      <c r="O356" s="50" t="s">
        <v>248</v>
      </c>
      <c r="P356" s="51" t="s">
        <v>469</v>
      </c>
      <c r="Q356" s="50" t="s">
        <v>1822</v>
      </c>
      <c r="R356" s="52" t="s">
        <v>8</v>
      </c>
      <c r="S356" s="50" t="s">
        <v>15</v>
      </c>
      <c r="T356" s="50" t="s">
        <v>77</v>
      </c>
      <c r="U356" s="98"/>
      <c r="V356" s="98"/>
      <c r="W356" s="20"/>
      <c r="X356" s="20"/>
      <c r="Y356" s="20"/>
    </row>
    <row x14ac:dyDescent="0.25" r="357" customHeight="1" ht="18.75" outlineLevel="2" hidden="1">
      <c r="A357" s="126"/>
      <c r="B357" s="126"/>
      <c r="C357" s="126"/>
      <c r="D357" s="126"/>
      <c r="E357" s="126">
        <f>N13HEX(P357,2)</f>
      </c>
      <c r="F357" s="54"/>
      <c r="G357" s="55" t="s">
        <v>1929</v>
      </c>
      <c r="H357" s="54"/>
      <c r="I357" s="54"/>
      <c r="J357" s="54"/>
      <c r="K357" s="62"/>
      <c r="L357" s="62"/>
      <c r="M357" s="62"/>
      <c r="N357" s="129"/>
      <c r="O357" s="98"/>
      <c r="P357" s="98"/>
      <c r="Q357" s="98"/>
      <c r="R357" s="98"/>
      <c r="S357" s="98"/>
      <c r="T357" s="98"/>
      <c r="U357" s="98"/>
      <c r="V357" s="98"/>
      <c r="W357" s="20"/>
      <c r="X357" s="20"/>
      <c r="Y357" s="20"/>
    </row>
    <row x14ac:dyDescent="0.25" r="358" customHeight="1" ht="20.25" outlineLevel="1" collapsed="1">
      <c r="A358" s="138" t="s">
        <f>DEC2HEX(B358,2)</f>
        <v>918</v>
      </c>
      <c r="B358" s="126">
        <f>B356+1</f>
      </c>
      <c r="C358" s="141">
        <f>D358+7</f>
      </c>
      <c r="D358" s="142">
        <f>B358*8</f>
      </c>
      <c r="E358" s="126">
        <f>N14HEX(P358,2)</f>
      </c>
      <c r="F358" s="45" t="s">
        <v>71</v>
      </c>
      <c r="G358" s="45" t="s">
        <v>71</v>
      </c>
      <c r="H358" s="59" t="s">
        <v>1936</v>
      </c>
      <c r="I358" s="133"/>
      <c r="J358" s="46" t="s">
        <v>1937</v>
      </c>
      <c r="K358" s="45" t="s">
        <v>71</v>
      </c>
      <c r="L358" s="46" t="s">
        <v>1938</v>
      </c>
      <c r="M358" s="46" t="s">
        <v>1939</v>
      </c>
      <c r="N358" s="10" t="s">
        <v>1902</v>
      </c>
      <c r="O358" s="50" t="s">
        <v>1927</v>
      </c>
      <c r="P358" s="51" t="s">
        <v>1630</v>
      </c>
      <c r="Q358" s="50" t="s">
        <v>1075</v>
      </c>
      <c r="R358" s="52" t="s">
        <v>8</v>
      </c>
      <c r="S358" s="50" t="s">
        <v>15</v>
      </c>
      <c r="T358" s="50" t="s">
        <v>77</v>
      </c>
      <c r="U358" s="98"/>
      <c r="V358" s="98"/>
      <c r="W358" s="20"/>
      <c r="X358" s="20"/>
      <c r="Y358" s="20"/>
    </row>
    <row x14ac:dyDescent="0.25" r="359" customHeight="1" ht="18.75" outlineLevel="2" hidden="1">
      <c r="A359" s="126"/>
      <c r="B359" s="126"/>
      <c r="C359" s="127"/>
      <c r="D359" s="128"/>
      <c r="E359" s="126">
        <f>N15HEX(P359,2)</f>
      </c>
      <c r="F359" s="54"/>
      <c r="G359" s="54"/>
      <c r="H359" s="54"/>
      <c r="I359" s="54"/>
      <c r="J359" s="55" t="s">
        <v>1907</v>
      </c>
      <c r="K359" s="55" t="s">
        <v>1908</v>
      </c>
      <c r="L359" s="55" t="s">
        <v>1909</v>
      </c>
      <c r="M359" s="55" t="s">
        <v>1910</v>
      </c>
      <c r="N359" s="129"/>
      <c r="O359" s="98"/>
      <c r="P359" s="98"/>
      <c r="Q359" s="98"/>
      <c r="R359" s="98"/>
      <c r="S359" s="98"/>
      <c r="T359" s="98"/>
      <c r="U359" s="98"/>
      <c r="V359" s="98"/>
      <c r="W359" s="20"/>
      <c r="X359" s="20"/>
      <c r="Y359" s="20"/>
    </row>
    <row x14ac:dyDescent="0.25" r="360" customHeight="1" ht="20.25" outlineLevel="1" collapsed="1">
      <c r="A360" s="138" t="s">
        <f>DEC2HEX(B360,2)</f>
        <v>921</v>
      </c>
      <c r="B360" s="126">
        <f>B358+1</f>
      </c>
      <c r="C360" s="127">
        <f>D360+7</f>
      </c>
      <c r="D360" s="128">
        <f>B360*8</f>
      </c>
      <c r="E360" s="126">
        <f>N16HEX(P360,2)</f>
      </c>
      <c r="F360" s="45" t="s">
        <v>71</v>
      </c>
      <c r="G360" s="45" t="s">
        <v>71</v>
      </c>
      <c r="H360" s="45" t="s">
        <v>71</v>
      </c>
      <c r="I360" s="45" t="s">
        <v>71</v>
      </c>
      <c r="J360" s="45" t="s">
        <v>71</v>
      </c>
      <c r="K360" s="59" t="s">
        <v>1940</v>
      </c>
      <c r="L360" s="133"/>
      <c r="M360" s="133"/>
      <c r="N360" s="10" t="s">
        <v>1912</v>
      </c>
      <c r="O360" s="50" t="s">
        <v>163</v>
      </c>
      <c r="P360" s="51" t="s">
        <v>76</v>
      </c>
      <c r="Q360" s="50" t="s">
        <v>1822</v>
      </c>
      <c r="R360" s="52" t="s">
        <v>8</v>
      </c>
      <c r="S360" s="50" t="s">
        <v>15</v>
      </c>
      <c r="T360" s="50" t="s">
        <v>77</v>
      </c>
      <c r="U360" s="98"/>
      <c r="V360" s="98"/>
      <c r="W360" s="20"/>
      <c r="X360" s="20"/>
      <c r="Y360" s="20"/>
    </row>
    <row x14ac:dyDescent="0.25" r="361" customHeight="1" ht="18.75" outlineLevel="2" hidden="1">
      <c r="A361" s="126"/>
      <c r="B361" s="126"/>
      <c r="C361" s="127"/>
      <c r="D361" s="128"/>
      <c r="E361" s="126">
        <f>N17HEX(P361,2)</f>
      </c>
      <c r="F361" s="54"/>
      <c r="G361" s="55" t="s">
        <v>1929</v>
      </c>
      <c r="H361" s="54"/>
      <c r="I361" s="54"/>
      <c r="J361" s="54"/>
      <c r="K361" s="55" t="s">
        <v>1913</v>
      </c>
      <c r="L361" s="54"/>
      <c r="M361" s="54"/>
      <c r="N361" s="129"/>
      <c r="O361" s="98"/>
      <c r="P361" s="98"/>
      <c r="Q361" s="98"/>
      <c r="R361" s="98"/>
      <c r="S361" s="98"/>
      <c r="T361" s="98"/>
      <c r="U361" s="98"/>
      <c r="V361" s="98"/>
      <c r="W361" s="20"/>
      <c r="X361" s="20"/>
      <c r="Y361" s="20"/>
    </row>
    <row x14ac:dyDescent="0.25" r="362" customHeight="1" ht="20.25" outlineLevel="1" collapsed="1">
      <c r="A362" s="138" t="s">
        <f>DEC2HEX(B362,2)</f>
        <v>924</v>
      </c>
      <c r="B362" s="126">
        <f>B360+1</f>
      </c>
      <c r="C362" s="127">
        <f>D362+7</f>
      </c>
      <c r="D362" s="128">
        <f>B362*8</f>
      </c>
      <c r="E362" s="126">
        <f>N18HEX(P362,2)</f>
      </c>
      <c r="F362" s="45" t="s">
        <v>71</v>
      </c>
      <c r="G362" s="45" t="s">
        <v>71</v>
      </c>
      <c r="H362" s="46" t="s">
        <v>1941</v>
      </c>
      <c r="I362" s="46" t="s">
        <v>1942</v>
      </c>
      <c r="J362" s="46" t="s">
        <v>1943</v>
      </c>
      <c r="K362" s="46" t="s">
        <v>1944</v>
      </c>
      <c r="L362" s="46" t="s">
        <v>1945</v>
      </c>
      <c r="M362" s="46" t="s">
        <v>1946</v>
      </c>
      <c r="N362" s="10" t="s">
        <v>1920</v>
      </c>
      <c r="O362" s="50" t="s">
        <v>248</v>
      </c>
      <c r="P362" s="51" t="s">
        <v>469</v>
      </c>
      <c r="Q362" s="50" t="s">
        <v>1822</v>
      </c>
      <c r="R362" s="52" t="s">
        <v>8</v>
      </c>
      <c r="S362" s="50" t="s">
        <v>15</v>
      </c>
      <c r="T362" s="50" t="s">
        <v>77</v>
      </c>
      <c r="U362" s="98"/>
      <c r="V362" s="98"/>
      <c r="W362" s="20"/>
      <c r="X362" s="20"/>
      <c r="Y362" s="20"/>
    </row>
    <row x14ac:dyDescent="0.25" r="363" customHeight="1" ht="18.75" outlineLevel="2" hidden="1">
      <c r="A363" s="126"/>
      <c r="B363" s="126"/>
      <c r="C363" s="127"/>
      <c r="D363" s="128"/>
      <c r="E363" s="126">
        <f>N19HEX(P363,2)</f>
      </c>
      <c r="F363" s="54"/>
      <c r="G363" s="54"/>
      <c r="H363" s="54"/>
      <c r="I363" s="54"/>
      <c r="J363" s="55" t="s">
        <v>1907</v>
      </c>
      <c r="K363" s="55" t="s">
        <v>1908</v>
      </c>
      <c r="L363" s="55" t="s">
        <v>1909</v>
      </c>
      <c r="M363" s="55" t="s">
        <v>1910</v>
      </c>
      <c r="N363" s="129"/>
      <c r="O363" s="98"/>
      <c r="P363" s="98"/>
      <c r="Q363" s="98"/>
      <c r="R363" s="98"/>
      <c r="S363" s="98"/>
      <c r="T363" s="98"/>
      <c r="U363" s="98"/>
      <c r="V363" s="98"/>
      <c r="W363" s="20"/>
      <c r="X363" s="20"/>
      <c r="Y363" s="20"/>
    </row>
    <row x14ac:dyDescent="0.25" r="364" customHeight="1" ht="20.25" outlineLevel="1" collapsed="1">
      <c r="A364" s="138" t="s">
        <f>DEC2HEX(B364,2)</f>
        <v>927</v>
      </c>
      <c r="B364" s="126">
        <f>B362+1</f>
      </c>
      <c r="C364" s="127">
        <f>D364+7</f>
      </c>
      <c r="D364" s="128">
        <f>B364*8</f>
      </c>
      <c r="E364" s="126">
        <f>N20HEX(P364,2)</f>
      </c>
      <c r="F364" s="45" t="s">
        <v>71</v>
      </c>
      <c r="G364" s="45" t="s">
        <v>71</v>
      </c>
      <c r="H364" s="59" t="s">
        <v>1947</v>
      </c>
      <c r="I364" s="133"/>
      <c r="J364" s="46" t="s">
        <v>1948</v>
      </c>
      <c r="K364" s="45" t="s">
        <v>71</v>
      </c>
      <c r="L364" s="46" t="s">
        <v>1949</v>
      </c>
      <c r="M364" s="46" t="s">
        <v>1950</v>
      </c>
      <c r="N364" s="10" t="s">
        <v>1902</v>
      </c>
      <c r="O364" s="50" t="s">
        <v>1927</v>
      </c>
      <c r="P364" s="51" t="s">
        <v>1630</v>
      </c>
      <c r="Q364" s="50" t="s">
        <v>1075</v>
      </c>
      <c r="R364" s="52" t="s">
        <v>8</v>
      </c>
      <c r="S364" s="50" t="s">
        <v>15</v>
      </c>
      <c r="T364" s="50" t="s">
        <v>77</v>
      </c>
      <c r="U364" s="98"/>
      <c r="V364" s="98"/>
      <c r="W364" s="20"/>
      <c r="X364" s="20"/>
      <c r="Y364" s="20"/>
    </row>
    <row x14ac:dyDescent="0.25" r="365" customHeight="1" ht="18.75" outlineLevel="2" hidden="1">
      <c r="A365" s="126"/>
      <c r="B365" s="126"/>
      <c r="C365" s="127"/>
      <c r="D365" s="128"/>
      <c r="E365" s="126">
        <f>N21HEX(P365,2)</f>
      </c>
      <c r="F365" s="54"/>
      <c r="G365" s="54"/>
      <c r="H365" s="54"/>
      <c r="I365" s="54"/>
      <c r="J365" s="55" t="s">
        <v>1907</v>
      </c>
      <c r="K365" s="55" t="s">
        <v>1908</v>
      </c>
      <c r="L365" s="55" t="s">
        <v>1909</v>
      </c>
      <c r="M365" s="55" t="s">
        <v>1910</v>
      </c>
      <c r="N365" s="129"/>
      <c r="O365" s="98"/>
      <c r="P365" s="98"/>
      <c r="Q365" s="98"/>
      <c r="R365" s="98"/>
      <c r="S365" s="98"/>
      <c r="T365" s="98"/>
      <c r="U365" s="98"/>
      <c r="V365" s="98"/>
      <c r="W365" s="20"/>
      <c r="X365" s="20"/>
      <c r="Y365" s="20"/>
    </row>
    <row x14ac:dyDescent="0.25" r="366" customHeight="1" ht="20.25" outlineLevel="1" collapsed="1">
      <c r="A366" s="138" t="s">
        <f>DEC2HEX(B366,2)</f>
        <v>930</v>
      </c>
      <c r="B366" s="126">
        <f>B364+1</f>
      </c>
      <c r="C366" s="127">
        <f>D366+7</f>
      </c>
      <c r="D366" s="128">
        <f>B366*8</f>
      </c>
      <c r="E366" s="126">
        <f>N22HEX(P366,2)</f>
      </c>
      <c r="F366" s="45" t="s">
        <v>71</v>
      </c>
      <c r="G366" s="45" t="s">
        <v>71</v>
      </c>
      <c r="H366" s="45" t="s">
        <v>71</v>
      </c>
      <c r="I366" s="45" t="s">
        <v>71</v>
      </c>
      <c r="J366" s="45" t="s">
        <v>71</v>
      </c>
      <c r="K366" s="59" t="s">
        <v>1951</v>
      </c>
      <c r="L366" s="133"/>
      <c r="M366" s="133"/>
      <c r="N366" s="10" t="s">
        <v>1912</v>
      </c>
      <c r="O366" s="50" t="s">
        <v>163</v>
      </c>
      <c r="P366" s="51" t="s">
        <v>76</v>
      </c>
      <c r="Q366" s="50" t="s">
        <v>1822</v>
      </c>
      <c r="R366" s="52" t="s">
        <v>8</v>
      </c>
      <c r="S366" s="50" t="s">
        <v>15</v>
      </c>
      <c r="T366" s="50" t="s">
        <v>77</v>
      </c>
      <c r="U366" s="98"/>
      <c r="V366" s="98"/>
      <c r="W366" s="20"/>
      <c r="X366" s="20"/>
      <c r="Y366" s="20"/>
    </row>
    <row x14ac:dyDescent="0.25" r="367" customHeight="1" ht="18.75" outlineLevel="2" hidden="1">
      <c r="A367" s="126"/>
      <c r="B367" s="126"/>
      <c r="C367" s="127"/>
      <c r="D367" s="128"/>
      <c r="E367" s="126">
        <f>N23HEX(P367,2)</f>
      </c>
      <c r="F367" s="54"/>
      <c r="G367" s="55" t="s">
        <v>1929</v>
      </c>
      <c r="H367" s="54"/>
      <c r="I367" s="54"/>
      <c r="J367" s="54"/>
      <c r="K367" s="55" t="s">
        <v>1913</v>
      </c>
      <c r="L367" s="54"/>
      <c r="M367" s="54"/>
      <c r="N367" s="129"/>
      <c r="O367" s="98"/>
      <c r="P367" s="98"/>
      <c r="Q367" s="98"/>
      <c r="R367" s="98"/>
      <c r="S367" s="98"/>
      <c r="T367" s="98"/>
      <c r="U367" s="98"/>
      <c r="V367" s="98"/>
      <c r="W367" s="20"/>
      <c r="X367" s="20"/>
      <c r="Y367" s="20"/>
    </row>
    <row x14ac:dyDescent="0.25" r="368" customHeight="1" ht="20.25" outlineLevel="1" collapsed="1">
      <c r="A368" s="138" t="s">
        <f>DEC2HEX(B368,2)</f>
        <v>933</v>
      </c>
      <c r="B368" s="126">
        <f>B366+1</f>
      </c>
      <c r="C368" s="127">
        <f>D368+7</f>
      </c>
      <c r="D368" s="128">
        <f>B368*8</f>
      </c>
      <c r="E368" s="126">
        <f>N24HEX(P368,2)</f>
      </c>
      <c r="F368" s="45" t="s">
        <v>71</v>
      </c>
      <c r="G368" s="45" t="s">
        <v>71</v>
      </c>
      <c r="H368" s="46" t="s">
        <v>1952</v>
      </c>
      <c r="I368" s="46" t="s">
        <v>1953</v>
      </c>
      <c r="J368" s="46" t="s">
        <v>1954</v>
      </c>
      <c r="K368" s="46" t="s">
        <v>1955</v>
      </c>
      <c r="L368" s="46" t="s">
        <v>1956</v>
      </c>
      <c r="M368" s="46" t="s">
        <v>1957</v>
      </c>
      <c r="N368" s="10" t="s">
        <v>1920</v>
      </c>
      <c r="O368" s="50" t="s">
        <v>248</v>
      </c>
      <c r="P368" s="51" t="s">
        <v>469</v>
      </c>
      <c r="Q368" s="50" t="s">
        <v>1822</v>
      </c>
      <c r="R368" s="52" t="s">
        <v>8</v>
      </c>
      <c r="S368" s="50" t="s">
        <v>15</v>
      </c>
      <c r="T368" s="50" t="s">
        <v>77</v>
      </c>
      <c r="U368" s="98"/>
      <c r="V368" s="98"/>
      <c r="W368" s="20"/>
      <c r="X368" s="20"/>
      <c r="Y368" s="20"/>
    </row>
    <row x14ac:dyDescent="0.25" r="369" customHeight="1" ht="18.75" outlineLevel="2" hidden="1">
      <c r="A369" s="126"/>
      <c r="B369" s="126"/>
      <c r="C369" s="127"/>
      <c r="D369" s="128"/>
      <c r="E369" s="126">
        <f>N25HEX(P369,2)</f>
      </c>
      <c r="F369" s="62"/>
      <c r="G369" s="62"/>
      <c r="H369" s="54"/>
      <c r="I369" s="55" t="s">
        <v>1958</v>
      </c>
      <c r="J369" s="54"/>
      <c r="K369" s="55" t="s">
        <v>1959</v>
      </c>
      <c r="L369" s="54"/>
      <c r="M369" s="54"/>
      <c r="N369" s="129"/>
      <c r="O369" s="98"/>
      <c r="P369" s="98"/>
      <c r="Q369" s="98"/>
      <c r="R369" s="98"/>
      <c r="S369" s="98"/>
      <c r="T369" s="98"/>
      <c r="U369" s="98"/>
      <c r="V369" s="98"/>
      <c r="W369" s="20"/>
      <c r="X369" s="20"/>
      <c r="Y369" s="20"/>
    </row>
    <row x14ac:dyDescent="0.25" r="370" customHeight="1" ht="20.25" outlineLevel="1" collapsed="1">
      <c r="A370" s="138" t="s">
        <f>DEC2HEX(B370,2)</f>
        <v>936</v>
      </c>
      <c r="B370" s="126">
        <f>B368+1</f>
      </c>
      <c r="C370" s="127">
        <f>D370+7</f>
      </c>
      <c r="D370" s="128">
        <f>B370*8</f>
      </c>
      <c r="E370" s="126">
        <f>N26HEX(P370,2)</f>
      </c>
      <c r="F370" s="46" t="s">
        <v>1960</v>
      </c>
      <c r="G370" s="59" t="s">
        <v>1961</v>
      </c>
      <c r="H370" s="133"/>
      <c r="I370" s="133"/>
      <c r="J370" s="46" t="s">
        <v>1962</v>
      </c>
      <c r="K370" s="59" t="s">
        <v>1963</v>
      </c>
      <c r="L370" s="133"/>
      <c r="M370" s="133"/>
      <c r="N370" s="10" t="s">
        <v>1964</v>
      </c>
      <c r="O370" s="50" t="s">
        <v>108</v>
      </c>
      <c r="P370" s="51" t="s">
        <v>1853</v>
      </c>
      <c r="Q370" s="50" t="s">
        <v>1075</v>
      </c>
      <c r="R370" s="52" t="s">
        <v>8</v>
      </c>
      <c r="S370" s="50" t="s">
        <v>15</v>
      </c>
      <c r="T370" s="50" t="s">
        <v>77</v>
      </c>
      <c r="U370" s="98"/>
      <c r="V370" s="98"/>
      <c r="W370" s="20"/>
      <c r="X370" s="20"/>
      <c r="Y370" s="20"/>
    </row>
    <row x14ac:dyDescent="0.25" r="371" customHeight="1" ht="18.75" outlineLevel="2" hidden="1">
      <c r="A371" s="126"/>
      <c r="B371" s="126"/>
      <c r="C371" s="127"/>
      <c r="D371" s="128"/>
      <c r="E371" s="126">
        <f>N27HEX(P371,2)</f>
      </c>
      <c r="F371" s="55" t="s">
        <v>1965</v>
      </c>
      <c r="G371" s="55" t="s">
        <v>1966</v>
      </c>
      <c r="H371" s="54"/>
      <c r="I371" s="54"/>
      <c r="J371" s="55" t="s">
        <v>1967</v>
      </c>
      <c r="K371" s="55" t="s">
        <v>1968</v>
      </c>
      <c r="L371" s="54"/>
      <c r="M371" s="54"/>
      <c r="N371" s="129"/>
      <c r="O371" s="53"/>
      <c r="P371" s="53"/>
      <c r="Q371" s="53"/>
      <c r="R371" s="53"/>
      <c r="S371" s="53"/>
      <c r="T371" s="53"/>
      <c r="U371" s="98"/>
      <c r="V371" s="98"/>
      <c r="W371" s="20"/>
      <c r="X371" s="20"/>
      <c r="Y371" s="20"/>
    </row>
    <row x14ac:dyDescent="0.25" r="372" customHeight="1" ht="20.25" outlineLevel="1" collapsed="1">
      <c r="A372" s="138" t="s">
        <f>DEC2HEX(B372,2)</f>
        <v>939</v>
      </c>
      <c r="B372" s="126">
        <f>B370+1</f>
      </c>
      <c r="C372" s="127">
        <f>D372+7</f>
      </c>
      <c r="D372" s="128">
        <f>B372*8</f>
      </c>
      <c r="E372" s="126">
        <f>N28HEX(P372,2)</f>
      </c>
      <c r="F372" s="46" t="s">
        <v>1969</v>
      </c>
      <c r="G372" s="59" t="s">
        <v>1970</v>
      </c>
      <c r="H372" s="133"/>
      <c r="I372" s="133"/>
      <c r="J372" s="45" t="s">
        <v>222</v>
      </c>
      <c r="K372" s="59" t="s">
        <v>1971</v>
      </c>
      <c r="L372" s="133"/>
      <c r="M372" s="133"/>
      <c r="N372" s="10" t="s">
        <v>1972</v>
      </c>
      <c r="O372" s="50" t="s">
        <v>108</v>
      </c>
      <c r="P372" s="51" t="s">
        <v>1973</v>
      </c>
      <c r="Q372" s="50" t="s">
        <v>1075</v>
      </c>
      <c r="R372" s="52" t="s">
        <v>8</v>
      </c>
      <c r="S372" s="50" t="s">
        <v>15</v>
      </c>
      <c r="T372" s="50" t="s">
        <v>77</v>
      </c>
      <c r="U372" s="98"/>
      <c r="V372" s="98"/>
      <c r="W372" s="20"/>
      <c r="X372" s="20"/>
      <c r="Y372" s="20"/>
    </row>
    <row x14ac:dyDescent="0.25" r="373" customHeight="1" ht="18.75" outlineLevel="2" hidden="1">
      <c r="A373" s="126"/>
      <c r="B373" s="126"/>
      <c r="C373" s="127"/>
      <c r="D373" s="128"/>
      <c r="E373" s="126">
        <f>N29HEX(P373,2)</f>
      </c>
      <c r="F373" s="54"/>
      <c r="G373" s="54"/>
      <c r="H373" s="54"/>
      <c r="I373" s="54"/>
      <c r="J373" s="54"/>
      <c r="K373" s="54"/>
      <c r="L373" s="54"/>
      <c r="M373" s="54"/>
      <c r="N373" s="129"/>
      <c r="O373" s="22"/>
      <c r="P373" s="22"/>
      <c r="Q373" s="22"/>
      <c r="R373" s="22"/>
      <c r="S373" s="22"/>
      <c r="T373" s="22"/>
      <c r="U373" s="98"/>
      <c r="V373" s="98"/>
      <c r="W373" s="20"/>
      <c r="X373" s="20"/>
      <c r="Y373" s="20"/>
    </row>
    <row x14ac:dyDescent="0.25" r="374" customHeight="1" ht="20.25" outlineLevel="1" collapsed="1">
      <c r="A374" s="138" t="s">
        <f>DEC2HEX(B374,2)</f>
        <v>942</v>
      </c>
      <c r="B374" s="126">
        <f>B372+1</f>
      </c>
      <c r="C374" s="127">
        <f>D374+7</f>
      </c>
      <c r="D374" s="128">
        <f>B374*8</f>
      </c>
      <c r="E374" s="126">
        <f>N30HEX(P374,2)</f>
      </c>
      <c r="F374" s="45" t="s">
        <v>71</v>
      </c>
      <c r="G374" s="45" t="s">
        <v>71</v>
      </c>
      <c r="H374" s="46" t="s">
        <v>1974</v>
      </c>
      <c r="I374" s="46" t="s">
        <v>1975</v>
      </c>
      <c r="J374" s="46" t="s">
        <v>1976</v>
      </c>
      <c r="K374" s="45" t="s">
        <v>222</v>
      </c>
      <c r="L374" s="59" t="s">
        <v>1977</v>
      </c>
      <c r="M374" s="133"/>
      <c r="N374" s="10" t="s">
        <v>1978</v>
      </c>
      <c r="O374" s="50" t="s">
        <v>248</v>
      </c>
      <c r="P374" s="51" t="s">
        <v>76</v>
      </c>
      <c r="Q374" s="50" t="s">
        <v>1075</v>
      </c>
      <c r="R374" s="52" t="s">
        <v>8</v>
      </c>
      <c r="S374" s="50" t="s">
        <v>15</v>
      </c>
      <c r="T374" s="50" t="s">
        <v>77</v>
      </c>
      <c r="U374" s="98"/>
      <c r="V374" s="98"/>
      <c r="W374" s="20"/>
      <c r="X374" s="20"/>
      <c r="Y374" s="20"/>
    </row>
    <row x14ac:dyDescent="0.25" r="375" customHeight="1" ht="18.75" outlineLevel="2" hidden="1">
      <c r="A375" s="126"/>
      <c r="B375" s="126"/>
      <c r="C375" s="127"/>
      <c r="D375" s="128"/>
      <c r="E375" s="126">
        <f>N31HEX(P375,2)</f>
      </c>
      <c r="F375" s="54"/>
      <c r="G375" s="54"/>
      <c r="H375" s="54"/>
      <c r="I375" s="54"/>
      <c r="J375" s="54"/>
      <c r="K375" s="54"/>
      <c r="L375" s="54"/>
      <c r="M375" s="54"/>
      <c r="N375" s="129"/>
      <c r="O375" s="22"/>
      <c r="P375" s="22"/>
      <c r="Q375" s="22"/>
      <c r="R375" s="22"/>
      <c r="S375" s="22"/>
      <c r="T375" s="22"/>
      <c r="U375" s="98"/>
      <c r="V375" s="98"/>
      <c r="W375" s="20"/>
      <c r="X375" s="20"/>
      <c r="Y375" s="20"/>
    </row>
    <row x14ac:dyDescent="0.25" r="376" customHeight="1" ht="20.25" outlineLevel="1" collapsed="1">
      <c r="A376" s="138" t="s">
        <f>DEC2HEX(B376,2)</f>
        <v>945</v>
      </c>
      <c r="B376" s="126">
        <f>B374+1</f>
      </c>
      <c r="C376" s="127">
        <f>D376+7</f>
      </c>
      <c r="D376" s="128">
        <f>B376*8</f>
      </c>
      <c r="E376" s="126">
        <f>N32HEX(P376,2)</f>
      </c>
      <c r="F376" s="59" t="s">
        <v>1979</v>
      </c>
      <c r="G376" s="133"/>
      <c r="H376" s="133"/>
      <c r="I376" s="133"/>
      <c r="J376" s="133"/>
      <c r="K376" s="133"/>
      <c r="L376" s="133"/>
      <c r="M376" s="133"/>
      <c r="N376" s="10" t="s">
        <v>1980</v>
      </c>
      <c r="O376" s="50" t="s">
        <v>108</v>
      </c>
      <c r="P376" s="51" t="s">
        <v>76</v>
      </c>
      <c r="Q376" s="50" t="s">
        <v>1075</v>
      </c>
      <c r="R376" s="52" t="s">
        <v>8</v>
      </c>
      <c r="S376" s="50" t="s">
        <v>15</v>
      </c>
      <c r="T376" s="50" t="s">
        <v>77</v>
      </c>
      <c r="U376" s="98"/>
      <c r="V376" s="98"/>
      <c r="W376" s="20"/>
      <c r="X376" s="20"/>
      <c r="Y376" s="20"/>
    </row>
    <row x14ac:dyDescent="0.25" r="377" customHeight="1" ht="18.75" outlineLevel="2" hidden="1">
      <c r="A377" s="126"/>
      <c r="B377" s="126"/>
      <c r="C377" s="127"/>
      <c r="D377" s="128"/>
      <c r="E377" s="126">
        <f>N33HEX(P377,2)</f>
      </c>
      <c r="F377" s="54"/>
      <c r="G377" s="54"/>
      <c r="H377" s="54"/>
      <c r="I377" s="54"/>
      <c r="J377" s="54"/>
      <c r="K377" s="54"/>
      <c r="L377" s="54"/>
      <c r="M377" s="54"/>
      <c r="N377" s="129"/>
      <c r="O377" s="98"/>
      <c r="P377" s="98"/>
      <c r="Q377" s="98"/>
      <c r="R377" s="98"/>
      <c r="S377" s="98"/>
      <c r="T377" s="98"/>
      <c r="U377" s="98"/>
      <c r="V377" s="98"/>
      <c r="W377" s="20"/>
      <c r="X377" s="20"/>
      <c r="Y377" s="20"/>
    </row>
    <row x14ac:dyDescent="0.25" r="378" customHeight="1" ht="20.25" outlineLevel="1" collapsed="1">
      <c r="A378" s="138" t="s">
        <f>DEC2HEX(B378,2)</f>
        <v>948</v>
      </c>
      <c r="B378" s="126">
        <f>B376+1</f>
      </c>
      <c r="C378" s="127">
        <f>D378+7</f>
      </c>
      <c r="D378" s="128">
        <f>B378*8</f>
      </c>
      <c r="E378" s="126">
        <f>N34HEX(P378,2)</f>
      </c>
      <c r="F378" s="59" t="s">
        <v>1981</v>
      </c>
      <c r="G378" s="133"/>
      <c r="H378" s="133"/>
      <c r="I378" s="133"/>
      <c r="J378" s="133"/>
      <c r="K378" s="133"/>
      <c r="L378" s="133"/>
      <c r="M378" s="133"/>
      <c r="N378" s="10" t="s">
        <v>1982</v>
      </c>
      <c r="O378" s="50" t="s">
        <v>108</v>
      </c>
      <c r="P378" s="51" t="s">
        <v>76</v>
      </c>
      <c r="Q378" s="50" t="s">
        <v>1075</v>
      </c>
      <c r="R378" s="52" t="s">
        <v>8</v>
      </c>
      <c r="S378" s="50" t="s">
        <v>15</v>
      </c>
      <c r="T378" s="50" t="s">
        <v>77</v>
      </c>
      <c r="U378" s="98"/>
      <c r="V378" s="98"/>
      <c r="W378" s="20"/>
      <c r="X378" s="20"/>
      <c r="Y378" s="20"/>
    </row>
    <row x14ac:dyDescent="0.25" r="379" customHeight="1" ht="18.75" outlineLevel="2" hidden="1">
      <c r="A379" s="126"/>
      <c r="B379" s="126"/>
      <c r="C379" s="127"/>
      <c r="D379" s="128"/>
      <c r="E379" s="126">
        <f>N35HEX(P379,2)</f>
      </c>
      <c r="F379" s="54"/>
      <c r="G379" s="54"/>
      <c r="H379" s="54"/>
      <c r="I379" s="54"/>
      <c r="J379" s="54"/>
      <c r="K379" s="54"/>
      <c r="L379" s="54"/>
      <c r="M379" s="54"/>
      <c r="N379" s="129"/>
      <c r="O379" s="53"/>
      <c r="P379" s="53"/>
      <c r="Q379" s="53"/>
      <c r="R379" s="53"/>
      <c r="S379" s="53"/>
      <c r="T379" s="53"/>
      <c r="U379" s="98"/>
      <c r="V379" s="98"/>
      <c r="W379" s="20"/>
      <c r="X379" s="20"/>
      <c r="Y379" s="20"/>
    </row>
    <row x14ac:dyDescent="0.25" r="380" customHeight="1" ht="20.25" outlineLevel="1" collapsed="1">
      <c r="A380" s="138" t="s">
        <f>DEC2HEX(B380,2)</f>
        <v>952</v>
      </c>
      <c r="B380" s="126">
        <f>B378+1</f>
      </c>
      <c r="C380" s="127">
        <f>D380+7</f>
      </c>
      <c r="D380" s="128">
        <f>B380*8</f>
      </c>
      <c r="E380" s="126">
        <f>N36HEX(P380,2)</f>
      </c>
      <c r="F380" s="59" t="s">
        <v>1983</v>
      </c>
      <c r="G380" s="133"/>
      <c r="H380" s="133"/>
      <c r="I380" s="133"/>
      <c r="J380" s="133"/>
      <c r="K380" s="133"/>
      <c r="L380" s="133"/>
      <c r="M380" s="133"/>
      <c r="N380" s="10" t="s">
        <v>1984</v>
      </c>
      <c r="O380" s="50" t="s">
        <v>108</v>
      </c>
      <c r="P380" s="51" t="s">
        <v>76</v>
      </c>
      <c r="Q380" s="50" t="s">
        <v>1075</v>
      </c>
      <c r="R380" s="52" t="s">
        <v>8</v>
      </c>
      <c r="S380" s="50" t="s">
        <v>15</v>
      </c>
      <c r="T380" s="50" t="s">
        <v>77</v>
      </c>
      <c r="U380" s="98"/>
      <c r="V380" s="98"/>
      <c r="W380" s="20"/>
      <c r="X380" s="20"/>
      <c r="Y380" s="20"/>
    </row>
    <row x14ac:dyDescent="0.25" r="381" customHeight="1" ht="18.75" outlineLevel="2" hidden="1">
      <c r="A381" s="126"/>
      <c r="B381" s="126"/>
      <c r="C381" s="127"/>
      <c r="D381" s="128"/>
      <c r="E381" s="126">
        <f>N37HEX(P381,2)</f>
      </c>
      <c r="F381" s="54"/>
      <c r="G381" s="54"/>
      <c r="H381" s="54"/>
      <c r="I381" s="54"/>
      <c r="J381" s="54"/>
      <c r="K381" s="54"/>
      <c r="L381" s="54"/>
      <c r="M381" s="54"/>
      <c r="N381" s="129"/>
      <c r="O381" s="129"/>
      <c r="P381" s="129"/>
      <c r="Q381" s="129"/>
      <c r="R381" s="129"/>
      <c r="S381" s="129"/>
      <c r="T381" s="129"/>
      <c r="U381" s="98"/>
      <c r="V381" s="98"/>
      <c r="W381" s="20"/>
      <c r="X381" s="20"/>
      <c r="Y381" s="20"/>
    </row>
    <row x14ac:dyDescent="0.25" r="382" customHeight="1" ht="20.25" outlineLevel="1" collapsed="1">
      <c r="A382" s="138" t="s">
        <f>DEC2HEX(B382,2)</f>
        <v>957</v>
      </c>
      <c r="B382" s="126">
        <f>B380+1</f>
      </c>
      <c r="C382" s="127">
        <f>D382+7</f>
      </c>
      <c r="D382" s="128">
        <f>B382*8</f>
      </c>
      <c r="E382" s="126">
        <f>N38HEX(P382,2)</f>
      </c>
      <c r="F382" s="59" t="s">
        <v>1985</v>
      </c>
      <c r="G382" s="133"/>
      <c r="H382" s="133"/>
      <c r="I382" s="133"/>
      <c r="J382" s="133"/>
      <c r="K382" s="133"/>
      <c r="L382" s="133"/>
      <c r="M382" s="133"/>
      <c r="N382" s="10" t="s">
        <v>1986</v>
      </c>
      <c r="O382" s="50" t="s">
        <v>108</v>
      </c>
      <c r="P382" s="51" t="s">
        <v>76</v>
      </c>
      <c r="Q382" s="50" t="s">
        <v>1075</v>
      </c>
      <c r="R382" s="52" t="s">
        <v>8</v>
      </c>
      <c r="S382" s="50" t="s">
        <v>15</v>
      </c>
      <c r="T382" s="50" t="s">
        <v>77</v>
      </c>
      <c r="U382" s="98"/>
      <c r="V382" s="98"/>
      <c r="W382" s="20"/>
      <c r="X382" s="20"/>
      <c r="Y382" s="20"/>
    </row>
    <row x14ac:dyDescent="0.25" r="383" customHeight="1" ht="18.75" outlineLevel="2" hidden="1">
      <c r="A383" s="126"/>
      <c r="B383" s="126"/>
      <c r="C383" s="127"/>
      <c r="D383" s="128"/>
      <c r="E383" s="126">
        <f>N39HEX(P383,2)</f>
      </c>
      <c r="F383" s="54"/>
      <c r="G383" s="54"/>
      <c r="H383" s="54"/>
      <c r="I383" s="54"/>
      <c r="J383" s="54"/>
      <c r="K383" s="54"/>
      <c r="L383" s="54"/>
      <c r="M383" s="54"/>
      <c r="N383" s="129"/>
      <c r="O383" s="129"/>
      <c r="P383" s="129"/>
      <c r="Q383" s="129"/>
      <c r="R383" s="129"/>
      <c r="S383" s="129"/>
      <c r="T383" s="129"/>
      <c r="U383" s="98"/>
      <c r="V383" s="98"/>
      <c r="W383" s="20"/>
      <c r="X383" s="20"/>
      <c r="Y383" s="20"/>
    </row>
    <row x14ac:dyDescent="0.25" r="384" customHeight="1" ht="20.25" outlineLevel="1" collapsed="1">
      <c r="A384" s="138" t="s">
        <f>DEC2HEX(B384,2)</f>
        <v>961</v>
      </c>
      <c r="B384" s="126">
        <f>B382+1</f>
      </c>
      <c r="C384" s="127">
        <f>D384+7</f>
      </c>
      <c r="D384" s="128">
        <f>B384*8</f>
      </c>
      <c r="E384" s="126">
        <f>N40HEX(P384,2)</f>
      </c>
      <c r="F384" s="45" t="s">
        <v>71</v>
      </c>
      <c r="G384" s="45" t="s">
        <v>71</v>
      </c>
      <c r="H384" s="45" t="s">
        <v>71</v>
      </c>
      <c r="I384" s="45" t="s">
        <v>71</v>
      </c>
      <c r="J384" s="45" t="s">
        <v>71</v>
      </c>
      <c r="K384" s="45" t="s">
        <v>71</v>
      </c>
      <c r="L384" s="45" t="s">
        <v>71</v>
      </c>
      <c r="M384" s="45" t="s">
        <v>71</v>
      </c>
      <c r="N384" s="129"/>
      <c r="O384" s="129"/>
      <c r="P384" s="129"/>
      <c r="Q384" s="129"/>
      <c r="R384" s="129"/>
      <c r="S384" s="129"/>
      <c r="T384" s="129"/>
      <c r="U384" s="98"/>
      <c r="V384" s="98"/>
      <c r="W384" s="20"/>
      <c r="X384" s="20"/>
      <c r="Y384" s="20"/>
    </row>
    <row x14ac:dyDescent="0.25" r="385" customHeight="1" ht="18.75" outlineLevel="2" hidden="1">
      <c r="A385" s="126"/>
      <c r="B385" s="126"/>
      <c r="C385" s="127"/>
      <c r="D385" s="128"/>
      <c r="E385" s="126">
        <f>N41HEX(P385,2)</f>
      </c>
      <c r="F385" s="154"/>
      <c r="G385" s="154"/>
      <c r="H385" s="54"/>
      <c r="I385" s="54"/>
      <c r="J385" s="54"/>
      <c r="K385" s="54"/>
      <c r="L385" s="54"/>
      <c r="M385" s="54"/>
      <c r="N385" s="129"/>
      <c r="O385" s="129"/>
      <c r="P385" s="129"/>
      <c r="Q385" s="129"/>
      <c r="R385" s="129"/>
      <c r="S385" s="129"/>
      <c r="T385" s="129"/>
      <c r="U385" s="98"/>
      <c r="V385" s="98"/>
      <c r="W385" s="20"/>
      <c r="X385" s="20"/>
      <c r="Y385" s="20"/>
    </row>
    <row x14ac:dyDescent="0.25" r="386" customHeight="1" ht="20.25" outlineLevel="1" collapsed="1">
      <c r="A386" s="138" t="s">
        <f>DEC2HEX(B386,2)</f>
        <v>966</v>
      </c>
      <c r="B386" s="126">
        <f>B384+1</f>
      </c>
      <c r="C386" s="127">
        <f>D386+7</f>
      </c>
      <c r="D386" s="128">
        <f>B386*8</f>
      </c>
      <c r="E386" s="126">
        <f>N42HEX(P386,2)</f>
      </c>
      <c r="F386" s="45" t="s">
        <v>71</v>
      </c>
      <c r="G386" s="45" t="s">
        <v>71</v>
      </c>
      <c r="H386" s="45" t="s">
        <v>71</v>
      </c>
      <c r="I386" s="45" t="s">
        <v>71</v>
      </c>
      <c r="J386" s="45" t="s">
        <v>71</v>
      </c>
      <c r="K386" s="45" t="s">
        <v>71</v>
      </c>
      <c r="L386" s="45" t="s">
        <v>71</v>
      </c>
      <c r="M386" s="45" t="s">
        <v>71</v>
      </c>
      <c r="N386" s="129"/>
      <c r="O386" s="129"/>
      <c r="P386" s="129"/>
      <c r="Q386" s="129"/>
      <c r="R386" s="129"/>
      <c r="S386" s="129"/>
      <c r="T386" s="129"/>
      <c r="U386" s="98"/>
      <c r="V386" s="98"/>
      <c r="W386" s="20"/>
      <c r="X386" s="20"/>
      <c r="Y386" s="20"/>
    </row>
    <row x14ac:dyDescent="0.25" r="387" customHeight="1" ht="18.75" outlineLevel="2" hidden="1">
      <c r="A387" s="126"/>
      <c r="B387" s="126"/>
      <c r="C387" s="127"/>
      <c r="D387" s="128"/>
      <c r="E387" s="126">
        <f>N43HEX(P387,2)</f>
      </c>
      <c r="F387" s="54"/>
      <c r="G387" s="54"/>
      <c r="H387" s="54"/>
      <c r="I387" s="54"/>
      <c r="J387" s="54"/>
      <c r="K387" s="54"/>
      <c r="L387" s="54"/>
      <c r="M387" s="54"/>
      <c r="N387" s="129"/>
      <c r="O387" s="129"/>
      <c r="P387" s="129"/>
      <c r="Q387" s="129"/>
      <c r="R387" s="129"/>
      <c r="S387" s="129"/>
      <c r="T387" s="129"/>
      <c r="U387" s="98"/>
      <c r="V387" s="98"/>
      <c r="W387" s="20"/>
      <c r="X387" s="20"/>
      <c r="Y387" s="20"/>
    </row>
    <row x14ac:dyDescent="0.25" r="388" customHeight="1" ht="20.25" outlineLevel="1" collapsed="1">
      <c r="A388" s="138" t="s">
        <f>DEC2HEX(B388,2)</f>
        <v>970</v>
      </c>
      <c r="B388" s="126">
        <f>B386+1</f>
      </c>
      <c r="C388" s="127">
        <f>D388+7</f>
      </c>
      <c r="D388" s="128">
        <f>B388*8</f>
      </c>
      <c r="E388" s="126">
        <f>N44HEX(P388,2)</f>
      </c>
      <c r="F388" s="63" t="s">
        <v>71</v>
      </c>
      <c r="G388" s="63" t="s">
        <v>71</v>
      </c>
      <c r="H388" s="63" t="s">
        <v>71</v>
      </c>
      <c r="I388" s="63" t="s">
        <v>71</v>
      </c>
      <c r="J388" s="64" t="s">
        <v>1987</v>
      </c>
      <c r="K388" s="147"/>
      <c r="L388" s="147"/>
      <c r="M388" s="147"/>
      <c r="N388" s="10" t="s">
        <v>1988</v>
      </c>
      <c r="O388" s="50" t="s">
        <v>1989</v>
      </c>
      <c r="P388" s="51" t="s">
        <v>76</v>
      </c>
      <c r="Q388" s="50" t="s">
        <v>1075</v>
      </c>
      <c r="R388" s="52" t="s">
        <v>8</v>
      </c>
      <c r="S388" s="50" t="s">
        <v>15</v>
      </c>
      <c r="T388" s="50" t="s">
        <v>77</v>
      </c>
      <c r="U388" s="98"/>
      <c r="V388" s="98"/>
      <c r="W388" s="20"/>
      <c r="X388" s="20"/>
      <c r="Y388" s="20"/>
    </row>
    <row x14ac:dyDescent="0.25" r="389" customHeight="1" ht="18.75" outlineLevel="2" hidden="1">
      <c r="A389" s="126"/>
      <c r="B389" s="126"/>
      <c r="C389" s="126"/>
      <c r="D389" s="126"/>
      <c r="E389" s="126">
        <f>N45HEX(P389,2)</f>
      </c>
      <c r="F389" s="54"/>
      <c r="G389" s="54"/>
      <c r="H389" s="54"/>
      <c r="I389" s="54"/>
      <c r="J389" s="54"/>
      <c r="K389" s="54"/>
      <c r="L389" s="54"/>
      <c r="M389" s="54"/>
      <c r="N389" s="129"/>
      <c r="O389" s="98"/>
      <c r="P389" s="98"/>
      <c r="Q389" s="98"/>
      <c r="R389" s="98"/>
      <c r="S389" s="98"/>
      <c r="T389" s="98"/>
      <c r="U389" s="98"/>
      <c r="V389" s="98"/>
      <c r="W389" s="20"/>
      <c r="X389" s="20"/>
      <c r="Y389" s="20"/>
    </row>
    <row x14ac:dyDescent="0.25" r="390" customHeight="1" ht="20.25" outlineLevel="1" collapsed="1">
      <c r="A390" s="138" t="s">
        <f>DEC2HEX(B390,2)</f>
        <v>977</v>
      </c>
      <c r="B390" s="126">
        <f>B388+1</f>
      </c>
      <c r="C390" s="141">
        <f>D390+7</f>
      </c>
      <c r="D390" s="142">
        <f>B390*8</f>
      </c>
      <c r="E390" s="126">
        <f>N46HEX(P390,2)</f>
      </c>
      <c r="F390" s="64" t="s">
        <v>1990</v>
      </c>
      <c r="G390" s="147"/>
      <c r="H390" s="147"/>
      <c r="I390" s="147"/>
      <c r="J390" s="64" t="s">
        <v>1991</v>
      </c>
      <c r="K390" s="147"/>
      <c r="L390" s="147"/>
      <c r="M390" s="147"/>
      <c r="N390" s="10" t="s">
        <v>1992</v>
      </c>
      <c r="O390" s="50" t="s">
        <v>1073</v>
      </c>
      <c r="P390" s="51" t="s">
        <v>76</v>
      </c>
      <c r="Q390" s="50" t="s">
        <v>1075</v>
      </c>
      <c r="R390" s="52" t="s">
        <v>8</v>
      </c>
      <c r="S390" s="50" t="s">
        <v>15</v>
      </c>
      <c r="T390" s="50" t="s">
        <v>77</v>
      </c>
      <c r="U390" s="98"/>
      <c r="V390" s="98"/>
      <c r="W390" s="20"/>
      <c r="X390" s="20"/>
      <c r="Y390" s="20"/>
    </row>
    <row x14ac:dyDescent="0.25" r="391" customHeight="1" ht="18.75" outlineLevel="2" hidden="1">
      <c r="A391" s="126"/>
      <c r="B391" s="126"/>
      <c r="C391" s="127"/>
      <c r="D391" s="128"/>
      <c r="E391" s="126">
        <f>N47HEX(P391,2)</f>
      </c>
      <c r="F391" s="54"/>
      <c r="G391" s="54"/>
      <c r="H391" s="54"/>
      <c r="I391" s="54"/>
      <c r="J391" s="54"/>
      <c r="K391" s="54"/>
      <c r="L391" s="54"/>
      <c r="M391" s="54"/>
      <c r="N391" s="129"/>
      <c r="O391" s="98"/>
      <c r="P391" s="98"/>
      <c r="Q391" s="98"/>
      <c r="R391" s="98"/>
      <c r="S391" s="98"/>
      <c r="T391" s="98"/>
      <c r="U391" s="98"/>
      <c r="V391" s="98"/>
      <c r="W391" s="20"/>
      <c r="X391" s="20"/>
      <c r="Y391" s="20"/>
    </row>
    <row x14ac:dyDescent="0.25" r="392" customHeight="1" ht="20.25" outlineLevel="1" collapsed="1">
      <c r="A392" s="138" t="s">
        <f>DEC2HEX(B392,2)</f>
        <v>983</v>
      </c>
      <c r="B392" s="126">
        <f>B390+1</f>
      </c>
      <c r="C392" s="127">
        <f>D392+7</f>
      </c>
      <c r="D392" s="128">
        <f>B392*8</f>
      </c>
      <c r="E392" s="126">
        <f>N48HEX(P392,2)</f>
      </c>
      <c r="F392" s="64" t="s">
        <v>1993</v>
      </c>
      <c r="G392" s="147"/>
      <c r="H392" s="147"/>
      <c r="I392" s="147"/>
      <c r="J392" s="64" t="s">
        <v>1994</v>
      </c>
      <c r="K392" s="147"/>
      <c r="L392" s="147"/>
      <c r="M392" s="147"/>
      <c r="N392" s="10" t="s">
        <v>1995</v>
      </c>
      <c r="O392" s="50" t="s">
        <v>1073</v>
      </c>
      <c r="P392" s="51" t="s">
        <v>76</v>
      </c>
      <c r="Q392" s="50" t="s">
        <v>1075</v>
      </c>
      <c r="R392" s="52" t="s">
        <v>8</v>
      </c>
      <c r="S392" s="50" t="s">
        <v>15</v>
      </c>
      <c r="T392" s="50" t="s">
        <v>77</v>
      </c>
      <c r="U392" s="98"/>
      <c r="V392" s="98"/>
      <c r="W392" s="20"/>
      <c r="X392" s="20"/>
      <c r="Y392" s="20"/>
    </row>
    <row x14ac:dyDescent="0.25" r="393" customHeight="1" ht="18.75" outlineLevel="2" hidden="1">
      <c r="A393" s="126"/>
      <c r="B393" s="126"/>
      <c r="C393" s="127"/>
      <c r="D393" s="128"/>
      <c r="E393" s="126"/>
      <c r="F393" s="54"/>
      <c r="G393" s="54"/>
      <c r="H393" s="54"/>
      <c r="I393" s="54"/>
      <c r="J393" s="54"/>
      <c r="K393" s="54"/>
      <c r="L393" s="54"/>
      <c r="M393" s="54"/>
      <c r="N393" s="129"/>
      <c r="O393" s="98"/>
      <c r="P393" s="98"/>
      <c r="Q393" s="98"/>
      <c r="R393" s="98"/>
      <c r="S393" s="98"/>
      <c r="T393" s="98"/>
      <c r="U393" s="98"/>
      <c r="V393" s="98"/>
      <c r="W393" s="20"/>
      <c r="X393" s="20"/>
      <c r="Y393" s="20"/>
    </row>
    <row x14ac:dyDescent="0.25" r="394" customHeight="1" ht="20.25" customFormat="1" s="3">
      <c r="A394" s="124" t="s">
        <v>1996</v>
      </c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6"/>
      <c r="X394" s="6"/>
      <c r="Y394" s="6"/>
    </row>
    <row x14ac:dyDescent="0.25" r="395" customHeight="1" ht="20.25" outlineLevel="1" collapsed="1">
      <c r="A395" s="138" t="s">
        <f>DEC2HEX(B395,2)</f>
        <v>1997</v>
      </c>
      <c r="B395" s="126">
        <f>B392+1</f>
      </c>
      <c r="C395" s="127">
        <f>D395+7</f>
      </c>
      <c r="D395" s="128">
        <f>B395*8</f>
      </c>
      <c r="E395" s="126">
        <f>BIN2HEX(P395,2)</f>
      </c>
      <c r="F395" s="45" t="s">
        <v>222</v>
      </c>
      <c r="G395" s="45" t="s">
        <v>222</v>
      </c>
      <c r="H395" s="45" t="s">
        <v>222</v>
      </c>
      <c r="I395" s="45" t="s">
        <v>222</v>
      </c>
      <c r="J395" s="45" t="s">
        <v>222</v>
      </c>
      <c r="K395" s="45" t="s">
        <v>222</v>
      </c>
      <c r="L395" s="72" t="s">
        <v>1998</v>
      </c>
      <c r="M395" s="72" t="s">
        <v>1999</v>
      </c>
      <c r="N395" s="10" t="s">
        <v>2000</v>
      </c>
      <c r="O395" s="50" t="s">
        <v>108</v>
      </c>
      <c r="P395" s="131" t="s">
        <v>76</v>
      </c>
      <c r="Q395" s="50" t="s">
        <v>1075</v>
      </c>
      <c r="R395" s="50" t="s">
        <v>5</v>
      </c>
      <c r="S395" s="50" t="s">
        <v>15</v>
      </c>
      <c r="T395" s="50" t="s">
        <v>77</v>
      </c>
      <c r="U395" s="98"/>
      <c r="V395" s="98"/>
      <c r="W395" s="20"/>
      <c r="X395" s="20"/>
      <c r="Y395" s="20"/>
    </row>
    <row x14ac:dyDescent="0.25" r="396" customHeight="1" ht="18.75" outlineLevel="2" hidden="1">
      <c r="A396" s="126"/>
      <c r="B396" s="126"/>
      <c r="C396" s="127"/>
      <c r="D396" s="128"/>
      <c r="E396" s="126"/>
      <c r="F396" s="140"/>
      <c r="G396" s="54"/>
      <c r="H396" s="54"/>
      <c r="I396" s="54"/>
      <c r="J396" s="54"/>
      <c r="K396" s="54"/>
      <c r="L396" s="101" t="s">
        <v>2001</v>
      </c>
      <c r="M396" s="101" t="s">
        <v>2002</v>
      </c>
      <c r="N396" s="129"/>
      <c r="O396" s="98"/>
      <c r="P396" s="98"/>
      <c r="Q396" s="98"/>
      <c r="R396" s="98"/>
      <c r="S396" s="98"/>
      <c r="T396" s="98"/>
      <c r="U396" s="98"/>
      <c r="V396" s="98"/>
      <c r="W396" s="20"/>
      <c r="X396" s="20"/>
      <c r="Y396" s="20"/>
    </row>
    <row x14ac:dyDescent="0.25" r="397" customHeight="1" ht="20.25" outlineLevel="1" collapsed="1">
      <c r="A397" s="138" t="s">
        <f>DEC2HEX(B397,2)</f>
        <v>2003</v>
      </c>
      <c r="B397" s="126">
        <f>B395+1</f>
      </c>
      <c r="C397" s="127">
        <f>D397+7</f>
      </c>
      <c r="D397" s="128">
        <f>B397*8</f>
      </c>
      <c r="E397" s="126">
        <f>BIN2HEX(P397,2)</f>
      </c>
      <c r="F397" s="45" t="s">
        <v>222</v>
      </c>
      <c r="G397" s="45" t="s">
        <v>222</v>
      </c>
      <c r="H397" s="45" t="s">
        <v>222</v>
      </c>
      <c r="I397" s="59" t="s">
        <v>2004</v>
      </c>
      <c r="J397" s="133"/>
      <c r="K397" s="133"/>
      <c r="L397" s="133"/>
      <c r="M397" s="133"/>
      <c r="N397" s="10" t="s">
        <v>2005</v>
      </c>
      <c r="O397" s="50" t="s">
        <v>108</v>
      </c>
      <c r="P397" s="131" t="s">
        <v>76</v>
      </c>
      <c r="Q397" s="50" t="s">
        <v>1679</v>
      </c>
      <c r="R397" s="50" t="s">
        <v>5</v>
      </c>
      <c r="S397" s="50" t="s">
        <v>15</v>
      </c>
      <c r="T397" s="50" t="s">
        <v>77</v>
      </c>
      <c r="U397" s="98"/>
      <c r="V397" s="98"/>
      <c r="W397" s="20"/>
      <c r="X397" s="20"/>
      <c r="Y397" s="20"/>
    </row>
    <row x14ac:dyDescent="0.25" r="398" customHeight="1" ht="18.75" outlineLevel="2" hidden="1">
      <c r="A398" s="126"/>
      <c r="B398" s="126"/>
      <c r="C398" s="127"/>
      <c r="D398" s="128"/>
      <c r="E398" s="126"/>
      <c r="F398" s="54"/>
      <c r="G398" s="54"/>
      <c r="H398" s="155"/>
      <c r="I398" s="56" t="s">
        <v>2006</v>
      </c>
      <c r="J398" s="108"/>
      <c r="K398" s="108"/>
      <c r="L398" s="108"/>
      <c r="M398" s="108"/>
      <c r="N398" s="129"/>
      <c r="O398" s="98"/>
      <c r="P398" s="98"/>
      <c r="Q398" s="98"/>
      <c r="R398" s="98"/>
      <c r="S398" s="98"/>
      <c r="T398" s="98"/>
      <c r="U398" s="98"/>
      <c r="V398" s="98"/>
      <c r="W398" s="20"/>
      <c r="X398" s="20"/>
      <c r="Y398" s="20"/>
    </row>
    <row x14ac:dyDescent="0.25" r="399" customHeight="1" ht="20.25" outlineLevel="1" collapsed="1">
      <c r="A399" s="138" t="s">
        <f>DEC2HEX(B399,2)</f>
        <v>2007</v>
      </c>
      <c r="B399" s="126">
        <f>B397+1</f>
      </c>
      <c r="C399" s="127">
        <f>D399+7</f>
      </c>
      <c r="D399" s="128">
        <f>B399*8</f>
      </c>
      <c r="E399" s="126">
        <f>N4HEX(P399,2)</f>
      </c>
      <c r="F399" s="59" t="s">
        <v>2008</v>
      </c>
      <c r="G399" s="133"/>
      <c r="H399" s="133"/>
      <c r="I399" s="133"/>
      <c r="J399" s="133"/>
      <c r="K399" s="133"/>
      <c r="L399" s="133"/>
      <c r="M399" s="133"/>
      <c r="N399" s="10" t="s">
        <v>2009</v>
      </c>
      <c r="O399" s="50" t="s">
        <v>108</v>
      </c>
      <c r="P399" s="131" t="s">
        <v>76</v>
      </c>
      <c r="Q399" s="50" t="s">
        <v>1075</v>
      </c>
      <c r="R399" s="50" t="s">
        <v>5</v>
      </c>
      <c r="S399" s="50" t="s">
        <v>15</v>
      </c>
      <c r="T399" s="50" t="s">
        <v>77</v>
      </c>
      <c r="U399" s="98"/>
      <c r="V399" s="98"/>
      <c r="W399" s="20"/>
      <c r="X399" s="20"/>
      <c r="Y399" s="20"/>
    </row>
    <row x14ac:dyDescent="0.25" r="400" customHeight="1" ht="18.75" outlineLevel="2" hidden="1">
      <c r="A400" s="126"/>
      <c r="B400" s="126"/>
      <c r="C400" s="127"/>
      <c r="D400" s="128"/>
      <c r="E400" s="126"/>
      <c r="F400" s="56" t="s">
        <v>2010</v>
      </c>
      <c r="G400" s="57"/>
      <c r="H400" s="57"/>
      <c r="I400" s="57"/>
      <c r="J400" s="57"/>
      <c r="K400" s="57"/>
      <c r="L400" s="57"/>
      <c r="M400" s="58"/>
      <c r="N400" s="129"/>
      <c r="O400" s="98"/>
      <c r="P400" s="98"/>
      <c r="Q400" s="98"/>
      <c r="R400" s="98"/>
      <c r="S400" s="98"/>
      <c r="T400" s="98"/>
      <c r="U400" s="98"/>
      <c r="V400" s="98"/>
      <c r="W400" s="20"/>
      <c r="X400" s="20"/>
      <c r="Y400" s="20"/>
    </row>
    <row x14ac:dyDescent="0.25" r="401" customHeight="1" ht="20.25" outlineLevel="1" collapsed="1">
      <c r="A401" s="138" t="s">
        <f>DEC2HEX(B401,2)</f>
        <v>2011</v>
      </c>
      <c r="B401" s="126">
        <f>B399+1</f>
      </c>
      <c r="C401" s="127">
        <f>D401+7</f>
      </c>
      <c r="D401" s="128">
        <f>B401*8</f>
      </c>
      <c r="E401" s="126">
        <f>N6HEX(P401,2)</f>
      </c>
      <c r="F401" s="59" t="s">
        <v>2012</v>
      </c>
      <c r="G401" s="133"/>
      <c r="H401" s="133"/>
      <c r="I401" s="133"/>
      <c r="J401" s="133"/>
      <c r="K401" s="133"/>
      <c r="L401" s="133"/>
      <c r="M401" s="133"/>
      <c r="N401" s="10" t="s">
        <v>2013</v>
      </c>
      <c r="O401" s="50" t="s">
        <v>108</v>
      </c>
      <c r="P401" s="131" t="s">
        <v>76</v>
      </c>
      <c r="Q401" s="50" t="s">
        <v>1075</v>
      </c>
      <c r="R401" s="50" t="s">
        <v>5</v>
      </c>
      <c r="S401" s="50" t="s">
        <v>15</v>
      </c>
      <c r="T401" s="50" t="s">
        <v>77</v>
      </c>
      <c r="U401" s="98"/>
      <c r="V401" s="98"/>
      <c r="W401" s="20"/>
      <c r="X401" s="20"/>
      <c r="Y401" s="20"/>
    </row>
    <row x14ac:dyDescent="0.25" r="402" customHeight="1" ht="18.75" outlineLevel="2" hidden="1">
      <c r="A402" s="126"/>
      <c r="B402" s="126"/>
      <c r="C402" s="127"/>
      <c r="D402" s="128"/>
      <c r="E402" s="126"/>
      <c r="F402" s="56" t="s">
        <v>2014</v>
      </c>
      <c r="G402" s="57"/>
      <c r="H402" s="57"/>
      <c r="I402" s="57"/>
      <c r="J402" s="57"/>
      <c r="K402" s="57"/>
      <c r="L402" s="57"/>
      <c r="M402" s="58"/>
      <c r="N402" s="129"/>
      <c r="O402" s="98"/>
      <c r="P402" s="98"/>
      <c r="Q402" s="98"/>
      <c r="R402" s="98"/>
      <c r="S402" s="98"/>
      <c r="T402" s="98"/>
      <c r="U402" s="98"/>
      <c r="V402" s="98"/>
      <c r="W402" s="20"/>
      <c r="X402" s="20"/>
      <c r="Y402" s="20"/>
    </row>
    <row x14ac:dyDescent="0.25" r="403" customHeight="1" ht="20.25" outlineLevel="1" collapsed="1">
      <c r="A403" s="138" t="s">
        <f>DEC2HEX(B403,2)</f>
        <v>2015</v>
      </c>
      <c r="B403" s="126">
        <f>B401+1</f>
      </c>
      <c r="C403" s="127">
        <f>D403+7</f>
      </c>
      <c r="D403" s="128">
        <f>B403*8</f>
      </c>
      <c r="E403" s="126">
        <f>N8HEX(P403,2)</f>
      </c>
      <c r="F403" s="59" t="s">
        <v>2016</v>
      </c>
      <c r="G403" s="133"/>
      <c r="H403" s="133"/>
      <c r="I403" s="133"/>
      <c r="J403" s="133"/>
      <c r="K403" s="133"/>
      <c r="L403" s="133"/>
      <c r="M403" s="133"/>
      <c r="N403" s="10" t="s">
        <v>2017</v>
      </c>
      <c r="O403" s="50" t="s">
        <v>108</v>
      </c>
      <c r="P403" s="131" t="s">
        <v>76</v>
      </c>
      <c r="Q403" s="50" t="s">
        <v>1075</v>
      </c>
      <c r="R403" s="50" t="s">
        <v>5</v>
      </c>
      <c r="S403" s="50" t="s">
        <v>15</v>
      </c>
      <c r="T403" s="50" t="s">
        <v>77</v>
      </c>
      <c r="U403" s="98"/>
      <c r="V403" s="98"/>
      <c r="W403" s="20"/>
      <c r="X403" s="20"/>
      <c r="Y403" s="20"/>
    </row>
    <row x14ac:dyDescent="0.25" r="404" customHeight="1" ht="18.75" outlineLevel="2" hidden="1">
      <c r="A404" s="126"/>
      <c r="B404" s="126"/>
      <c r="C404" s="127"/>
      <c r="D404" s="128"/>
      <c r="E404" s="126"/>
      <c r="F404" s="56" t="s">
        <v>2014</v>
      </c>
      <c r="G404" s="57"/>
      <c r="H404" s="57"/>
      <c r="I404" s="57"/>
      <c r="J404" s="57"/>
      <c r="K404" s="57"/>
      <c r="L404" s="57"/>
      <c r="M404" s="58"/>
      <c r="N404" s="129"/>
      <c r="O404" s="98"/>
      <c r="P404" s="98"/>
      <c r="Q404" s="98"/>
      <c r="R404" s="98"/>
      <c r="S404" s="98"/>
      <c r="T404" s="98"/>
      <c r="U404" s="98"/>
      <c r="V404" s="98"/>
      <c r="W404" s="20"/>
      <c r="X404" s="20"/>
      <c r="Y404" s="20"/>
    </row>
    <row x14ac:dyDescent="0.25" r="405" customHeight="1" ht="22.5" outlineLevel="1" collapsed="1">
      <c r="A405" s="138" t="s">
        <f>DEC2HEX(B405,2)</f>
        <v>2018</v>
      </c>
      <c r="B405" s="126">
        <f>B403+1</f>
      </c>
      <c r="C405" s="127">
        <f>D405+7</f>
      </c>
      <c r="D405" s="128">
        <f>B405*8</f>
      </c>
      <c r="E405" s="126">
        <f>N10HEX(P405,2)</f>
      </c>
      <c r="F405" s="45" t="s">
        <v>71</v>
      </c>
      <c r="G405" s="59" t="s">
        <v>2019</v>
      </c>
      <c r="H405" s="133"/>
      <c r="I405" s="133"/>
      <c r="J405" s="133"/>
      <c r="K405" s="133"/>
      <c r="L405" s="133"/>
      <c r="M405" s="133"/>
      <c r="N405" s="10" t="s">
        <v>2020</v>
      </c>
      <c r="O405" s="144" t="s">
        <v>83</v>
      </c>
      <c r="P405" s="131" t="s">
        <v>1198</v>
      </c>
      <c r="Q405" s="50" t="s">
        <v>1527</v>
      </c>
      <c r="R405" s="50" t="s">
        <v>5</v>
      </c>
      <c r="S405" s="50" t="s">
        <v>15</v>
      </c>
      <c r="T405" s="50" t="s">
        <v>77</v>
      </c>
      <c r="U405" s="98"/>
      <c r="V405" s="98"/>
      <c r="W405" s="20"/>
      <c r="X405" s="20"/>
      <c r="Y405" s="20"/>
    </row>
    <row x14ac:dyDescent="0.25" r="406" customHeight="1" ht="18.75" outlineLevel="2" hidden="1">
      <c r="A406" s="126"/>
      <c r="B406" s="126"/>
      <c r="C406" s="127"/>
      <c r="D406" s="128"/>
      <c r="E406" s="126"/>
      <c r="F406" s="54"/>
      <c r="G406" s="56" t="s">
        <v>2021</v>
      </c>
      <c r="H406" s="57"/>
      <c r="I406" s="57"/>
      <c r="J406" s="57"/>
      <c r="K406" s="57"/>
      <c r="L406" s="57"/>
      <c r="M406" s="58"/>
      <c r="N406" s="129"/>
      <c r="O406" s="98"/>
      <c r="P406" s="98"/>
      <c r="Q406" s="98"/>
      <c r="R406" s="98"/>
      <c r="S406" s="98"/>
      <c r="T406" s="98"/>
      <c r="U406" s="98"/>
      <c r="V406" s="98"/>
      <c r="W406" s="20"/>
      <c r="X406" s="20"/>
      <c r="Y406" s="20"/>
    </row>
    <row x14ac:dyDescent="0.25" r="407" customHeight="1" ht="20.25" outlineLevel="1" collapsed="1">
      <c r="A407" s="138" t="s">
        <f>DEC2HEX(B407,2)</f>
        <v>2022</v>
      </c>
      <c r="B407" s="126">
        <f>B405+1</f>
      </c>
      <c r="C407" s="127">
        <f>D407+7</f>
      </c>
      <c r="D407" s="128">
        <f>B407*8</f>
      </c>
      <c r="E407" s="126">
        <f>N12HEX(P407,2)</f>
      </c>
      <c r="F407" s="45" t="s">
        <v>71</v>
      </c>
      <c r="G407" s="45" t="s">
        <v>71</v>
      </c>
      <c r="H407" s="45" t="s">
        <v>71</v>
      </c>
      <c r="I407" s="45" t="s">
        <v>71</v>
      </c>
      <c r="J407" s="45" t="s">
        <v>71</v>
      </c>
      <c r="K407" s="45" t="s">
        <v>71</v>
      </c>
      <c r="L407" s="59" t="s">
        <v>2023</v>
      </c>
      <c r="M407" s="133"/>
      <c r="N407" s="10" t="s">
        <v>2024</v>
      </c>
      <c r="O407" s="50" t="s">
        <v>464</v>
      </c>
      <c r="P407" s="51" t="s">
        <v>76</v>
      </c>
      <c r="Q407" s="50" t="s">
        <v>1075</v>
      </c>
      <c r="R407" s="50" t="s">
        <v>5</v>
      </c>
      <c r="S407" s="50" t="s">
        <v>15</v>
      </c>
      <c r="T407" s="50" t="s">
        <v>77</v>
      </c>
      <c r="U407" s="98"/>
      <c r="V407" s="98"/>
      <c r="W407" s="20"/>
      <c r="X407" s="20"/>
      <c r="Y407" s="20"/>
    </row>
    <row x14ac:dyDescent="0.25" r="408" customHeight="1" ht="18.75" outlineLevel="2" hidden="1">
      <c r="A408" s="126"/>
      <c r="B408" s="126"/>
      <c r="C408" s="127"/>
      <c r="D408" s="128"/>
      <c r="E408" s="126"/>
      <c r="F408" s="54"/>
      <c r="G408" s="54"/>
      <c r="H408" s="54"/>
      <c r="I408" s="54"/>
      <c r="J408" s="54"/>
      <c r="K408" s="54"/>
      <c r="L408" s="56" t="s">
        <v>1533</v>
      </c>
      <c r="M408" s="108"/>
      <c r="N408" s="129"/>
      <c r="O408" s="98"/>
      <c r="P408" s="98"/>
      <c r="Q408" s="98"/>
      <c r="R408" s="98"/>
      <c r="S408" s="98"/>
      <c r="T408" s="98"/>
      <c r="U408" s="98"/>
      <c r="V408" s="98"/>
      <c r="W408" s="20"/>
      <c r="X408" s="20"/>
      <c r="Y408" s="20"/>
    </row>
    <row x14ac:dyDescent="0.25" r="409" customHeight="1" ht="20.25" outlineLevel="1" collapsed="1">
      <c r="A409" s="138" t="s">
        <f>DEC2HEX(B409,2)</f>
        <v>2025</v>
      </c>
      <c r="B409" s="126">
        <f>B407+1</f>
      </c>
      <c r="C409" s="127">
        <f>D409+7</f>
      </c>
      <c r="D409" s="128">
        <f>B409*8</f>
      </c>
      <c r="E409" s="126">
        <f>N14HEX(P409,2)</f>
      </c>
      <c r="F409" s="59" t="s">
        <v>2026</v>
      </c>
      <c r="G409" s="133"/>
      <c r="H409" s="133"/>
      <c r="I409" s="133"/>
      <c r="J409" s="133"/>
      <c r="K409" s="133"/>
      <c r="L409" s="133"/>
      <c r="M409" s="133"/>
      <c r="N409" s="10" t="s">
        <v>2027</v>
      </c>
      <c r="O409" s="50" t="s">
        <v>108</v>
      </c>
      <c r="P409" s="51" t="s">
        <v>76</v>
      </c>
      <c r="Q409" s="50" t="s">
        <v>1068</v>
      </c>
      <c r="R409" s="50" t="s">
        <v>5</v>
      </c>
      <c r="S409" s="50" t="s">
        <v>15</v>
      </c>
      <c r="T409" s="50" t="s">
        <v>77</v>
      </c>
      <c r="U409" s="98"/>
      <c r="V409" s="98"/>
      <c r="W409" s="20"/>
      <c r="X409" s="20"/>
      <c r="Y409" s="20"/>
    </row>
    <row x14ac:dyDescent="0.25" r="410" customHeight="1" ht="18.75" outlineLevel="2" hidden="1">
      <c r="A410" s="126"/>
      <c r="B410" s="126"/>
      <c r="C410" s="127"/>
      <c r="D410" s="128"/>
      <c r="E410" s="126"/>
      <c r="F410" s="56" t="s">
        <v>1533</v>
      </c>
      <c r="G410" s="108"/>
      <c r="H410" s="108"/>
      <c r="I410" s="108"/>
      <c r="J410" s="108"/>
      <c r="K410" s="108"/>
      <c r="L410" s="108"/>
      <c r="M410" s="108"/>
      <c r="N410" s="129"/>
      <c r="O410" s="98"/>
      <c r="P410" s="98"/>
      <c r="Q410" s="98"/>
      <c r="R410" s="98"/>
      <c r="S410" s="98"/>
      <c r="T410" s="98"/>
      <c r="U410" s="98"/>
      <c r="V410" s="98"/>
      <c r="W410" s="20"/>
      <c r="X410" s="20"/>
      <c r="Y410" s="20"/>
    </row>
    <row x14ac:dyDescent="0.25" r="411" customHeight="1" ht="20.25" outlineLevel="1" collapsed="1">
      <c r="A411" s="138" t="s">
        <f>DEC2HEX(B411,2)</f>
        <v>2028</v>
      </c>
      <c r="B411" s="126">
        <f>B409+1</f>
      </c>
      <c r="C411" s="127">
        <f>D411+7</f>
      </c>
      <c r="D411" s="128">
        <f>B411*8</f>
      </c>
      <c r="E411" s="126">
        <f>N16HEX(P411,2)</f>
      </c>
      <c r="F411" s="45" t="s">
        <v>71</v>
      </c>
      <c r="G411" s="45" t="s">
        <v>71</v>
      </c>
      <c r="H411" s="45" t="s">
        <v>71</v>
      </c>
      <c r="I411" s="45" t="s">
        <v>71</v>
      </c>
      <c r="J411" s="45" t="s">
        <v>71</v>
      </c>
      <c r="K411" s="45" t="s">
        <v>71</v>
      </c>
      <c r="L411" s="45" t="s">
        <v>71</v>
      </c>
      <c r="M411" s="45" t="s">
        <v>71</v>
      </c>
      <c r="N411" s="129"/>
      <c r="O411" s="98"/>
      <c r="P411" s="98"/>
      <c r="Q411" s="98"/>
      <c r="R411" s="98"/>
      <c r="S411" s="98"/>
      <c r="T411" s="98"/>
      <c r="U411" s="98"/>
      <c r="V411" s="98"/>
      <c r="W411" s="20"/>
      <c r="X411" s="20"/>
      <c r="Y411" s="20"/>
    </row>
    <row x14ac:dyDescent="0.25" r="412" customHeight="1" ht="18.75" outlineLevel="2" hidden="1">
      <c r="A412" s="126"/>
      <c r="B412" s="126"/>
      <c r="C412" s="127"/>
      <c r="D412" s="128"/>
      <c r="E412" s="126"/>
      <c r="F412" s="54"/>
      <c r="G412" s="54"/>
      <c r="H412" s="54"/>
      <c r="I412" s="54"/>
      <c r="J412" s="54"/>
      <c r="K412" s="54"/>
      <c r="L412" s="54"/>
      <c r="M412" s="54"/>
      <c r="N412" s="129"/>
      <c r="O412" s="98"/>
      <c r="P412" s="98"/>
      <c r="Q412" s="98"/>
      <c r="R412" s="98"/>
      <c r="S412" s="98"/>
      <c r="T412" s="98"/>
      <c r="U412" s="98"/>
      <c r="V412" s="98"/>
      <c r="W412" s="20"/>
      <c r="X412" s="20"/>
      <c r="Y412" s="20"/>
    </row>
    <row x14ac:dyDescent="0.25" r="413" customHeight="1" ht="20.25" outlineLevel="1" collapsed="1">
      <c r="A413" s="138" t="s">
        <f>DEC2HEX(B413,2)</f>
        <v>2029</v>
      </c>
      <c r="B413" s="126">
        <f>B411+1</f>
      </c>
      <c r="C413" s="127">
        <f>D413+7</f>
      </c>
      <c r="D413" s="128">
        <f>B413*8</f>
      </c>
      <c r="E413" s="126">
        <f>N18HEX(P413,2)</f>
      </c>
      <c r="F413" s="64" t="s">
        <v>2030</v>
      </c>
      <c r="G413" s="147"/>
      <c r="H413" s="147"/>
      <c r="I413" s="147"/>
      <c r="J413" s="64" t="s">
        <v>2031</v>
      </c>
      <c r="K413" s="147"/>
      <c r="L413" s="147"/>
      <c r="M413" s="147"/>
      <c r="N413" s="10" t="s">
        <v>1995</v>
      </c>
      <c r="O413" s="50" t="s">
        <v>1073</v>
      </c>
      <c r="P413" s="51" t="s">
        <v>76</v>
      </c>
      <c r="Q413" s="50" t="s">
        <v>1075</v>
      </c>
      <c r="R413" s="52" t="s">
        <v>8</v>
      </c>
      <c r="S413" s="50" t="s">
        <v>15</v>
      </c>
      <c r="T413" s="50" t="s">
        <v>77</v>
      </c>
      <c r="U413" s="98"/>
      <c r="V413" s="98"/>
      <c r="W413" s="20"/>
      <c r="X413" s="20"/>
      <c r="Y413" s="20"/>
    </row>
    <row x14ac:dyDescent="0.25" r="414" customHeight="1" ht="18.75" outlineLevel="2" hidden="1">
      <c r="A414" s="126"/>
      <c r="B414" s="126"/>
      <c r="C414" s="127"/>
      <c r="D414" s="128"/>
      <c r="E414" s="126"/>
      <c r="F414" s="54"/>
      <c r="G414" s="54"/>
      <c r="H414" s="54"/>
      <c r="I414" s="54"/>
      <c r="J414" s="54"/>
      <c r="K414" s="54"/>
      <c r="L414" s="54"/>
      <c r="M414" s="54"/>
      <c r="N414" s="129"/>
      <c r="O414" s="98"/>
      <c r="P414" s="98"/>
      <c r="Q414" s="98"/>
      <c r="R414" s="98"/>
      <c r="S414" s="98"/>
      <c r="T414" s="98"/>
      <c r="U414" s="98"/>
      <c r="V414" s="98"/>
      <c r="W414" s="20"/>
      <c r="X414" s="20"/>
      <c r="Y414" s="20"/>
    </row>
    <row x14ac:dyDescent="0.25" r="415" customHeight="1" ht="20.25" outlineLevel="1" collapsed="1">
      <c r="A415" s="138" t="s">
        <f>DEC2HEX(B415,2)</f>
        <v>2032</v>
      </c>
      <c r="B415" s="126">
        <f>B413+1</f>
      </c>
      <c r="C415" s="127">
        <f>D415+7</f>
      </c>
      <c r="D415" s="128">
        <f>B415*8</f>
      </c>
      <c r="E415" s="126">
        <f>N20HEX(P415,2)</f>
      </c>
      <c r="F415" s="64" t="s">
        <v>2033</v>
      </c>
      <c r="G415" s="147"/>
      <c r="H415" s="147"/>
      <c r="I415" s="147"/>
      <c r="J415" s="64" t="s">
        <v>2034</v>
      </c>
      <c r="K415" s="147"/>
      <c r="L415" s="147"/>
      <c r="M415" s="147"/>
      <c r="N415" s="10" t="s">
        <v>1995</v>
      </c>
      <c r="O415" s="50" t="s">
        <v>1073</v>
      </c>
      <c r="P415" s="51" t="s">
        <v>76</v>
      </c>
      <c r="Q415" s="50" t="s">
        <v>1075</v>
      </c>
      <c r="R415" s="52" t="s">
        <v>8</v>
      </c>
      <c r="S415" s="50" t="s">
        <v>15</v>
      </c>
      <c r="T415" s="50" t="s">
        <v>77</v>
      </c>
      <c r="U415" s="20"/>
      <c r="V415" s="98"/>
      <c r="W415" s="20"/>
      <c r="X415" s="20"/>
      <c r="Y415" s="20"/>
    </row>
    <row x14ac:dyDescent="0.25" r="416" customHeight="1" ht="18.75" outlineLevel="2" hidden="1">
      <c r="A416" s="126"/>
      <c r="B416" s="126"/>
      <c r="C416" s="127"/>
      <c r="D416" s="128"/>
      <c r="E416" s="126"/>
      <c r="F416" s="6"/>
      <c r="G416" s="6"/>
      <c r="H416" s="6"/>
      <c r="I416" s="6"/>
      <c r="J416" s="6"/>
      <c r="K416" s="6"/>
      <c r="L416" s="6"/>
      <c r="M416" s="6"/>
      <c r="N416" s="129"/>
      <c r="O416" s="98"/>
      <c r="P416" s="98"/>
      <c r="Q416" s="98"/>
      <c r="R416" s="98"/>
      <c r="S416" s="98"/>
      <c r="T416" s="98"/>
      <c r="U416" s="20"/>
      <c r="V416" s="98"/>
      <c r="W416" s="20"/>
      <c r="X416" s="20"/>
      <c r="Y416" s="20"/>
    </row>
    <row x14ac:dyDescent="0.25" r="417" customHeight="1" ht="20.25" outlineLevel="1" collapsed="1">
      <c r="A417" s="138" t="s">
        <f>DEC2HEX(B417,2)</f>
        <v>2035</v>
      </c>
      <c r="B417" s="126">
        <f>B415+1</f>
      </c>
      <c r="C417" s="127">
        <f>D417+7</f>
      </c>
      <c r="D417" s="128">
        <f>B417*8</f>
      </c>
      <c r="E417" s="126">
        <f>N22HEX(P417,2)</f>
      </c>
      <c r="F417" s="64" t="s">
        <v>2036</v>
      </c>
      <c r="G417" s="147"/>
      <c r="H417" s="147"/>
      <c r="I417" s="147"/>
      <c r="J417" s="64" t="s">
        <v>2037</v>
      </c>
      <c r="K417" s="147"/>
      <c r="L417" s="147"/>
      <c r="M417" s="147"/>
      <c r="N417" s="10" t="s">
        <v>1995</v>
      </c>
      <c r="O417" s="50" t="s">
        <v>1073</v>
      </c>
      <c r="P417" s="51" t="s">
        <v>76</v>
      </c>
      <c r="Q417" s="50" t="s">
        <v>1075</v>
      </c>
      <c r="R417" s="52" t="s">
        <v>8</v>
      </c>
      <c r="S417" s="50" t="s">
        <v>15</v>
      </c>
      <c r="T417" s="50" t="s">
        <v>77</v>
      </c>
      <c r="U417" s="20"/>
      <c r="V417" s="98"/>
      <c r="W417" s="20"/>
      <c r="X417" s="20"/>
      <c r="Y417" s="20"/>
    </row>
    <row x14ac:dyDescent="0.25" r="418" customHeight="1" ht="18.75" outlineLevel="2" hidden="1">
      <c r="A418" s="126"/>
      <c r="B418" s="126"/>
      <c r="C418" s="127"/>
      <c r="D418" s="128"/>
      <c r="E418" s="126"/>
      <c r="F418" s="54"/>
      <c r="G418" s="54"/>
      <c r="H418" s="155"/>
      <c r="I418" s="155"/>
      <c r="J418" s="54"/>
      <c r="K418" s="155"/>
      <c r="L418" s="155"/>
      <c r="M418" s="140"/>
      <c r="N418" s="20"/>
      <c r="O418" s="20"/>
      <c r="P418" s="20"/>
      <c r="Q418" s="20"/>
      <c r="R418" s="20"/>
      <c r="S418" s="20"/>
      <c r="T418" s="20"/>
      <c r="U418" s="98"/>
      <c r="V418" s="98"/>
      <c r="W418" s="20"/>
      <c r="X418" s="20"/>
      <c r="Y418" s="20"/>
    </row>
    <row x14ac:dyDescent="0.25" r="419" customHeight="1" ht="20.25" outlineLevel="1" collapsed="1">
      <c r="A419" s="138" t="s">
        <f>DEC2HEX(B419,2)</f>
        <v>2038</v>
      </c>
      <c r="B419" s="126">
        <f>B417+1</f>
      </c>
      <c r="C419" s="127">
        <f>D419+7</f>
      </c>
      <c r="D419" s="128">
        <f>B419*8</f>
      </c>
      <c r="E419" s="126">
        <f>N24HEX(P419,2)</f>
      </c>
      <c r="F419" s="64" t="s">
        <v>2039</v>
      </c>
      <c r="G419" s="147"/>
      <c r="H419" s="147"/>
      <c r="I419" s="147"/>
      <c r="J419" s="64" t="s">
        <v>2040</v>
      </c>
      <c r="K419" s="147"/>
      <c r="L419" s="147"/>
      <c r="M419" s="147"/>
      <c r="N419" s="10" t="s">
        <v>1995</v>
      </c>
      <c r="O419" s="50" t="s">
        <v>1073</v>
      </c>
      <c r="P419" s="51" t="s">
        <v>76</v>
      </c>
      <c r="Q419" s="50" t="s">
        <v>1075</v>
      </c>
      <c r="R419" s="52" t="s">
        <v>8</v>
      </c>
      <c r="S419" s="50" t="s">
        <v>15</v>
      </c>
      <c r="T419" s="50" t="s">
        <v>77</v>
      </c>
      <c r="U419" s="98"/>
      <c r="V419" s="98"/>
      <c r="W419" s="20"/>
      <c r="X419" s="20"/>
      <c r="Y419" s="20"/>
    </row>
    <row x14ac:dyDescent="0.25" r="420" customHeight="1" ht="18.75" outlineLevel="2" hidden="1">
      <c r="A420" s="126"/>
      <c r="B420" s="126"/>
      <c r="C420" s="127"/>
      <c r="D420" s="128"/>
      <c r="E420" s="126"/>
      <c r="F420" s="140"/>
      <c r="G420" s="155"/>
      <c r="H420" s="155"/>
      <c r="I420" s="155"/>
      <c r="J420" s="155"/>
      <c r="K420" s="155"/>
      <c r="L420" s="108"/>
      <c r="M420" s="108"/>
      <c r="N420" s="129"/>
      <c r="O420" s="98"/>
      <c r="P420" s="98"/>
      <c r="Q420" s="98"/>
      <c r="R420" s="98"/>
      <c r="S420" s="98"/>
      <c r="T420" s="98"/>
      <c r="U420" s="98"/>
      <c r="V420" s="98"/>
      <c r="W420" s="20"/>
      <c r="X420" s="20"/>
      <c r="Y420" s="20"/>
    </row>
    <row x14ac:dyDescent="0.25" r="421" customHeight="1" ht="20.25" outlineLevel="1" collapsed="1">
      <c r="A421" s="138" t="s">
        <f>DEC2HEX(B421,2)</f>
        <v>2041</v>
      </c>
      <c r="B421" s="126">
        <f>B419+1</f>
      </c>
      <c r="C421" s="127">
        <f>D421+7</f>
      </c>
      <c r="D421" s="128">
        <f>B421*8</f>
      </c>
      <c r="E421" s="126">
        <f>N26HEX(P421,2)</f>
      </c>
      <c r="F421" s="64" t="s">
        <v>2042</v>
      </c>
      <c r="G421" s="147"/>
      <c r="H421" s="147"/>
      <c r="I421" s="147"/>
      <c r="J421" s="64" t="s">
        <v>2043</v>
      </c>
      <c r="K421" s="147"/>
      <c r="L421" s="147"/>
      <c r="M421" s="147"/>
      <c r="N421" s="10" t="s">
        <v>1995</v>
      </c>
      <c r="O421" s="50" t="s">
        <v>1073</v>
      </c>
      <c r="P421" s="51" t="s">
        <v>76</v>
      </c>
      <c r="Q421" s="50" t="s">
        <v>1075</v>
      </c>
      <c r="R421" s="52" t="s">
        <v>8</v>
      </c>
      <c r="S421" s="50" t="s">
        <v>15</v>
      </c>
      <c r="T421" s="50" t="s">
        <v>77</v>
      </c>
      <c r="U421" s="98"/>
      <c r="V421" s="98"/>
      <c r="W421" s="20"/>
      <c r="X421" s="20"/>
      <c r="Y421" s="20"/>
    </row>
    <row x14ac:dyDescent="0.25" r="422" customHeight="1" ht="18.75" outlineLevel="2" hidden="1">
      <c r="A422" s="126"/>
      <c r="B422" s="126"/>
      <c r="C422" s="126"/>
      <c r="D422" s="126"/>
      <c r="E422" s="126"/>
      <c r="F422" s="6"/>
      <c r="G422" s="6"/>
      <c r="H422" s="6"/>
      <c r="I422" s="6"/>
      <c r="J422" s="6"/>
      <c r="K422" s="6"/>
      <c r="L422" s="6"/>
      <c r="M422" s="6"/>
      <c r="N422" s="129"/>
      <c r="O422" s="98"/>
      <c r="P422" s="98"/>
      <c r="Q422" s="98"/>
      <c r="R422" s="98"/>
      <c r="S422" s="98"/>
      <c r="T422" s="98"/>
      <c r="U422" s="98"/>
      <c r="V422" s="98"/>
      <c r="W422" s="20"/>
      <c r="X422" s="20"/>
      <c r="Y422" s="20"/>
    </row>
    <row x14ac:dyDescent="0.25" r="423" customHeight="1" ht="20.25" outlineLevel="1" collapsed="1">
      <c r="A423" s="138" t="s">
        <f>DEC2HEX(B423,2)</f>
        <v>2044</v>
      </c>
      <c r="B423" s="126">
        <f>B421+1</f>
      </c>
      <c r="C423" s="141">
        <f>D423+7</f>
      </c>
      <c r="D423" s="142">
        <f>B423*8</f>
      </c>
      <c r="E423" s="126">
        <f>N28HEX(P423,2)</f>
      </c>
      <c r="F423" s="64" t="s">
        <v>2045</v>
      </c>
      <c r="G423" s="147"/>
      <c r="H423" s="147"/>
      <c r="I423" s="147"/>
      <c r="J423" s="64" t="s">
        <v>2046</v>
      </c>
      <c r="K423" s="147"/>
      <c r="L423" s="147"/>
      <c r="M423" s="147"/>
      <c r="N423" s="10" t="s">
        <v>1995</v>
      </c>
      <c r="O423" s="50" t="s">
        <v>1073</v>
      </c>
      <c r="P423" s="51" t="s">
        <v>76</v>
      </c>
      <c r="Q423" s="50" t="s">
        <v>1075</v>
      </c>
      <c r="R423" s="52" t="s">
        <v>8</v>
      </c>
      <c r="S423" s="50" t="s">
        <v>15</v>
      </c>
      <c r="T423" s="50" t="s">
        <v>77</v>
      </c>
      <c r="U423" s="98"/>
      <c r="V423" s="98"/>
      <c r="W423" s="20"/>
      <c r="X423" s="20"/>
      <c r="Y423" s="20"/>
    </row>
    <row x14ac:dyDescent="0.25" r="424" customHeight="1" ht="18.75" outlineLevel="2" hidden="1">
      <c r="A424" s="126"/>
      <c r="B424" s="126"/>
      <c r="C424" s="127"/>
      <c r="D424" s="128"/>
      <c r="E424" s="126"/>
      <c r="F424" s="140"/>
      <c r="G424" s="155"/>
      <c r="H424" s="155"/>
      <c r="I424" s="155"/>
      <c r="J424" s="155"/>
      <c r="K424" s="155"/>
      <c r="L424" s="108"/>
      <c r="M424" s="108"/>
      <c r="N424" s="129"/>
      <c r="O424" s="98"/>
      <c r="P424" s="98"/>
      <c r="Q424" s="98"/>
      <c r="R424" s="98"/>
      <c r="S424" s="98"/>
      <c r="T424" s="98"/>
      <c r="U424" s="98"/>
      <c r="V424" s="98"/>
      <c r="W424" s="20"/>
      <c r="X424" s="20"/>
      <c r="Y424" s="20"/>
    </row>
    <row x14ac:dyDescent="0.25" r="425" customHeight="1" ht="20.25" outlineLevel="1" collapsed="1">
      <c r="A425" s="138" t="s">
        <f>DEC2HEX(B425,2)</f>
        <v>2047</v>
      </c>
      <c r="B425" s="126">
        <f>B423+1</f>
      </c>
      <c r="C425" s="127">
        <f>D425+7</f>
      </c>
      <c r="D425" s="128">
        <f>B425*8</f>
      </c>
      <c r="E425" s="126">
        <f>BIN2HEX(P425,2)</f>
      </c>
      <c r="F425" s="64" t="s">
        <v>2048</v>
      </c>
      <c r="G425" s="147"/>
      <c r="H425" s="147"/>
      <c r="I425" s="147"/>
      <c r="J425" s="64" t="s">
        <v>2049</v>
      </c>
      <c r="K425" s="147"/>
      <c r="L425" s="147"/>
      <c r="M425" s="147"/>
      <c r="N425" s="10" t="s">
        <v>1995</v>
      </c>
      <c r="O425" s="50" t="s">
        <v>1073</v>
      </c>
      <c r="P425" s="51" t="s">
        <v>76</v>
      </c>
      <c r="Q425" s="50" t="s">
        <v>1075</v>
      </c>
      <c r="R425" s="52" t="s">
        <v>8</v>
      </c>
      <c r="S425" s="50" t="s">
        <v>15</v>
      </c>
      <c r="T425" s="50" t="s">
        <v>77</v>
      </c>
      <c r="U425" s="98"/>
      <c r="V425" s="98"/>
      <c r="W425" s="20"/>
      <c r="X425" s="20"/>
      <c r="Y425" s="20"/>
    </row>
    <row x14ac:dyDescent="0.25" r="426" customHeight="1" ht="18.75" outlineLevel="2" hidden="1">
      <c r="A426" s="126"/>
      <c r="B426" s="126"/>
      <c r="C426" s="127"/>
      <c r="D426" s="128"/>
      <c r="E426" s="126"/>
      <c r="F426" s="54"/>
      <c r="G426" s="54"/>
      <c r="H426" s="54"/>
      <c r="I426" s="54"/>
      <c r="J426" s="54"/>
      <c r="K426" s="54"/>
      <c r="L426" s="54"/>
      <c r="M426" s="54"/>
      <c r="N426" s="129"/>
      <c r="O426" s="98"/>
      <c r="P426" s="98"/>
      <c r="Q426" s="98"/>
      <c r="R426" s="98"/>
      <c r="S426" s="98"/>
      <c r="T426" s="98"/>
      <c r="U426" s="98"/>
      <c r="V426" s="98"/>
      <c r="W426" s="20"/>
      <c r="X426" s="20"/>
      <c r="Y426" s="20"/>
    </row>
    <row x14ac:dyDescent="0.25" r="427" customHeight="1" ht="20.25" customFormat="1" s="3">
      <c r="A427" s="124" t="s">
        <v>2050</v>
      </c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6"/>
      <c r="X427" s="6"/>
      <c r="Y427" s="6"/>
    </row>
    <row x14ac:dyDescent="0.25" r="428" customHeight="1" ht="20.25" outlineLevel="1" collapsed="1">
      <c r="A428" s="138" t="s">
        <f>DEC2HEX(B428,2)</f>
        <v>1022</v>
      </c>
      <c r="B428" s="126">
        <f>B425+1</f>
      </c>
      <c r="C428" s="127">
        <f>D428+7</f>
      </c>
      <c r="D428" s="128">
        <f>B428*8</f>
      </c>
      <c r="E428" s="126">
        <f>BIN2HEX(P428,2)</f>
      </c>
      <c r="F428" s="45" t="s">
        <v>71</v>
      </c>
      <c r="G428" s="46" t="s">
        <v>2051</v>
      </c>
      <c r="H428" s="46" t="s">
        <v>2052</v>
      </c>
      <c r="I428" s="46" t="s">
        <v>2053</v>
      </c>
      <c r="J428" s="45" t="s">
        <v>222</v>
      </c>
      <c r="K428" s="46" t="s">
        <v>2054</v>
      </c>
      <c r="L428" s="46" t="s">
        <v>2055</v>
      </c>
      <c r="M428" s="46" t="s">
        <v>2056</v>
      </c>
      <c r="N428" s="143" t="s">
        <v>2057</v>
      </c>
      <c r="O428" s="144" t="s">
        <v>83</v>
      </c>
      <c r="P428" s="131" t="s">
        <v>2058</v>
      </c>
      <c r="Q428" s="50" t="s">
        <v>1075</v>
      </c>
      <c r="R428" s="52" t="s">
        <v>8</v>
      </c>
      <c r="S428" s="50" t="s">
        <v>15</v>
      </c>
      <c r="T428" s="50" t="s">
        <v>77</v>
      </c>
      <c r="U428" s="98"/>
      <c r="V428" s="98"/>
      <c r="W428" s="20"/>
      <c r="X428" s="20"/>
      <c r="Y428" s="20"/>
    </row>
    <row x14ac:dyDescent="0.25" r="429" customHeight="1" ht="18.75" outlineLevel="2" hidden="1">
      <c r="A429" s="126"/>
      <c r="B429" s="126"/>
      <c r="C429" s="127"/>
      <c r="D429" s="128"/>
      <c r="E429" s="126"/>
      <c r="F429" s="54"/>
      <c r="G429" s="55" t="s">
        <v>2059</v>
      </c>
      <c r="H429" s="55" t="s">
        <v>2060</v>
      </c>
      <c r="I429" s="55" t="s">
        <v>2061</v>
      </c>
      <c r="J429" s="54"/>
      <c r="K429" s="55" t="s">
        <v>2062</v>
      </c>
      <c r="L429" s="55" t="s">
        <v>2063</v>
      </c>
      <c r="M429" s="55" t="s">
        <v>2064</v>
      </c>
      <c r="N429" s="129"/>
      <c r="O429" s="98"/>
      <c r="P429" s="98"/>
      <c r="Q429" s="98"/>
      <c r="R429" s="98"/>
      <c r="S429" s="98"/>
      <c r="T429" s="98"/>
      <c r="U429" s="98"/>
      <c r="V429" s="98"/>
      <c r="W429" s="20"/>
      <c r="X429" s="20"/>
      <c r="Y429" s="20"/>
    </row>
    <row x14ac:dyDescent="0.25" r="430" customHeight="1" ht="20.25" outlineLevel="1" collapsed="1">
      <c r="A430" s="138" t="s">
        <f>DEC2HEX(B430,2)</f>
        <v>1023</v>
      </c>
      <c r="B430" s="126">
        <f>B428+1</f>
      </c>
      <c r="C430" s="127">
        <f>D430+7</f>
      </c>
      <c r="D430" s="128">
        <f>B430*8</f>
      </c>
      <c r="E430" s="126">
        <f>BIN2HEX(P430,2)</f>
      </c>
      <c r="F430" s="45" t="s">
        <v>71</v>
      </c>
      <c r="G430" s="45" t="s">
        <v>71</v>
      </c>
      <c r="H430" s="59" t="s">
        <v>2065</v>
      </c>
      <c r="I430" s="133"/>
      <c r="J430" s="133"/>
      <c r="K430" s="133"/>
      <c r="L430" s="133"/>
      <c r="M430" s="133"/>
      <c r="N430" s="143" t="s">
        <v>2066</v>
      </c>
      <c r="O430" s="144" t="s">
        <v>248</v>
      </c>
      <c r="P430" s="131" t="s">
        <v>76</v>
      </c>
      <c r="Q430" s="50" t="s">
        <v>1075</v>
      </c>
      <c r="R430" s="52" t="s">
        <v>8</v>
      </c>
      <c r="S430" s="50" t="s">
        <v>15</v>
      </c>
      <c r="T430" s="50" t="s">
        <v>77</v>
      </c>
      <c r="U430" s="98"/>
      <c r="V430" s="98"/>
      <c r="W430" s="20"/>
      <c r="X430" s="20"/>
      <c r="Y430" s="20"/>
    </row>
    <row x14ac:dyDescent="0.25" r="431" customHeight="1" ht="18.75" outlineLevel="2" hidden="1">
      <c r="A431" s="126"/>
      <c r="B431" s="126"/>
      <c r="C431" s="127"/>
      <c r="D431" s="128"/>
      <c r="E431" s="126"/>
      <c r="F431" s="54"/>
      <c r="G431" s="54"/>
      <c r="H431" s="56" t="s">
        <v>2067</v>
      </c>
      <c r="I431" s="108"/>
      <c r="J431" s="108"/>
      <c r="K431" s="108"/>
      <c r="L431" s="108"/>
      <c r="M431" s="108"/>
      <c r="N431" s="129"/>
      <c r="O431" s="98"/>
      <c r="P431" s="98"/>
      <c r="Q431" s="98"/>
      <c r="R431" s="98"/>
      <c r="S431" s="98"/>
      <c r="T431" s="98"/>
      <c r="U431" s="98"/>
      <c r="V431" s="98"/>
      <c r="W431" s="20"/>
      <c r="X431" s="20"/>
      <c r="Y431" s="20"/>
    </row>
    <row x14ac:dyDescent="0.25" r="432" customHeight="1" ht="20.25" outlineLevel="1" collapsed="1">
      <c r="A432" s="138" t="s">
        <f>DEC2HEX(B432,2)</f>
        <v>1024</v>
      </c>
      <c r="B432" s="126">
        <f>B430+1</f>
      </c>
      <c r="C432" s="127">
        <f>D432+7</f>
      </c>
      <c r="D432" s="128">
        <f>B432*8</f>
      </c>
      <c r="E432" s="126">
        <f>BIN2HEX(P432,2)</f>
      </c>
      <c r="F432" s="45" t="s">
        <v>71</v>
      </c>
      <c r="G432" s="45" t="s">
        <v>71</v>
      </c>
      <c r="H432" s="59" t="s">
        <v>2068</v>
      </c>
      <c r="I432" s="133"/>
      <c r="J432" s="133"/>
      <c r="K432" s="133"/>
      <c r="L432" s="133"/>
      <c r="M432" s="133"/>
      <c r="N432" s="143" t="s">
        <v>2069</v>
      </c>
      <c r="O432" s="144" t="s">
        <v>248</v>
      </c>
      <c r="P432" s="131" t="s">
        <v>1685</v>
      </c>
      <c r="Q432" s="50" t="s">
        <v>1075</v>
      </c>
      <c r="R432" s="52" t="s">
        <v>8</v>
      </c>
      <c r="S432" s="50" t="s">
        <v>15</v>
      </c>
      <c r="T432" s="50" t="s">
        <v>77</v>
      </c>
      <c r="U432" s="98"/>
      <c r="V432" s="98"/>
      <c r="W432" s="20"/>
      <c r="X432" s="20"/>
      <c r="Y432" s="20"/>
    </row>
    <row x14ac:dyDescent="0.25" r="433" customHeight="1" ht="18.75" outlineLevel="2" hidden="1">
      <c r="A433" s="126"/>
      <c r="B433" s="126"/>
      <c r="C433" s="127"/>
      <c r="D433" s="128"/>
      <c r="E433" s="126"/>
      <c r="F433" s="54"/>
      <c r="G433" s="54"/>
      <c r="H433" s="56" t="s">
        <v>2070</v>
      </c>
      <c r="I433" s="108"/>
      <c r="J433" s="108"/>
      <c r="K433" s="108"/>
      <c r="L433" s="108"/>
      <c r="M433" s="108"/>
      <c r="N433" s="129"/>
      <c r="O433" s="98"/>
      <c r="P433" s="98"/>
      <c r="Q433" s="98"/>
      <c r="R433" s="98"/>
      <c r="S433" s="98"/>
      <c r="T433" s="98"/>
      <c r="U433" s="98"/>
      <c r="V433" s="98"/>
      <c r="W433" s="20"/>
      <c r="X433" s="20"/>
      <c r="Y433" s="20"/>
    </row>
    <row x14ac:dyDescent="0.25" r="434" customHeight="1" ht="20.25" outlineLevel="1" collapsed="1">
      <c r="A434" s="138" t="s">
        <f>DEC2HEX(B434,2)</f>
        <v>1025</v>
      </c>
      <c r="B434" s="126">
        <f>B432+1</f>
      </c>
      <c r="C434" s="127">
        <f>D434+7</f>
      </c>
      <c r="D434" s="128">
        <f>B434*8</f>
      </c>
      <c r="E434" s="126">
        <f>BIN2HEX(P434,2)</f>
      </c>
      <c r="F434" s="45" t="s">
        <v>71</v>
      </c>
      <c r="G434" s="45" t="s">
        <v>71</v>
      </c>
      <c r="H434" s="59" t="s">
        <v>2071</v>
      </c>
      <c r="I434" s="133"/>
      <c r="J434" s="133"/>
      <c r="K434" s="133"/>
      <c r="L434" s="133"/>
      <c r="M434" s="133"/>
      <c r="N434" s="143" t="s">
        <v>2072</v>
      </c>
      <c r="O434" s="144" t="s">
        <v>248</v>
      </c>
      <c r="P434" s="131" t="s">
        <v>1685</v>
      </c>
      <c r="Q434" s="50" t="s">
        <v>1075</v>
      </c>
      <c r="R434" s="52" t="s">
        <v>8</v>
      </c>
      <c r="S434" s="50" t="s">
        <v>15</v>
      </c>
      <c r="T434" s="50" t="s">
        <v>77</v>
      </c>
      <c r="U434" s="98"/>
      <c r="V434" s="98"/>
      <c r="W434" s="20"/>
      <c r="X434" s="20"/>
      <c r="Y434" s="20"/>
    </row>
    <row x14ac:dyDescent="0.25" r="435" customHeight="1" ht="18.75" outlineLevel="2" hidden="1">
      <c r="A435" s="126"/>
      <c r="B435" s="126"/>
      <c r="C435" s="127"/>
      <c r="D435" s="128"/>
      <c r="E435" s="126"/>
      <c r="F435" s="54"/>
      <c r="G435" s="54"/>
      <c r="H435" s="56" t="s">
        <v>2073</v>
      </c>
      <c r="I435" s="108"/>
      <c r="J435" s="108"/>
      <c r="K435" s="108"/>
      <c r="L435" s="108"/>
      <c r="M435" s="108"/>
      <c r="N435" s="129"/>
      <c r="O435" s="98"/>
      <c r="P435" s="98"/>
      <c r="Q435" s="98"/>
      <c r="R435" s="98"/>
      <c r="S435" s="98"/>
      <c r="T435" s="98"/>
      <c r="U435" s="98"/>
      <c r="V435" s="98"/>
      <c r="W435" s="20"/>
      <c r="X435" s="20"/>
      <c r="Y435" s="20"/>
    </row>
    <row x14ac:dyDescent="0.25" r="436" customHeight="1" ht="20.25" outlineLevel="1" collapsed="1">
      <c r="A436" s="138" t="s">
        <f>DEC2HEX(B436,2)</f>
        <v>1026</v>
      </c>
      <c r="B436" s="126">
        <f>B434+1</f>
      </c>
      <c r="C436" s="127">
        <f>D436+7</f>
      </c>
      <c r="D436" s="128">
        <f>B436*8</f>
      </c>
      <c r="E436" s="126">
        <f>BIN2HEX(P436,2)</f>
      </c>
      <c r="F436" s="46" t="s">
        <v>2074</v>
      </c>
      <c r="G436" s="73"/>
      <c r="H436" s="73"/>
      <c r="I436" s="73"/>
      <c r="J436" s="46" t="s">
        <v>2075</v>
      </c>
      <c r="K436" s="73"/>
      <c r="L436" s="73"/>
      <c r="M436" s="73"/>
      <c r="N436" s="143" t="s">
        <v>2076</v>
      </c>
      <c r="O436" s="144" t="s">
        <v>108</v>
      </c>
      <c r="P436" s="131" t="s">
        <v>2077</v>
      </c>
      <c r="Q436" s="50" t="s">
        <v>1075</v>
      </c>
      <c r="R436" s="52" t="s">
        <v>8</v>
      </c>
      <c r="S436" s="50" t="s">
        <v>15</v>
      </c>
      <c r="T436" s="50" t="s">
        <v>77</v>
      </c>
      <c r="U436" s="98"/>
      <c r="V436" s="98"/>
      <c r="W436" s="20"/>
      <c r="X436" s="20"/>
      <c r="Y436" s="20"/>
    </row>
    <row x14ac:dyDescent="0.25" r="437" customHeight="1" ht="18.75" outlineLevel="2" hidden="1">
      <c r="A437" s="126"/>
      <c r="B437" s="126"/>
      <c r="C437" s="127"/>
      <c r="D437" s="128"/>
      <c r="E437" s="126"/>
      <c r="F437" s="55" t="s">
        <v>2078</v>
      </c>
      <c r="G437" s="54"/>
      <c r="H437" s="54"/>
      <c r="I437" s="54"/>
      <c r="J437" s="55" t="s">
        <v>2079</v>
      </c>
      <c r="K437" s="54"/>
      <c r="L437" s="54"/>
      <c r="M437" s="54"/>
      <c r="N437" s="129"/>
      <c r="O437" s="98"/>
      <c r="P437" s="98"/>
      <c r="Q437" s="98"/>
      <c r="R437" s="98"/>
      <c r="S437" s="98"/>
      <c r="T437" s="98"/>
      <c r="U437" s="98"/>
      <c r="V437" s="98"/>
      <c r="W437" s="20"/>
      <c r="X437" s="20"/>
      <c r="Y437" s="20"/>
    </row>
    <row x14ac:dyDescent="0.25" r="438" customHeight="1" ht="20.25" outlineLevel="1" collapsed="1">
      <c r="A438" s="138" t="s">
        <f>DEC2HEX(B438,2)</f>
        <v>1027</v>
      </c>
      <c r="B438" s="126">
        <f>B436+1</f>
      </c>
      <c r="C438" s="127">
        <f>D438+7</f>
      </c>
      <c r="D438" s="128">
        <f>B438*8</f>
      </c>
      <c r="E438" s="126">
        <f>BIN2HEX(P438,2)</f>
      </c>
      <c r="F438" s="45" t="s">
        <v>71</v>
      </c>
      <c r="G438" s="45" t="s">
        <v>71</v>
      </c>
      <c r="H438" s="45" t="s">
        <v>71</v>
      </c>
      <c r="I438" s="45" t="s">
        <v>71</v>
      </c>
      <c r="J438" s="45" t="s">
        <v>71</v>
      </c>
      <c r="K438" s="45" t="s">
        <v>71</v>
      </c>
      <c r="L438" s="46" t="s">
        <v>2080</v>
      </c>
      <c r="M438" s="73"/>
      <c r="N438" s="143" t="s">
        <v>2081</v>
      </c>
      <c r="O438" s="144" t="s">
        <v>2082</v>
      </c>
      <c r="P438" s="131" t="s">
        <v>76</v>
      </c>
      <c r="Q438" s="50" t="s">
        <v>2083</v>
      </c>
      <c r="R438" s="52" t="s">
        <v>8</v>
      </c>
      <c r="S438" s="50" t="s">
        <v>15</v>
      </c>
      <c r="T438" s="50" t="s">
        <v>77</v>
      </c>
      <c r="U438" s="98"/>
      <c r="V438" s="98"/>
      <c r="W438" s="20"/>
      <c r="X438" s="20"/>
      <c r="Y438" s="20"/>
    </row>
    <row x14ac:dyDescent="0.25" r="439" customHeight="1" ht="18.75" outlineLevel="2" hidden="1">
      <c r="A439" s="126"/>
      <c r="B439" s="126"/>
      <c r="C439" s="127"/>
      <c r="D439" s="128"/>
      <c r="E439" s="126"/>
      <c r="F439" s="62"/>
      <c r="G439" s="62"/>
      <c r="H439" s="62"/>
      <c r="I439" s="62"/>
      <c r="J439" s="62"/>
      <c r="K439" s="62"/>
      <c r="L439" s="55" t="s">
        <v>2084</v>
      </c>
      <c r="M439" s="54"/>
      <c r="N439" s="129"/>
      <c r="O439" s="98"/>
      <c r="P439" s="98"/>
      <c r="Q439" s="98"/>
      <c r="R439" s="98"/>
      <c r="S439" s="98"/>
      <c r="T439" s="98"/>
      <c r="U439" s="98"/>
      <c r="V439" s="98"/>
      <c r="W439" s="20"/>
      <c r="X439" s="20"/>
      <c r="Y439" s="20"/>
    </row>
    <row x14ac:dyDescent="0.25" r="440" customHeight="1" ht="20.25" outlineLevel="1" collapsed="1">
      <c r="A440" s="138" t="s">
        <f>DEC2HEX(B440,2)</f>
        <v>1028</v>
      </c>
      <c r="B440" s="126">
        <f>B438+1</f>
      </c>
      <c r="C440" s="127">
        <f>D440+7</f>
      </c>
      <c r="D440" s="128">
        <f>B440*8</f>
      </c>
      <c r="E440" s="126">
        <f>BIN2HEX(P440,2)</f>
      </c>
      <c r="F440" s="45" t="s">
        <v>71</v>
      </c>
      <c r="G440" s="59" t="s">
        <v>2085</v>
      </c>
      <c r="H440" s="133"/>
      <c r="I440" s="133"/>
      <c r="J440" s="45" t="s">
        <v>71</v>
      </c>
      <c r="K440" s="59" t="s">
        <v>2086</v>
      </c>
      <c r="L440" s="133"/>
      <c r="M440" s="133"/>
      <c r="N440" s="143" t="s">
        <v>2087</v>
      </c>
      <c r="O440" s="144" t="s">
        <v>1821</v>
      </c>
      <c r="P440" s="131" t="s">
        <v>982</v>
      </c>
      <c r="Q440" s="50" t="s">
        <v>1822</v>
      </c>
      <c r="R440" s="50" t="s">
        <v>5</v>
      </c>
      <c r="S440" s="50" t="s">
        <v>15</v>
      </c>
      <c r="T440" s="50" t="s">
        <v>77</v>
      </c>
      <c r="U440" s="98"/>
      <c r="V440" s="98"/>
      <c r="W440" s="20"/>
      <c r="X440" s="20"/>
      <c r="Y440" s="20"/>
    </row>
    <row x14ac:dyDescent="0.25" r="441" customHeight="1" ht="18.75" outlineLevel="2" hidden="1">
      <c r="A441" s="126"/>
      <c r="B441" s="126"/>
      <c r="C441" s="127"/>
      <c r="D441" s="128"/>
      <c r="E441" s="126"/>
      <c r="F441" s="62"/>
      <c r="G441" s="56" t="s">
        <v>2088</v>
      </c>
      <c r="H441" s="108"/>
      <c r="I441" s="108"/>
      <c r="J441" s="62"/>
      <c r="K441" s="56" t="s">
        <v>2089</v>
      </c>
      <c r="L441" s="108"/>
      <c r="M441" s="108"/>
      <c r="N441" s="129"/>
      <c r="O441" s="98"/>
      <c r="P441" s="98"/>
      <c r="Q441" s="98"/>
      <c r="R441" s="98"/>
      <c r="S441" s="98"/>
      <c r="T441" s="98"/>
      <c r="U441" s="98"/>
      <c r="V441" s="98"/>
      <c r="W441" s="20"/>
      <c r="X441" s="20"/>
      <c r="Y441" s="20"/>
    </row>
    <row x14ac:dyDescent="0.25" r="442" customHeight="1" ht="20.25" outlineLevel="1" collapsed="1">
      <c r="A442" s="138" t="s">
        <f>DEC2HEX(B442,2)</f>
        <v>1029</v>
      </c>
      <c r="B442" s="126">
        <f>B440+1</f>
      </c>
      <c r="C442" s="127">
        <f>D442+7</f>
      </c>
      <c r="D442" s="128">
        <f>B442*8</f>
      </c>
      <c r="E442" s="126">
        <f>BIN2HEX(P442,2)</f>
      </c>
      <c r="F442" s="45" t="s">
        <v>71</v>
      </c>
      <c r="G442" s="45" t="s">
        <v>71</v>
      </c>
      <c r="H442" s="45" t="s">
        <v>71</v>
      </c>
      <c r="I442" s="46" t="s">
        <v>2090</v>
      </c>
      <c r="J442" s="74" t="s">
        <v>2091</v>
      </c>
      <c r="K442" s="74" t="s">
        <v>2092</v>
      </c>
      <c r="L442" s="74" t="s">
        <v>2093</v>
      </c>
      <c r="M442" s="74" t="s">
        <v>2094</v>
      </c>
      <c r="N442" s="143" t="s">
        <v>2095</v>
      </c>
      <c r="O442" s="144" t="s">
        <v>2096</v>
      </c>
      <c r="P442" s="131" t="s">
        <v>76</v>
      </c>
      <c r="Q442" s="50" t="s">
        <v>1075</v>
      </c>
      <c r="R442" s="50" t="s">
        <v>5</v>
      </c>
      <c r="S442" s="50" t="s">
        <v>15</v>
      </c>
      <c r="T442" s="50" t="s">
        <v>77</v>
      </c>
      <c r="U442" s="98"/>
      <c r="V442" s="98"/>
      <c r="W442" s="20"/>
      <c r="X442" s="20"/>
      <c r="Y442" s="20"/>
    </row>
    <row x14ac:dyDescent="0.25" r="443" customHeight="1" ht="18.75" outlineLevel="2" hidden="1">
      <c r="A443" s="126"/>
      <c r="B443" s="126"/>
      <c r="C443" s="127"/>
      <c r="D443" s="128"/>
      <c r="E443" s="126">
        <f>BIN2HEX(P443,2)</f>
      </c>
      <c r="F443" s="55" t="s">
        <v>2097</v>
      </c>
      <c r="G443" s="54"/>
      <c r="H443" s="54"/>
      <c r="I443" s="55" t="s">
        <v>2098</v>
      </c>
      <c r="J443" s="55" t="s">
        <v>2099</v>
      </c>
      <c r="K443" s="55" t="s">
        <v>2100</v>
      </c>
      <c r="L443" s="55" t="s">
        <v>2101</v>
      </c>
      <c r="M443" s="55" t="s">
        <v>2102</v>
      </c>
      <c r="N443" s="129"/>
      <c r="O443" s="98"/>
      <c r="P443" s="98"/>
      <c r="Q443" s="98"/>
      <c r="R443" s="98"/>
      <c r="S443" s="98"/>
      <c r="T443" s="98"/>
      <c r="U443" s="98"/>
      <c r="V443" s="98"/>
      <c r="W443" s="20"/>
      <c r="X443" s="20"/>
      <c r="Y443" s="20"/>
    </row>
    <row x14ac:dyDescent="0.25" r="444" customHeight="1" ht="20.25" outlineLevel="1" collapsed="1">
      <c r="A444" s="138" t="s">
        <f>DEC2HEX(B444,2)</f>
        <v>1030</v>
      </c>
      <c r="B444" s="126">
        <f>B442+1</f>
      </c>
      <c r="C444" s="127">
        <f>D444+7</f>
      </c>
      <c r="D444" s="128">
        <f>B444*8</f>
      </c>
      <c r="E444" s="126">
        <f>N3HEX(P444,2)</f>
      </c>
      <c r="F444" s="45" t="s">
        <v>71</v>
      </c>
      <c r="G444" s="45" t="s">
        <v>71</v>
      </c>
      <c r="H444" s="45" t="s">
        <v>71</v>
      </c>
      <c r="I444" s="45" t="s">
        <v>71</v>
      </c>
      <c r="J444" s="45" t="s">
        <v>71</v>
      </c>
      <c r="K444" s="45" t="s">
        <v>71</v>
      </c>
      <c r="L444" s="45" t="s">
        <v>71</v>
      </c>
      <c r="M444" s="45" t="s">
        <v>71</v>
      </c>
      <c r="N444" s="98"/>
      <c r="O444" s="98"/>
      <c r="P444" s="98"/>
      <c r="Q444" s="98"/>
      <c r="R444" s="98"/>
      <c r="S444" s="98"/>
      <c r="T444" s="98"/>
      <c r="U444" s="98"/>
      <c r="V444" s="98"/>
      <c r="W444" s="20"/>
      <c r="X444" s="20"/>
      <c r="Y444" s="20"/>
    </row>
    <row x14ac:dyDescent="0.25" r="445" customHeight="1" ht="18.75" outlineLevel="2" hidden="1">
      <c r="A445" s="126"/>
      <c r="B445" s="126"/>
      <c r="C445" s="127"/>
      <c r="D445" s="128"/>
      <c r="E445" s="126">
        <f>N4HEX(P445,2)</f>
      </c>
      <c r="F445" s="54"/>
      <c r="G445" s="54"/>
      <c r="H445" s="54"/>
      <c r="I445" s="54"/>
      <c r="J445" s="54"/>
      <c r="K445" s="54"/>
      <c r="L445" s="54"/>
      <c r="M445" s="54"/>
      <c r="N445" s="20"/>
      <c r="O445" s="20"/>
      <c r="P445" s="20"/>
      <c r="Q445" s="20"/>
      <c r="R445" s="20"/>
      <c r="S445" s="20"/>
      <c r="T445" s="20"/>
      <c r="U445" s="98"/>
      <c r="V445" s="98"/>
      <c r="W445" s="20"/>
      <c r="X445" s="20"/>
      <c r="Y445" s="20"/>
    </row>
    <row x14ac:dyDescent="0.25" r="446" customHeight="1" ht="20.25" outlineLevel="1" collapsed="1">
      <c r="A446" s="138" t="s">
        <f>DEC2HEX(B446,2)</f>
        <v>1031</v>
      </c>
      <c r="B446" s="126">
        <f>B444+1</f>
      </c>
      <c r="C446" s="127">
        <f>D446+7</f>
      </c>
      <c r="D446" s="128">
        <f>B446*8</f>
      </c>
      <c r="E446" s="126">
        <f>N5HEX(P446,2)</f>
      </c>
      <c r="F446" s="45" t="s">
        <v>71</v>
      </c>
      <c r="G446" s="45" t="s">
        <v>71</v>
      </c>
      <c r="H446" s="45" t="s">
        <v>71</v>
      </c>
      <c r="I446" s="45" t="s">
        <v>71</v>
      </c>
      <c r="J446" s="45" t="s">
        <v>71</v>
      </c>
      <c r="K446" s="45" t="s">
        <v>71</v>
      </c>
      <c r="L446" s="45" t="s">
        <v>71</v>
      </c>
      <c r="M446" s="45" t="s">
        <v>71</v>
      </c>
      <c r="N446" s="98"/>
      <c r="O446" s="98"/>
      <c r="P446" s="98"/>
      <c r="Q446" s="98"/>
      <c r="R446" s="98"/>
      <c r="S446" s="98"/>
      <c r="T446" s="98"/>
      <c r="U446" s="98"/>
      <c r="V446" s="98"/>
      <c r="W446" s="20"/>
      <c r="X446" s="20"/>
      <c r="Y446" s="20"/>
    </row>
    <row x14ac:dyDescent="0.25" r="447" customHeight="1" ht="18.75" outlineLevel="2" hidden="1">
      <c r="A447" s="126"/>
      <c r="B447" s="126"/>
      <c r="C447" s="127"/>
      <c r="D447" s="128"/>
      <c r="E447" s="126">
        <f>N6HEX(P447,2)</f>
      </c>
      <c r="F447" s="54"/>
      <c r="G447" s="54"/>
      <c r="H447" s="54"/>
      <c r="I447" s="54"/>
      <c r="J447" s="54"/>
      <c r="K447" s="54"/>
      <c r="L447" s="54"/>
      <c r="M447" s="54"/>
      <c r="N447" s="20"/>
      <c r="O447" s="20"/>
      <c r="P447" s="20"/>
      <c r="Q447" s="20"/>
      <c r="R447" s="20"/>
      <c r="S447" s="20"/>
      <c r="T447" s="20"/>
      <c r="U447" s="98"/>
      <c r="V447" s="98"/>
      <c r="W447" s="20"/>
      <c r="X447" s="20"/>
      <c r="Y447" s="20"/>
    </row>
    <row x14ac:dyDescent="0.25" r="448" customHeight="1" ht="20.25" outlineLevel="1" collapsed="1">
      <c r="A448" s="138" t="s">
        <f>DEC2HEX(B448,2)</f>
        <v>1032</v>
      </c>
      <c r="B448" s="126">
        <f>B446+1</f>
      </c>
      <c r="C448" s="127">
        <f>D448+7</f>
      </c>
      <c r="D448" s="128">
        <f>B448*8</f>
      </c>
      <c r="E448" s="126">
        <f>N7HEX(P448,2)</f>
      </c>
      <c r="F448" s="45" t="s">
        <v>71</v>
      </c>
      <c r="G448" s="45" t="s">
        <v>71</v>
      </c>
      <c r="H448" s="45" t="s">
        <v>71</v>
      </c>
      <c r="I448" s="45" t="s">
        <v>71</v>
      </c>
      <c r="J448" s="45" t="s">
        <v>71</v>
      </c>
      <c r="K448" s="45" t="s">
        <v>71</v>
      </c>
      <c r="L448" s="45" t="s">
        <v>71</v>
      </c>
      <c r="M448" s="45" t="s">
        <v>71</v>
      </c>
      <c r="N448" s="98"/>
      <c r="O448" s="98"/>
      <c r="P448" s="98"/>
      <c r="Q448" s="98"/>
      <c r="R448" s="98"/>
      <c r="S448" s="98"/>
      <c r="T448" s="98"/>
      <c r="U448" s="98"/>
      <c r="V448" s="98"/>
      <c r="W448" s="20"/>
      <c r="X448" s="20"/>
      <c r="Y448" s="20"/>
    </row>
    <row x14ac:dyDescent="0.25" r="449" customHeight="1" ht="18.75" outlineLevel="2" hidden="1">
      <c r="A449" s="126"/>
      <c r="B449" s="126"/>
      <c r="C449" s="127"/>
      <c r="D449" s="128"/>
      <c r="E449" s="126">
        <f>N8HEX(P449,2)</f>
      </c>
      <c r="F449" s="54"/>
      <c r="G449" s="54"/>
      <c r="H449" s="54"/>
      <c r="I449" s="54"/>
      <c r="J449" s="54"/>
      <c r="K449" s="54"/>
      <c r="L449" s="54"/>
      <c r="M449" s="54"/>
      <c r="N449" s="20"/>
      <c r="O449" s="20"/>
      <c r="P449" s="20"/>
      <c r="Q449" s="20"/>
      <c r="R449" s="20"/>
      <c r="S449" s="20"/>
      <c r="T449" s="20"/>
      <c r="U449" s="98"/>
      <c r="V449" s="98"/>
      <c r="W449" s="20"/>
      <c r="X449" s="20"/>
      <c r="Y449" s="20"/>
    </row>
    <row x14ac:dyDescent="0.25" r="450" customHeight="1" ht="20.25" outlineLevel="1" collapsed="1">
      <c r="A450" s="138" t="s">
        <f>DEC2HEX(B450,2)</f>
        <v>2103</v>
      </c>
      <c r="B450" s="126">
        <f>B448+1</f>
      </c>
      <c r="C450" s="127">
        <f>D450+7</f>
      </c>
      <c r="D450" s="128">
        <f>B450*8</f>
      </c>
      <c r="E450" s="126">
        <f>N9HEX(P450,2)</f>
      </c>
      <c r="F450" s="45" t="s">
        <v>71</v>
      </c>
      <c r="G450" s="45" t="s">
        <v>71</v>
      </c>
      <c r="H450" s="45" t="s">
        <v>71</v>
      </c>
      <c r="I450" s="45" t="s">
        <v>71</v>
      </c>
      <c r="J450" s="45" t="s">
        <v>71</v>
      </c>
      <c r="K450" s="45" t="s">
        <v>71</v>
      </c>
      <c r="L450" s="45" t="s">
        <v>71</v>
      </c>
      <c r="M450" s="45" t="s">
        <v>71</v>
      </c>
      <c r="N450" s="129"/>
      <c r="O450" s="98"/>
      <c r="P450" s="98"/>
      <c r="Q450" s="98"/>
      <c r="R450" s="53"/>
      <c r="S450" s="53"/>
      <c r="T450" s="98"/>
      <c r="U450" s="98"/>
      <c r="V450" s="98"/>
      <c r="W450" s="20"/>
      <c r="X450" s="20"/>
      <c r="Y450" s="20"/>
    </row>
    <row x14ac:dyDescent="0.25" r="451" customHeight="1" ht="18.75" outlineLevel="2" hidden="1">
      <c r="A451" s="126"/>
      <c r="B451" s="126"/>
      <c r="C451" s="127"/>
      <c r="D451" s="128"/>
      <c r="E451" s="126">
        <f>N10HEX(P451,2)</f>
      </c>
      <c r="F451" s="54"/>
      <c r="G451" s="54"/>
      <c r="H451" s="54"/>
      <c r="I451" s="54"/>
      <c r="J451" s="54"/>
      <c r="K451" s="54"/>
      <c r="L451" s="54"/>
      <c r="M451" s="54"/>
      <c r="N451" s="129"/>
      <c r="O451" s="98"/>
      <c r="P451" s="98"/>
      <c r="Q451" s="98"/>
      <c r="R451" s="98"/>
      <c r="S451" s="98"/>
      <c r="T451" s="98"/>
      <c r="U451" s="20"/>
      <c r="V451" s="98"/>
      <c r="W451" s="20"/>
      <c r="X451" s="20"/>
      <c r="Y451" s="20"/>
    </row>
    <row x14ac:dyDescent="0.25" r="452" customHeight="1" ht="20.25" outlineLevel="1" collapsed="1">
      <c r="A452" s="138" t="s">
        <f>DEC2HEX(B452,2)</f>
        <v>1034</v>
      </c>
      <c r="B452" s="126">
        <f>B450+1</f>
      </c>
      <c r="C452" s="127">
        <f>D452+7</f>
      </c>
      <c r="D452" s="128">
        <f>B452*8</f>
      </c>
      <c r="E452" s="126">
        <f>N11HEX(P452,2)</f>
      </c>
      <c r="F452" s="45" t="s">
        <v>71</v>
      </c>
      <c r="G452" s="45" t="s">
        <v>71</v>
      </c>
      <c r="H452" s="45" t="s">
        <v>71</v>
      </c>
      <c r="I452" s="45" t="s">
        <v>71</v>
      </c>
      <c r="J452" s="45" t="s">
        <v>71</v>
      </c>
      <c r="K452" s="45" t="s">
        <v>71</v>
      </c>
      <c r="L452" s="45" t="s">
        <v>71</v>
      </c>
      <c r="M452" s="45" t="s">
        <v>71</v>
      </c>
      <c r="N452" s="129"/>
      <c r="O452" s="98"/>
      <c r="P452" s="98"/>
      <c r="Q452" s="98"/>
      <c r="R452" s="53"/>
      <c r="S452" s="53"/>
      <c r="T452" s="98"/>
      <c r="U452" s="98"/>
      <c r="V452" s="98"/>
      <c r="W452" s="20"/>
      <c r="X452" s="20"/>
      <c r="Y452" s="20"/>
    </row>
    <row x14ac:dyDescent="0.25" r="453" customHeight="1" ht="18.75" outlineLevel="2" hidden="1">
      <c r="A453" s="126"/>
      <c r="B453" s="126"/>
      <c r="C453" s="127"/>
      <c r="D453" s="128"/>
      <c r="E453" s="126">
        <f>N12HEX(P453,2)</f>
      </c>
      <c r="F453" s="54"/>
      <c r="G453" s="54"/>
      <c r="H453" s="54"/>
      <c r="I453" s="54"/>
      <c r="J453" s="54"/>
      <c r="K453" s="54"/>
      <c r="L453" s="54"/>
      <c r="M453" s="54"/>
      <c r="N453" s="129"/>
      <c r="O453" s="98"/>
      <c r="P453" s="98"/>
      <c r="Q453" s="98"/>
      <c r="R453" s="98"/>
      <c r="S453" s="98"/>
      <c r="T453" s="98"/>
      <c r="U453" s="98"/>
      <c r="V453" s="98"/>
      <c r="W453" s="20"/>
      <c r="X453" s="20"/>
      <c r="Y453" s="20"/>
    </row>
    <row x14ac:dyDescent="0.25" r="454" customHeight="1" ht="18.75" outlineLevel="2" customFormat="1" s="3" hidden="1">
      <c r="A454" s="156" t="s">
        <v>2104</v>
      </c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6"/>
      <c r="X454" s="6"/>
      <c r="Y454" s="6"/>
    </row>
    <row x14ac:dyDescent="0.25" r="455" customHeight="1" ht="20.1" customFormat="1" s="3">
      <c r="A455" s="124" t="s">
        <v>2104</v>
      </c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6"/>
      <c r="X455" s="6"/>
      <c r="Y455" s="6"/>
    </row>
    <row x14ac:dyDescent="0.25" r="456" customHeight="1" ht="20.25" outlineLevel="1" collapsed="1">
      <c r="A456" s="138" t="s">
        <f>DEC2HEX(B456,2)</f>
        <v>1036</v>
      </c>
      <c r="B456" s="126">
        <f>B452+1</f>
      </c>
      <c r="C456" s="127">
        <f>D456+7</f>
      </c>
      <c r="D456" s="128">
        <f>B456*8</f>
      </c>
      <c r="E456" s="126">
        <f>N15HEX(P456,2)</f>
      </c>
      <c r="F456" s="45" t="s">
        <v>71</v>
      </c>
      <c r="G456" s="45" t="s">
        <v>71</v>
      </c>
      <c r="H456" s="45" t="s">
        <v>71</v>
      </c>
      <c r="I456" s="45" t="s">
        <v>71</v>
      </c>
      <c r="J456" s="64" t="s">
        <v>2105</v>
      </c>
      <c r="K456" s="64" t="s">
        <v>2106</v>
      </c>
      <c r="L456" s="64" t="s">
        <v>2107</v>
      </c>
      <c r="M456" s="64" t="s">
        <v>2108</v>
      </c>
      <c r="N456" s="10" t="s">
        <v>2109</v>
      </c>
      <c r="O456" s="50" t="s">
        <v>1989</v>
      </c>
      <c r="P456" s="51" t="s">
        <v>76</v>
      </c>
      <c r="Q456" s="50" t="s">
        <v>1075</v>
      </c>
      <c r="R456" s="50" t="s">
        <v>5</v>
      </c>
      <c r="S456" s="50" t="s">
        <v>15</v>
      </c>
      <c r="T456" s="50" t="s">
        <v>77</v>
      </c>
      <c r="U456" s="98"/>
      <c r="V456" s="98"/>
      <c r="W456" s="20"/>
      <c r="X456" s="20"/>
      <c r="Y456" s="20"/>
    </row>
    <row x14ac:dyDescent="0.25" r="457" customHeight="1" ht="18.75" outlineLevel="2" hidden="1">
      <c r="A457" s="126"/>
      <c r="B457" s="126"/>
      <c r="C457" s="126"/>
      <c r="D457" s="126"/>
      <c r="E457" s="126">
        <f>N16HEX(P457,2)</f>
      </c>
      <c r="F457" s="54"/>
      <c r="G457" s="54"/>
      <c r="H457" s="54"/>
      <c r="I457" s="54"/>
      <c r="J457" s="54"/>
      <c r="K457" s="54"/>
      <c r="L457" s="54"/>
      <c r="M457" s="54"/>
      <c r="N457" s="129"/>
      <c r="O457" s="98"/>
      <c r="P457" s="98"/>
      <c r="Q457" s="98"/>
      <c r="R457" s="98"/>
      <c r="S457" s="98"/>
      <c r="T457" s="98"/>
      <c r="U457" s="98"/>
      <c r="V457" s="98"/>
      <c r="W457" s="20"/>
      <c r="X457" s="20"/>
      <c r="Y457" s="20"/>
    </row>
    <row x14ac:dyDescent="0.25" r="458" customHeight="1" ht="20.25" outlineLevel="1" collapsed="1">
      <c r="A458" s="138" t="s">
        <f>DEC2HEX(B458,2)</f>
        <v>1037</v>
      </c>
      <c r="B458" s="126">
        <f>B456+1</f>
      </c>
      <c r="C458" s="141">
        <f>D458+7</f>
      </c>
      <c r="D458" s="142">
        <f>B458*8</f>
      </c>
      <c r="E458" s="126">
        <f>N17HEX(P458,2)</f>
      </c>
      <c r="F458" s="64" t="s">
        <v>2110</v>
      </c>
      <c r="G458" s="64" t="s">
        <v>2111</v>
      </c>
      <c r="H458" s="64" t="s">
        <v>2112</v>
      </c>
      <c r="I458" s="64" t="s">
        <v>2113</v>
      </c>
      <c r="J458" s="64" t="s">
        <v>2114</v>
      </c>
      <c r="K458" s="64" t="s">
        <v>2115</v>
      </c>
      <c r="L458" s="64" t="s">
        <v>2116</v>
      </c>
      <c r="M458" s="64" t="s">
        <v>2117</v>
      </c>
      <c r="N458" s="10" t="s">
        <v>2109</v>
      </c>
      <c r="O458" s="50" t="s">
        <v>1073</v>
      </c>
      <c r="P458" s="51" t="s">
        <v>76</v>
      </c>
      <c r="Q458" s="50" t="s">
        <v>1075</v>
      </c>
      <c r="R458" s="50" t="s">
        <v>5</v>
      </c>
      <c r="S458" s="50" t="s">
        <v>15</v>
      </c>
      <c r="T458" s="50" t="s">
        <v>77</v>
      </c>
      <c r="U458" s="98"/>
      <c r="V458" s="98"/>
      <c r="W458" s="20"/>
      <c r="X458" s="20"/>
      <c r="Y458" s="20"/>
    </row>
    <row x14ac:dyDescent="0.25" r="459" customHeight="1" ht="18.75" outlineLevel="2" hidden="1">
      <c r="A459" s="126"/>
      <c r="B459" s="126"/>
      <c r="C459" s="127"/>
      <c r="D459" s="128"/>
      <c r="E459" s="126">
        <f>N18HEX(P459,2)</f>
      </c>
      <c r="F459" s="54"/>
      <c r="G459" s="54"/>
      <c r="H459" s="54"/>
      <c r="I459" s="54"/>
      <c r="J459" s="54"/>
      <c r="K459" s="54"/>
      <c r="L459" s="54"/>
      <c r="M459" s="54"/>
      <c r="N459" s="129"/>
      <c r="O459" s="98"/>
      <c r="P459" s="98"/>
      <c r="Q459" s="98"/>
      <c r="R459" s="98"/>
      <c r="S459" s="98"/>
      <c r="T459" s="98"/>
      <c r="U459" s="98"/>
      <c r="V459" s="98"/>
      <c r="W459" s="20"/>
      <c r="X459" s="20"/>
      <c r="Y459" s="20"/>
    </row>
    <row x14ac:dyDescent="0.25" r="460" customHeight="1" ht="20.25" outlineLevel="1" collapsed="1">
      <c r="A460" s="138" t="s">
        <f>DEC2HEX(B460,2)</f>
        <v>1038</v>
      </c>
      <c r="B460" s="126">
        <f>B458+1</f>
      </c>
      <c r="C460" s="127">
        <f>D460+7</f>
      </c>
      <c r="D460" s="128">
        <f>B460*8</f>
      </c>
      <c r="E460" s="126">
        <f>BIN2HEX(P460,2)</f>
      </c>
      <c r="F460" s="64" t="s">
        <v>2118</v>
      </c>
      <c r="G460" s="64" t="s">
        <v>2119</v>
      </c>
      <c r="H460" s="64" t="s">
        <v>2120</v>
      </c>
      <c r="I460" s="64" t="s">
        <v>2121</v>
      </c>
      <c r="J460" s="64" t="s">
        <v>2122</v>
      </c>
      <c r="K460" s="64" t="s">
        <v>2123</v>
      </c>
      <c r="L460" s="64" t="s">
        <v>2124</v>
      </c>
      <c r="M460" s="64" t="s">
        <v>2125</v>
      </c>
      <c r="N460" s="10" t="s">
        <v>2109</v>
      </c>
      <c r="O460" s="50" t="s">
        <v>1073</v>
      </c>
      <c r="P460" s="51" t="s">
        <v>76</v>
      </c>
      <c r="Q460" s="50" t="s">
        <v>1075</v>
      </c>
      <c r="R460" s="50" t="s">
        <v>5</v>
      </c>
      <c r="S460" s="50" t="s">
        <v>15</v>
      </c>
      <c r="T460" s="50" t="s">
        <v>77</v>
      </c>
      <c r="U460" s="98"/>
      <c r="V460" s="98"/>
      <c r="W460" s="20"/>
      <c r="X460" s="20"/>
      <c r="Y460" s="20"/>
    </row>
    <row x14ac:dyDescent="0.25" r="461" customHeight="1" ht="18.75" outlineLevel="2" hidden="1">
      <c r="A461" s="126"/>
      <c r="B461" s="126"/>
      <c r="C461" s="127"/>
      <c r="D461" s="128"/>
      <c r="E461" s="126"/>
      <c r="F461" s="54"/>
      <c r="G461" s="54"/>
      <c r="H461" s="54"/>
      <c r="I461" s="54"/>
      <c r="J461" s="54"/>
      <c r="K461" s="54"/>
      <c r="L461" s="54"/>
      <c r="M461" s="54"/>
      <c r="N461" s="129"/>
      <c r="O461" s="98"/>
      <c r="P461" s="98"/>
      <c r="Q461" s="98"/>
      <c r="R461" s="98"/>
      <c r="S461" s="98"/>
      <c r="T461" s="98"/>
      <c r="U461" s="98"/>
      <c r="V461" s="98"/>
      <c r="W461" s="20"/>
      <c r="X461" s="20"/>
      <c r="Y461" s="20"/>
    </row>
    <row x14ac:dyDescent="0.25" r="462" customHeight="1" ht="20.25" outlineLevel="1" collapsed="1">
      <c r="A462" s="138" t="s">
        <f>DEC2HEX(B462,2)</f>
        <v>1039</v>
      </c>
      <c r="B462" s="126">
        <f>B460+1</f>
      </c>
      <c r="C462" s="127">
        <f>D462+7</f>
      </c>
      <c r="D462" s="128">
        <f>B462*8</f>
      </c>
      <c r="E462" s="126">
        <f>BIN2HEX(P462,2)</f>
      </c>
      <c r="F462" s="59" t="s">
        <v>2126</v>
      </c>
      <c r="G462" s="133"/>
      <c r="H462" s="59" t="s">
        <v>2127</v>
      </c>
      <c r="I462" s="133"/>
      <c r="J462" s="59" t="s">
        <v>2128</v>
      </c>
      <c r="K462" s="133"/>
      <c r="L462" s="133"/>
      <c r="M462" s="133"/>
      <c r="N462" s="10" t="s">
        <v>2129</v>
      </c>
      <c r="O462" s="144" t="s">
        <v>108</v>
      </c>
      <c r="P462" s="51" t="s">
        <v>2130</v>
      </c>
      <c r="Q462" s="50" t="s">
        <v>1075</v>
      </c>
      <c r="R462" s="52" t="s">
        <v>8</v>
      </c>
      <c r="S462" s="50" t="s">
        <v>15</v>
      </c>
      <c r="T462" s="50" t="s">
        <v>77</v>
      </c>
      <c r="U462" s="98"/>
      <c r="V462" s="98"/>
      <c r="W462" s="20"/>
      <c r="X462" s="20"/>
      <c r="Y462" s="20"/>
    </row>
    <row x14ac:dyDescent="0.25" r="463" customHeight="1" ht="18.75" outlineLevel="2" hidden="1">
      <c r="A463" s="126"/>
      <c r="B463" s="126"/>
      <c r="C463" s="127"/>
      <c r="D463" s="128"/>
      <c r="E463" s="126"/>
      <c r="F463" s="56" t="s">
        <v>2131</v>
      </c>
      <c r="G463" s="108"/>
      <c r="H463" s="56" t="s">
        <v>2132</v>
      </c>
      <c r="I463" s="108"/>
      <c r="J463" s="56" t="s">
        <v>2133</v>
      </c>
      <c r="K463" s="108"/>
      <c r="L463" s="108"/>
      <c r="M463" s="108"/>
      <c r="N463" s="129"/>
      <c r="O463" s="98"/>
      <c r="P463" s="98"/>
      <c r="Q463" s="98"/>
      <c r="R463" s="98"/>
      <c r="S463" s="98"/>
      <c r="T463" s="98"/>
      <c r="U463" s="98"/>
      <c r="V463" s="98"/>
      <c r="W463" s="20"/>
      <c r="X463" s="20"/>
      <c r="Y463" s="20"/>
    </row>
    <row x14ac:dyDescent="0.25" r="464" customHeight="1" ht="20.25" outlineLevel="1" collapsed="1">
      <c r="A464" s="138" t="s">
        <f>DEC2HEX(B464,2)</f>
        <v>1040</v>
      </c>
      <c r="B464" s="126">
        <f>B462+1</f>
      </c>
      <c r="C464" s="127">
        <f>D464+7</f>
      </c>
      <c r="D464" s="128">
        <f>B464*8</f>
      </c>
      <c r="E464" s="126">
        <f>BIN2HEX(P464,2)</f>
      </c>
      <c r="F464" s="45" t="s">
        <v>71</v>
      </c>
      <c r="G464" s="59" t="s">
        <v>2134</v>
      </c>
      <c r="H464" s="133"/>
      <c r="I464" s="133"/>
      <c r="J464" s="63" t="s">
        <v>71</v>
      </c>
      <c r="K464" s="59" t="s">
        <v>2135</v>
      </c>
      <c r="L464" s="133"/>
      <c r="M464" s="133"/>
      <c r="N464" s="10" t="s">
        <v>2136</v>
      </c>
      <c r="O464" s="144" t="s">
        <v>1821</v>
      </c>
      <c r="P464" s="51" t="s">
        <v>1198</v>
      </c>
      <c r="Q464" s="50" t="s">
        <v>1822</v>
      </c>
      <c r="R464" s="52" t="s">
        <v>8</v>
      </c>
      <c r="S464" s="50" t="s">
        <v>15</v>
      </c>
      <c r="T464" s="50" t="s">
        <v>77</v>
      </c>
      <c r="U464" s="98"/>
      <c r="V464" s="98"/>
      <c r="W464" s="20"/>
      <c r="X464" s="20"/>
      <c r="Y464" s="20"/>
    </row>
    <row x14ac:dyDescent="0.25" r="465" customHeight="1" ht="18.75" outlineLevel="2" hidden="1">
      <c r="A465" s="126"/>
      <c r="B465" s="126"/>
      <c r="C465" s="127"/>
      <c r="D465" s="128"/>
      <c r="E465" s="126"/>
      <c r="F465" s="54"/>
      <c r="G465" s="56" t="s">
        <v>2137</v>
      </c>
      <c r="H465" s="108"/>
      <c r="I465" s="108"/>
      <c r="J465" s="54"/>
      <c r="K465" s="56" t="s">
        <v>2138</v>
      </c>
      <c r="L465" s="108"/>
      <c r="M465" s="108"/>
      <c r="N465" s="129"/>
      <c r="O465" s="98"/>
      <c r="P465" s="98"/>
      <c r="Q465" s="98"/>
      <c r="R465" s="98"/>
      <c r="S465" s="98"/>
      <c r="T465" s="98"/>
      <c r="U465" s="98"/>
      <c r="V465" s="98"/>
      <c r="W465" s="20"/>
      <c r="X465" s="20"/>
      <c r="Y465" s="20"/>
    </row>
    <row x14ac:dyDescent="0.25" r="466" customHeight="1" ht="20.25" outlineLevel="1" collapsed="1">
      <c r="A466" s="138" t="s">
        <f>DEC2HEX(B466,2)</f>
        <v>1041</v>
      </c>
      <c r="B466" s="126">
        <f>B464+1</f>
      </c>
      <c r="C466" s="127">
        <f>D466+7</f>
      </c>
      <c r="D466" s="128">
        <f>B466*8</f>
      </c>
      <c r="E466" s="126">
        <f>BIN2HEX(P466,2)</f>
      </c>
      <c r="F466" s="45" t="s">
        <v>71</v>
      </c>
      <c r="G466" s="59" t="s">
        <v>2139</v>
      </c>
      <c r="H466" s="59" t="s">
        <v>2140</v>
      </c>
      <c r="I466" s="133"/>
      <c r="J466" s="46" t="s">
        <v>2141</v>
      </c>
      <c r="K466" s="46" t="s">
        <v>2142</v>
      </c>
      <c r="L466" s="59" t="s">
        <v>2143</v>
      </c>
      <c r="M466" s="46" t="s">
        <v>2144</v>
      </c>
      <c r="N466" s="10" t="s">
        <v>2145</v>
      </c>
      <c r="O466" s="144" t="s">
        <v>83</v>
      </c>
      <c r="P466" s="51" t="s">
        <v>1198</v>
      </c>
      <c r="Q466" s="50" t="s">
        <v>1075</v>
      </c>
      <c r="R466" s="52" t="s">
        <v>8</v>
      </c>
      <c r="S466" s="50" t="s">
        <v>15</v>
      </c>
      <c r="T466" s="50" t="s">
        <v>77</v>
      </c>
      <c r="U466" s="98"/>
      <c r="V466" s="98"/>
      <c r="W466" s="20"/>
      <c r="X466" s="20"/>
      <c r="Y466" s="20"/>
    </row>
    <row x14ac:dyDescent="0.25" r="467" customHeight="1" ht="18.75" outlineLevel="2" hidden="1">
      <c r="A467" s="126"/>
      <c r="B467" s="126"/>
      <c r="C467" s="127"/>
      <c r="D467" s="128"/>
      <c r="E467" s="126"/>
      <c r="F467" s="54"/>
      <c r="G467" s="56" t="s">
        <v>2146</v>
      </c>
      <c r="H467" s="56" t="s">
        <v>2147</v>
      </c>
      <c r="I467" s="108"/>
      <c r="J467" s="55" t="s">
        <v>2148</v>
      </c>
      <c r="K467" s="55" t="s">
        <v>2149</v>
      </c>
      <c r="L467" s="55" t="s">
        <v>2150</v>
      </c>
      <c r="M467" s="55" t="s">
        <v>2151</v>
      </c>
      <c r="N467" s="129"/>
      <c r="O467" s="98"/>
      <c r="P467" s="98"/>
      <c r="Q467" s="98"/>
      <c r="R467" s="98"/>
      <c r="S467" s="98"/>
      <c r="T467" s="98"/>
      <c r="U467" s="98"/>
      <c r="V467" s="98"/>
      <c r="W467" s="20"/>
      <c r="X467" s="20"/>
      <c r="Y467" s="20"/>
    </row>
    <row x14ac:dyDescent="0.25" r="468" customHeight="1" ht="20.25" outlineLevel="1" collapsed="1">
      <c r="A468" s="138" t="s">
        <f>DEC2HEX(B468,2)</f>
        <v>1042</v>
      </c>
      <c r="B468" s="126">
        <f>B466+1</f>
      </c>
      <c r="C468" s="127">
        <f>D468+7</f>
      </c>
      <c r="D468" s="128">
        <f>B468*8</f>
      </c>
      <c r="E468" s="126">
        <f>BIN2HEX(P468,2)</f>
      </c>
      <c r="F468" s="45" t="s">
        <v>71</v>
      </c>
      <c r="G468" s="45" t="s">
        <v>71</v>
      </c>
      <c r="H468" s="45" t="s">
        <v>71</v>
      </c>
      <c r="I468" s="45" t="s">
        <v>71</v>
      </c>
      <c r="J468" s="63" t="s">
        <v>71</v>
      </c>
      <c r="K468" s="46" t="s">
        <v>2152</v>
      </c>
      <c r="L468" s="59" t="s">
        <v>2153</v>
      </c>
      <c r="M468" s="61"/>
      <c r="N468" s="10" t="s">
        <v>2154</v>
      </c>
      <c r="O468" s="144" t="s">
        <v>163</v>
      </c>
      <c r="P468" s="51" t="s">
        <v>2155</v>
      </c>
      <c r="Q468" s="50" t="s">
        <v>2156</v>
      </c>
      <c r="R468" s="52" t="s">
        <v>8</v>
      </c>
      <c r="S468" s="50" t="s">
        <v>15</v>
      </c>
      <c r="T468" s="50" t="s">
        <v>77</v>
      </c>
      <c r="U468" s="98"/>
      <c r="V468" s="98"/>
      <c r="W468" s="20"/>
      <c r="X468" s="20"/>
      <c r="Y468" s="20"/>
    </row>
    <row x14ac:dyDescent="0.25" r="469" customHeight="1" ht="18.75" outlineLevel="2" hidden="1">
      <c r="A469" s="126"/>
      <c r="B469" s="126"/>
      <c r="C469" s="127"/>
      <c r="D469" s="128"/>
      <c r="E469" s="126"/>
      <c r="F469" s="54"/>
      <c r="G469" s="54"/>
      <c r="H469" s="54"/>
      <c r="I469" s="54"/>
      <c r="J469" s="54"/>
      <c r="K469" s="55" t="s">
        <v>2157</v>
      </c>
      <c r="L469" s="56" t="s">
        <v>2158</v>
      </c>
      <c r="M469" s="58"/>
      <c r="N469" s="129"/>
      <c r="O469" s="98"/>
      <c r="P469" s="98"/>
      <c r="Q469" s="98"/>
      <c r="R469" s="98"/>
      <c r="S469" s="98"/>
      <c r="T469" s="98"/>
      <c r="U469" s="98"/>
      <c r="V469" s="98"/>
      <c r="W469" s="20"/>
      <c r="X469" s="20"/>
      <c r="Y469" s="20"/>
    </row>
    <row x14ac:dyDescent="0.25" r="470" customHeight="1" ht="20.25" outlineLevel="1" collapsed="1">
      <c r="A470" s="138" t="s">
        <f>DEC2HEX(B470,2)</f>
        <v>1043</v>
      </c>
      <c r="B470" s="126">
        <f>B468+1</f>
      </c>
      <c r="C470" s="127">
        <f>D470+7</f>
      </c>
      <c r="D470" s="128">
        <f>B470*8</f>
      </c>
      <c r="E470" s="126">
        <f>BIN2HEX(P470,2)</f>
      </c>
      <c r="F470" s="45" t="s">
        <v>71</v>
      </c>
      <c r="G470" s="45" t="s">
        <v>71</v>
      </c>
      <c r="H470" s="45" t="s">
        <v>71</v>
      </c>
      <c r="I470" s="45" t="s">
        <v>71</v>
      </c>
      <c r="J470" s="63" t="s">
        <v>71</v>
      </c>
      <c r="K470" s="63" t="s">
        <v>71</v>
      </c>
      <c r="L470" s="59" t="s">
        <v>2159</v>
      </c>
      <c r="M470" s="61"/>
      <c r="N470" s="10" t="s">
        <v>2160</v>
      </c>
      <c r="O470" s="144" t="s">
        <v>417</v>
      </c>
      <c r="P470" s="51" t="s">
        <v>1780</v>
      </c>
      <c r="Q470" s="50" t="s">
        <v>2156</v>
      </c>
      <c r="R470" s="52" t="s">
        <v>8</v>
      </c>
      <c r="S470" s="50" t="s">
        <v>15</v>
      </c>
      <c r="T470" s="50" t="s">
        <v>77</v>
      </c>
      <c r="U470" s="98"/>
      <c r="V470" s="98"/>
      <c r="W470" s="20"/>
      <c r="X470" s="20"/>
      <c r="Y470" s="20"/>
    </row>
    <row x14ac:dyDescent="0.25" r="471" customHeight="1" ht="18.75" outlineLevel="2" hidden="1">
      <c r="A471" s="126"/>
      <c r="B471" s="126"/>
      <c r="C471" s="127"/>
      <c r="D471" s="128"/>
      <c r="E471" s="126"/>
      <c r="F471" s="54"/>
      <c r="G471" s="54"/>
      <c r="H471" s="54"/>
      <c r="I471" s="54"/>
      <c r="J471" s="54"/>
      <c r="K471" s="54"/>
      <c r="L471" s="56" t="s">
        <v>2161</v>
      </c>
      <c r="M471" s="58"/>
      <c r="N471" s="129"/>
      <c r="O471" s="98"/>
      <c r="P471" s="98"/>
      <c r="Q471" s="98"/>
      <c r="R471" s="98"/>
      <c r="S471" s="98"/>
      <c r="T471" s="98"/>
      <c r="U471" s="98"/>
      <c r="V471" s="98"/>
      <c r="W471" s="20"/>
      <c r="X471" s="20"/>
      <c r="Y471" s="20"/>
    </row>
    <row x14ac:dyDescent="0.25" r="472" customHeight="1" ht="20.25" outlineLevel="1" collapsed="1">
      <c r="A472" s="138" t="s">
        <f>DEC2HEX(B472,2)</f>
        <v>1044</v>
      </c>
      <c r="B472" s="126">
        <f>B470+1</f>
      </c>
      <c r="C472" s="127">
        <f>D472+7</f>
      </c>
      <c r="D472" s="128">
        <f>B472*8</f>
      </c>
      <c r="E472" s="126">
        <f>BIN2HEX(P472,2)</f>
      </c>
      <c r="F472" s="45" t="s">
        <v>71</v>
      </c>
      <c r="G472" s="45" t="s">
        <v>71</v>
      </c>
      <c r="H472" s="45" t="s">
        <v>71</v>
      </c>
      <c r="I472" s="45" t="s">
        <v>71</v>
      </c>
      <c r="J472" s="74" t="s">
        <v>2162</v>
      </c>
      <c r="K472" s="74" t="s">
        <v>2163</v>
      </c>
      <c r="L472" s="74" t="s">
        <v>2164</v>
      </c>
      <c r="M472" s="74" t="s">
        <v>2165</v>
      </c>
      <c r="N472" s="10" t="s">
        <v>2166</v>
      </c>
      <c r="O472" s="50" t="s">
        <v>158</v>
      </c>
      <c r="P472" s="51" t="s">
        <v>76</v>
      </c>
      <c r="Q472" s="50" t="s">
        <v>1075</v>
      </c>
      <c r="R472" s="50" t="s">
        <v>5</v>
      </c>
      <c r="S472" s="50" t="s">
        <v>15</v>
      </c>
      <c r="T472" s="50" t="s">
        <v>77</v>
      </c>
      <c r="U472" s="98"/>
      <c r="V472" s="98"/>
      <c r="W472" s="20"/>
      <c r="X472" s="20"/>
      <c r="Y472" s="20"/>
    </row>
    <row x14ac:dyDescent="0.25" r="473" customHeight="1" ht="18.75" outlineLevel="2" hidden="1">
      <c r="A473" s="126"/>
      <c r="B473" s="126"/>
      <c r="C473" s="127"/>
      <c r="D473" s="128"/>
      <c r="E473" s="126"/>
      <c r="F473" s="54"/>
      <c r="G473" s="54"/>
      <c r="H473" s="54"/>
      <c r="I473" s="54"/>
      <c r="J473" s="54"/>
      <c r="K473" s="54"/>
      <c r="L473" s="54"/>
      <c r="M473" s="55" t="s">
        <v>2167</v>
      </c>
      <c r="N473" s="129"/>
      <c r="O473" s="98"/>
      <c r="P473" s="98"/>
      <c r="Q473" s="98"/>
      <c r="R473" s="98"/>
      <c r="S473" s="98"/>
      <c r="T473" s="98"/>
      <c r="U473" s="98"/>
      <c r="V473" s="98"/>
      <c r="W473" s="20"/>
      <c r="X473" s="20"/>
      <c r="Y473" s="20"/>
    </row>
    <row x14ac:dyDescent="0.25" r="474" customHeight="1" ht="20.25" outlineLevel="1" collapsed="1">
      <c r="A474" s="157" t="s">
        <f>DEC2HEX(B474,2)</f>
        <v>1045</v>
      </c>
      <c r="B474" s="42">
        <f>B472+1</f>
      </c>
      <c r="C474" s="43">
        <f>D474+7</f>
      </c>
      <c r="D474" s="44">
        <f>B474*8</f>
      </c>
      <c r="E474" s="42">
        <f>BIN2HEX(P474,2)</f>
      </c>
      <c r="F474" s="64" t="s">
        <v>2168</v>
      </c>
      <c r="G474" s="64" t="s">
        <v>2169</v>
      </c>
      <c r="H474" s="64" t="s">
        <v>2170</v>
      </c>
      <c r="I474" s="64" t="s">
        <v>2171</v>
      </c>
      <c r="J474" s="64" t="s">
        <v>2172</v>
      </c>
      <c r="K474" s="64" t="s">
        <v>2173</v>
      </c>
      <c r="L474" s="64" t="s">
        <v>2174</v>
      </c>
      <c r="M474" s="64" t="s">
        <v>2175</v>
      </c>
      <c r="N474" s="10" t="s">
        <v>2176</v>
      </c>
      <c r="O474" s="50" t="s">
        <v>1073</v>
      </c>
      <c r="P474" s="51" t="s">
        <v>76</v>
      </c>
      <c r="Q474" s="50" t="s">
        <v>1075</v>
      </c>
      <c r="R474" s="50" t="s">
        <v>5</v>
      </c>
      <c r="S474" s="50" t="s">
        <v>15</v>
      </c>
      <c r="T474" s="50" t="s">
        <v>77</v>
      </c>
      <c r="U474" s="20"/>
      <c r="V474" s="20"/>
      <c r="W474" s="20"/>
      <c r="X474" s="20"/>
      <c r="Y474" s="20"/>
    </row>
    <row x14ac:dyDescent="0.25" r="475" customHeight="1" ht="18.75" outlineLevel="2" hidden="1">
      <c r="A475" s="42"/>
      <c r="B475" s="42"/>
      <c r="C475" s="158"/>
      <c r="D475" s="158"/>
      <c r="E475" s="42"/>
      <c r="F475" s="54"/>
      <c r="G475" s="54"/>
      <c r="H475" s="54"/>
      <c r="I475" s="54"/>
      <c r="J475" s="54"/>
      <c r="K475" s="54"/>
      <c r="L475" s="54"/>
      <c r="M475" s="54"/>
      <c r="N475" s="22"/>
      <c r="O475" s="53"/>
      <c r="P475" s="53"/>
      <c r="Q475" s="53"/>
      <c r="R475" s="53"/>
      <c r="S475" s="53"/>
      <c r="T475" s="53"/>
      <c r="U475" s="20"/>
      <c r="V475" s="20"/>
      <c r="W475" s="20"/>
      <c r="X475" s="20"/>
      <c r="Y475" s="20"/>
    </row>
    <row x14ac:dyDescent="0.25" r="476" customHeight="1" ht="20.25" outlineLevel="1" collapsed="1">
      <c r="A476" s="138" t="s">
        <f>DEC2HEX(B476,2)</f>
        <v>1046</v>
      </c>
      <c r="B476" s="126">
        <f>B474+1</f>
      </c>
      <c r="C476" s="127">
        <f>D476+7</f>
      </c>
      <c r="D476" s="128">
        <f>B476*8</f>
      </c>
      <c r="E476" s="126">
        <f>BIN2HEX(P476,2)</f>
      </c>
      <c r="F476" s="63" t="s">
        <v>71</v>
      </c>
      <c r="G476" s="63" t="s">
        <v>71</v>
      </c>
      <c r="H476" s="63" t="s">
        <v>71</v>
      </c>
      <c r="I476" s="63" t="s">
        <v>71</v>
      </c>
      <c r="J476" s="63" t="s">
        <v>71</v>
      </c>
      <c r="K476" s="63" t="s">
        <v>71</v>
      </c>
      <c r="L476" s="63" t="s">
        <v>71</v>
      </c>
      <c r="M476" s="63" t="s">
        <v>71</v>
      </c>
      <c r="N476" s="22"/>
      <c r="O476" s="53"/>
      <c r="P476" s="53"/>
      <c r="Q476" s="53"/>
      <c r="R476" s="53"/>
      <c r="S476" s="53"/>
      <c r="T476" s="53"/>
      <c r="U476" s="98"/>
      <c r="V476" s="98"/>
      <c r="W476" s="20"/>
      <c r="X476" s="20"/>
      <c r="Y476" s="20"/>
    </row>
    <row x14ac:dyDescent="0.25" r="477" customHeight="1" ht="18.75" outlineLevel="2" hidden="1">
      <c r="A477" s="144" t="s">
        <v>2177</v>
      </c>
      <c r="B477" s="126"/>
      <c r="C477" s="127"/>
      <c r="D477" s="128"/>
      <c r="E477" s="126">
        <f>BIN2HEX(P477,2)</f>
      </c>
      <c r="F477" s="54"/>
      <c r="G477" s="54"/>
      <c r="H477" s="54"/>
      <c r="I477" s="54"/>
      <c r="J477" s="54"/>
      <c r="K477" s="54"/>
      <c r="L477" s="54"/>
      <c r="M477" s="54"/>
      <c r="N477" s="20"/>
      <c r="O477" s="20"/>
      <c r="P477" s="20"/>
      <c r="Q477" s="20"/>
      <c r="R477" s="20"/>
      <c r="S477" s="20"/>
      <c r="T477" s="20"/>
      <c r="U477" s="98"/>
      <c r="V477" s="98"/>
      <c r="W477" s="20"/>
      <c r="X477" s="20"/>
      <c r="Y477" s="20"/>
    </row>
    <row x14ac:dyDescent="0.25" r="478" customHeight="1" ht="20.1" customFormat="1" s="3">
      <c r="A478" s="124" t="s">
        <v>1078</v>
      </c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6"/>
      <c r="X478" s="6"/>
      <c r="Y478" s="6"/>
    </row>
    <row x14ac:dyDescent="0.25" r="479" customHeight="1" ht="20.25" outlineLevel="1">
      <c r="A479" s="138" t="s">
        <f>DEC2HEX(B479,2)</f>
        <v>2178</v>
      </c>
      <c r="B479" s="126">
        <f>B476+1</f>
      </c>
      <c r="C479" s="127">
        <f>D479+7</f>
      </c>
      <c r="D479" s="128">
        <f>B479*8</f>
      </c>
      <c r="E479" s="126">
        <f>BIN2HEX(P479,2)</f>
      </c>
      <c r="F479" s="59" t="s">
        <v>2179</v>
      </c>
      <c r="G479" s="61"/>
      <c r="H479" s="64" t="s">
        <v>2180</v>
      </c>
      <c r="I479" s="65"/>
      <c r="J479" s="65"/>
      <c r="K479" s="65"/>
      <c r="L479" s="65"/>
      <c r="M479" s="66"/>
      <c r="N479" s="10" t="s">
        <v>2181</v>
      </c>
      <c r="O479" s="50" t="s">
        <v>2182</v>
      </c>
      <c r="P479" s="51" t="s">
        <v>76</v>
      </c>
      <c r="Q479" s="50" t="s">
        <v>1075</v>
      </c>
      <c r="R479" s="50" t="s">
        <v>5</v>
      </c>
      <c r="S479" s="50" t="s">
        <v>15</v>
      </c>
      <c r="T479" s="50" t="s">
        <v>77</v>
      </c>
      <c r="U479" s="98"/>
      <c r="V479" s="98"/>
      <c r="W479" s="20"/>
      <c r="X479" s="20"/>
      <c r="Y479" s="20"/>
    </row>
    <row x14ac:dyDescent="0.25" r="480" customHeight="1" ht="323.25" outlineLevel="2">
      <c r="A480" s="126"/>
      <c r="B480" s="126"/>
      <c r="C480" s="127"/>
      <c r="D480" s="128"/>
      <c r="E480" s="126">
        <f>BIN2HEX(P502,2)</f>
      </c>
      <c r="F480" s="54"/>
      <c r="G480" s="54"/>
      <c r="H480" s="56" t="s">
        <v>2183</v>
      </c>
      <c r="I480" s="57"/>
      <c r="J480" s="57"/>
      <c r="K480" s="57"/>
      <c r="L480" s="57"/>
      <c r="M480" s="58"/>
      <c r="N480" s="129"/>
      <c r="O480" s="129"/>
      <c r="P480" s="129"/>
      <c r="Q480" s="129"/>
      <c r="R480" s="129"/>
      <c r="S480" s="129"/>
      <c r="T480" s="129"/>
      <c r="U480" s="98"/>
      <c r="V480" s="98"/>
      <c r="W480" s="20"/>
      <c r="X480" s="20"/>
      <c r="Y480" s="20"/>
    </row>
    <row x14ac:dyDescent="0.25" r="481" customHeight="1" ht="20.25" outlineLevel="1">
      <c r="A481" s="138" t="s">
        <f>DEC2HEX(B481,2)</f>
        <v>2184</v>
      </c>
      <c r="B481" s="126">
        <f>B479+1</f>
      </c>
      <c r="C481" s="127">
        <f>D481+7</f>
      </c>
      <c r="D481" s="128">
        <f>B481*8</f>
      </c>
      <c r="E481" s="126">
        <f>BIN2HEX(P481,2)</f>
      </c>
      <c r="F481" s="63" t="s">
        <v>71</v>
      </c>
      <c r="G481" s="63" t="s">
        <v>71</v>
      </c>
      <c r="H481" s="63" t="s">
        <v>71</v>
      </c>
      <c r="I481" s="63" t="s">
        <v>71</v>
      </c>
      <c r="J481" s="64" t="s">
        <v>2185</v>
      </c>
      <c r="K481" s="65"/>
      <c r="L481" s="65"/>
      <c r="M481" s="66"/>
      <c r="N481" s="10" t="s">
        <v>2186</v>
      </c>
      <c r="O481" s="50" t="s">
        <v>1989</v>
      </c>
      <c r="P481" s="51" t="s">
        <v>76</v>
      </c>
      <c r="Q481" s="50" t="s">
        <v>1075</v>
      </c>
      <c r="R481" s="50" t="s">
        <v>5</v>
      </c>
      <c r="S481" s="50" t="s">
        <v>15</v>
      </c>
      <c r="T481" s="50" t="s">
        <v>77</v>
      </c>
      <c r="U481" s="98"/>
      <c r="V481" s="98"/>
      <c r="W481" s="20"/>
      <c r="X481" s="20"/>
      <c r="Y481" s="20"/>
    </row>
    <row x14ac:dyDescent="0.25" r="482" customHeight="1" ht="20.25" outlineLevel="2">
      <c r="A482" s="126"/>
      <c r="B482" s="126"/>
      <c r="C482" s="127"/>
      <c r="D482" s="128"/>
      <c r="E482" s="126">
        <f>N3HEX(P482,2)</f>
      </c>
      <c r="F482" s="6"/>
      <c r="G482" s="6"/>
      <c r="H482" s="6"/>
      <c r="I482" s="6"/>
      <c r="J482" s="6"/>
      <c r="K482" s="6"/>
      <c r="L482" s="6"/>
      <c r="M482" s="6"/>
      <c r="N482" s="20"/>
      <c r="O482" s="20"/>
      <c r="P482" s="20"/>
      <c r="Q482" s="20"/>
      <c r="R482" s="20"/>
      <c r="S482" s="20"/>
      <c r="T482" s="20"/>
      <c r="U482" s="98"/>
      <c r="V482" s="98"/>
      <c r="W482" s="20"/>
      <c r="X482" s="20"/>
      <c r="Y482" s="20"/>
    </row>
    <row x14ac:dyDescent="0.25" r="483" customHeight="1" ht="20.25" outlineLevel="1">
      <c r="A483" s="138" t="s">
        <f>DEC2HEX(B483,2)</f>
        <v>2187</v>
      </c>
      <c r="B483" s="126">
        <f>B481+1</f>
      </c>
      <c r="C483" s="127">
        <f>D483+7</f>
      </c>
      <c r="D483" s="128">
        <f>B483*8</f>
      </c>
      <c r="E483" s="126">
        <f>N4HEX(P483,2)</f>
      </c>
      <c r="F483" s="63" t="s">
        <v>71</v>
      </c>
      <c r="G483" s="63" t="s">
        <v>71</v>
      </c>
      <c r="H483" s="63" t="s">
        <v>71</v>
      </c>
      <c r="I483" s="64" t="s">
        <v>2188</v>
      </c>
      <c r="J483" s="65"/>
      <c r="K483" s="65"/>
      <c r="L483" s="65"/>
      <c r="M483" s="66"/>
      <c r="N483" s="10" t="s">
        <v>2189</v>
      </c>
      <c r="O483" s="50" t="s">
        <v>2190</v>
      </c>
      <c r="P483" s="51" t="s">
        <v>76</v>
      </c>
      <c r="Q483" s="50" t="s">
        <v>1075</v>
      </c>
      <c r="R483" s="50" t="s">
        <v>5</v>
      </c>
      <c r="S483" s="50" t="s">
        <v>15</v>
      </c>
      <c r="T483" s="50" t="s">
        <v>77</v>
      </c>
      <c r="U483" s="98"/>
      <c r="V483" s="98"/>
      <c r="W483" s="20"/>
      <c r="X483" s="20"/>
      <c r="Y483" s="20"/>
    </row>
    <row x14ac:dyDescent="0.25" r="484" customHeight="1" ht="285.75" outlineLevel="2">
      <c r="A484" s="126"/>
      <c r="B484" s="126"/>
      <c r="C484" s="127"/>
      <c r="D484" s="128"/>
      <c r="E484" s="126">
        <f>N5HEX(P484,2)</f>
      </c>
      <c r="F484" s="54"/>
      <c r="G484" s="54"/>
      <c r="H484" s="54"/>
      <c r="I484" s="56" t="s">
        <v>2191</v>
      </c>
      <c r="J484" s="57"/>
      <c r="K484" s="57"/>
      <c r="L484" s="57"/>
      <c r="M484" s="58"/>
      <c r="N484" s="129"/>
      <c r="O484" s="129"/>
      <c r="P484" s="129"/>
      <c r="Q484" s="129"/>
      <c r="R484" s="129"/>
      <c r="S484" s="129"/>
      <c r="T484" s="129"/>
      <c r="U484" s="98"/>
      <c r="V484" s="98"/>
      <c r="W484" s="20"/>
      <c r="X484" s="20"/>
      <c r="Y484" s="20"/>
    </row>
    <row x14ac:dyDescent="0.25" r="485" customHeight="1" ht="20.25" outlineLevel="1" collapsed="1">
      <c r="A485" s="138" t="s">
        <f>DEC2HEX(B485,2)</f>
        <v>2192</v>
      </c>
      <c r="B485" s="126">
        <f>B483+1</f>
      </c>
      <c r="C485" s="127">
        <f>D485+7</f>
      </c>
      <c r="D485" s="128">
        <f>B485*8</f>
      </c>
      <c r="E485" s="126">
        <f>N6HEX(P485,2)</f>
      </c>
      <c r="F485" s="71" t="s">
        <v>2193</v>
      </c>
      <c r="G485" s="159"/>
      <c r="H485" s="159"/>
      <c r="I485" s="159"/>
      <c r="J485" s="159"/>
      <c r="K485" s="159"/>
      <c r="L485" s="159"/>
      <c r="M485" s="159"/>
      <c r="N485" s="143" t="s">
        <v>2194</v>
      </c>
      <c r="O485" s="144" t="s">
        <v>1073</v>
      </c>
      <c r="P485" s="131" t="s">
        <v>76</v>
      </c>
      <c r="Q485" s="131" t="s">
        <v>76</v>
      </c>
      <c r="R485" s="50" t="s">
        <v>5</v>
      </c>
      <c r="S485" s="50" t="s">
        <v>15</v>
      </c>
      <c r="T485" s="50" t="s">
        <v>77</v>
      </c>
      <c r="U485" s="98"/>
      <c r="V485" s="98"/>
      <c r="W485" s="20"/>
      <c r="X485" s="20"/>
      <c r="Y485" s="20"/>
    </row>
    <row x14ac:dyDescent="0.25" r="486" customHeight="1" ht="18.75" outlineLevel="2" hidden="1">
      <c r="A486" s="126"/>
      <c r="B486" s="126"/>
      <c r="C486" s="127"/>
      <c r="D486" s="128"/>
      <c r="E486" s="126">
        <f>N7HEX(P486,2)</f>
      </c>
      <c r="F486" s="6"/>
      <c r="G486" s="6"/>
      <c r="H486" s="6"/>
      <c r="I486" s="6"/>
      <c r="J486" s="6"/>
      <c r="K486" s="6"/>
      <c r="L486" s="6"/>
      <c r="M486" s="6"/>
      <c r="N486" s="20"/>
      <c r="O486" s="20"/>
      <c r="P486" s="20"/>
      <c r="Q486" s="20"/>
      <c r="R486" s="20"/>
      <c r="S486" s="20"/>
      <c r="T486" s="20"/>
      <c r="U486" s="98"/>
      <c r="V486" s="98"/>
      <c r="W486" s="20"/>
      <c r="X486" s="20"/>
      <c r="Y486" s="20"/>
    </row>
    <row x14ac:dyDescent="0.25" r="487" customHeight="1" ht="20.25" outlineLevel="1" collapsed="1">
      <c r="A487" s="138" t="s">
        <f>DEC2HEX(B487,2)</f>
        <v>2195</v>
      </c>
      <c r="B487" s="126">
        <f>B485+1</f>
      </c>
      <c r="C487" s="127">
        <f>D487+7</f>
      </c>
      <c r="D487" s="128">
        <f>B487*8</f>
      </c>
      <c r="E487" s="126">
        <f>N8HEX(P487,2)</f>
      </c>
      <c r="F487" s="63" t="s">
        <v>71</v>
      </c>
      <c r="G487" s="63" t="s">
        <v>71</v>
      </c>
      <c r="H487" s="45" t="s">
        <v>71</v>
      </c>
      <c r="I487" s="45" t="s">
        <v>71</v>
      </c>
      <c r="J487" s="45" t="s">
        <v>71</v>
      </c>
      <c r="K487" s="71" t="s">
        <v>2196</v>
      </c>
      <c r="L487" s="159"/>
      <c r="M487" s="159"/>
      <c r="N487" s="10" t="s">
        <v>2197</v>
      </c>
      <c r="O487" s="50" t="s">
        <v>2198</v>
      </c>
      <c r="P487" s="51" t="s">
        <v>76</v>
      </c>
      <c r="Q487" s="50" t="s">
        <v>1075</v>
      </c>
      <c r="R487" s="50" t="s">
        <v>5</v>
      </c>
      <c r="S487" s="50" t="s">
        <v>15</v>
      </c>
      <c r="T487" s="50" t="s">
        <v>77</v>
      </c>
      <c r="U487" s="98"/>
      <c r="V487" s="98"/>
      <c r="W487" s="20"/>
      <c r="X487" s="20"/>
      <c r="Y487" s="53"/>
    </row>
    <row x14ac:dyDescent="0.25" r="488" customHeight="1" ht="18.75" outlineLevel="2" hidden="1">
      <c r="A488" s="126"/>
      <c r="B488" s="126"/>
      <c r="C488" s="127"/>
      <c r="D488" s="128"/>
      <c r="E488" s="126">
        <f>N9HEX(P488,2)</f>
      </c>
      <c r="F488" s="54"/>
      <c r="G488" s="54"/>
      <c r="H488" s="54"/>
      <c r="I488" s="54"/>
      <c r="J488" s="54"/>
      <c r="K488" s="54"/>
      <c r="L488" s="54"/>
      <c r="M488" s="54"/>
      <c r="N488" s="22"/>
      <c r="O488" s="53"/>
      <c r="P488" s="53"/>
      <c r="Q488" s="53"/>
      <c r="R488" s="53"/>
      <c r="S488" s="53"/>
      <c r="T488" s="53"/>
      <c r="U488" s="98"/>
      <c r="V488" s="98"/>
      <c r="W488" s="20"/>
      <c r="X488" s="20"/>
      <c r="Y488" s="20"/>
    </row>
    <row x14ac:dyDescent="0.25" r="489" customHeight="1" ht="20.25" outlineLevel="1" collapsed="1">
      <c r="A489" s="138" t="s">
        <f>DEC2HEX(B489,2)</f>
        <v>2199</v>
      </c>
      <c r="B489" s="126">
        <f>B487+1</f>
      </c>
      <c r="C489" s="127">
        <f>D489+7</f>
      </c>
      <c r="D489" s="128">
        <f>B489*8</f>
      </c>
      <c r="E489" s="126">
        <f>N10HEX(P489,2)</f>
      </c>
      <c r="F489" s="63" t="s">
        <v>71</v>
      </c>
      <c r="G489" s="63" t="s">
        <v>71</v>
      </c>
      <c r="H489" s="63" t="s">
        <v>71</v>
      </c>
      <c r="I489" s="63" t="s">
        <v>71</v>
      </c>
      <c r="J489" s="63" t="s">
        <v>71</v>
      </c>
      <c r="K489" s="63" t="s">
        <v>71</v>
      </c>
      <c r="L489" s="64" t="s">
        <v>2200</v>
      </c>
      <c r="M489" s="66"/>
      <c r="N489" s="10" t="s">
        <v>2197</v>
      </c>
      <c r="O489" s="50" t="s">
        <v>1416</v>
      </c>
      <c r="P489" s="51" t="s">
        <v>76</v>
      </c>
      <c r="Q489" s="50" t="s">
        <v>1075</v>
      </c>
      <c r="R489" s="50" t="s">
        <v>5</v>
      </c>
      <c r="S489" s="50" t="s">
        <v>15</v>
      </c>
      <c r="T489" s="50" t="s">
        <v>77</v>
      </c>
      <c r="U489" s="98"/>
      <c r="V489" s="98"/>
      <c r="W489" s="20"/>
      <c r="X489" s="20"/>
      <c r="Y489" s="20"/>
    </row>
    <row x14ac:dyDescent="0.25" r="490" customHeight="1" ht="18.75" outlineLevel="2" hidden="1">
      <c r="A490" s="126"/>
      <c r="B490" s="126"/>
      <c r="C490" s="126"/>
      <c r="D490" s="126"/>
      <c r="E490" s="126">
        <f>N11HEX(P490,2)</f>
      </c>
      <c r="F490" s="55" t="s">
        <v>2201</v>
      </c>
      <c r="G490" s="54"/>
      <c r="H490" s="54"/>
      <c r="I490" s="54"/>
      <c r="J490" s="54"/>
      <c r="K490" s="54"/>
      <c r="L490" s="54"/>
      <c r="M490" s="54"/>
      <c r="N490" s="22"/>
      <c r="O490" s="53"/>
      <c r="P490" s="53"/>
      <c r="Q490" s="53"/>
      <c r="R490" s="53"/>
      <c r="S490" s="53"/>
      <c r="T490" s="53"/>
      <c r="U490" s="98"/>
      <c r="V490" s="98"/>
      <c r="W490" s="20"/>
      <c r="X490" s="20"/>
      <c r="Y490" s="20"/>
    </row>
    <row x14ac:dyDescent="0.25" r="491" customHeight="1" ht="20.25" outlineLevel="1" collapsed="1">
      <c r="A491" s="138" t="s">
        <f>DEC2HEX(B491,2)</f>
        <v>2202</v>
      </c>
      <c r="B491" s="126">
        <f>B489+1</f>
      </c>
      <c r="C491" s="141">
        <f>D491+7</f>
      </c>
      <c r="D491" s="142">
        <f>B491*8</f>
      </c>
      <c r="E491" s="126">
        <f>N12HEX(P491,2)</f>
      </c>
      <c r="F491" s="64" t="s">
        <v>2203</v>
      </c>
      <c r="G491" s="65"/>
      <c r="H491" s="65"/>
      <c r="I491" s="65"/>
      <c r="J491" s="65"/>
      <c r="K491" s="65"/>
      <c r="L491" s="65"/>
      <c r="M491" s="66"/>
      <c r="N491" s="10" t="s">
        <v>2204</v>
      </c>
      <c r="O491" s="50" t="s">
        <v>1073</v>
      </c>
      <c r="P491" s="51" t="s">
        <v>76</v>
      </c>
      <c r="Q491" s="50" t="s">
        <v>1068</v>
      </c>
      <c r="R491" s="50" t="s">
        <v>5</v>
      </c>
      <c r="S491" s="50" t="s">
        <v>15</v>
      </c>
      <c r="T491" s="50" t="s">
        <v>77</v>
      </c>
      <c r="U491" s="98"/>
      <c r="V491" s="98"/>
      <c r="W491" s="20"/>
      <c r="X491" s="20"/>
      <c r="Y491" s="20"/>
    </row>
    <row x14ac:dyDescent="0.25" r="492" customHeight="1" ht="18.75" outlineLevel="2" hidden="1">
      <c r="A492" s="126"/>
      <c r="B492" s="126"/>
      <c r="C492" s="127"/>
      <c r="D492" s="128"/>
      <c r="E492" s="126">
        <f>N13HEX(P492,2)</f>
      </c>
      <c r="F492" s="55" t="s">
        <v>2201</v>
      </c>
      <c r="G492" s="54"/>
      <c r="H492" s="54"/>
      <c r="I492" s="54"/>
      <c r="J492" s="54"/>
      <c r="K492" s="54"/>
      <c r="L492" s="54"/>
      <c r="M492" s="54"/>
      <c r="N492" s="20"/>
      <c r="O492" s="20"/>
      <c r="P492" s="20"/>
      <c r="Q492" s="20"/>
      <c r="R492" s="20"/>
      <c r="S492" s="20"/>
      <c r="T492" s="20"/>
      <c r="U492" s="98"/>
      <c r="V492" s="98"/>
      <c r="W492" s="20"/>
      <c r="X492" s="20"/>
      <c r="Y492" s="20"/>
    </row>
    <row x14ac:dyDescent="0.25" r="493" customHeight="1" ht="20.25" outlineLevel="1" collapsed="1">
      <c r="A493" s="138" t="s">
        <f>DEC2HEX(B493,2)</f>
        <v>2205</v>
      </c>
      <c r="B493" s="126">
        <f>B491+1</f>
      </c>
      <c r="C493" s="127">
        <f>D493+7</f>
      </c>
      <c r="D493" s="128">
        <f>B493*8</f>
      </c>
      <c r="E493" s="126">
        <f>N14HEX(P493,2)</f>
      </c>
      <c r="F493" s="63" t="s">
        <v>71</v>
      </c>
      <c r="G493" s="63" t="s">
        <v>71</v>
      </c>
      <c r="H493" s="63" t="s">
        <v>71</v>
      </c>
      <c r="I493" s="63" t="s">
        <v>71</v>
      </c>
      <c r="J493" s="63" t="s">
        <v>71</v>
      </c>
      <c r="K493" s="63" t="s">
        <v>71</v>
      </c>
      <c r="L493" s="64" t="s">
        <v>2206</v>
      </c>
      <c r="M493" s="66"/>
      <c r="N493" s="10" t="s">
        <v>1424</v>
      </c>
      <c r="O493" s="50" t="s">
        <v>1416</v>
      </c>
      <c r="P493" s="51" t="s">
        <v>76</v>
      </c>
      <c r="Q493" s="50" t="s">
        <v>1068</v>
      </c>
      <c r="R493" s="50" t="s">
        <v>5</v>
      </c>
      <c r="S493" s="50" t="s">
        <v>15</v>
      </c>
      <c r="T493" s="50" t="s">
        <v>77</v>
      </c>
      <c r="U493" s="98"/>
      <c r="V493" s="98"/>
      <c r="W493" s="20"/>
      <c r="X493" s="20"/>
      <c r="Y493" s="20"/>
    </row>
    <row x14ac:dyDescent="0.25" r="494" customHeight="1" ht="18.75" outlineLevel="2" hidden="1">
      <c r="A494" s="126"/>
      <c r="B494" s="126"/>
      <c r="C494" s="127"/>
      <c r="D494" s="128"/>
      <c r="E494" s="126">
        <f>N15HEX(P494,2)</f>
      </c>
      <c r="F494" s="54"/>
      <c r="G494" s="54"/>
      <c r="H494" s="54"/>
      <c r="I494" s="54"/>
      <c r="J494" s="54"/>
      <c r="K494" s="54"/>
      <c r="L494" s="55" t="s">
        <v>1425</v>
      </c>
      <c r="M494" s="54"/>
      <c r="N494" s="22"/>
      <c r="O494" s="53"/>
      <c r="P494" s="53"/>
      <c r="Q494" s="53"/>
      <c r="R494" s="53"/>
      <c r="S494" s="53"/>
      <c r="T494" s="53"/>
      <c r="U494" s="98"/>
      <c r="V494" s="98"/>
      <c r="W494" s="20"/>
      <c r="X494" s="20"/>
      <c r="Y494" s="20"/>
    </row>
    <row x14ac:dyDescent="0.25" r="495" customHeight="1" ht="20.25" outlineLevel="1" collapsed="1">
      <c r="A495" s="138" t="s">
        <f>DEC2HEX(B495,2)</f>
        <v>2207</v>
      </c>
      <c r="B495" s="126">
        <f>B493+1</f>
      </c>
      <c r="C495" s="127">
        <f>D495+7</f>
      </c>
      <c r="D495" s="128">
        <f>B495*8</f>
      </c>
      <c r="E495" s="126">
        <f>N16HEX(P495,2)</f>
      </c>
      <c r="F495" s="64" t="s">
        <v>2208</v>
      </c>
      <c r="G495" s="65"/>
      <c r="H495" s="65"/>
      <c r="I495" s="65"/>
      <c r="J495" s="65"/>
      <c r="K495" s="65"/>
      <c r="L495" s="65"/>
      <c r="M495" s="66"/>
      <c r="N495" s="10" t="s">
        <v>1428</v>
      </c>
      <c r="O495" s="50" t="s">
        <v>1073</v>
      </c>
      <c r="P495" s="51" t="s">
        <v>76</v>
      </c>
      <c r="Q495" s="50" t="s">
        <v>1075</v>
      </c>
      <c r="R495" s="50" t="s">
        <v>5</v>
      </c>
      <c r="S495" s="50" t="s">
        <v>15</v>
      </c>
      <c r="T495" s="50" t="s">
        <v>77</v>
      </c>
      <c r="U495" s="98"/>
      <c r="V495" s="98"/>
      <c r="W495" s="20"/>
      <c r="X495" s="20"/>
      <c r="Y495" s="20"/>
    </row>
    <row x14ac:dyDescent="0.25" r="496" customHeight="1" ht="18.75" outlineLevel="2" hidden="1">
      <c r="A496" s="126"/>
      <c r="B496" s="126"/>
      <c r="C496" s="127"/>
      <c r="D496" s="128"/>
      <c r="E496" s="126">
        <f>N17HEX(P496,2)</f>
      </c>
      <c r="F496" s="54"/>
      <c r="G496" s="54"/>
      <c r="H496" s="54"/>
      <c r="I496" s="54"/>
      <c r="J496" s="54"/>
      <c r="K496" s="54"/>
      <c r="L496" s="54"/>
      <c r="M496" s="54"/>
      <c r="N496" s="129"/>
      <c r="O496" s="98"/>
      <c r="P496" s="98"/>
      <c r="Q496" s="98"/>
      <c r="R496" s="98"/>
      <c r="S496" s="98"/>
      <c r="T496" s="98"/>
      <c r="U496" s="98"/>
      <c r="V496" s="98"/>
      <c r="W496" s="20"/>
      <c r="X496" s="20"/>
      <c r="Y496" s="20"/>
    </row>
    <row x14ac:dyDescent="0.25" r="497" customHeight="1" ht="20.25" outlineLevel="1" collapsed="1">
      <c r="A497" s="138" t="s">
        <f>DEC2HEX(B497,2)</f>
        <v>2209</v>
      </c>
      <c r="B497" s="126">
        <f>B495+1</f>
      </c>
      <c r="C497" s="127">
        <f>D497+7</f>
      </c>
      <c r="D497" s="128">
        <f>B497*8</f>
      </c>
      <c r="E497" s="126">
        <f>N18HEX(P497,2)</f>
      </c>
      <c r="F497" s="45" t="s">
        <v>71</v>
      </c>
      <c r="G497" s="45" t="s">
        <v>71</v>
      </c>
      <c r="H497" s="45" t="s">
        <v>71</v>
      </c>
      <c r="I497" s="64" t="s">
        <v>2210</v>
      </c>
      <c r="J497" s="65"/>
      <c r="K497" s="65"/>
      <c r="L497" s="65"/>
      <c r="M497" s="66"/>
      <c r="N497" s="143" t="s">
        <v>2211</v>
      </c>
      <c r="O497" s="144" t="s">
        <v>2190</v>
      </c>
      <c r="P497" s="131" t="s">
        <v>76</v>
      </c>
      <c r="Q497" s="131" t="s">
        <v>76</v>
      </c>
      <c r="R497" s="50" t="s">
        <v>5</v>
      </c>
      <c r="S497" s="50" t="s">
        <v>15</v>
      </c>
      <c r="T497" s="50" t="s">
        <v>77</v>
      </c>
      <c r="U497" s="98"/>
      <c r="V497" s="98"/>
      <c r="W497" s="20"/>
      <c r="X497" s="20"/>
      <c r="Y497" s="20"/>
    </row>
    <row x14ac:dyDescent="0.25" r="498" customHeight="1" ht="18.75" outlineLevel="2" hidden="1">
      <c r="A498" s="126"/>
      <c r="B498" s="126"/>
      <c r="C498" s="127"/>
      <c r="D498" s="128"/>
      <c r="E498" s="126">
        <f>N19HEX(P498,2)</f>
      </c>
      <c r="F498" s="54"/>
      <c r="G498" s="54"/>
      <c r="H498" s="54"/>
      <c r="I498" s="55" t="s">
        <v>2212</v>
      </c>
      <c r="J498" s="54"/>
      <c r="K498" s="54"/>
      <c r="L498" s="54"/>
      <c r="M498" s="54"/>
      <c r="N498" s="129"/>
      <c r="O498" s="98"/>
      <c r="P498" s="98"/>
      <c r="Q498" s="98"/>
      <c r="R498" s="98"/>
      <c r="S498" s="98"/>
      <c r="T498" s="98"/>
      <c r="U498" s="98"/>
      <c r="V498" s="98"/>
      <c r="W498" s="20"/>
      <c r="X498" s="20"/>
      <c r="Y498" s="20"/>
    </row>
    <row x14ac:dyDescent="0.25" r="499" customHeight="1" ht="20.25" outlineLevel="1" collapsed="1">
      <c r="A499" s="138" t="s">
        <f>DEC2HEX(B499,2)</f>
        <v>2213</v>
      </c>
      <c r="B499" s="126">
        <f>B497+1</f>
      </c>
      <c r="C499" s="127">
        <f>D499+7</f>
      </c>
      <c r="D499" s="128">
        <f>B499*8</f>
      </c>
      <c r="E499" s="126">
        <f>N20HEX(P499,2)</f>
      </c>
      <c r="F499" s="64" t="s">
        <v>2214</v>
      </c>
      <c r="G499" s="65"/>
      <c r="H499" s="65"/>
      <c r="I499" s="65"/>
      <c r="J499" s="65"/>
      <c r="K499" s="65"/>
      <c r="L499" s="65"/>
      <c r="M499" s="66"/>
      <c r="N499" s="143" t="s">
        <v>2215</v>
      </c>
      <c r="O499" s="144" t="s">
        <v>1073</v>
      </c>
      <c r="P499" s="131" t="s">
        <v>76</v>
      </c>
      <c r="Q499" s="131" t="s">
        <v>76</v>
      </c>
      <c r="R499" s="50" t="s">
        <v>5</v>
      </c>
      <c r="S499" s="50" t="s">
        <v>15</v>
      </c>
      <c r="T499" s="50" t="s">
        <v>77</v>
      </c>
      <c r="U499" s="98"/>
      <c r="V499" s="98"/>
      <c r="W499" s="20"/>
      <c r="X499" s="20"/>
      <c r="Y499" s="20"/>
    </row>
    <row x14ac:dyDescent="0.25" r="500" customHeight="1" ht="18.75" outlineLevel="2" hidden="1">
      <c r="A500" s="126"/>
      <c r="B500" s="126"/>
      <c r="C500" s="127"/>
      <c r="D500" s="128"/>
      <c r="E500" s="126">
        <f>N21HEX(P500,2)</f>
      </c>
      <c r="F500" s="55" t="s">
        <v>2212</v>
      </c>
      <c r="G500" s="54"/>
      <c r="H500" s="54"/>
      <c r="I500" s="54"/>
      <c r="J500" s="54"/>
      <c r="K500" s="54"/>
      <c r="L500" s="54"/>
      <c r="M500" s="54"/>
      <c r="N500" s="129"/>
      <c r="O500" s="98"/>
      <c r="P500" s="98"/>
      <c r="Q500" s="98"/>
      <c r="R500" s="98"/>
      <c r="S500" s="98"/>
      <c r="T500" s="98"/>
      <c r="U500" s="98"/>
      <c r="V500" s="98"/>
      <c r="W500" s="20"/>
      <c r="X500" s="20"/>
      <c r="Y500" s="20"/>
    </row>
    <row x14ac:dyDescent="0.25" r="501" customHeight="1" ht="20.25" outlineLevel="1" collapsed="1">
      <c r="A501" s="138" t="s">
        <f>DEC2HEX(B501,2)</f>
        <v>2216</v>
      </c>
      <c r="B501" s="126">
        <f>B499+1</f>
      </c>
      <c r="C501" s="127">
        <f>D501+7</f>
      </c>
      <c r="D501" s="128">
        <f>B501*8</f>
      </c>
      <c r="E501" s="126">
        <f>N22HEX(P501,2)</f>
      </c>
      <c r="F501" s="71" t="s">
        <v>2217</v>
      </c>
      <c r="G501" s="159"/>
      <c r="H501" s="159"/>
      <c r="I501" s="159"/>
      <c r="J501" s="159"/>
      <c r="K501" s="159"/>
      <c r="L501" s="159"/>
      <c r="M501" s="159"/>
      <c r="N501" s="143" t="s">
        <v>2218</v>
      </c>
      <c r="O501" s="144" t="s">
        <v>1073</v>
      </c>
      <c r="P501" s="131" t="s">
        <v>76</v>
      </c>
      <c r="Q501" s="131" t="s">
        <v>76</v>
      </c>
      <c r="R501" s="50" t="s">
        <v>5</v>
      </c>
      <c r="S501" s="50" t="s">
        <v>15</v>
      </c>
      <c r="T501" s="50" t="s">
        <v>77</v>
      </c>
      <c r="U501" s="98"/>
      <c r="V501" s="98"/>
      <c r="W501" s="20"/>
      <c r="X501" s="20"/>
      <c r="Y501" s="20"/>
    </row>
    <row x14ac:dyDescent="0.25" r="502" customHeight="1" ht="18.75" outlineLevel="2" hidden="1">
      <c r="A502" s="126"/>
      <c r="B502" s="126"/>
      <c r="C502" s="127"/>
      <c r="D502" s="128"/>
      <c r="E502" s="126">
        <f>N23HEX(P502,2)</f>
      </c>
      <c r="F502" s="55" t="s">
        <v>2212</v>
      </c>
      <c r="G502" s="54"/>
      <c r="H502" s="54"/>
      <c r="I502" s="54"/>
      <c r="J502" s="54"/>
      <c r="K502" s="54"/>
      <c r="L502" s="54"/>
      <c r="M502" s="54"/>
      <c r="N502" s="129"/>
      <c r="O502" s="98"/>
      <c r="P502" s="98"/>
      <c r="Q502" s="98"/>
      <c r="R502" s="98"/>
      <c r="S502" s="98"/>
      <c r="T502" s="98"/>
      <c r="U502" s="98"/>
      <c r="V502" s="98"/>
      <c r="W502" s="20"/>
      <c r="X502" s="20"/>
      <c r="Y502" s="20"/>
    </row>
    <row x14ac:dyDescent="0.25" r="503" customHeight="1" ht="20.25" outlineLevel="1" collapsed="1">
      <c r="A503" s="138" t="s">
        <f>DEC2HEX(B503,2)</f>
        <v>2219</v>
      </c>
      <c r="B503" s="126">
        <f>B501+1</f>
      </c>
      <c r="C503" s="127">
        <f>D503+7</f>
      </c>
      <c r="D503" s="128">
        <f>B503*8</f>
      </c>
      <c r="E503" s="126">
        <f>N24HEX(P503,2)</f>
      </c>
      <c r="F503" s="45" t="s">
        <v>71</v>
      </c>
      <c r="G503" s="45" t="s">
        <v>71</v>
      </c>
      <c r="H503" s="45" t="s">
        <v>71</v>
      </c>
      <c r="I503" s="71" t="s">
        <v>2220</v>
      </c>
      <c r="J503" s="159"/>
      <c r="K503" s="159"/>
      <c r="L503" s="159"/>
      <c r="M503" s="159"/>
      <c r="N503" s="143" t="s">
        <v>2221</v>
      </c>
      <c r="O503" s="144" t="s">
        <v>2190</v>
      </c>
      <c r="P503" s="131" t="s">
        <v>76</v>
      </c>
      <c r="Q503" s="131" t="s">
        <v>76</v>
      </c>
      <c r="R503" s="50" t="s">
        <v>5</v>
      </c>
      <c r="S503" s="50" t="s">
        <v>15</v>
      </c>
      <c r="T503" s="50" t="s">
        <v>77</v>
      </c>
      <c r="U503" s="98"/>
      <c r="V503" s="98"/>
      <c r="W503" s="20"/>
      <c r="X503" s="20"/>
      <c r="Y503" s="20"/>
    </row>
    <row x14ac:dyDescent="0.25" r="504" customHeight="1" ht="18.75" outlineLevel="2" hidden="1">
      <c r="A504" s="126"/>
      <c r="B504" s="126"/>
      <c r="C504" s="127"/>
      <c r="D504" s="128"/>
      <c r="E504" s="126">
        <f>N25HEX(P504,2)</f>
      </c>
      <c r="F504" s="54"/>
      <c r="G504" s="54"/>
      <c r="H504" s="54"/>
      <c r="I504" s="55" t="s">
        <v>2222</v>
      </c>
      <c r="J504" s="54"/>
      <c r="K504" s="54"/>
      <c r="L504" s="54"/>
      <c r="M504" s="54"/>
      <c r="N504" s="129"/>
      <c r="O504" s="98"/>
      <c r="P504" s="98"/>
      <c r="Q504" s="98"/>
      <c r="R504" s="98"/>
      <c r="S504" s="98"/>
      <c r="T504" s="98"/>
      <c r="U504" s="98"/>
      <c r="V504" s="98"/>
      <c r="W504" s="20"/>
      <c r="X504" s="20"/>
      <c r="Y504" s="20"/>
    </row>
    <row x14ac:dyDescent="0.25" r="505" customHeight="1" ht="20.25" outlineLevel="1" collapsed="1">
      <c r="A505" s="138" t="s">
        <f>DEC2HEX(B505,2)</f>
        <v>2223</v>
      </c>
      <c r="B505" s="126">
        <f>B503+1</f>
      </c>
      <c r="C505" s="127">
        <f>D505+7</f>
      </c>
      <c r="D505" s="128">
        <f>B505*8</f>
      </c>
      <c r="E505" s="126">
        <f>N26HEX(P505,2)</f>
      </c>
      <c r="F505" s="71" t="s">
        <v>2224</v>
      </c>
      <c r="G505" s="159"/>
      <c r="H505" s="159"/>
      <c r="I505" s="159"/>
      <c r="J505" s="159"/>
      <c r="K505" s="159"/>
      <c r="L505" s="159"/>
      <c r="M505" s="159"/>
      <c r="N505" s="143" t="s">
        <v>2225</v>
      </c>
      <c r="O505" s="144" t="s">
        <v>1073</v>
      </c>
      <c r="P505" s="131" t="s">
        <v>76</v>
      </c>
      <c r="Q505" s="131" t="s">
        <v>76</v>
      </c>
      <c r="R505" s="50" t="s">
        <v>5</v>
      </c>
      <c r="S505" s="50" t="s">
        <v>15</v>
      </c>
      <c r="T505" s="50" t="s">
        <v>77</v>
      </c>
      <c r="U505" s="98"/>
      <c r="V505" s="98"/>
      <c r="W505" s="20"/>
      <c r="X505" s="20"/>
      <c r="Y505" s="20"/>
    </row>
    <row x14ac:dyDescent="0.25" r="506" customHeight="1" ht="18.75" outlineLevel="2" hidden="1">
      <c r="A506" s="126"/>
      <c r="B506" s="126"/>
      <c r="C506" s="127"/>
      <c r="D506" s="128"/>
      <c r="E506" s="126">
        <f>N27HEX(P506,2)</f>
      </c>
      <c r="F506" s="55" t="s">
        <v>2222</v>
      </c>
      <c r="G506" s="54"/>
      <c r="H506" s="54"/>
      <c r="I506" s="54"/>
      <c r="J506" s="54"/>
      <c r="K506" s="54"/>
      <c r="L506" s="54"/>
      <c r="M506" s="54"/>
      <c r="N506" s="129"/>
      <c r="O506" s="98"/>
      <c r="P506" s="98"/>
      <c r="Q506" s="98"/>
      <c r="R506" s="98"/>
      <c r="S506" s="98"/>
      <c r="T506" s="98"/>
      <c r="U506" s="98"/>
      <c r="V506" s="98"/>
      <c r="W506" s="20"/>
      <c r="X506" s="20"/>
      <c r="Y506" s="20"/>
    </row>
    <row x14ac:dyDescent="0.25" r="507" customHeight="1" ht="20.25" outlineLevel="1" collapsed="1">
      <c r="A507" s="138" t="s">
        <f>DEC2HEX(B507,2)</f>
        <v>2226</v>
      </c>
      <c r="B507" s="126">
        <f>B505+1</f>
      </c>
      <c r="C507" s="127">
        <f>D507+7</f>
      </c>
      <c r="D507" s="128">
        <f>B507*8</f>
      </c>
      <c r="E507" s="126">
        <f>N28HEX(P507,2)</f>
      </c>
      <c r="F507" s="71" t="s">
        <v>2227</v>
      </c>
      <c r="G507" s="159"/>
      <c r="H507" s="159"/>
      <c r="I507" s="159"/>
      <c r="J507" s="159"/>
      <c r="K507" s="159"/>
      <c r="L507" s="159"/>
      <c r="M507" s="159"/>
      <c r="N507" s="143" t="s">
        <v>2228</v>
      </c>
      <c r="O507" s="144" t="s">
        <v>1073</v>
      </c>
      <c r="P507" s="131" t="s">
        <v>76</v>
      </c>
      <c r="Q507" s="131" t="s">
        <v>76</v>
      </c>
      <c r="R507" s="50" t="s">
        <v>5</v>
      </c>
      <c r="S507" s="50" t="s">
        <v>15</v>
      </c>
      <c r="T507" s="50" t="s">
        <v>77</v>
      </c>
      <c r="U507" s="98"/>
      <c r="V507" s="98"/>
      <c r="W507" s="20"/>
      <c r="X507" s="20"/>
      <c r="Y507" s="20"/>
    </row>
    <row x14ac:dyDescent="0.25" r="508" customHeight="1" ht="18.75" outlineLevel="2" hidden="1">
      <c r="A508" s="126"/>
      <c r="B508" s="126"/>
      <c r="C508" s="127"/>
      <c r="D508" s="128"/>
      <c r="E508" s="126">
        <f>N29HEX(P508,2)</f>
      </c>
      <c r="F508" s="55" t="s">
        <v>2222</v>
      </c>
      <c r="G508" s="54"/>
      <c r="H508" s="54"/>
      <c r="I508" s="54"/>
      <c r="J508" s="54"/>
      <c r="K508" s="54"/>
      <c r="L508" s="54"/>
      <c r="M508" s="54"/>
      <c r="N508" s="129"/>
      <c r="O508" s="98"/>
      <c r="P508" s="98"/>
      <c r="Q508" s="98"/>
      <c r="R508" s="98"/>
      <c r="S508" s="98"/>
      <c r="T508" s="98"/>
      <c r="U508" s="98"/>
      <c r="V508" s="98"/>
      <c r="W508" s="20"/>
      <c r="X508" s="20"/>
      <c r="Y508" s="20"/>
    </row>
    <row x14ac:dyDescent="0.25" r="509" customHeight="1" ht="20.25" outlineLevel="1" collapsed="1">
      <c r="A509" s="138" t="s">
        <f>DEC2HEX(B509,2)</f>
        <v>2229</v>
      </c>
      <c r="B509" s="126">
        <f>B507+1</f>
      </c>
      <c r="C509" s="127">
        <f>D509+7</f>
      </c>
      <c r="D509" s="128">
        <f>B509*8</f>
      </c>
      <c r="E509" s="126">
        <f>N30HEX(P509,2)</f>
      </c>
      <c r="F509" s="63" t="s">
        <v>71</v>
      </c>
      <c r="G509" s="63" t="s">
        <v>71</v>
      </c>
      <c r="H509" s="63" t="s">
        <v>71</v>
      </c>
      <c r="I509" s="63" t="s">
        <v>71</v>
      </c>
      <c r="J509" s="63" t="s">
        <v>71</v>
      </c>
      <c r="K509" s="63" t="s">
        <v>71</v>
      </c>
      <c r="L509" s="63" t="s">
        <v>71</v>
      </c>
      <c r="M509" s="71" t="s">
        <v>2230</v>
      </c>
      <c r="N509" s="143" t="s">
        <v>2231</v>
      </c>
      <c r="O509" s="50" t="s">
        <v>1441</v>
      </c>
      <c r="P509" s="51" t="s">
        <v>76</v>
      </c>
      <c r="Q509" s="51" t="s">
        <v>76</v>
      </c>
      <c r="R509" s="52" t="s">
        <v>8</v>
      </c>
      <c r="S509" s="50" t="s">
        <v>15</v>
      </c>
      <c r="T509" s="50" t="s">
        <v>77</v>
      </c>
      <c r="U509" s="98"/>
      <c r="V509" s="98"/>
      <c r="W509" s="20"/>
      <c r="X509" s="20"/>
      <c r="Y509" s="20"/>
    </row>
    <row x14ac:dyDescent="0.25" r="510" customHeight="1" ht="18.75" outlineLevel="2" hidden="1">
      <c r="A510" s="126"/>
      <c r="B510" s="126"/>
      <c r="C510" s="127"/>
      <c r="D510" s="128"/>
      <c r="E510" s="126"/>
      <c r="F510" s="54"/>
      <c r="G510" s="54"/>
      <c r="H510" s="54"/>
      <c r="I510" s="54"/>
      <c r="J510" s="54"/>
      <c r="K510" s="54"/>
      <c r="L510" s="54"/>
      <c r="M510" s="55" t="s">
        <v>2232</v>
      </c>
      <c r="N510" s="20"/>
      <c r="O510" s="20"/>
      <c r="P510" s="20"/>
      <c r="Q510" s="20"/>
      <c r="R510" s="20"/>
      <c r="S510" s="20"/>
      <c r="T510" s="20"/>
      <c r="U510" s="98"/>
      <c r="V510" s="98"/>
      <c r="W510" s="20"/>
      <c r="X510" s="20"/>
      <c r="Y510" s="20"/>
    </row>
    <row x14ac:dyDescent="0.25" r="511" customHeight="1" ht="20.25" customFormat="1" s="3">
      <c r="A511" s="124" t="s">
        <v>2233</v>
      </c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6"/>
      <c r="X511" s="6"/>
      <c r="Y511" s="6"/>
    </row>
    <row x14ac:dyDescent="0.25" r="512" customHeight="1" ht="20.25" outlineLevel="1" collapsed="1">
      <c r="A512" s="138" t="s">
        <f>DEC2HEX(B512,2)</f>
        <v>1064</v>
      </c>
      <c r="B512" s="126">
        <f>B509+1</f>
      </c>
      <c r="C512" s="127">
        <f>D512+7</f>
      </c>
      <c r="D512" s="128">
        <f>B512*8</f>
      </c>
      <c r="E512" s="126">
        <f>BIN2HEX(P512,2)</f>
      </c>
      <c r="F512" s="63" t="s">
        <v>71</v>
      </c>
      <c r="G512" s="63" t="s">
        <v>71</v>
      </c>
      <c r="H512" s="63" t="s">
        <v>71</v>
      </c>
      <c r="I512" s="63" t="s">
        <v>71</v>
      </c>
      <c r="J512" s="63" t="s">
        <v>71</v>
      </c>
      <c r="K512" s="63" t="s">
        <v>71</v>
      </c>
      <c r="L512" s="63" t="s">
        <v>71</v>
      </c>
      <c r="M512" s="74" t="s">
        <v>2234</v>
      </c>
      <c r="N512" s="10" t="s">
        <v>2235</v>
      </c>
      <c r="O512" s="50" t="s">
        <v>2236</v>
      </c>
      <c r="P512" s="131" t="s">
        <v>76</v>
      </c>
      <c r="Q512" s="50" t="s">
        <v>1151</v>
      </c>
      <c r="R512" s="160" t="s">
        <v>11</v>
      </c>
      <c r="S512" s="161" t="s">
        <v>21</v>
      </c>
      <c r="T512" s="50" t="s">
        <v>77</v>
      </c>
      <c r="U512" s="98"/>
      <c r="V512" s="98"/>
      <c r="W512" s="20"/>
      <c r="X512" s="20"/>
      <c r="Y512" s="20"/>
    </row>
    <row x14ac:dyDescent="0.25" r="513" customHeight="1" ht="18.75" outlineLevel="2" hidden="1">
      <c r="A513" s="126"/>
      <c r="B513" s="126"/>
      <c r="C513" s="127"/>
      <c r="D513" s="128"/>
      <c r="E513" s="126"/>
      <c r="F513" s="54"/>
      <c r="G513" s="54"/>
      <c r="H513" s="54"/>
      <c r="I513" s="54"/>
      <c r="J513" s="54"/>
      <c r="K513" s="54"/>
      <c r="L513" s="54"/>
      <c r="M513" s="54"/>
      <c r="N513" s="129"/>
      <c r="O513" s="98"/>
      <c r="P513" s="98"/>
      <c r="Q513" s="98"/>
      <c r="R513" s="98"/>
      <c r="S513" s="98"/>
      <c r="T513" s="98"/>
      <c r="U513" s="98"/>
      <c r="V513" s="98"/>
      <c r="W513" s="20"/>
      <c r="X513" s="20"/>
      <c r="Y513" s="20"/>
    </row>
    <row x14ac:dyDescent="0.25" r="514" customHeight="1" ht="20.25" outlineLevel="1" collapsed="1">
      <c r="A514" s="138" t="s">
        <f>DEC2HEX(B514,2)</f>
        <v>1065</v>
      </c>
      <c r="B514" s="126">
        <f>B512+1</f>
      </c>
      <c r="C514" s="127">
        <f>D514+7</f>
      </c>
      <c r="D514" s="128">
        <f>B514*8</f>
      </c>
      <c r="E514" s="126">
        <f>BIN2HEX(P514,2)</f>
      </c>
      <c r="F514" s="63" t="s">
        <v>71</v>
      </c>
      <c r="G514" s="63" t="s">
        <v>71</v>
      </c>
      <c r="H514" s="63" t="s">
        <v>71</v>
      </c>
      <c r="I514" s="63" t="s">
        <v>71</v>
      </c>
      <c r="J514" s="63" t="s">
        <v>71</v>
      </c>
      <c r="K514" s="63" t="s">
        <v>71</v>
      </c>
      <c r="L514" s="63" t="s">
        <v>71</v>
      </c>
      <c r="M514" s="63" t="s">
        <v>71</v>
      </c>
      <c r="N514" s="129"/>
      <c r="O514" s="98"/>
      <c r="P514" s="98"/>
      <c r="Q514" s="98"/>
      <c r="R514" s="98"/>
      <c r="S514" s="98"/>
      <c r="T514" s="98"/>
      <c r="U514" s="98"/>
      <c r="V514" s="98"/>
      <c r="W514" s="20"/>
      <c r="X514" s="20"/>
      <c r="Y514" s="20"/>
    </row>
    <row x14ac:dyDescent="0.25" r="515" customHeight="1" ht="18.75" outlineLevel="2" hidden="1">
      <c r="A515" s="126"/>
      <c r="B515" s="126"/>
      <c r="C515" s="127"/>
      <c r="D515" s="128"/>
      <c r="E515" s="126"/>
      <c r="F515" s="54"/>
      <c r="G515" s="54"/>
      <c r="H515" s="54"/>
      <c r="I515" s="54"/>
      <c r="J515" s="54"/>
      <c r="K515" s="54"/>
      <c r="L515" s="54"/>
      <c r="M515" s="54"/>
      <c r="N515" s="129"/>
      <c r="O515" s="98"/>
      <c r="P515" s="98"/>
      <c r="Q515" s="98"/>
      <c r="R515" s="98"/>
      <c r="S515" s="98"/>
      <c r="T515" s="98"/>
      <c r="U515" s="98"/>
      <c r="V515" s="98"/>
      <c r="W515" s="20"/>
      <c r="X515" s="20"/>
      <c r="Y515" s="20"/>
    </row>
    <row x14ac:dyDescent="0.25" r="516" customHeight="1" ht="20.25" outlineLevel="1" collapsed="1">
      <c r="A516" s="138" t="s">
        <f>DEC2HEX(B516,2)</f>
        <v>1069</v>
      </c>
      <c r="B516" s="126">
        <f>B514+1</f>
      </c>
      <c r="C516" s="127">
        <f>D516+7</f>
      </c>
      <c r="D516" s="128">
        <f>B516*8</f>
      </c>
      <c r="E516" s="126">
        <f>BIN2HEX(P516,2)</f>
      </c>
      <c r="F516" s="63" t="s">
        <v>71</v>
      </c>
      <c r="G516" s="63" t="s">
        <v>71</v>
      </c>
      <c r="H516" s="63" t="s">
        <v>71</v>
      </c>
      <c r="I516" s="63" t="s">
        <v>71</v>
      </c>
      <c r="J516" s="63" t="s">
        <v>71</v>
      </c>
      <c r="K516" s="63" t="s">
        <v>71</v>
      </c>
      <c r="L516" s="63" t="s">
        <v>71</v>
      </c>
      <c r="M516" s="63" t="s">
        <v>71</v>
      </c>
      <c r="N516" s="129"/>
      <c r="O516" s="98"/>
      <c r="P516" s="98"/>
      <c r="Q516" s="98"/>
      <c r="R516" s="98"/>
      <c r="S516" s="98"/>
      <c r="T516" s="98"/>
      <c r="U516" s="98"/>
      <c r="V516" s="98"/>
      <c r="W516" s="20"/>
      <c r="X516" s="20"/>
      <c r="Y516" s="20"/>
    </row>
    <row x14ac:dyDescent="0.25" r="517" customHeight="1" ht="18.75" outlineLevel="2" hidden="1">
      <c r="A517" s="126"/>
      <c r="B517" s="126"/>
      <c r="C517" s="127"/>
      <c r="D517" s="128"/>
      <c r="E517" s="126"/>
      <c r="F517" s="54"/>
      <c r="G517" s="54"/>
      <c r="H517" s="54"/>
      <c r="I517" s="54"/>
      <c r="J517" s="54"/>
      <c r="K517" s="54"/>
      <c r="L517" s="54"/>
      <c r="M517" s="54"/>
      <c r="N517" s="129"/>
      <c r="O517" s="98"/>
      <c r="P517" s="98"/>
      <c r="Q517" s="98"/>
      <c r="R517" s="98"/>
      <c r="S517" s="98"/>
      <c r="T517" s="98"/>
      <c r="U517" s="98"/>
      <c r="V517" s="98"/>
      <c r="W517" s="20"/>
      <c r="X517" s="20"/>
      <c r="Y517" s="20"/>
    </row>
    <row x14ac:dyDescent="0.25" r="518" customHeight="1" ht="20.25" outlineLevel="1" collapsed="1">
      <c r="A518" s="138" t="s">
        <f>DEC2HEX(B518,2)</f>
        <v>2237</v>
      </c>
      <c r="B518" s="126">
        <f>B516+1</f>
      </c>
      <c r="C518" s="127">
        <f>D518+7</f>
      </c>
      <c r="D518" s="128">
        <f>B518*8</f>
      </c>
      <c r="E518" s="126">
        <f>BIN2HEX(P518,2)</f>
      </c>
      <c r="F518" s="63" t="s">
        <v>71</v>
      </c>
      <c r="G518" s="63" t="s">
        <v>71</v>
      </c>
      <c r="H518" s="63" t="s">
        <v>71</v>
      </c>
      <c r="I518" s="63" t="s">
        <v>71</v>
      </c>
      <c r="J518" s="63" t="s">
        <v>71</v>
      </c>
      <c r="K518" s="63" t="s">
        <v>71</v>
      </c>
      <c r="L518" s="63" t="s">
        <v>71</v>
      </c>
      <c r="M518" s="63" t="s">
        <v>71</v>
      </c>
      <c r="N518" s="129"/>
      <c r="O518" s="98"/>
      <c r="P518" s="98"/>
      <c r="Q518" s="98"/>
      <c r="R518" s="98"/>
      <c r="S518" s="98"/>
      <c r="T518" s="98"/>
      <c r="U518" s="98"/>
      <c r="V518" s="98"/>
      <c r="W518" s="20"/>
      <c r="X518" s="20"/>
      <c r="Y518" s="20"/>
    </row>
    <row x14ac:dyDescent="0.25" r="519" customHeight="1" ht="18.75" outlineLevel="2" hidden="1">
      <c r="A519" s="126"/>
      <c r="B519" s="126"/>
      <c r="C519" s="127"/>
      <c r="D519" s="128"/>
      <c r="E519" s="126"/>
      <c r="F519" s="54"/>
      <c r="G519" s="54"/>
      <c r="H519" s="54"/>
      <c r="I519" s="54"/>
      <c r="J519" s="54"/>
      <c r="K519" s="54"/>
      <c r="L519" s="54"/>
      <c r="M519" s="54"/>
      <c r="N519" s="129"/>
      <c r="O519" s="98"/>
      <c r="P519" s="98"/>
      <c r="Q519" s="98"/>
      <c r="R519" s="98"/>
      <c r="S519" s="98"/>
      <c r="T519" s="98"/>
      <c r="U519" s="98"/>
      <c r="V519" s="98"/>
      <c r="W519" s="20"/>
      <c r="X519" s="20"/>
      <c r="Y519" s="20"/>
    </row>
    <row x14ac:dyDescent="0.25" r="520" customHeight="1" ht="20.25" outlineLevel="1" collapsed="1">
      <c r="A520" s="138" t="s">
        <f>DEC2HEX(B520,2)</f>
        <v>2238</v>
      </c>
      <c r="B520" s="126">
        <f>B518+1</f>
      </c>
      <c r="C520" s="127">
        <f>D520+7</f>
      </c>
      <c r="D520" s="128">
        <f>B520*8</f>
      </c>
      <c r="E520" s="126">
        <f>BIN2HEX(P520,2)</f>
      </c>
      <c r="F520" s="63" t="s">
        <v>71</v>
      </c>
      <c r="G520" s="63" t="s">
        <v>71</v>
      </c>
      <c r="H520" s="63" t="s">
        <v>71</v>
      </c>
      <c r="I520" s="63" t="s">
        <v>71</v>
      </c>
      <c r="J520" s="63" t="s">
        <v>71</v>
      </c>
      <c r="K520" s="46" t="s">
        <v>2239</v>
      </c>
      <c r="L520" s="63" t="s">
        <v>71</v>
      </c>
      <c r="M520" s="63" t="s">
        <v>71</v>
      </c>
      <c r="N520" s="10" t="s">
        <v>2240</v>
      </c>
      <c r="O520" s="50" t="s">
        <v>2241</v>
      </c>
      <c r="P520" s="51" t="s">
        <v>1198</v>
      </c>
      <c r="Q520" s="50" t="s">
        <v>1075</v>
      </c>
      <c r="R520" s="52" t="s">
        <v>8</v>
      </c>
      <c r="S520" s="50" t="s">
        <v>15</v>
      </c>
      <c r="T520" s="50" t="s">
        <v>77</v>
      </c>
      <c r="U520" s="98"/>
      <c r="V520" s="98"/>
      <c r="W520" s="20"/>
      <c r="X520" s="20"/>
      <c r="Y520" s="20"/>
    </row>
    <row x14ac:dyDescent="0.25" r="521" customHeight="1" ht="18.75" outlineLevel="2" hidden="1">
      <c r="A521" s="126"/>
      <c r="B521" s="126"/>
      <c r="C521" s="127"/>
      <c r="D521" s="128"/>
      <c r="E521" s="126"/>
      <c r="F521" s="54"/>
      <c r="G521" s="54"/>
      <c r="H521" s="54"/>
      <c r="I521" s="54"/>
      <c r="J521" s="54"/>
      <c r="K521" s="55" t="s">
        <v>2242</v>
      </c>
      <c r="L521" s="54"/>
      <c r="M521" s="54"/>
      <c r="N521" s="129"/>
      <c r="O521" s="98"/>
      <c r="P521" s="98"/>
      <c r="Q521" s="98"/>
      <c r="R521" s="98"/>
      <c r="S521" s="98"/>
      <c r="T521" s="98"/>
      <c r="U521" s="98"/>
      <c r="V521" s="98"/>
      <c r="W521" s="20"/>
      <c r="X521" s="20"/>
      <c r="Y521" s="20"/>
    </row>
    <row x14ac:dyDescent="0.25" r="522" customHeight="1" ht="20.25" outlineLevel="1" collapsed="1">
      <c r="A522" s="138" t="s">
        <f>DEC2HEX(B522,2)</f>
        <v>2243</v>
      </c>
      <c r="B522" s="126">
        <f>B520+1</f>
      </c>
      <c r="C522" s="127">
        <f>D522+7</f>
      </c>
      <c r="D522" s="128">
        <f>B522*8</f>
      </c>
      <c r="E522" s="126">
        <f>BIN2HEX(P522,2)</f>
      </c>
      <c r="F522" s="63" t="s">
        <v>71</v>
      </c>
      <c r="G522" s="63" t="s">
        <v>71</v>
      </c>
      <c r="H522" s="63" t="s">
        <v>71</v>
      </c>
      <c r="I522" s="63" t="s">
        <v>71</v>
      </c>
      <c r="J522" s="63" t="s">
        <v>71</v>
      </c>
      <c r="K522" s="63" t="s">
        <v>71</v>
      </c>
      <c r="L522" s="63" t="s">
        <v>71</v>
      </c>
      <c r="M522" s="63" t="s">
        <v>71</v>
      </c>
      <c r="N522" s="129"/>
      <c r="O522" s="98"/>
      <c r="P522" s="98"/>
      <c r="Q522" s="98"/>
      <c r="R522" s="98"/>
      <c r="S522" s="98"/>
      <c r="T522" s="98"/>
      <c r="U522" s="98"/>
      <c r="V522" s="98"/>
      <c r="W522" s="20"/>
      <c r="X522" s="20"/>
      <c r="Y522" s="20"/>
    </row>
    <row x14ac:dyDescent="0.25" r="523" customHeight="1" ht="18.75" outlineLevel="2" hidden="1">
      <c r="A523" s="126"/>
      <c r="B523" s="126"/>
      <c r="C523" s="126"/>
      <c r="D523" s="126"/>
      <c r="E523" s="126"/>
      <c r="F523" s="54"/>
      <c r="G523" s="54"/>
      <c r="H523" s="54"/>
      <c r="I523" s="54"/>
      <c r="J523" s="54"/>
      <c r="K523" s="54"/>
      <c r="L523" s="54"/>
      <c r="M523" s="54"/>
      <c r="N523" s="129"/>
      <c r="O523" s="98"/>
      <c r="P523" s="98"/>
      <c r="Q523" s="98"/>
      <c r="R523" s="98"/>
      <c r="S523" s="98"/>
      <c r="T523" s="98"/>
      <c r="U523" s="98"/>
      <c r="V523" s="98"/>
      <c r="W523" s="20"/>
      <c r="X523" s="20"/>
      <c r="Y523" s="20"/>
    </row>
    <row x14ac:dyDescent="0.25" r="524" customHeight="1" ht="20.25" outlineLevel="1" collapsed="1">
      <c r="A524" s="138" t="s">
        <f>DEC2HEX(B524,2)</f>
        <v>2244</v>
      </c>
      <c r="B524" s="126">
        <f>B522+1</f>
      </c>
      <c r="C524" s="141">
        <f>D524+7</f>
      </c>
      <c r="D524" s="142">
        <f>B524*8</f>
      </c>
      <c r="E524" s="126">
        <f>BIN2HEX(P524,2)</f>
      </c>
      <c r="F524" s="63" t="s">
        <v>71</v>
      </c>
      <c r="G524" s="63" t="s">
        <v>71</v>
      </c>
      <c r="H524" s="63" t="s">
        <v>71</v>
      </c>
      <c r="I524" s="63" t="s">
        <v>71</v>
      </c>
      <c r="J524" s="63" t="s">
        <v>71</v>
      </c>
      <c r="K524" s="63" t="s">
        <v>71</v>
      </c>
      <c r="L524" s="63" t="s">
        <v>71</v>
      </c>
      <c r="M524" s="46" t="s">
        <v>1066</v>
      </c>
      <c r="N524" s="10" t="s">
        <v>1067</v>
      </c>
      <c r="O524" s="50" t="s">
        <v>183</v>
      </c>
      <c r="P524" s="131" t="s">
        <v>76</v>
      </c>
      <c r="Q524" s="50" t="s">
        <v>1068</v>
      </c>
      <c r="R524" s="160" t="s">
        <v>11</v>
      </c>
      <c r="S524" s="50" t="s">
        <v>15</v>
      </c>
      <c r="T524" s="50" t="s">
        <v>77</v>
      </c>
      <c r="U524" s="98"/>
      <c r="V524" s="98"/>
      <c r="W524" s="20"/>
      <c r="X524" s="20"/>
      <c r="Y524" s="20"/>
    </row>
    <row x14ac:dyDescent="0.25" r="525" customHeight="1" ht="18.75" outlineLevel="2" hidden="1">
      <c r="A525" s="126"/>
      <c r="B525" s="126"/>
      <c r="C525" s="127"/>
      <c r="D525" s="128"/>
      <c r="E525" s="126"/>
      <c r="F525" s="54"/>
      <c r="G525" s="54"/>
      <c r="H525" s="54"/>
      <c r="I525" s="54"/>
      <c r="J525" s="54"/>
      <c r="K525" s="54"/>
      <c r="L525" s="67"/>
      <c r="M525" s="68"/>
      <c r="N525" s="129"/>
      <c r="O525" s="98"/>
      <c r="P525" s="98"/>
      <c r="Q525" s="98"/>
      <c r="R525" s="98"/>
      <c r="S525" s="98"/>
      <c r="T525" s="98"/>
      <c r="U525" s="98"/>
      <c r="V525" s="98"/>
      <c r="W525" s="20"/>
      <c r="X525" s="20"/>
      <c r="Y525" s="20"/>
    </row>
    <row x14ac:dyDescent="0.25" r="526" customHeight="1" ht="20.25" outlineLevel="1" collapsed="1">
      <c r="A526" s="138" t="s">
        <f>DEC2HEX(B526,2)</f>
        <v>2245</v>
      </c>
      <c r="B526" s="126">
        <f>B524+1</f>
      </c>
      <c r="C526" s="127">
        <f>D526+7</f>
      </c>
      <c r="D526" s="128">
        <f>B526*8</f>
      </c>
      <c r="E526" s="126">
        <f>BIN2HEX(P526,2)</f>
      </c>
      <c r="F526" s="71" t="s">
        <v>1070</v>
      </c>
      <c r="G526" s="159"/>
      <c r="H526" s="159"/>
      <c r="I526" s="159"/>
      <c r="J526" s="159"/>
      <c r="K526" s="71" t="s">
        <v>1071</v>
      </c>
      <c r="L526" s="159"/>
      <c r="M526" s="159"/>
      <c r="N526" s="10" t="s">
        <v>1072</v>
      </c>
      <c r="O526" s="50" t="s">
        <v>1073</v>
      </c>
      <c r="P526" s="131" t="s">
        <v>1074</v>
      </c>
      <c r="Q526" s="50" t="s">
        <v>1075</v>
      </c>
      <c r="R526" s="160" t="s">
        <v>11</v>
      </c>
      <c r="S526" s="50" t="s">
        <v>15</v>
      </c>
      <c r="T526" s="50" t="s">
        <v>77</v>
      </c>
      <c r="U526" s="98"/>
      <c r="V526" s="98"/>
      <c r="W526" s="20"/>
      <c r="X526" s="20"/>
      <c r="Y526" s="20"/>
    </row>
    <row x14ac:dyDescent="0.25" r="527" customHeight="1" ht="18.75" outlineLevel="2" hidden="1">
      <c r="A527" s="126"/>
      <c r="B527" s="126"/>
      <c r="C527" s="127"/>
      <c r="D527" s="128"/>
      <c r="E527" s="126"/>
      <c r="F527" s="55" t="s">
        <v>1076</v>
      </c>
      <c r="G527" s="54"/>
      <c r="H527" s="54"/>
      <c r="I527" s="54"/>
      <c r="J527" s="54"/>
      <c r="K527" s="55" t="s">
        <v>1077</v>
      </c>
      <c r="L527" s="54"/>
      <c r="M527" s="54"/>
      <c r="N527" s="129"/>
      <c r="O527" s="98"/>
      <c r="P527" s="98"/>
      <c r="Q527" s="98"/>
      <c r="R527" s="98"/>
      <c r="S527" s="98"/>
      <c r="T527" s="98"/>
      <c r="U527" s="98"/>
      <c r="V527" s="98"/>
      <c r="W527" s="20"/>
      <c r="X527" s="20"/>
      <c r="Y527" s="20"/>
    </row>
    <row x14ac:dyDescent="0.25" r="528" customHeight="1" ht="18.75" outlineLevel="2" hidden="1">
      <c r="A528" s="162"/>
      <c r="B528" s="20"/>
      <c r="C528" s="20"/>
      <c r="D528" s="20"/>
      <c r="E528" s="163"/>
      <c r="F528" s="6"/>
      <c r="G528" s="6"/>
      <c r="H528" s="6"/>
      <c r="I528" s="6"/>
      <c r="J528" s="6"/>
      <c r="K528" s="6"/>
      <c r="L528" s="6"/>
      <c r="M528" s="6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x14ac:dyDescent="0.25" r="529" customHeight="1" ht="18.75" outlineLevel="2" hidden="1">
      <c r="A529" s="162"/>
      <c r="B529" s="20"/>
      <c r="C529" s="20"/>
      <c r="D529" s="20"/>
      <c r="E529" s="163"/>
      <c r="F529" s="6"/>
      <c r="G529" s="6"/>
      <c r="H529" s="6"/>
      <c r="I529" s="6"/>
      <c r="J529" s="6"/>
      <c r="K529" s="6"/>
      <c r="L529" s="6"/>
      <c r="M529" s="6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x14ac:dyDescent="0.25" r="530" customHeight="1" ht="18.75" outlineLevel="2" hidden="1">
      <c r="A530" s="162"/>
      <c r="B530" s="20"/>
      <c r="C530" s="20"/>
      <c r="D530" s="20"/>
      <c r="E530" s="163"/>
      <c r="F530" s="6"/>
      <c r="G530" s="6"/>
      <c r="H530" s="6"/>
      <c r="I530" s="6"/>
      <c r="J530" s="6"/>
      <c r="K530" s="6"/>
      <c r="L530" s="6"/>
      <c r="M530" s="6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x14ac:dyDescent="0.25" r="531" customHeight="1" ht="18.75" outlineLevel="2" hidden="1">
      <c r="A531" s="162"/>
      <c r="B531" s="20"/>
      <c r="C531" s="20"/>
      <c r="D531" s="20"/>
      <c r="E531" s="163"/>
      <c r="F531" s="6"/>
      <c r="G531" s="6"/>
      <c r="H531" s="6"/>
      <c r="I531" s="6"/>
      <c r="J531" s="6"/>
      <c r="K531" s="6"/>
      <c r="L531" s="6"/>
      <c r="M531" s="6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x14ac:dyDescent="0.25" r="532" customHeight="1" ht="18.75" outlineLevel="2" hidden="1">
      <c r="A532" s="162"/>
      <c r="B532" s="20"/>
      <c r="C532" s="20"/>
      <c r="D532" s="20"/>
      <c r="E532" s="163"/>
      <c r="F532" s="6"/>
      <c r="G532" s="6"/>
      <c r="H532" s="6"/>
      <c r="I532" s="6"/>
      <c r="J532" s="6"/>
      <c r="K532" s="6"/>
      <c r="L532" s="6"/>
      <c r="M532" s="6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x14ac:dyDescent="0.25" r="533" customHeight="1" ht="18.75" outlineLevel="2" hidden="1">
      <c r="A533" s="162"/>
      <c r="B533" s="20"/>
      <c r="C533" s="20"/>
      <c r="D533" s="20"/>
      <c r="E533" s="163"/>
      <c r="F533" s="6"/>
      <c r="G533" s="6"/>
      <c r="H533" s="6"/>
      <c r="I533" s="6"/>
      <c r="J533" s="6"/>
      <c r="K533" s="6"/>
      <c r="L533" s="6"/>
      <c r="M533" s="6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x14ac:dyDescent="0.25" r="534" customHeight="1" ht="18.75" outlineLevel="2" hidden="1">
      <c r="A534" s="162"/>
      <c r="B534" s="20"/>
      <c r="C534" s="20"/>
      <c r="D534" s="20"/>
      <c r="E534" s="163"/>
      <c r="F534" s="6"/>
      <c r="G534" s="6"/>
      <c r="H534" s="6"/>
      <c r="I534" s="6"/>
      <c r="J534" s="6"/>
      <c r="K534" s="6"/>
      <c r="L534" s="6"/>
      <c r="M534" s="6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</sheetData>
  <mergeCells count="327">
    <mergeCell ref="A2:Q2"/>
    <mergeCell ref="F3:G3"/>
    <mergeCell ref="H3:I3"/>
    <mergeCell ref="J3:K3"/>
    <mergeCell ref="F4:G4"/>
    <mergeCell ref="H4:I4"/>
    <mergeCell ref="J4:K4"/>
    <mergeCell ref="F7:G7"/>
    <mergeCell ref="H7:I7"/>
    <mergeCell ref="F8:G8"/>
    <mergeCell ref="H8:I8"/>
    <mergeCell ref="F9:G9"/>
    <mergeCell ref="H9:I9"/>
    <mergeCell ref="J9:K9"/>
    <mergeCell ref="F10:G10"/>
    <mergeCell ref="H10:I10"/>
    <mergeCell ref="J10:K10"/>
    <mergeCell ref="L10:M10"/>
    <mergeCell ref="F11:G11"/>
    <mergeCell ref="H11:I11"/>
    <mergeCell ref="J11:K11"/>
    <mergeCell ref="L11:M11"/>
    <mergeCell ref="F12:G12"/>
    <mergeCell ref="H12:I12"/>
    <mergeCell ref="J12:K12"/>
    <mergeCell ref="L12:M12"/>
    <mergeCell ref="L13:M13"/>
    <mergeCell ref="H14:I14"/>
    <mergeCell ref="J14:K14"/>
    <mergeCell ref="L14:M14"/>
    <mergeCell ref="F15:G15"/>
    <mergeCell ref="F16:G16"/>
    <mergeCell ref="J17:M17"/>
    <mergeCell ref="J18:M18"/>
    <mergeCell ref="G19:I19"/>
    <mergeCell ref="G21:I21"/>
    <mergeCell ref="G23:I23"/>
    <mergeCell ref="G25:I25"/>
    <mergeCell ref="J29:K29"/>
    <mergeCell ref="L29:M29"/>
    <mergeCell ref="K30:M30"/>
    <mergeCell ref="K32:M32"/>
    <mergeCell ref="K34:M34"/>
    <mergeCell ref="K36:M36"/>
    <mergeCell ref="F53:M53"/>
    <mergeCell ref="F55:M55"/>
    <mergeCell ref="F56:M56"/>
    <mergeCell ref="F57:M57"/>
    <mergeCell ref="F58:M58"/>
    <mergeCell ref="F59:M59"/>
    <mergeCell ref="F60:M60"/>
    <mergeCell ref="F61:M61"/>
    <mergeCell ref="F62:M62"/>
    <mergeCell ref="F63:M63"/>
    <mergeCell ref="F64:M64"/>
    <mergeCell ref="F65:M65"/>
    <mergeCell ref="F67:M67"/>
    <mergeCell ref="F68:M68"/>
    <mergeCell ref="F69:M69"/>
    <mergeCell ref="F70:M70"/>
    <mergeCell ref="F71:M71"/>
    <mergeCell ref="F73:M73"/>
    <mergeCell ref="F74:M74"/>
    <mergeCell ref="F75:M75"/>
    <mergeCell ref="F76:M76"/>
    <mergeCell ref="F77:M77"/>
    <mergeCell ref="F79:M79"/>
    <mergeCell ref="L101:M101"/>
    <mergeCell ref="F103:M103"/>
    <mergeCell ref="L105:M105"/>
    <mergeCell ref="F107:M107"/>
    <mergeCell ref="F111:M111"/>
    <mergeCell ref="L119:M119"/>
    <mergeCell ref="L120:M120"/>
    <mergeCell ref="A163:V163"/>
    <mergeCell ref="F164:G164"/>
    <mergeCell ref="H164:I164"/>
    <mergeCell ref="F165:G165"/>
    <mergeCell ref="H165:I165"/>
    <mergeCell ref="L166:M166"/>
    <mergeCell ref="L167:M167"/>
    <mergeCell ref="F169:M169"/>
    <mergeCell ref="F171:M171"/>
    <mergeCell ref="H174:I174"/>
    <mergeCell ref="J174:M174"/>
    <mergeCell ref="H175:I175"/>
    <mergeCell ref="J175:M175"/>
    <mergeCell ref="J176:K176"/>
    <mergeCell ref="J177:K177"/>
    <mergeCell ref="F181:M181"/>
    <mergeCell ref="F183:M183"/>
    <mergeCell ref="F186:I186"/>
    <mergeCell ref="F187:I187"/>
    <mergeCell ref="A196:V196"/>
    <mergeCell ref="G197:M197"/>
    <mergeCell ref="G198:M198"/>
    <mergeCell ref="F199:M199"/>
    <mergeCell ref="F200:M200"/>
    <mergeCell ref="L201:M201"/>
    <mergeCell ref="L202:M202"/>
    <mergeCell ref="F204:M204"/>
    <mergeCell ref="F208:M208"/>
    <mergeCell ref="J219:K219"/>
    <mergeCell ref="L219:M219"/>
    <mergeCell ref="J220:K220"/>
    <mergeCell ref="L220:M220"/>
    <mergeCell ref="H221:M221"/>
    <mergeCell ref="H222:M222"/>
    <mergeCell ref="L228:M228"/>
    <mergeCell ref="A229:V229"/>
    <mergeCell ref="J230:K230"/>
    <mergeCell ref="L230:M230"/>
    <mergeCell ref="J231:K231"/>
    <mergeCell ref="L231:M231"/>
    <mergeCell ref="F232:I232"/>
    <mergeCell ref="J232:M232"/>
    <mergeCell ref="F233:I233"/>
    <mergeCell ref="J233:M233"/>
    <mergeCell ref="J234:K234"/>
    <mergeCell ref="L234:M234"/>
    <mergeCell ref="J235:K235"/>
    <mergeCell ref="L235:M235"/>
    <mergeCell ref="J237:M237"/>
    <mergeCell ref="L244:M244"/>
    <mergeCell ref="L245:M245"/>
    <mergeCell ref="L246:M246"/>
    <mergeCell ref="L247:M247"/>
    <mergeCell ref="H255:I255"/>
    <mergeCell ref="H256:I256"/>
    <mergeCell ref="J256:K256"/>
    <mergeCell ref="G257:I257"/>
    <mergeCell ref="K257:M257"/>
    <mergeCell ref="G258:I258"/>
    <mergeCell ref="K258:M258"/>
    <mergeCell ref="L260:M260"/>
    <mergeCell ref="A262:V262"/>
    <mergeCell ref="F263:I263"/>
    <mergeCell ref="F264:I264"/>
    <mergeCell ref="F265:M265"/>
    <mergeCell ref="F266:M266"/>
    <mergeCell ref="F267:I267"/>
    <mergeCell ref="J267:K267"/>
    <mergeCell ref="F268:I268"/>
    <mergeCell ref="J269:K269"/>
    <mergeCell ref="L269:M269"/>
    <mergeCell ref="J270:K270"/>
    <mergeCell ref="L270:M270"/>
    <mergeCell ref="I271:M271"/>
    <mergeCell ref="I272:M272"/>
    <mergeCell ref="K273:M273"/>
    <mergeCell ref="K274:M274"/>
    <mergeCell ref="F275:M275"/>
    <mergeCell ref="F276:M276"/>
    <mergeCell ref="A279:V279"/>
    <mergeCell ref="G280:I280"/>
    <mergeCell ref="J280:M280"/>
    <mergeCell ref="G281:I281"/>
    <mergeCell ref="J281:M281"/>
    <mergeCell ref="F282:M282"/>
    <mergeCell ref="F283:M283"/>
    <mergeCell ref="H284:M284"/>
    <mergeCell ref="H285:M285"/>
    <mergeCell ref="K288:M288"/>
    <mergeCell ref="K289:M289"/>
    <mergeCell ref="A296:V296"/>
    <mergeCell ref="G300:I300"/>
    <mergeCell ref="K300:M300"/>
    <mergeCell ref="J301:K301"/>
    <mergeCell ref="L301:M301"/>
    <mergeCell ref="J302:K302"/>
    <mergeCell ref="L302:M302"/>
    <mergeCell ref="J303:K303"/>
    <mergeCell ref="J304:K304"/>
    <mergeCell ref="L305:M305"/>
    <mergeCell ref="L306:M306"/>
    <mergeCell ref="F307:M307"/>
    <mergeCell ref="F308:M308"/>
    <mergeCell ref="I309:M309"/>
    <mergeCell ref="I310:M310"/>
    <mergeCell ref="I311:M311"/>
    <mergeCell ref="I312:M312"/>
    <mergeCell ref="F313:M313"/>
    <mergeCell ref="F314:M314"/>
    <mergeCell ref="G315:I315"/>
    <mergeCell ref="K315:M315"/>
    <mergeCell ref="G317:I317"/>
    <mergeCell ref="K317:M317"/>
    <mergeCell ref="G319:I319"/>
    <mergeCell ref="K319:M319"/>
    <mergeCell ref="K321:M321"/>
    <mergeCell ref="H327:I327"/>
    <mergeCell ref="F329:G329"/>
    <mergeCell ref="L329:M329"/>
    <mergeCell ref="L341:M341"/>
    <mergeCell ref="L342:M342"/>
    <mergeCell ref="A345:V345"/>
    <mergeCell ref="H346:I346"/>
    <mergeCell ref="H347:I347"/>
    <mergeCell ref="K348:M348"/>
    <mergeCell ref="K349:M349"/>
    <mergeCell ref="G351:I351"/>
    <mergeCell ref="K351:M351"/>
    <mergeCell ref="H352:I352"/>
    <mergeCell ref="K354:M354"/>
    <mergeCell ref="G355:I355"/>
    <mergeCell ref="K355:M355"/>
    <mergeCell ref="G357:I357"/>
    <mergeCell ref="H358:I358"/>
    <mergeCell ref="K360:M360"/>
    <mergeCell ref="G361:I361"/>
    <mergeCell ref="K361:M361"/>
    <mergeCell ref="H364:I364"/>
    <mergeCell ref="K366:M366"/>
    <mergeCell ref="G370:I370"/>
    <mergeCell ref="K370:M370"/>
    <mergeCell ref="G372:I372"/>
    <mergeCell ref="K372:M372"/>
    <mergeCell ref="L374:M374"/>
    <mergeCell ref="F376:M376"/>
    <mergeCell ref="F378:M378"/>
    <mergeCell ref="F380:M380"/>
    <mergeCell ref="F382:M382"/>
    <mergeCell ref="F385:G385"/>
    <mergeCell ref="I385:M385"/>
    <mergeCell ref="J388:M388"/>
    <mergeCell ref="F390:I390"/>
    <mergeCell ref="J390:M390"/>
    <mergeCell ref="F392:I392"/>
    <mergeCell ref="J392:M392"/>
    <mergeCell ref="A394:V394"/>
    <mergeCell ref="I397:M397"/>
    <mergeCell ref="I398:M398"/>
    <mergeCell ref="F399:M399"/>
    <mergeCell ref="F401:M401"/>
    <mergeCell ref="F403:M403"/>
    <mergeCell ref="G405:M405"/>
    <mergeCell ref="L407:M407"/>
    <mergeCell ref="L408:M408"/>
    <mergeCell ref="F409:M409"/>
    <mergeCell ref="F410:M410"/>
    <mergeCell ref="F413:I413"/>
    <mergeCell ref="J413:M413"/>
    <mergeCell ref="F415:I415"/>
    <mergeCell ref="J415:M415"/>
    <mergeCell ref="F417:I417"/>
    <mergeCell ref="J417:M417"/>
    <mergeCell ref="F419:I419"/>
    <mergeCell ref="J419:M419"/>
    <mergeCell ref="G420:I420"/>
    <mergeCell ref="J420:K420"/>
    <mergeCell ref="L420:M420"/>
    <mergeCell ref="F421:I421"/>
    <mergeCell ref="J421:M421"/>
    <mergeCell ref="F423:I423"/>
    <mergeCell ref="J423:M423"/>
    <mergeCell ref="G424:I424"/>
    <mergeCell ref="J424:K424"/>
    <mergeCell ref="L424:M424"/>
    <mergeCell ref="F425:I425"/>
    <mergeCell ref="J425:M425"/>
    <mergeCell ref="I426:M426"/>
    <mergeCell ref="A427:V427"/>
    <mergeCell ref="H430:M430"/>
    <mergeCell ref="H431:M431"/>
    <mergeCell ref="H432:M432"/>
    <mergeCell ref="H433:M433"/>
    <mergeCell ref="H434:M434"/>
    <mergeCell ref="H435:M435"/>
    <mergeCell ref="F436:I436"/>
    <mergeCell ref="J436:M436"/>
    <mergeCell ref="F437:I437"/>
    <mergeCell ref="J437:M437"/>
    <mergeCell ref="L438:M438"/>
    <mergeCell ref="L439:M439"/>
    <mergeCell ref="G440:I440"/>
    <mergeCell ref="K440:M440"/>
    <mergeCell ref="G441:I441"/>
    <mergeCell ref="K441:M441"/>
    <mergeCell ref="A454:V454"/>
    <mergeCell ref="A455:V455"/>
    <mergeCell ref="F462:G462"/>
    <mergeCell ref="H462:I462"/>
    <mergeCell ref="J462:M462"/>
    <mergeCell ref="F463:G463"/>
    <mergeCell ref="H463:I463"/>
    <mergeCell ref="J463:M463"/>
    <mergeCell ref="G464:I464"/>
    <mergeCell ref="K464:M464"/>
    <mergeCell ref="G465:I465"/>
    <mergeCell ref="K465:M465"/>
    <mergeCell ref="H466:I466"/>
    <mergeCell ref="H467:I467"/>
    <mergeCell ref="L468:M468"/>
    <mergeCell ref="L469:M469"/>
    <mergeCell ref="L470:M470"/>
    <mergeCell ref="L471:M471"/>
    <mergeCell ref="A478:V478"/>
    <mergeCell ref="F479:G479"/>
    <mergeCell ref="H479:M479"/>
    <mergeCell ref="H480:M480"/>
    <mergeCell ref="J481:M481"/>
    <mergeCell ref="I483:M483"/>
    <mergeCell ref="I484:M484"/>
    <mergeCell ref="F485:M485"/>
    <mergeCell ref="K487:M487"/>
    <mergeCell ref="L489:M489"/>
    <mergeCell ref="F490:M490"/>
    <mergeCell ref="F491:M491"/>
    <mergeCell ref="F492:M492"/>
    <mergeCell ref="L493:M493"/>
    <mergeCell ref="F495:M495"/>
    <mergeCell ref="I497:M497"/>
    <mergeCell ref="F499:M499"/>
    <mergeCell ref="F501:M501"/>
    <mergeCell ref="F502:M502"/>
    <mergeCell ref="I503:M503"/>
    <mergeCell ref="I504:M504"/>
    <mergeCell ref="F505:M505"/>
    <mergeCell ref="F506:M506"/>
    <mergeCell ref="F507:M507"/>
    <mergeCell ref="F508:M508"/>
    <mergeCell ref="A511:V511"/>
    <mergeCell ref="L525:M525"/>
    <mergeCell ref="F526:J526"/>
    <mergeCell ref="K526:M526"/>
    <mergeCell ref="F527:J527"/>
    <mergeCell ref="K527:M5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51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20" width="7.433571428571429" customWidth="1" bestFit="1"/>
    <col min="2" max="2" style="121" width="13.576428571428572" customWidth="1" bestFit="1" hidden="1"/>
    <col min="3" max="3" style="121" width="13.576428571428572" customWidth="1" bestFit="1" hidden="1"/>
    <col min="4" max="4" style="121" width="13.576428571428572" customWidth="1" bestFit="1" hidden="1"/>
    <col min="5" max="5" style="120" width="7.433571428571429" customWidth="1" bestFit="1"/>
    <col min="6" max="6" style="122" width="48.43357142857143" customWidth="1" bestFit="1"/>
    <col min="7" max="7" style="122" width="30.576428571428572" customWidth="1" bestFit="1"/>
    <col min="8" max="8" style="122" width="30.576428571428572" customWidth="1" bestFit="1"/>
    <col min="9" max="9" style="122" width="30.576428571428572" customWidth="1" bestFit="1"/>
    <col min="10" max="10" style="122" width="30.576428571428572" customWidth="1" bestFit="1"/>
    <col min="11" max="11" style="122" width="30.576428571428572" customWidth="1" bestFit="1"/>
    <col min="12" max="12" style="122" width="30.576428571428572" customWidth="1" bestFit="1"/>
    <col min="13" max="13" style="122" width="30.576428571428572" customWidth="1" bestFit="1"/>
    <col min="14" max="14" style="31" width="35.57642857142857" customWidth="1" bestFit="1"/>
    <col min="15" max="15" style="121" width="15.576428571428572" customWidth="1" bestFit="1"/>
    <col min="16" max="16" style="121" width="12.576428571428572" customWidth="1" bestFit="1"/>
    <col min="17" max="17" style="121" width="15.576428571428572" customWidth="1" bestFit="1"/>
    <col min="18" max="18" style="121" width="10.005" customWidth="1" bestFit="1"/>
    <col min="19" max="19" style="121" width="10.005" customWidth="1" bestFit="1"/>
    <col min="20" max="20" style="121" width="10.005" customWidth="1" bestFit="1"/>
    <col min="21" max="21" style="121" width="15.576428571428572" customWidth="1" bestFit="1"/>
    <col min="22" max="22" style="121" width="15.576428571428572" customWidth="1" bestFit="1"/>
  </cols>
  <sheetData>
    <row x14ac:dyDescent="0.25" r="1" customHeight="1" ht="20.25" outlineLevel="2" customFormat="1" s="3">
      <c r="A1" s="34" t="s">
        <v>50</v>
      </c>
      <c r="B1" s="35" t="s">
        <v>51</v>
      </c>
      <c r="C1" s="36" t="s">
        <v>52</v>
      </c>
      <c r="D1" s="36" t="s">
        <v>53</v>
      </c>
      <c r="E1" s="37" t="s">
        <v>54</v>
      </c>
      <c r="F1" s="35" t="s">
        <v>55</v>
      </c>
      <c r="G1" s="35" t="s">
        <v>56</v>
      </c>
      <c r="H1" s="35" t="s">
        <v>57</v>
      </c>
      <c r="I1" s="35" t="s">
        <v>58</v>
      </c>
      <c r="J1" s="35" t="s">
        <v>59</v>
      </c>
      <c r="K1" s="35" t="s">
        <v>60</v>
      </c>
      <c r="L1" s="35" t="s">
        <v>61</v>
      </c>
      <c r="M1" s="35" t="s">
        <v>62</v>
      </c>
      <c r="N1" s="35" t="s">
        <v>63</v>
      </c>
      <c r="O1" s="35" t="s">
        <v>24</v>
      </c>
      <c r="P1" s="35" t="s">
        <v>64</v>
      </c>
      <c r="Q1" s="35" t="s">
        <v>46</v>
      </c>
      <c r="R1" s="35" t="s">
        <v>65</v>
      </c>
      <c r="S1" s="35" t="s">
        <v>14</v>
      </c>
      <c r="T1" s="35" t="s">
        <v>66</v>
      </c>
      <c r="U1" s="35" t="s">
        <v>67</v>
      </c>
      <c r="V1" s="35" t="s">
        <v>68</v>
      </c>
    </row>
    <row x14ac:dyDescent="0.25" r="2" customHeight="1" ht="20.25" customFormat="1" s="3">
      <c r="A2" s="38" t="s">
        <v>69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/>
      <c r="S2" s="40"/>
      <c r="T2" s="40"/>
      <c r="U2" s="40"/>
      <c r="V2" s="40"/>
    </row>
    <row x14ac:dyDescent="0.25" r="3" customHeight="1" ht="20.25" outlineLevel="1" collapsed="1">
      <c r="A3" s="41" t="s">
        <f>DEC2HEX(B3,2)</f>
        <v>70</v>
      </c>
      <c r="B3" s="42">
        <v>0</v>
      </c>
      <c r="C3" s="43">
        <f>D3+7</f>
      </c>
      <c r="D3" s="44">
        <f>B3*8</f>
      </c>
      <c r="E3" s="42">
        <f>BIN2HEX(P3,2)</f>
      </c>
      <c r="F3" s="45" t="s">
        <v>71</v>
      </c>
      <c r="G3" s="45" t="s">
        <v>71</v>
      </c>
      <c r="H3" s="45" t="s">
        <v>71</v>
      </c>
      <c r="I3" s="45" t="s">
        <v>71</v>
      </c>
      <c r="J3" s="46" t="s">
        <v>72</v>
      </c>
      <c r="K3" s="47" t="s">
        <v>73</v>
      </c>
      <c r="L3" s="48"/>
      <c r="M3" s="49"/>
      <c r="N3" s="10" t="s">
        <v>74</v>
      </c>
      <c r="O3" s="50" t="s">
        <v>75</v>
      </c>
      <c r="P3" s="51" t="s">
        <v>76</v>
      </c>
      <c r="Q3" s="51" t="s">
        <v>76</v>
      </c>
      <c r="R3" s="52" t="s">
        <v>8</v>
      </c>
      <c r="S3" s="50" t="s">
        <v>15</v>
      </c>
      <c r="T3" s="50" t="s">
        <v>77</v>
      </c>
      <c r="U3" s="53"/>
      <c r="V3" s="53"/>
    </row>
    <row x14ac:dyDescent="0.25" r="4" customHeight="1" ht="18.75" outlineLevel="2" hidden="1">
      <c r="A4" s="42"/>
      <c r="B4" s="42"/>
      <c r="C4" s="43"/>
      <c r="D4" s="44"/>
      <c r="E4" s="42"/>
      <c r="F4" s="54"/>
      <c r="G4" s="54"/>
      <c r="H4" s="54"/>
      <c r="I4" s="54"/>
      <c r="J4" s="55" t="s">
        <v>78</v>
      </c>
      <c r="K4" s="56" t="s">
        <v>79</v>
      </c>
      <c r="L4" s="57"/>
      <c r="M4" s="58"/>
      <c r="N4" s="22"/>
      <c r="O4" s="53"/>
      <c r="P4" s="53"/>
      <c r="Q4" s="53"/>
      <c r="R4" s="53"/>
      <c r="S4" s="53"/>
      <c r="T4" s="53"/>
      <c r="U4" s="53"/>
      <c r="V4" s="53"/>
    </row>
    <row x14ac:dyDescent="0.25" r="5" customHeight="1" ht="20.25" outlineLevel="1" collapsed="1">
      <c r="A5" s="41" t="s">
        <f>DEC2HEX(B5,2)</f>
        <v>80</v>
      </c>
      <c r="B5" s="42">
        <f>B3+1</f>
      </c>
      <c r="C5" s="43">
        <f>D5+7</f>
      </c>
      <c r="D5" s="44">
        <f>B5*8</f>
      </c>
      <c r="E5" s="42">
        <f>BIN2HEX(P5,2)</f>
      </c>
      <c r="F5" s="45" t="s">
        <v>71</v>
      </c>
      <c r="G5" s="45" t="s">
        <v>71</v>
      </c>
      <c r="H5" s="45" t="s">
        <v>71</v>
      </c>
      <c r="I5" s="59" t="s">
        <v>81</v>
      </c>
      <c r="J5" s="60"/>
      <c r="K5" s="60"/>
      <c r="L5" s="60"/>
      <c r="M5" s="61"/>
      <c r="N5" s="10" t="s">
        <v>82</v>
      </c>
      <c r="O5" s="50" t="s">
        <v>83</v>
      </c>
      <c r="P5" s="51" t="s">
        <v>76</v>
      </c>
      <c r="Q5" s="51" t="s">
        <v>76</v>
      </c>
      <c r="R5" s="52" t="s">
        <v>8</v>
      </c>
      <c r="S5" s="50" t="s">
        <v>15</v>
      </c>
      <c r="T5" s="50" t="s">
        <v>77</v>
      </c>
      <c r="U5" s="53"/>
      <c r="V5" s="53"/>
    </row>
    <row x14ac:dyDescent="0.25" r="6" customHeight="1" ht="18.75" outlineLevel="2" hidden="1">
      <c r="A6" s="42"/>
      <c r="B6" s="42"/>
      <c r="C6" s="43"/>
      <c r="D6" s="44"/>
      <c r="E6" s="42"/>
      <c r="F6" s="54"/>
      <c r="G6" s="62"/>
      <c r="H6" s="62"/>
      <c r="I6" s="55" t="s">
        <v>84</v>
      </c>
      <c r="J6" s="55" t="s">
        <v>85</v>
      </c>
      <c r="K6" s="55" t="s">
        <v>86</v>
      </c>
      <c r="L6" s="55" t="s">
        <v>87</v>
      </c>
      <c r="M6" s="55" t="s">
        <v>88</v>
      </c>
      <c r="N6" s="22"/>
      <c r="O6" s="53"/>
      <c r="P6" s="53"/>
      <c r="Q6" s="53"/>
      <c r="R6" s="53"/>
      <c r="S6" s="53"/>
      <c r="T6" s="53"/>
      <c r="U6" s="53"/>
      <c r="V6" s="53"/>
    </row>
    <row x14ac:dyDescent="0.25" r="7" customHeight="1" ht="20.25" outlineLevel="1" collapsed="1">
      <c r="A7" s="41" t="s">
        <f>DEC2HEX(B7,2)</f>
        <v>89</v>
      </c>
      <c r="B7" s="42">
        <f>B5+1</f>
      </c>
      <c r="C7" s="43">
        <f>D7+7</f>
      </c>
      <c r="D7" s="44">
        <f>B7*8</f>
      </c>
      <c r="E7" s="42">
        <f>BIN2HEX(P7,2)</f>
      </c>
      <c r="F7" s="63" t="s">
        <v>71</v>
      </c>
      <c r="G7" s="63" t="s">
        <v>71</v>
      </c>
      <c r="H7" s="63" t="s">
        <v>71</v>
      </c>
      <c r="I7" s="64" t="s">
        <v>90</v>
      </c>
      <c r="J7" s="65"/>
      <c r="K7" s="65"/>
      <c r="L7" s="65"/>
      <c r="M7" s="66"/>
      <c r="N7" s="10" t="s">
        <v>91</v>
      </c>
      <c r="O7" s="50" t="s">
        <v>92</v>
      </c>
      <c r="P7" s="51" t="s">
        <v>76</v>
      </c>
      <c r="Q7" s="51" t="s">
        <v>76</v>
      </c>
      <c r="R7" s="52" t="s">
        <v>8</v>
      </c>
      <c r="S7" s="50" t="s">
        <v>15</v>
      </c>
      <c r="T7" s="50" t="s">
        <v>77</v>
      </c>
      <c r="U7" s="53"/>
      <c r="V7" s="53"/>
    </row>
    <row x14ac:dyDescent="0.25" r="8" customHeight="1" ht="18.75" outlineLevel="2" hidden="1">
      <c r="A8" s="42"/>
      <c r="B8" s="42"/>
      <c r="C8" s="43"/>
      <c r="D8" s="44"/>
      <c r="E8" s="42"/>
      <c r="F8" s="54"/>
      <c r="G8" s="62"/>
      <c r="H8" s="62"/>
      <c r="I8" s="55" t="s">
        <v>93</v>
      </c>
      <c r="J8" s="55" t="s">
        <v>94</v>
      </c>
      <c r="K8" s="55" t="s">
        <v>95</v>
      </c>
      <c r="L8" s="55" t="s">
        <v>96</v>
      </c>
      <c r="M8" s="55" t="s">
        <v>97</v>
      </c>
      <c r="N8" s="22"/>
      <c r="O8" s="53"/>
      <c r="P8" s="53"/>
      <c r="Q8" s="53"/>
      <c r="R8" s="53"/>
      <c r="S8" s="53"/>
      <c r="T8" s="53"/>
      <c r="U8" s="53"/>
      <c r="V8" s="53"/>
    </row>
    <row x14ac:dyDescent="0.25" r="9" customHeight="1" ht="20.25" outlineLevel="1">
      <c r="A9" s="41" t="s">
        <f>DEC2HEX(B9,2)</f>
        <v>98</v>
      </c>
      <c r="B9" s="42">
        <f>B7+1</f>
      </c>
      <c r="C9" s="43">
        <f>D9+7</f>
      </c>
      <c r="D9" s="44">
        <f>B9*8</f>
      </c>
      <c r="E9" s="42">
        <f>BIN2HEX(P9,2)</f>
      </c>
      <c r="F9" s="63" t="s">
        <v>71</v>
      </c>
      <c r="G9" s="45" t="s">
        <v>71</v>
      </c>
      <c r="H9" s="45" t="s">
        <v>71</v>
      </c>
      <c r="I9" s="59" t="s">
        <v>99</v>
      </c>
      <c r="J9" s="60"/>
      <c r="K9" s="60"/>
      <c r="L9" s="60"/>
      <c r="M9" s="61"/>
      <c r="N9" s="10" t="s">
        <v>100</v>
      </c>
      <c r="O9" s="50" t="s">
        <v>101</v>
      </c>
      <c r="P9" s="51" t="s">
        <v>76</v>
      </c>
      <c r="Q9" s="51" t="s">
        <v>76</v>
      </c>
      <c r="R9" s="52" t="s">
        <v>8</v>
      </c>
      <c r="S9" s="50" t="s">
        <v>15</v>
      </c>
      <c r="T9" s="50" t="s">
        <v>77</v>
      </c>
      <c r="U9" s="53"/>
      <c r="V9" s="53"/>
    </row>
    <row x14ac:dyDescent="0.25" r="10" customHeight="1" ht="62.25" outlineLevel="2">
      <c r="A10" s="42"/>
      <c r="B10" s="42"/>
      <c r="C10" s="43"/>
      <c r="D10" s="44"/>
      <c r="E10" s="42"/>
      <c r="F10" s="54"/>
      <c r="G10" s="67"/>
      <c r="H10" s="68"/>
      <c r="I10" s="62"/>
      <c r="J10" s="62"/>
      <c r="K10" s="55" t="s">
        <v>102</v>
      </c>
      <c r="L10" s="55" t="s">
        <v>103</v>
      </c>
      <c r="M10" s="55" t="s">
        <v>104</v>
      </c>
      <c r="N10" s="22"/>
      <c r="O10" s="53"/>
      <c r="P10" s="53"/>
      <c r="Q10" s="53"/>
      <c r="R10" s="53"/>
      <c r="S10" s="53"/>
      <c r="T10" s="53"/>
      <c r="U10" s="53"/>
      <c r="V10" s="53"/>
    </row>
    <row x14ac:dyDescent="0.25" r="11" customHeight="1" ht="20.25" outlineLevel="1">
      <c r="A11" s="41" t="s">
        <f>DEC2HEX(B11,2)</f>
        <v>105</v>
      </c>
      <c r="B11" s="42">
        <f>B9+1</f>
      </c>
      <c r="C11" s="43">
        <f>D11+7</f>
      </c>
      <c r="D11" s="44">
        <f>B11*8</f>
      </c>
      <c r="E11" s="42">
        <f>BIN2HEX(P11,2)</f>
      </c>
      <c r="F11" s="59" t="s">
        <v>106</v>
      </c>
      <c r="G11" s="60"/>
      <c r="H11" s="60"/>
      <c r="I11" s="60"/>
      <c r="J11" s="60"/>
      <c r="K11" s="60"/>
      <c r="L11" s="60"/>
      <c r="M11" s="61"/>
      <c r="N11" s="10" t="s">
        <v>107</v>
      </c>
      <c r="O11" s="50" t="s">
        <v>108</v>
      </c>
      <c r="P11" s="51" t="s">
        <v>76</v>
      </c>
      <c r="Q11" s="51" t="s">
        <v>76</v>
      </c>
      <c r="R11" s="52" t="s">
        <v>8</v>
      </c>
      <c r="S11" s="50" t="s">
        <v>15</v>
      </c>
      <c r="T11" s="50" t="s">
        <v>77</v>
      </c>
      <c r="U11" s="53"/>
      <c r="V11" s="53"/>
    </row>
    <row x14ac:dyDescent="0.25" r="12" customHeight="1" ht="20.25" outlineLevel="2">
      <c r="A12" s="42"/>
      <c r="B12" s="42"/>
      <c r="C12" s="43"/>
      <c r="D12" s="44"/>
      <c r="E12" s="42"/>
      <c r="F12" s="54"/>
      <c r="G12" s="54"/>
      <c r="H12" s="67"/>
      <c r="I12" s="69"/>
      <c r="J12" s="69"/>
      <c r="K12" s="69"/>
      <c r="L12" s="69"/>
      <c r="M12" s="68"/>
      <c r="N12" s="22"/>
      <c r="O12" s="53"/>
      <c r="P12" s="53"/>
      <c r="Q12" s="53"/>
      <c r="R12" s="53"/>
      <c r="S12" s="53"/>
      <c r="T12" s="53"/>
      <c r="U12" s="53"/>
      <c r="V12" s="53"/>
    </row>
    <row x14ac:dyDescent="0.25" r="13" customHeight="1" ht="20.25" outlineLevel="1" collapsed="1">
      <c r="A13" s="41" t="s">
        <f>DEC2HEX(B13,2)</f>
        <v>109</v>
      </c>
      <c r="B13" s="42">
        <f>B11+1</f>
      </c>
      <c r="C13" s="43">
        <f>D13+7</f>
      </c>
      <c r="D13" s="44">
        <f>B13*8</f>
      </c>
      <c r="E13" s="42">
        <f>BIN2HEX(P13,2)</f>
      </c>
      <c r="F13" s="45" t="s">
        <v>71</v>
      </c>
      <c r="G13" s="45" t="s">
        <v>71</v>
      </c>
      <c r="H13" s="45" t="s">
        <v>71</v>
      </c>
      <c r="I13" s="46" t="s">
        <v>110</v>
      </c>
      <c r="J13" s="46" t="s">
        <v>111</v>
      </c>
      <c r="K13" s="45" t="s">
        <v>71</v>
      </c>
      <c r="L13" s="46" t="s">
        <v>112</v>
      </c>
      <c r="M13" s="46" t="s">
        <v>113</v>
      </c>
      <c r="N13" s="10" t="s">
        <v>114</v>
      </c>
      <c r="O13" s="50" t="s">
        <v>101</v>
      </c>
      <c r="P13" s="51" t="s">
        <v>76</v>
      </c>
      <c r="Q13" s="51" t="s">
        <v>76</v>
      </c>
      <c r="R13" s="70" t="s">
        <v>11</v>
      </c>
      <c r="S13" s="70" t="s">
        <v>18</v>
      </c>
      <c r="T13" s="53"/>
      <c r="U13" s="53"/>
      <c r="V13" s="53"/>
    </row>
    <row x14ac:dyDescent="0.25" r="14" customHeight="1" ht="18.75" outlineLevel="2" hidden="1">
      <c r="A14" s="42"/>
      <c r="B14" s="42"/>
      <c r="C14" s="43"/>
      <c r="D14" s="44"/>
      <c r="E14" s="42"/>
      <c r="F14" s="54"/>
      <c r="G14" s="54"/>
      <c r="H14" s="54"/>
      <c r="I14" s="55" t="s">
        <v>115</v>
      </c>
      <c r="J14" s="55" t="s">
        <v>116</v>
      </c>
      <c r="K14" s="55" t="s">
        <v>117</v>
      </c>
      <c r="L14" s="55" t="s">
        <v>118</v>
      </c>
      <c r="M14" s="55" t="s">
        <v>119</v>
      </c>
      <c r="N14" s="22"/>
      <c r="O14" s="53"/>
      <c r="P14" s="53"/>
      <c r="Q14" s="53"/>
      <c r="R14" s="53"/>
      <c r="S14" s="53"/>
      <c r="T14" s="53"/>
      <c r="U14" s="53"/>
      <c r="V14" s="53"/>
    </row>
    <row x14ac:dyDescent="0.25" r="15" customHeight="1" ht="20.25" outlineLevel="1" collapsed="1">
      <c r="A15" s="41" t="s">
        <f>DEC2HEX(B15,2)</f>
        <v>120</v>
      </c>
      <c r="B15" s="42">
        <f>B13+1</f>
      </c>
      <c r="C15" s="43">
        <f>D15+7</f>
      </c>
      <c r="D15" s="44">
        <f>B15*8</f>
      </c>
      <c r="E15" s="42">
        <f>BIN2HEX(P15,2)</f>
      </c>
      <c r="F15" s="71" t="s">
        <v>121</v>
      </c>
      <c r="G15" s="45" t="s">
        <v>71</v>
      </c>
      <c r="H15" s="71" t="s">
        <v>122</v>
      </c>
      <c r="I15" s="45" t="s">
        <v>71</v>
      </c>
      <c r="J15" s="45" t="s">
        <v>71</v>
      </c>
      <c r="K15" s="45" t="s">
        <v>71</v>
      </c>
      <c r="L15" s="45" t="s">
        <v>71</v>
      </c>
      <c r="M15" s="72" t="s">
        <v>123</v>
      </c>
      <c r="N15" s="10" t="s">
        <v>124</v>
      </c>
      <c r="O15" s="50" t="s">
        <v>125</v>
      </c>
      <c r="P15" s="51" t="s">
        <v>76</v>
      </c>
      <c r="Q15" s="51" t="s">
        <v>76</v>
      </c>
      <c r="R15" s="52" t="s">
        <v>8</v>
      </c>
      <c r="S15" s="50" t="s">
        <v>15</v>
      </c>
      <c r="T15" s="50" t="s">
        <v>77</v>
      </c>
      <c r="U15" s="53"/>
      <c r="V15" s="53"/>
    </row>
    <row x14ac:dyDescent="0.25" r="16" customHeight="1" ht="18.75" outlineLevel="2" hidden="1">
      <c r="A16" s="42"/>
      <c r="B16" s="42"/>
      <c r="C16" s="43"/>
      <c r="D16" s="44"/>
      <c r="E16" s="42"/>
      <c r="F16" s="55" t="s">
        <v>126</v>
      </c>
      <c r="G16" s="54"/>
      <c r="H16" s="54"/>
      <c r="I16" s="54"/>
      <c r="J16" s="54"/>
      <c r="K16" s="54"/>
      <c r="L16" s="54"/>
      <c r="M16" s="54"/>
      <c r="N16" s="22"/>
      <c r="O16" s="53"/>
      <c r="P16" s="53"/>
      <c r="Q16" s="53"/>
      <c r="R16" s="53"/>
      <c r="S16" s="53"/>
      <c r="T16" s="53"/>
      <c r="U16" s="53"/>
      <c r="V16" s="53"/>
    </row>
    <row x14ac:dyDescent="0.25" r="17" customHeight="1" ht="20.25" outlineLevel="1" collapsed="1">
      <c r="A17" s="41" t="s">
        <f>DEC2HEX(B17,2)</f>
        <v>127</v>
      </c>
      <c r="B17" s="42">
        <f>B15+1</f>
      </c>
      <c r="C17" s="43">
        <f>D17+7</f>
      </c>
      <c r="D17" s="44">
        <f>B17*8</f>
      </c>
      <c r="E17" s="42">
        <f>BIN2HEX(P17,2)</f>
      </c>
      <c r="F17" s="45" t="s">
        <v>71</v>
      </c>
      <c r="G17" s="45" t="s">
        <v>71</v>
      </c>
      <c r="H17" s="71" t="s">
        <v>128</v>
      </c>
      <c r="I17" s="45" t="s">
        <v>71</v>
      </c>
      <c r="J17" s="45" t="s">
        <v>71</v>
      </c>
      <c r="K17" s="45" t="s">
        <v>71</v>
      </c>
      <c r="L17" s="45" t="s">
        <v>71</v>
      </c>
      <c r="M17" s="45" t="s">
        <v>71</v>
      </c>
      <c r="N17" s="10" t="s">
        <v>129</v>
      </c>
      <c r="O17" s="50" t="s">
        <v>130</v>
      </c>
      <c r="P17" s="51" t="s">
        <v>76</v>
      </c>
      <c r="Q17" s="51" t="s">
        <v>76</v>
      </c>
      <c r="R17" s="52" t="s">
        <v>8</v>
      </c>
      <c r="S17" s="50" t="s">
        <v>15</v>
      </c>
      <c r="T17" s="50" t="s">
        <v>77</v>
      </c>
      <c r="U17" s="53"/>
      <c r="V17" s="53"/>
    </row>
    <row x14ac:dyDescent="0.25" r="18" customHeight="1" ht="18.75" outlineLevel="2" hidden="1">
      <c r="A18" s="42"/>
      <c r="B18" s="42"/>
      <c r="C18" s="43"/>
      <c r="D18" s="44"/>
      <c r="E18" s="42"/>
      <c r="F18" s="55" t="s">
        <v>131</v>
      </c>
      <c r="G18" s="54"/>
      <c r="H18" s="54"/>
      <c r="I18" s="54"/>
      <c r="J18" s="54"/>
      <c r="K18" s="55" t="s">
        <v>132</v>
      </c>
      <c r="L18" s="54"/>
      <c r="M18" s="54"/>
      <c r="N18" s="22"/>
      <c r="O18" s="53"/>
      <c r="P18" s="53"/>
      <c r="Q18" s="53"/>
      <c r="R18" s="53"/>
      <c r="S18" s="53"/>
      <c r="T18" s="53"/>
      <c r="U18" s="53"/>
      <c r="V18" s="53"/>
    </row>
    <row x14ac:dyDescent="0.25" r="19" customHeight="1" ht="20.25" outlineLevel="1" collapsed="1">
      <c r="A19" s="41" t="s">
        <f>DEC2HEX(B19,2)</f>
        <v>133</v>
      </c>
      <c r="B19" s="42">
        <f>B17+1</f>
      </c>
      <c r="C19" s="43">
        <f>D19+7</f>
      </c>
      <c r="D19" s="44">
        <f>B19*8</f>
      </c>
      <c r="E19" s="42">
        <f>BIN2HEX(P19,2)</f>
      </c>
      <c r="F19" s="45" t="s">
        <v>71</v>
      </c>
      <c r="G19" s="45" t="s">
        <v>71</v>
      </c>
      <c r="H19" s="45" t="s">
        <v>71</v>
      </c>
      <c r="I19" s="46" t="s">
        <v>134</v>
      </c>
      <c r="J19" s="45" t="s">
        <v>71</v>
      </c>
      <c r="K19" s="59" t="s">
        <v>135</v>
      </c>
      <c r="L19" s="60"/>
      <c r="M19" s="61"/>
      <c r="N19" s="10" t="s">
        <v>136</v>
      </c>
      <c r="O19" s="50" t="s">
        <v>137</v>
      </c>
      <c r="P19" s="51" t="s">
        <v>76</v>
      </c>
      <c r="Q19" s="51" t="s">
        <v>76</v>
      </c>
      <c r="R19" s="50" t="s">
        <v>5</v>
      </c>
      <c r="S19" s="50" t="s">
        <v>15</v>
      </c>
      <c r="T19" s="50" t="s">
        <v>77</v>
      </c>
      <c r="U19" s="53"/>
      <c r="V19" s="53"/>
    </row>
    <row x14ac:dyDescent="0.25" r="20" customHeight="1" ht="18.75" outlineLevel="2" hidden="1">
      <c r="A20" s="42"/>
      <c r="B20" s="42"/>
      <c r="C20" s="43"/>
      <c r="D20" s="44"/>
      <c r="E20" s="42"/>
      <c r="F20" s="54"/>
      <c r="G20" s="54"/>
      <c r="H20" s="54"/>
      <c r="I20" s="55" t="s">
        <v>138</v>
      </c>
      <c r="J20" s="54"/>
      <c r="K20" s="56" t="s">
        <v>139</v>
      </c>
      <c r="L20" s="57"/>
      <c r="M20" s="58"/>
      <c r="N20" s="22"/>
      <c r="O20" s="53"/>
      <c r="P20" s="53"/>
      <c r="Q20" s="53"/>
      <c r="R20" s="53"/>
      <c r="S20" s="53"/>
      <c r="T20" s="53"/>
      <c r="U20" s="53"/>
      <c r="V20" s="53"/>
    </row>
    <row x14ac:dyDescent="0.25" r="21" customHeight="1" ht="20.25" outlineLevel="1" collapsed="1">
      <c r="A21" s="41" t="s">
        <f>DEC2HEX(B21,2)</f>
        <v>140</v>
      </c>
      <c r="B21" s="42">
        <f>B19+1</f>
      </c>
      <c r="C21" s="43">
        <f>D21+7</f>
      </c>
      <c r="D21" s="44">
        <f>B21*8</f>
      </c>
      <c r="E21" s="42">
        <f>BIN2HEX(P21,2)</f>
      </c>
      <c r="F21" s="45" t="s">
        <v>71</v>
      </c>
      <c r="G21" s="45" t="s">
        <v>71</v>
      </c>
      <c r="H21" s="46" t="s">
        <v>141</v>
      </c>
      <c r="I21" s="46" t="s">
        <v>142</v>
      </c>
      <c r="J21" s="45" t="s">
        <v>71</v>
      </c>
      <c r="K21" s="46" t="s">
        <v>143</v>
      </c>
      <c r="L21" s="73"/>
      <c r="M21" s="73"/>
      <c r="N21" s="10" t="s">
        <v>144</v>
      </c>
      <c r="O21" s="50" t="s">
        <v>145</v>
      </c>
      <c r="P21" s="51" t="s">
        <v>76</v>
      </c>
      <c r="Q21" s="51" t="s">
        <v>76</v>
      </c>
      <c r="R21" s="50" t="s">
        <v>5</v>
      </c>
      <c r="S21" s="50" t="s">
        <v>15</v>
      </c>
      <c r="T21" s="50" t="s">
        <v>77</v>
      </c>
      <c r="U21" s="53"/>
      <c r="V21" s="53"/>
    </row>
    <row x14ac:dyDescent="0.25" r="22" customHeight="1" ht="18.75" outlineLevel="2" hidden="1">
      <c r="A22" s="42"/>
      <c r="B22" s="42"/>
      <c r="C22" s="43"/>
      <c r="D22" s="44"/>
      <c r="E22" s="42"/>
      <c r="F22" s="54"/>
      <c r="G22" s="54"/>
      <c r="H22" s="55" t="s">
        <v>146</v>
      </c>
      <c r="I22" s="55" t="s">
        <v>147</v>
      </c>
      <c r="J22" s="54"/>
      <c r="K22" s="55" t="s">
        <v>148</v>
      </c>
      <c r="L22" s="54"/>
      <c r="M22" s="54"/>
      <c r="N22" s="22"/>
      <c r="O22" s="53"/>
      <c r="P22" s="53"/>
      <c r="Q22" s="53"/>
      <c r="R22" s="53"/>
      <c r="S22" s="53"/>
      <c r="T22" s="53"/>
      <c r="U22" s="53"/>
      <c r="V22" s="53"/>
    </row>
    <row x14ac:dyDescent="0.25" r="23" customHeight="1" ht="20.25" outlineLevel="1" collapsed="1">
      <c r="A23" s="41" t="s">
        <f>DEC2HEX(B23,2)</f>
        <v>149</v>
      </c>
      <c r="B23" s="42">
        <f>B21+1</f>
      </c>
      <c r="C23" s="43">
        <f>D23+7</f>
      </c>
      <c r="D23" s="44">
        <f>B23*8</f>
      </c>
      <c r="E23" s="42">
        <f>BIN2HEX(P23,2)</f>
      </c>
      <c r="F23" s="45" t="s">
        <v>71</v>
      </c>
      <c r="G23" s="45" t="s">
        <v>71</v>
      </c>
      <c r="H23" s="45" t="s">
        <v>71</v>
      </c>
      <c r="I23" s="45" t="s">
        <v>71</v>
      </c>
      <c r="J23" s="45" t="s">
        <v>71</v>
      </c>
      <c r="K23" s="45" t="s">
        <v>71</v>
      </c>
      <c r="L23" s="45" t="s">
        <v>71</v>
      </c>
      <c r="M23" s="45" t="s">
        <v>71</v>
      </c>
      <c r="N23" s="22"/>
      <c r="O23" s="53"/>
      <c r="P23" s="53"/>
      <c r="Q23" s="53"/>
      <c r="R23" s="53"/>
      <c r="S23" s="53"/>
      <c r="T23" s="53"/>
      <c r="U23" s="53"/>
      <c r="V23" s="53"/>
    </row>
    <row x14ac:dyDescent="0.25" r="24" customHeight="1" ht="18.75" outlineLevel="2" hidden="1">
      <c r="A24" s="42"/>
      <c r="B24" s="42"/>
      <c r="C24" s="43"/>
      <c r="D24" s="44"/>
      <c r="E24" s="42"/>
      <c r="F24" s="54"/>
      <c r="G24" s="54"/>
      <c r="H24" s="55" t="s">
        <v>150</v>
      </c>
      <c r="I24" s="55" t="s">
        <v>151</v>
      </c>
      <c r="J24" s="54"/>
      <c r="K24" s="54"/>
      <c r="L24" s="55" t="s">
        <v>152</v>
      </c>
      <c r="M24" s="55" t="s">
        <v>153</v>
      </c>
      <c r="N24" s="22"/>
      <c r="O24" s="53"/>
      <c r="P24" s="53"/>
      <c r="Q24" s="53"/>
      <c r="R24" s="53"/>
      <c r="S24" s="53"/>
      <c r="T24" s="53"/>
      <c r="U24" s="53"/>
      <c r="V24" s="53"/>
    </row>
    <row x14ac:dyDescent="0.25" r="25" customHeight="1" ht="20.25" outlineLevel="1" collapsed="1">
      <c r="A25" s="41" t="s">
        <f>DEC2HEX(B25,2)</f>
        <v>154</v>
      </c>
      <c r="B25" s="42">
        <f>B23+1</f>
      </c>
      <c r="C25" s="43">
        <f>D25+7</f>
      </c>
      <c r="D25" s="44">
        <f>B25*8</f>
      </c>
      <c r="E25" s="42">
        <f>BIN2HEX(P25,2)</f>
      </c>
      <c r="F25" s="45" t="s">
        <v>71</v>
      </c>
      <c r="G25" s="45" t="s">
        <v>71</v>
      </c>
      <c r="H25" s="45" t="s">
        <v>71</v>
      </c>
      <c r="I25" s="45" t="s">
        <v>71</v>
      </c>
      <c r="J25" s="45" t="s">
        <v>71</v>
      </c>
      <c r="K25" s="45" t="s">
        <v>71</v>
      </c>
      <c r="L25" s="74" t="s">
        <v>155</v>
      </c>
      <c r="M25" s="74" t="s">
        <v>156</v>
      </c>
      <c r="N25" s="10" t="s">
        <v>157</v>
      </c>
      <c r="O25" s="50" t="s">
        <v>158</v>
      </c>
      <c r="P25" s="51" t="s">
        <v>76</v>
      </c>
      <c r="Q25" s="51" t="s">
        <v>76</v>
      </c>
      <c r="R25" s="50" t="s">
        <v>5</v>
      </c>
      <c r="S25" s="50" t="s">
        <v>15</v>
      </c>
      <c r="T25" s="50" t="s">
        <v>77</v>
      </c>
      <c r="U25" s="53"/>
      <c r="V25" s="53"/>
    </row>
    <row x14ac:dyDescent="0.25" r="26" customHeight="1" ht="18.75" outlineLevel="2" hidden="1">
      <c r="A26" s="42"/>
      <c r="B26" s="42"/>
      <c r="C26" s="43"/>
      <c r="D26" s="44"/>
      <c r="E26" s="42"/>
      <c r="F26" s="54"/>
      <c r="G26" s="54"/>
      <c r="H26" s="54"/>
      <c r="I26" s="54"/>
      <c r="J26" s="54"/>
      <c r="K26" s="54"/>
      <c r="L26" s="54"/>
      <c r="M26" s="54"/>
      <c r="N26" s="22"/>
      <c r="O26" s="53"/>
      <c r="P26" s="53"/>
      <c r="Q26" s="53"/>
      <c r="R26" s="53"/>
      <c r="S26" s="53"/>
      <c r="T26" s="53"/>
      <c r="U26" s="53"/>
      <c r="V26" s="53"/>
    </row>
    <row x14ac:dyDescent="0.25" r="27" customHeight="1" ht="20.25" outlineLevel="1" collapsed="1">
      <c r="A27" s="41" t="s">
        <f>DEC2HEX(B27,2)</f>
        <v>159</v>
      </c>
      <c r="B27" s="42">
        <f>B25+1</f>
      </c>
      <c r="C27" s="43">
        <f>D27+7</f>
      </c>
      <c r="D27" s="44">
        <f>B27*8</f>
      </c>
      <c r="E27" s="42">
        <f>BIN2HEX(P27,2)</f>
      </c>
      <c r="F27" s="45" t="s">
        <v>71</v>
      </c>
      <c r="G27" s="45" t="s">
        <v>71</v>
      </c>
      <c r="H27" s="45" t="s">
        <v>71</v>
      </c>
      <c r="I27" s="45" t="s">
        <v>71</v>
      </c>
      <c r="J27" s="45" t="s">
        <v>71</v>
      </c>
      <c r="K27" s="72" t="s">
        <v>160</v>
      </c>
      <c r="L27" s="46" t="s">
        <v>161</v>
      </c>
      <c r="M27" s="73"/>
      <c r="N27" s="10" t="s">
        <v>162</v>
      </c>
      <c r="O27" s="50" t="s">
        <v>163</v>
      </c>
      <c r="P27" s="51" t="s">
        <v>76</v>
      </c>
      <c r="Q27" s="51" t="s">
        <v>76</v>
      </c>
      <c r="R27" s="52" t="s">
        <v>8</v>
      </c>
      <c r="S27" s="50" t="s">
        <v>15</v>
      </c>
      <c r="T27" s="50" t="s">
        <v>77</v>
      </c>
      <c r="U27" s="53"/>
      <c r="V27" s="53"/>
    </row>
    <row x14ac:dyDescent="0.25" r="28" customHeight="1" ht="18.75" outlineLevel="2" hidden="1">
      <c r="A28" s="42"/>
      <c r="B28" s="42"/>
      <c r="C28" s="43"/>
      <c r="D28" s="44"/>
      <c r="E28" s="42"/>
      <c r="F28" s="54"/>
      <c r="G28" s="54"/>
      <c r="H28" s="54"/>
      <c r="I28" s="54"/>
      <c r="J28" s="54"/>
      <c r="K28" s="54"/>
      <c r="L28" s="54"/>
      <c r="M28" s="55" t="s">
        <v>164</v>
      </c>
      <c r="N28" s="22"/>
      <c r="O28" s="53"/>
      <c r="P28" s="53"/>
      <c r="Q28" s="53"/>
      <c r="R28" s="53"/>
      <c r="S28" s="53"/>
      <c r="T28" s="53"/>
      <c r="U28" s="53"/>
      <c r="V28" s="53"/>
    </row>
    <row x14ac:dyDescent="0.25" r="29" customHeight="1" ht="20.25" outlineLevel="1" collapsed="1">
      <c r="A29" s="41" t="s">
        <f>DEC2HEX(B29,2)</f>
        <v>165</v>
      </c>
      <c r="B29" s="42">
        <f>B27+1</f>
      </c>
      <c r="C29" s="43">
        <f>D29+7</f>
      </c>
      <c r="D29" s="44">
        <f>B29*8</f>
      </c>
      <c r="E29" s="42">
        <f>BIN2HEX(P29,2)</f>
      </c>
      <c r="F29" s="45" t="s">
        <v>71</v>
      </c>
      <c r="G29" s="45" t="s">
        <v>71</v>
      </c>
      <c r="H29" s="45" t="s">
        <v>71</v>
      </c>
      <c r="I29" s="46" t="s">
        <v>166</v>
      </c>
      <c r="J29" s="45" t="s">
        <v>71</v>
      </c>
      <c r="K29" s="46" t="s">
        <v>167</v>
      </c>
      <c r="L29" s="46" t="s">
        <v>168</v>
      </c>
      <c r="M29" s="45" t="s">
        <v>71</v>
      </c>
      <c r="N29" s="75" t="s">
        <v>169</v>
      </c>
      <c r="O29" s="50" t="s">
        <v>137</v>
      </c>
      <c r="P29" s="51" t="s">
        <v>76</v>
      </c>
      <c r="Q29" s="51" t="s">
        <v>76</v>
      </c>
      <c r="R29" s="70" t="s">
        <v>11</v>
      </c>
      <c r="S29" s="50" t="s">
        <v>15</v>
      </c>
      <c r="T29" s="50" t="s">
        <v>77</v>
      </c>
      <c r="U29" s="53"/>
      <c r="V29" s="53"/>
    </row>
    <row x14ac:dyDescent="0.25" r="30" customHeight="1" ht="18.75" outlineLevel="2" hidden="1">
      <c r="A30" s="42"/>
      <c r="B30" s="42"/>
      <c r="C30" s="42"/>
      <c r="D30" s="42"/>
      <c r="E30" s="42"/>
      <c r="F30" s="54"/>
      <c r="G30" s="54"/>
      <c r="H30" s="54"/>
      <c r="I30" s="55" t="s">
        <v>170</v>
      </c>
      <c r="J30" s="54"/>
      <c r="K30" s="55" t="s">
        <v>171</v>
      </c>
      <c r="L30" s="55" t="s">
        <v>172</v>
      </c>
      <c r="M30" s="54"/>
      <c r="N30" s="22"/>
      <c r="O30" s="53"/>
      <c r="P30" s="53"/>
      <c r="Q30" s="53"/>
      <c r="R30" s="53"/>
      <c r="S30" s="53"/>
      <c r="T30" s="53"/>
      <c r="U30" s="53"/>
      <c r="V30" s="53"/>
    </row>
    <row x14ac:dyDescent="0.25" r="31" customHeight="1" ht="20.25" outlineLevel="1" collapsed="1">
      <c r="A31" s="41" t="s">
        <f>DEC2HEX(B31,2)</f>
        <v>173</v>
      </c>
      <c r="B31" s="42">
        <f>B29+1</f>
      </c>
      <c r="C31" s="76">
        <f>D31+7</f>
      </c>
      <c r="D31" s="77">
        <f>B31*8</f>
      </c>
      <c r="E31" s="42">
        <f>BIN2HEX(P31,2)</f>
      </c>
      <c r="F31" s="46" t="s">
        <v>174</v>
      </c>
      <c r="G31" s="73"/>
      <c r="H31" s="45" t="s">
        <v>71</v>
      </c>
      <c r="I31" s="59" t="s">
        <v>175</v>
      </c>
      <c r="J31" s="60"/>
      <c r="K31" s="60"/>
      <c r="L31" s="60"/>
      <c r="M31" s="61"/>
      <c r="N31" s="10" t="s">
        <v>176</v>
      </c>
      <c r="O31" s="50" t="s">
        <v>177</v>
      </c>
      <c r="P31" s="51" t="s">
        <v>76</v>
      </c>
      <c r="Q31" s="51" t="s">
        <v>76</v>
      </c>
      <c r="R31" s="50" t="s">
        <v>5</v>
      </c>
      <c r="S31" s="50" t="s">
        <v>15</v>
      </c>
      <c r="T31" s="50" t="s">
        <v>77</v>
      </c>
      <c r="U31" s="53"/>
      <c r="V31" s="53"/>
    </row>
    <row x14ac:dyDescent="0.25" r="32" customHeight="1" ht="18.75" outlineLevel="2" hidden="1">
      <c r="A32" s="42"/>
      <c r="B32" s="42"/>
      <c r="C32" s="43"/>
      <c r="D32" s="44"/>
      <c r="E32" s="42"/>
      <c r="F32" s="55" t="s">
        <v>178</v>
      </c>
      <c r="G32" s="54"/>
      <c r="H32" s="54"/>
      <c r="I32" s="55" t="s">
        <v>179</v>
      </c>
      <c r="J32" s="54"/>
      <c r="K32" s="54"/>
      <c r="L32" s="54"/>
      <c r="M32" s="54"/>
      <c r="N32" s="22"/>
      <c r="O32" s="53"/>
      <c r="P32" s="53"/>
      <c r="Q32" s="53"/>
      <c r="R32" s="78"/>
      <c r="S32" s="53"/>
      <c r="T32" s="53"/>
      <c r="U32" s="53"/>
      <c r="V32" s="53"/>
    </row>
    <row x14ac:dyDescent="0.25" r="33" customHeight="1" ht="20.25" outlineLevel="1">
      <c r="A33" s="41" t="s">
        <f>DEC2HEX(B33,2)</f>
        <v>180</v>
      </c>
      <c r="B33" s="42">
        <f>B31+1</f>
      </c>
      <c r="C33" s="43">
        <f>D33+7</f>
      </c>
      <c r="D33" s="44">
        <f>B33*8</f>
      </c>
      <c r="E33" s="42">
        <f>BIN2HEX(P33,2)</f>
      </c>
      <c r="F33" s="45" t="s">
        <v>71</v>
      </c>
      <c r="G33" s="45" t="s">
        <v>71</v>
      </c>
      <c r="H33" s="45" t="s">
        <v>71</v>
      </c>
      <c r="I33" s="45" t="s">
        <v>71</v>
      </c>
      <c r="J33" s="45" t="s">
        <v>71</v>
      </c>
      <c r="K33" s="45" t="s">
        <v>71</v>
      </c>
      <c r="L33" s="45" t="s">
        <v>71</v>
      </c>
      <c r="M33" s="72" t="s">
        <v>181</v>
      </c>
      <c r="N33" s="10" t="s">
        <v>182</v>
      </c>
      <c r="O33" s="50" t="s">
        <v>183</v>
      </c>
      <c r="P33" s="51" t="s">
        <v>76</v>
      </c>
      <c r="Q33" s="51" t="s">
        <v>76</v>
      </c>
      <c r="R33" s="50" t="s">
        <v>5</v>
      </c>
      <c r="S33" s="50" t="s">
        <v>15</v>
      </c>
      <c r="T33" s="50" t="s">
        <v>77</v>
      </c>
      <c r="U33" s="53"/>
      <c r="V33" s="53"/>
    </row>
    <row x14ac:dyDescent="0.25" r="34" customHeight="1" ht="84.6" outlineLevel="2">
      <c r="A34" s="42"/>
      <c r="B34" s="42"/>
      <c r="C34" s="43"/>
      <c r="D34" s="44"/>
      <c r="E34" s="42"/>
      <c r="F34" s="54"/>
      <c r="G34" s="54"/>
      <c r="H34" s="54"/>
      <c r="I34" s="54"/>
      <c r="J34" s="54"/>
      <c r="K34" s="54"/>
      <c r="L34" s="54"/>
      <c r="M34" s="55" t="s">
        <v>184</v>
      </c>
      <c r="N34" s="22"/>
      <c r="O34" s="53"/>
      <c r="P34" s="53"/>
      <c r="Q34" s="53"/>
      <c r="R34" s="53"/>
      <c r="S34" s="53"/>
      <c r="T34" s="53"/>
      <c r="U34" s="53"/>
      <c r="V34" s="53"/>
    </row>
    <row x14ac:dyDescent="0.25" r="35" customHeight="1" ht="20.25" customFormat="1" s="3">
      <c r="A35" s="38" t="s">
        <v>185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40"/>
      <c r="S35" s="40"/>
      <c r="T35" s="40"/>
      <c r="U35" s="40"/>
      <c r="V35" s="40"/>
    </row>
    <row x14ac:dyDescent="0.25" r="36" customHeight="1" ht="20.25" outlineLevel="1">
      <c r="A36" s="41" t="s">
        <f>DEC2HEX(B36,2)</f>
        <v>186</v>
      </c>
      <c r="B36" s="42">
        <f>B33+1</f>
      </c>
      <c r="C36" s="43">
        <f>D36+7</f>
      </c>
      <c r="D36" s="44">
        <f>B36*8</f>
      </c>
      <c r="E36" s="42">
        <f>BIN2HEX(P36,2)</f>
      </c>
      <c r="F36" s="45" t="s">
        <v>71</v>
      </c>
      <c r="G36" s="45" t="s">
        <v>71</v>
      </c>
      <c r="H36" s="45" t="s">
        <v>71</v>
      </c>
      <c r="I36" s="45" t="s">
        <v>71</v>
      </c>
      <c r="J36" s="46" t="s">
        <v>187</v>
      </c>
      <c r="K36" s="46" t="s">
        <v>188</v>
      </c>
      <c r="L36" s="46" t="s">
        <v>189</v>
      </c>
      <c r="M36" s="46" t="s">
        <v>190</v>
      </c>
      <c r="N36" s="10" t="s">
        <v>191</v>
      </c>
      <c r="O36" s="50" t="s">
        <v>75</v>
      </c>
      <c r="P36" s="51" t="s">
        <v>76</v>
      </c>
      <c r="Q36" s="51" t="s">
        <v>76</v>
      </c>
      <c r="R36" s="50" t="s">
        <v>5</v>
      </c>
      <c r="S36" s="50" t="s">
        <v>15</v>
      </c>
      <c r="T36" s="50" t="s">
        <v>77</v>
      </c>
      <c r="U36" s="53"/>
      <c r="V36" s="53"/>
    </row>
    <row x14ac:dyDescent="0.25" r="37" customHeight="1" ht="44.1" outlineLevel="2">
      <c r="A37" s="42"/>
      <c r="B37" s="42"/>
      <c r="C37" s="43"/>
      <c r="D37" s="44"/>
      <c r="E37" s="42"/>
      <c r="F37" s="62"/>
      <c r="G37" s="62"/>
      <c r="H37" s="62"/>
      <c r="I37" s="62"/>
      <c r="J37" s="55" t="s">
        <v>192</v>
      </c>
      <c r="K37" s="55" t="s">
        <v>193</v>
      </c>
      <c r="L37" s="55" t="s">
        <v>194</v>
      </c>
      <c r="M37" s="55" t="s">
        <v>195</v>
      </c>
      <c r="N37" s="22"/>
      <c r="O37" s="53"/>
      <c r="P37" s="53"/>
      <c r="Q37" s="53"/>
      <c r="R37" s="53"/>
      <c r="S37" s="53"/>
      <c r="T37" s="53"/>
      <c r="U37" s="53"/>
      <c r="V37" s="53"/>
    </row>
    <row x14ac:dyDescent="0.25" r="38" customHeight="1" ht="20.25" outlineLevel="1">
      <c r="A38" s="41" t="s">
        <f>DEC2HEX(B38,2)</f>
        <v>196</v>
      </c>
      <c r="B38" s="42">
        <f>B36+1</f>
      </c>
      <c r="C38" s="43">
        <f>D38+7</f>
      </c>
      <c r="D38" s="44">
        <f>B38*8</f>
      </c>
      <c r="E38" s="42">
        <f>BIN2HEX(P38,2)</f>
      </c>
      <c r="F38" s="45" t="s">
        <v>71</v>
      </c>
      <c r="G38" s="45" t="s">
        <v>71</v>
      </c>
      <c r="H38" s="45" t="s">
        <v>71</v>
      </c>
      <c r="I38" s="45" t="s">
        <v>71</v>
      </c>
      <c r="J38" s="46" t="s">
        <v>197</v>
      </c>
      <c r="K38" s="46" t="s">
        <v>198</v>
      </c>
      <c r="L38" s="46" t="s">
        <v>199</v>
      </c>
      <c r="M38" s="46" t="s">
        <v>200</v>
      </c>
      <c r="N38" s="10" t="s">
        <v>201</v>
      </c>
      <c r="O38" s="50" t="s">
        <v>75</v>
      </c>
      <c r="P38" s="51" t="s">
        <v>76</v>
      </c>
      <c r="Q38" s="51" t="s">
        <v>76</v>
      </c>
      <c r="R38" s="50" t="s">
        <v>5</v>
      </c>
      <c r="S38" s="50" t="s">
        <v>15</v>
      </c>
      <c r="T38" s="50" t="s">
        <v>77</v>
      </c>
      <c r="U38" s="53"/>
      <c r="V38" s="53"/>
    </row>
    <row x14ac:dyDescent="0.25" r="39" customHeight="1" ht="27.75" outlineLevel="2">
      <c r="A39" s="42"/>
      <c r="B39" s="42"/>
      <c r="C39" s="43"/>
      <c r="D39" s="44"/>
      <c r="E39" s="42"/>
      <c r="F39" s="62"/>
      <c r="G39" s="62"/>
      <c r="H39" s="62"/>
      <c r="I39" s="62"/>
      <c r="J39" s="54"/>
      <c r="K39" s="55" t="s">
        <v>202</v>
      </c>
      <c r="L39" s="55" t="s">
        <v>203</v>
      </c>
      <c r="M39" s="55" t="s">
        <v>204</v>
      </c>
      <c r="N39" s="22"/>
      <c r="O39" s="53"/>
      <c r="P39" s="53"/>
      <c r="Q39" s="53"/>
      <c r="R39" s="53"/>
      <c r="S39" s="53"/>
      <c r="T39" s="53"/>
      <c r="U39" s="53"/>
      <c r="V39" s="53"/>
    </row>
    <row x14ac:dyDescent="0.25" r="40" customHeight="1" ht="20.25" outlineLevel="1" collapsed="1">
      <c r="A40" s="41" t="s">
        <f>DEC2HEX(B40,2)</f>
        <v>205</v>
      </c>
      <c r="B40" s="42">
        <f>B38+1</f>
      </c>
      <c r="C40" s="43">
        <f>D40+7</f>
      </c>
      <c r="D40" s="44">
        <f>B40*8</f>
      </c>
      <c r="E40" s="42">
        <f>BIN2HEX(P40,2)</f>
      </c>
      <c r="F40" s="45" t="s">
        <v>71</v>
      </c>
      <c r="G40" s="45" t="s">
        <v>71</v>
      </c>
      <c r="H40" s="46" t="s">
        <v>206</v>
      </c>
      <c r="I40" s="45" t="s">
        <v>71</v>
      </c>
      <c r="J40" s="45" t="s">
        <v>71</v>
      </c>
      <c r="K40" s="45" t="s">
        <v>71</v>
      </c>
      <c r="L40" s="46" t="s">
        <v>207</v>
      </c>
      <c r="M40" s="46" t="s">
        <v>208</v>
      </c>
      <c r="N40" s="10" t="s">
        <v>209</v>
      </c>
      <c r="O40" s="50" t="s">
        <v>210</v>
      </c>
      <c r="P40" s="51" t="s">
        <v>76</v>
      </c>
      <c r="Q40" s="51" t="s">
        <v>76</v>
      </c>
      <c r="R40" s="52" t="s">
        <v>8</v>
      </c>
      <c r="S40" s="50" t="s">
        <v>15</v>
      </c>
      <c r="T40" s="50" t="s">
        <v>77</v>
      </c>
      <c r="U40" s="53"/>
      <c r="V40" s="53"/>
    </row>
    <row x14ac:dyDescent="0.25" r="41" customHeight="1" ht="18.75" outlineLevel="2" hidden="1">
      <c r="A41" s="42"/>
      <c r="B41" s="42"/>
      <c r="C41" s="43"/>
      <c r="D41" s="44"/>
      <c r="E41" s="42"/>
      <c r="F41" s="54"/>
      <c r="G41" s="54"/>
      <c r="H41" s="54"/>
      <c r="I41" s="54"/>
      <c r="J41" s="54"/>
      <c r="K41" s="54"/>
      <c r="L41" s="54"/>
      <c r="M41" s="54"/>
      <c r="N41" s="22"/>
      <c r="O41" s="53"/>
      <c r="P41" s="53"/>
      <c r="Q41" s="53"/>
      <c r="R41" s="53"/>
      <c r="S41" s="53"/>
      <c r="T41" s="53"/>
      <c r="U41" s="53"/>
      <c r="V41" s="53"/>
    </row>
    <row x14ac:dyDescent="0.25" r="42" customHeight="1" ht="20.25" outlineLevel="1" collapsed="1">
      <c r="A42" s="41" t="s">
        <f>DEC2HEX(B42,2)</f>
        <v>211</v>
      </c>
      <c r="B42" s="42">
        <f>B40+1</f>
      </c>
      <c r="C42" s="43">
        <f>D42+7</f>
      </c>
      <c r="D42" s="44">
        <f>B42*8</f>
      </c>
      <c r="E42" s="42">
        <f>BIN2HEX(P42,2)</f>
      </c>
      <c r="F42" s="45" t="s">
        <v>71</v>
      </c>
      <c r="G42" s="46" t="s">
        <v>212</v>
      </c>
      <c r="H42" s="46" t="s">
        <v>213</v>
      </c>
      <c r="I42" s="46" t="s">
        <v>214</v>
      </c>
      <c r="J42" s="46" t="s">
        <v>215</v>
      </c>
      <c r="K42" s="59" t="s">
        <v>216</v>
      </c>
      <c r="L42" s="60"/>
      <c r="M42" s="61"/>
      <c r="N42" s="10" t="s">
        <v>209</v>
      </c>
      <c r="O42" s="50" t="s">
        <v>83</v>
      </c>
      <c r="P42" s="51" t="s">
        <v>76</v>
      </c>
      <c r="Q42" s="51" t="s">
        <v>76</v>
      </c>
      <c r="R42" s="52" t="s">
        <v>8</v>
      </c>
      <c r="S42" s="50" t="s">
        <v>15</v>
      </c>
      <c r="T42" s="50" t="s">
        <v>77</v>
      </c>
      <c r="U42" s="53"/>
      <c r="V42" s="53"/>
    </row>
    <row x14ac:dyDescent="0.25" r="43" customHeight="1" ht="18.75" outlineLevel="2" hidden="1">
      <c r="A43" s="42"/>
      <c r="B43" s="42"/>
      <c r="C43" s="43"/>
      <c r="D43" s="44"/>
      <c r="E43" s="42"/>
      <c r="F43" s="54"/>
      <c r="G43" s="54"/>
      <c r="H43" s="54"/>
      <c r="I43" s="54"/>
      <c r="J43" s="54"/>
      <c r="K43" s="54"/>
      <c r="L43" s="54"/>
      <c r="M43" s="54"/>
      <c r="N43" s="22"/>
      <c r="O43" s="53"/>
      <c r="P43" s="53"/>
      <c r="Q43" s="53"/>
      <c r="R43" s="53"/>
      <c r="S43" s="53"/>
      <c r="T43" s="53"/>
      <c r="U43" s="53"/>
      <c r="V43" s="53"/>
    </row>
    <row x14ac:dyDescent="0.25" r="44" customHeight="1" ht="20.25" outlineLevel="1">
      <c r="A44" s="41" t="s">
        <f>DEC2HEX(B44,2)</f>
        <v>217</v>
      </c>
      <c r="B44" s="42">
        <f>B42+1</f>
      </c>
      <c r="C44" s="43">
        <f>D44+7</f>
      </c>
      <c r="D44" s="44">
        <f>B44*8</f>
      </c>
      <c r="E44" s="42">
        <f>BIN2HEX(P44,2)</f>
      </c>
      <c r="F44" s="46" t="s">
        <v>218</v>
      </c>
      <c r="G44" s="46" t="s">
        <v>219</v>
      </c>
      <c r="H44" s="46" t="s">
        <v>220</v>
      </c>
      <c r="I44" s="46" t="s">
        <v>221</v>
      </c>
      <c r="J44" s="45" t="s">
        <v>222</v>
      </c>
      <c r="K44" s="45" t="s">
        <v>222</v>
      </c>
      <c r="L44" s="45" t="s">
        <v>222</v>
      </c>
      <c r="M44" s="46" t="s">
        <v>223</v>
      </c>
      <c r="N44" s="10" t="s">
        <v>224</v>
      </c>
      <c r="O44" s="50" t="s">
        <v>108</v>
      </c>
      <c r="P44" s="51" t="s">
        <v>76</v>
      </c>
      <c r="Q44" s="51" t="s">
        <v>76</v>
      </c>
      <c r="R44" s="50" t="s">
        <v>5</v>
      </c>
      <c r="S44" s="50" t="s">
        <v>15</v>
      </c>
      <c r="T44" s="50" t="s">
        <v>77</v>
      </c>
      <c r="U44" s="53"/>
      <c r="V44" s="53"/>
    </row>
    <row x14ac:dyDescent="0.25" r="45" customHeight="1" ht="39.75" outlineLevel="2">
      <c r="A45" s="42"/>
      <c r="B45" s="42"/>
      <c r="C45" s="43"/>
      <c r="D45" s="44"/>
      <c r="E45" s="42"/>
      <c r="F45" s="55" t="s">
        <v>225</v>
      </c>
      <c r="G45" s="55" t="s">
        <v>226</v>
      </c>
      <c r="H45" s="55" t="s">
        <v>227</v>
      </c>
      <c r="I45" s="55" t="s">
        <v>228</v>
      </c>
      <c r="J45" s="54"/>
      <c r="K45" s="54"/>
      <c r="L45" s="54"/>
      <c r="M45" s="54"/>
      <c r="N45" s="22"/>
      <c r="O45" s="53"/>
      <c r="P45" s="53"/>
      <c r="Q45" s="53"/>
      <c r="R45" s="53"/>
      <c r="S45" s="53"/>
      <c r="T45" s="53"/>
      <c r="U45" s="53"/>
      <c r="V45" s="53"/>
    </row>
    <row x14ac:dyDescent="0.25" r="46" customHeight="1" ht="20.25" outlineLevel="1">
      <c r="A46" s="41" t="s">
        <f>DEC2HEX(B46,2)</f>
        <v>229</v>
      </c>
      <c r="B46" s="42">
        <f>B44+1</f>
      </c>
      <c r="C46" s="43">
        <f>D46+7</f>
      </c>
      <c r="D46" s="44">
        <f>B46*8</f>
      </c>
      <c r="E46" s="42">
        <f>BIN2HEX(P46,2)</f>
      </c>
      <c r="F46" s="46" t="s">
        <v>230</v>
      </c>
      <c r="G46" s="46" t="s">
        <v>231</v>
      </c>
      <c r="H46" s="46" t="s">
        <v>232</v>
      </c>
      <c r="I46" s="46" t="s">
        <v>233</v>
      </c>
      <c r="J46" s="45" t="s">
        <v>222</v>
      </c>
      <c r="K46" s="45" t="s">
        <v>222</v>
      </c>
      <c r="L46" s="45" t="s">
        <v>222</v>
      </c>
      <c r="M46" s="46" t="s">
        <v>234</v>
      </c>
      <c r="N46" s="10" t="s">
        <v>235</v>
      </c>
      <c r="O46" s="50" t="s">
        <v>108</v>
      </c>
      <c r="P46" s="51" t="s">
        <v>76</v>
      </c>
      <c r="Q46" s="51" t="s">
        <v>76</v>
      </c>
      <c r="R46" s="50" t="s">
        <v>5</v>
      </c>
      <c r="S46" s="50" t="s">
        <v>15</v>
      </c>
      <c r="T46" s="50" t="s">
        <v>77</v>
      </c>
      <c r="U46" s="53"/>
      <c r="V46" s="53"/>
    </row>
    <row x14ac:dyDescent="0.25" r="47" customHeight="1" ht="27.75" outlineLevel="2">
      <c r="A47" s="42"/>
      <c r="B47" s="42"/>
      <c r="C47" s="43"/>
      <c r="D47" s="44"/>
      <c r="E47" s="42"/>
      <c r="F47" s="55" t="s">
        <v>236</v>
      </c>
      <c r="G47" s="55" t="s">
        <v>237</v>
      </c>
      <c r="H47" s="55" t="s">
        <v>238</v>
      </c>
      <c r="I47" s="55" t="s">
        <v>239</v>
      </c>
      <c r="J47" s="54"/>
      <c r="K47" s="54"/>
      <c r="L47" s="54"/>
      <c r="M47" s="54"/>
      <c r="N47" s="22"/>
      <c r="O47" s="53"/>
      <c r="P47" s="53"/>
      <c r="Q47" s="53"/>
      <c r="R47" s="53"/>
      <c r="S47" s="53"/>
      <c r="T47" s="53"/>
      <c r="U47" s="53"/>
      <c r="V47" s="53"/>
    </row>
    <row x14ac:dyDescent="0.25" r="48" customHeight="1" ht="20.25" outlineLevel="1" collapsed="1">
      <c r="A48" s="41" t="s">
        <f>DEC2HEX(B48,2)</f>
        <v>240</v>
      </c>
      <c r="B48" s="42">
        <f>B46+1</f>
      </c>
      <c r="C48" s="43">
        <f>D48+7</f>
      </c>
      <c r="D48" s="44">
        <f>B48*8</f>
      </c>
      <c r="E48" s="42">
        <f>BIN2HEX(P48,2)</f>
      </c>
      <c r="F48" s="45" t="s">
        <v>71</v>
      </c>
      <c r="G48" s="45" t="s">
        <v>71</v>
      </c>
      <c r="H48" s="46" t="s">
        <v>241</v>
      </c>
      <c r="I48" s="46" t="s">
        <v>242</v>
      </c>
      <c r="J48" s="46" t="s">
        <v>243</v>
      </c>
      <c r="K48" s="46" t="s">
        <v>244</v>
      </c>
      <c r="L48" s="46" t="s">
        <v>245</v>
      </c>
      <c r="M48" s="46" t="s">
        <v>246</v>
      </c>
      <c r="N48" s="10" t="s">
        <v>247</v>
      </c>
      <c r="O48" s="50" t="s">
        <v>248</v>
      </c>
      <c r="P48" s="51" t="s">
        <v>76</v>
      </c>
      <c r="Q48" s="51" t="s">
        <v>76</v>
      </c>
      <c r="R48" s="50" t="s">
        <v>5</v>
      </c>
      <c r="S48" s="50" t="s">
        <v>15</v>
      </c>
      <c r="T48" s="50" t="s">
        <v>77</v>
      </c>
      <c r="U48" s="53"/>
      <c r="V48" s="53"/>
    </row>
    <row x14ac:dyDescent="0.25" r="49" customHeight="1" ht="18.75" outlineLevel="2" hidden="1">
      <c r="A49" s="42"/>
      <c r="B49" s="42"/>
      <c r="C49" s="43"/>
      <c r="D49" s="44"/>
      <c r="E49" s="42"/>
      <c r="F49" s="62"/>
      <c r="G49" s="62"/>
      <c r="H49" s="62"/>
      <c r="I49" s="55" t="s">
        <v>249</v>
      </c>
      <c r="J49" s="55" t="s">
        <v>250</v>
      </c>
      <c r="K49" s="55" t="s">
        <v>251</v>
      </c>
      <c r="L49" s="55" t="s">
        <v>252</v>
      </c>
      <c r="M49" s="55" t="s">
        <v>253</v>
      </c>
      <c r="N49" s="22"/>
      <c r="O49" s="53"/>
      <c r="P49" s="53"/>
      <c r="Q49" s="53"/>
      <c r="R49" s="53"/>
      <c r="S49" s="53"/>
      <c r="T49" s="53"/>
      <c r="U49" s="53"/>
      <c r="V49" s="53"/>
    </row>
    <row x14ac:dyDescent="0.25" r="50" customHeight="1" ht="20.25" outlineLevel="1" collapsed="1">
      <c r="A50" s="41" t="s">
        <f>DEC2HEX(B50,2)</f>
        <v>254</v>
      </c>
      <c r="B50" s="42">
        <f>B48+1</f>
      </c>
      <c r="C50" s="43">
        <f>D50+7</f>
      </c>
      <c r="D50" s="44">
        <f>B50*8</f>
      </c>
      <c r="E50" s="42">
        <f>BIN2HEX(P50,2)</f>
      </c>
      <c r="F50" s="45" t="s">
        <v>71</v>
      </c>
      <c r="G50" s="45" t="s">
        <v>71</v>
      </c>
      <c r="H50" s="45" t="s">
        <v>71</v>
      </c>
      <c r="I50" s="46" t="s">
        <v>255</v>
      </c>
      <c r="J50" s="46" t="s">
        <v>256</v>
      </c>
      <c r="K50" s="46" t="s">
        <v>257</v>
      </c>
      <c r="L50" s="46" t="s">
        <v>258</v>
      </c>
      <c r="M50" s="46" t="s">
        <v>259</v>
      </c>
      <c r="N50" s="10" t="s">
        <v>260</v>
      </c>
      <c r="O50" s="50" t="s">
        <v>101</v>
      </c>
      <c r="P50" s="51" t="s">
        <v>76</v>
      </c>
      <c r="Q50" s="51" t="s">
        <v>76</v>
      </c>
      <c r="R50" s="50" t="s">
        <v>5</v>
      </c>
      <c r="S50" s="50" t="s">
        <v>15</v>
      </c>
      <c r="T50" s="50" t="s">
        <v>77</v>
      </c>
      <c r="U50" s="53"/>
      <c r="V50" s="53"/>
    </row>
    <row x14ac:dyDescent="0.25" r="51" customHeight="1" ht="18.75" outlineLevel="2" hidden="1">
      <c r="A51" s="42"/>
      <c r="B51" s="42"/>
      <c r="C51" s="43"/>
      <c r="D51" s="44"/>
      <c r="E51" s="42"/>
      <c r="F51" s="54"/>
      <c r="G51" s="54"/>
      <c r="H51" s="55" t="s">
        <v>261</v>
      </c>
      <c r="I51" s="55" t="s">
        <v>262</v>
      </c>
      <c r="J51" s="55" t="s">
        <v>263</v>
      </c>
      <c r="K51" s="55" t="s">
        <v>264</v>
      </c>
      <c r="L51" s="55" t="s">
        <v>265</v>
      </c>
      <c r="M51" s="55" t="s">
        <v>266</v>
      </c>
      <c r="N51" s="22"/>
      <c r="O51" s="53"/>
      <c r="P51" s="53"/>
      <c r="Q51" s="53"/>
      <c r="R51" s="53"/>
      <c r="S51" s="53"/>
      <c r="T51" s="53"/>
      <c r="U51" s="53"/>
      <c r="V51" s="53"/>
    </row>
    <row x14ac:dyDescent="0.25" r="52" customHeight="1" ht="20.25" outlineLevel="1" collapsed="1">
      <c r="A52" s="41" t="s">
        <f>DEC2HEX(B52,2)</f>
        <v>267</v>
      </c>
      <c r="B52" s="42">
        <f>B50+1</f>
      </c>
      <c r="C52" s="43">
        <f>D52+7</f>
      </c>
      <c r="D52" s="44">
        <f>B52*8</f>
      </c>
      <c r="E52" s="42">
        <f>BIN2HEX(P52,2)</f>
      </c>
      <c r="F52" s="46" t="s">
        <v>268</v>
      </c>
      <c r="G52" s="46" t="s">
        <v>269</v>
      </c>
      <c r="H52" s="46" t="s">
        <v>270</v>
      </c>
      <c r="I52" s="46" t="s">
        <v>271</v>
      </c>
      <c r="J52" s="46" t="s">
        <v>272</v>
      </c>
      <c r="K52" s="46" t="s">
        <v>273</v>
      </c>
      <c r="L52" s="46" t="s">
        <v>274</v>
      </c>
      <c r="M52" s="46" t="s">
        <v>275</v>
      </c>
      <c r="N52" s="10" t="s">
        <v>276</v>
      </c>
      <c r="O52" s="50" t="s">
        <v>108</v>
      </c>
      <c r="P52" s="51" t="s">
        <v>76</v>
      </c>
      <c r="Q52" s="51" t="s">
        <v>76</v>
      </c>
      <c r="R52" s="52" t="s">
        <v>8</v>
      </c>
      <c r="S52" s="50" t="s">
        <v>15</v>
      </c>
      <c r="T52" s="50" t="s">
        <v>77</v>
      </c>
      <c r="U52" s="53"/>
      <c r="V52" s="53"/>
    </row>
    <row x14ac:dyDescent="0.25" r="53" customHeight="1" ht="18.75" outlineLevel="2" hidden="1">
      <c r="A53" s="42"/>
      <c r="B53" s="42"/>
      <c r="C53" s="43"/>
      <c r="D53" s="44"/>
      <c r="E53" s="42"/>
      <c r="F53" s="54"/>
      <c r="G53" s="54"/>
      <c r="H53" s="54"/>
      <c r="I53" s="54"/>
      <c r="J53" s="54"/>
      <c r="K53" s="54"/>
      <c r="L53" s="54"/>
      <c r="M53" s="54"/>
      <c r="N53" s="22"/>
      <c r="O53" s="53"/>
      <c r="P53" s="53"/>
      <c r="Q53" s="53"/>
      <c r="R53" s="53"/>
      <c r="S53" s="53"/>
      <c r="T53" s="53"/>
      <c r="U53" s="53"/>
      <c r="V53" s="53"/>
    </row>
    <row x14ac:dyDescent="0.25" r="54" customHeight="1" ht="20.25" outlineLevel="1" collapsed="1">
      <c r="A54" s="41" t="s">
        <f>DEC2HEX(B54,2)</f>
        <v>277</v>
      </c>
      <c r="B54" s="42">
        <f>B52+1</f>
      </c>
      <c r="C54" s="43">
        <f>D54+7</f>
      </c>
      <c r="D54" s="44">
        <f>B54*8</f>
      </c>
      <c r="E54" s="42">
        <f>BIN2HEX(P54,2)</f>
      </c>
      <c r="F54" s="45" t="s">
        <v>222</v>
      </c>
      <c r="G54" s="45" t="s">
        <v>222</v>
      </c>
      <c r="H54" s="46" t="s">
        <v>278</v>
      </c>
      <c r="I54" s="46" t="s">
        <v>279</v>
      </c>
      <c r="J54" s="46" t="s">
        <v>280</v>
      </c>
      <c r="K54" s="46" t="s">
        <v>281</v>
      </c>
      <c r="L54" s="46" t="s">
        <v>282</v>
      </c>
      <c r="M54" s="46" t="s">
        <v>283</v>
      </c>
      <c r="N54" s="10" t="s">
        <v>276</v>
      </c>
      <c r="O54" s="50" t="s">
        <v>108</v>
      </c>
      <c r="P54" s="51" t="s">
        <v>76</v>
      </c>
      <c r="Q54" s="51" t="s">
        <v>76</v>
      </c>
      <c r="R54" s="52" t="s">
        <v>8</v>
      </c>
      <c r="S54" s="50" t="s">
        <v>15</v>
      </c>
      <c r="T54" s="50" t="s">
        <v>77</v>
      </c>
      <c r="U54" s="53"/>
      <c r="V54" s="53"/>
    </row>
    <row x14ac:dyDescent="0.25" r="55" customHeight="1" ht="18.75" outlineLevel="2" hidden="1">
      <c r="A55" s="42"/>
      <c r="B55" s="42"/>
      <c r="C55" s="43"/>
      <c r="D55" s="44"/>
      <c r="E55" s="42"/>
      <c r="F55" s="54"/>
      <c r="G55" s="54"/>
      <c r="H55" s="54"/>
      <c r="I55" s="54"/>
      <c r="J55" s="54"/>
      <c r="K55" s="54"/>
      <c r="L55" s="54"/>
      <c r="M55" s="54"/>
      <c r="N55" s="22"/>
      <c r="O55" s="53"/>
      <c r="P55" s="53"/>
      <c r="Q55" s="53"/>
      <c r="R55" s="53"/>
      <c r="S55" s="53"/>
      <c r="T55" s="53"/>
      <c r="U55" s="53"/>
      <c r="V55" s="53"/>
    </row>
    <row x14ac:dyDescent="0.25" r="56" customHeight="1" ht="20.25" outlineLevel="1" collapsed="1">
      <c r="A56" s="41" t="s">
        <f>DEC2HEX(B56,2)</f>
        <v>284</v>
      </c>
      <c r="B56" s="42">
        <f>B54+1</f>
      </c>
      <c r="C56" s="43">
        <f>D56+7</f>
      </c>
      <c r="D56" s="44">
        <f>B56*8</f>
      </c>
      <c r="E56" s="42">
        <f>BIN2HEX(P56,2)</f>
      </c>
      <c r="F56" s="46" t="s">
        <v>285</v>
      </c>
      <c r="G56" s="46" t="s">
        <v>286</v>
      </c>
      <c r="H56" s="46" t="s">
        <v>287</v>
      </c>
      <c r="I56" s="46" t="s">
        <v>288</v>
      </c>
      <c r="J56" s="46" t="s">
        <v>289</v>
      </c>
      <c r="K56" s="46" t="s">
        <v>290</v>
      </c>
      <c r="L56" s="46" t="s">
        <v>291</v>
      </c>
      <c r="M56" s="46" t="s">
        <v>292</v>
      </c>
      <c r="N56" s="10" t="s">
        <v>293</v>
      </c>
      <c r="O56" s="50" t="s">
        <v>108</v>
      </c>
      <c r="P56" s="51" t="s">
        <v>76</v>
      </c>
      <c r="Q56" s="50" t="s">
        <v>294</v>
      </c>
      <c r="R56" s="50" t="s">
        <v>5</v>
      </c>
      <c r="S56" s="50" t="s">
        <v>15</v>
      </c>
      <c r="T56" s="50" t="s">
        <v>77</v>
      </c>
      <c r="U56" s="53"/>
      <c r="V56" s="53"/>
    </row>
    <row x14ac:dyDescent="0.25" r="57" customHeight="1" ht="18.75" outlineLevel="2" hidden="1">
      <c r="A57" s="42"/>
      <c r="B57" s="42"/>
      <c r="C57" s="43"/>
      <c r="D57" s="44"/>
      <c r="E57" s="42"/>
      <c r="F57" s="62"/>
      <c r="G57" s="62"/>
      <c r="H57" s="62"/>
      <c r="I57" s="62"/>
      <c r="J57" s="54"/>
      <c r="K57" s="54"/>
      <c r="L57" s="54"/>
      <c r="M57" s="54"/>
      <c r="N57" s="22"/>
      <c r="O57" s="53"/>
      <c r="P57" s="53"/>
      <c r="Q57" s="53"/>
      <c r="R57" s="53"/>
      <c r="S57" s="53"/>
      <c r="T57" s="53"/>
      <c r="U57" s="53"/>
      <c r="V57" s="53"/>
    </row>
    <row x14ac:dyDescent="0.25" r="58" customHeight="1" ht="20.25" outlineLevel="1" collapsed="1">
      <c r="A58" s="41" t="s">
        <f>DEC2HEX(B58,2)</f>
        <v>295</v>
      </c>
      <c r="B58" s="42">
        <f>B56+1</f>
      </c>
      <c r="C58" s="43">
        <f>D58+7</f>
      </c>
      <c r="D58" s="44">
        <f>B58*8</f>
      </c>
      <c r="E58" s="42">
        <f>BIN2HEX(P58,2)</f>
      </c>
      <c r="F58" s="46" t="s">
        <v>296</v>
      </c>
      <c r="G58" s="46" t="s">
        <v>297</v>
      </c>
      <c r="H58" s="46" t="s">
        <v>298</v>
      </c>
      <c r="I58" s="46" t="s">
        <v>299</v>
      </c>
      <c r="J58" s="46" t="s">
        <v>300</v>
      </c>
      <c r="K58" s="46" t="s">
        <v>301</v>
      </c>
      <c r="L58" s="46" t="s">
        <v>302</v>
      </c>
      <c r="M58" s="46" t="s">
        <v>303</v>
      </c>
      <c r="N58" s="10" t="s">
        <v>304</v>
      </c>
      <c r="O58" s="50" t="s">
        <v>108</v>
      </c>
      <c r="P58" s="51" t="s">
        <v>76</v>
      </c>
      <c r="Q58" s="50" t="s">
        <v>294</v>
      </c>
      <c r="R58" s="50" t="s">
        <v>5</v>
      </c>
      <c r="S58" s="50" t="s">
        <v>15</v>
      </c>
      <c r="T58" s="50" t="s">
        <v>77</v>
      </c>
      <c r="U58" s="53"/>
      <c r="V58" s="53"/>
    </row>
    <row x14ac:dyDescent="0.25" r="59" customHeight="1" ht="18.75" outlineLevel="2" hidden="1">
      <c r="A59" s="42"/>
      <c r="B59" s="42"/>
      <c r="C59" s="43"/>
      <c r="D59" s="44"/>
      <c r="E59" s="42"/>
      <c r="F59" s="62"/>
      <c r="G59" s="62"/>
      <c r="H59" s="62"/>
      <c r="I59" s="62"/>
      <c r="J59" s="62"/>
      <c r="K59" s="62"/>
      <c r="L59" s="62"/>
      <c r="M59" s="62"/>
      <c r="N59" s="22"/>
      <c r="O59" s="53"/>
      <c r="P59" s="53"/>
      <c r="Q59" s="53"/>
      <c r="R59" s="53"/>
      <c r="S59" s="53"/>
      <c r="T59" s="53"/>
      <c r="U59" s="53"/>
      <c r="V59" s="53"/>
    </row>
    <row x14ac:dyDescent="0.25" r="60" customHeight="1" ht="20.25" outlineLevel="1" collapsed="1">
      <c r="A60" s="41" t="s">
        <f>DEC2HEX(B60,2)</f>
        <v>305</v>
      </c>
      <c r="B60" s="42">
        <f>B58+1</f>
      </c>
      <c r="C60" s="43">
        <f>D60+7</f>
      </c>
      <c r="D60" s="44">
        <f>B60*8</f>
      </c>
      <c r="E60" s="42">
        <f>BIN2HEX(P60,2)</f>
      </c>
      <c r="F60" s="46" t="s">
        <v>306</v>
      </c>
      <c r="G60" s="46" t="s">
        <v>307</v>
      </c>
      <c r="H60" s="46" t="s">
        <v>308</v>
      </c>
      <c r="I60" s="46" t="s">
        <v>309</v>
      </c>
      <c r="J60" s="46" t="s">
        <v>310</v>
      </c>
      <c r="K60" s="46" t="s">
        <v>311</v>
      </c>
      <c r="L60" s="46" t="s">
        <v>312</v>
      </c>
      <c r="M60" s="46" t="s">
        <v>313</v>
      </c>
      <c r="N60" s="10" t="s">
        <v>314</v>
      </c>
      <c r="O60" s="50" t="s">
        <v>108</v>
      </c>
      <c r="P60" s="51" t="s">
        <v>76</v>
      </c>
      <c r="Q60" s="50" t="s">
        <v>294</v>
      </c>
      <c r="R60" s="50" t="s">
        <v>5</v>
      </c>
      <c r="S60" s="50" t="s">
        <v>15</v>
      </c>
      <c r="T60" s="50" t="s">
        <v>77</v>
      </c>
      <c r="U60" s="53"/>
      <c r="V60" s="53"/>
    </row>
    <row x14ac:dyDescent="0.25" r="61" customHeight="1" ht="18.75" outlineLevel="2" hidden="1">
      <c r="A61" s="42"/>
      <c r="B61" s="42"/>
      <c r="C61" s="43"/>
      <c r="D61" s="44"/>
      <c r="E61" s="42"/>
      <c r="F61" s="62"/>
      <c r="G61" s="62"/>
      <c r="H61" s="62"/>
      <c r="I61" s="62"/>
      <c r="J61" s="62"/>
      <c r="K61" s="62"/>
      <c r="L61" s="62"/>
      <c r="M61" s="62"/>
      <c r="N61" s="22"/>
      <c r="O61" s="53"/>
      <c r="P61" s="53"/>
      <c r="Q61" s="53"/>
      <c r="R61" s="53"/>
      <c r="S61" s="53"/>
      <c r="T61" s="53"/>
      <c r="U61" s="53"/>
      <c r="V61" s="53"/>
    </row>
    <row x14ac:dyDescent="0.25" r="62" customHeight="1" ht="20.25" outlineLevel="1" collapsed="1">
      <c r="A62" s="41" t="s">
        <f>DEC2HEX(B62,2)</f>
        <v>315</v>
      </c>
      <c r="B62" s="42">
        <f>B60+1</f>
      </c>
      <c r="C62" s="43">
        <f>D62+7</f>
      </c>
      <c r="D62" s="44">
        <f>B62*8</f>
      </c>
      <c r="E62" s="42">
        <f>BIN2HEX(P62,2)</f>
      </c>
      <c r="F62" s="45" t="s">
        <v>71</v>
      </c>
      <c r="G62" s="45" t="s">
        <v>71</v>
      </c>
      <c r="H62" s="45" t="s">
        <v>71</v>
      </c>
      <c r="I62" s="45" t="s">
        <v>71</v>
      </c>
      <c r="J62" s="46" t="s">
        <v>316</v>
      </c>
      <c r="K62" s="46" t="s">
        <v>317</v>
      </c>
      <c r="L62" s="46" t="s">
        <v>318</v>
      </c>
      <c r="M62" s="46" t="s">
        <v>319</v>
      </c>
      <c r="N62" s="10" t="s">
        <v>314</v>
      </c>
      <c r="O62" s="50" t="s">
        <v>108</v>
      </c>
      <c r="P62" s="51" t="s">
        <v>76</v>
      </c>
      <c r="Q62" s="50" t="s">
        <v>294</v>
      </c>
      <c r="R62" s="50" t="s">
        <v>5</v>
      </c>
      <c r="S62" s="50" t="s">
        <v>15</v>
      </c>
      <c r="T62" s="50" t="s">
        <v>77</v>
      </c>
      <c r="U62" s="53"/>
      <c r="V62" s="53"/>
    </row>
    <row x14ac:dyDescent="0.25" r="63" customHeight="1" ht="18.75" outlineLevel="2" hidden="1">
      <c r="A63" s="42"/>
      <c r="B63" s="42"/>
      <c r="C63" s="42"/>
      <c r="D63" s="42"/>
      <c r="E63" s="42"/>
      <c r="F63" s="54"/>
      <c r="G63" s="54"/>
      <c r="H63" s="54"/>
      <c r="I63" s="54"/>
      <c r="J63" s="54"/>
      <c r="K63" s="54"/>
      <c r="L63" s="54"/>
      <c r="M63" s="54"/>
      <c r="N63" s="22"/>
      <c r="O63" s="53"/>
      <c r="P63" s="53"/>
      <c r="Q63" s="53"/>
      <c r="R63" s="53"/>
      <c r="S63" s="53"/>
      <c r="T63" s="53"/>
      <c r="U63" s="53"/>
      <c r="V63" s="53"/>
    </row>
    <row x14ac:dyDescent="0.25" r="64" customHeight="1" ht="20.25" outlineLevel="1" collapsed="1">
      <c r="A64" s="41" t="s">
        <f>DEC2HEX(B64,2)</f>
        <v>320</v>
      </c>
      <c r="B64" s="42">
        <f>B62+1</f>
      </c>
      <c r="C64" s="76">
        <f>D64+7</f>
      </c>
      <c r="D64" s="77">
        <f>B64*8</f>
      </c>
      <c r="E64" s="42">
        <f>BIN2HEX(P64,2)</f>
      </c>
      <c r="F64" s="46" t="s">
        <v>321</v>
      </c>
      <c r="G64" s="46" t="s">
        <v>322</v>
      </c>
      <c r="H64" s="46" t="s">
        <v>323</v>
      </c>
      <c r="I64" s="46" t="s">
        <v>324</v>
      </c>
      <c r="J64" s="46" t="s">
        <v>325</v>
      </c>
      <c r="K64" s="46" t="s">
        <v>326</v>
      </c>
      <c r="L64" s="46" t="s">
        <v>327</v>
      </c>
      <c r="M64" s="46" t="s">
        <v>328</v>
      </c>
      <c r="N64" s="10" t="s">
        <v>329</v>
      </c>
      <c r="O64" s="50" t="s">
        <v>108</v>
      </c>
      <c r="P64" s="51" t="s">
        <v>76</v>
      </c>
      <c r="Q64" s="51" t="s">
        <v>76</v>
      </c>
      <c r="R64" s="70" t="s">
        <v>11</v>
      </c>
      <c r="S64" s="50" t="s">
        <v>15</v>
      </c>
      <c r="T64" s="50" t="s">
        <v>77</v>
      </c>
      <c r="U64" s="53"/>
      <c r="V64" s="53"/>
    </row>
    <row x14ac:dyDescent="0.25" r="65" customHeight="1" ht="18.75" outlineLevel="2" hidden="1">
      <c r="A65" s="42"/>
      <c r="B65" s="42"/>
      <c r="C65" s="43"/>
      <c r="D65" s="44"/>
      <c r="E65" s="42"/>
      <c r="F65" s="54"/>
      <c r="G65" s="54"/>
      <c r="H65" s="54"/>
      <c r="I65" s="54"/>
      <c r="J65" s="62"/>
      <c r="K65" s="55" t="s">
        <v>330</v>
      </c>
      <c r="L65" s="55" t="s">
        <v>331</v>
      </c>
      <c r="M65" s="55" t="s">
        <v>332</v>
      </c>
      <c r="N65" s="22"/>
      <c r="O65" s="53"/>
      <c r="P65" s="53"/>
      <c r="Q65" s="53"/>
      <c r="R65" s="53"/>
      <c r="S65" s="53"/>
      <c r="T65" s="53"/>
      <c r="U65" s="53"/>
      <c r="V65" s="53"/>
    </row>
    <row x14ac:dyDescent="0.25" r="66" customHeight="1" ht="20.25" outlineLevel="1" collapsed="1">
      <c r="A66" s="41" t="s">
        <f>DEC2HEX(B66,2)</f>
        <v>333</v>
      </c>
      <c r="B66" s="42">
        <f>B64+1</f>
      </c>
      <c r="C66" s="43">
        <f>D66+7</f>
      </c>
      <c r="D66" s="44">
        <f>B66*8</f>
      </c>
      <c r="E66" s="42">
        <f>BIN2HEX(P66,2)</f>
      </c>
      <c r="F66" s="46" t="s">
        <v>334</v>
      </c>
      <c r="G66" s="46" t="s">
        <v>335</v>
      </c>
      <c r="H66" s="46" t="s">
        <v>336</v>
      </c>
      <c r="I66" s="45" t="s">
        <v>222</v>
      </c>
      <c r="J66" s="59" t="s">
        <v>337</v>
      </c>
      <c r="K66" s="60"/>
      <c r="L66" s="60"/>
      <c r="M66" s="61"/>
      <c r="N66" s="10" t="s">
        <v>338</v>
      </c>
      <c r="O66" s="50" t="s">
        <v>108</v>
      </c>
      <c r="P66" s="51" t="s">
        <v>76</v>
      </c>
      <c r="Q66" s="51" t="s">
        <v>76</v>
      </c>
      <c r="R66" s="70" t="s">
        <v>11</v>
      </c>
      <c r="S66" s="50" t="s">
        <v>15</v>
      </c>
      <c r="T66" s="50" t="s">
        <v>77</v>
      </c>
      <c r="U66" s="53"/>
      <c r="V66" s="53"/>
    </row>
    <row x14ac:dyDescent="0.25" r="67" customHeight="1" ht="18.75" outlineLevel="2" hidden="1">
      <c r="A67" s="42"/>
      <c r="B67" s="42"/>
      <c r="C67" s="43"/>
      <c r="D67" s="44"/>
      <c r="E67" s="42"/>
      <c r="F67" s="54"/>
      <c r="G67" s="54"/>
      <c r="H67" s="54"/>
      <c r="I67" s="55" t="s">
        <v>339</v>
      </c>
      <c r="J67" s="55" t="s">
        <v>340</v>
      </c>
      <c r="K67" s="54"/>
      <c r="L67" s="54"/>
      <c r="M67" s="54"/>
      <c r="N67" s="22"/>
      <c r="O67" s="53"/>
      <c r="P67" s="53"/>
      <c r="Q67" s="53"/>
      <c r="R67" s="53"/>
      <c r="S67" s="53"/>
      <c r="T67" s="53"/>
      <c r="U67" s="53"/>
      <c r="V67" s="53"/>
    </row>
    <row x14ac:dyDescent="0.25" r="68" customHeight="1" ht="20.25" outlineLevel="1" customFormat="1" s="3" collapsed="1">
      <c r="A68" s="79" t="s">
        <f>DEC2HEX(B68,2)</f>
        <v>341</v>
      </c>
      <c r="B68" s="80">
        <f>B66+1</f>
      </c>
      <c r="C68" s="81">
        <f>D68+7</f>
      </c>
      <c r="D68" s="82">
        <f>B68*8</f>
      </c>
      <c r="E68" s="80">
        <f>BIN2HEX(P68,2)</f>
      </c>
      <c r="F68" s="45" t="s">
        <v>71</v>
      </c>
      <c r="G68" s="46" t="s">
        <v>342</v>
      </c>
      <c r="H68" s="46" t="s">
        <v>343</v>
      </c>
      <c r="I68" s="59" t="s">
        <v>344</v>
      </c>
      <c r="J68" s="61"/>
      <c r="K68" s="83" t="s">
        <v>345</v>
      </c>
      <c r="L68" s="46" t="s">
        <v>346</v>
      </c>
      <c r="M68" s="46" t="s">
        <v>347</v>
      </c>
      <c r="N68" s="84" t="s">
        <v>314</v>
      </c>
      <c r="O68" s="72" t="s">
        <v>108</v>
      </c>
      <c r="P68" s="85" t="s">
        <v>76</v>
      </c>
      <c r="Q68" s="72" t="s">
        <v>294</v>
      </c>
      <c r="R68" s="86" t="s">
        <v>11</v>
      </c>
      <c r="S68" s="72" t="s">
        <v>15</v>
      </c>
      <c r="T68" s="72" t="s">
        <v>77</v>
      </c>
      <c r="U68" s="87"/>
      <c r="V68" s="87"/>
    </row>
    <row x14ac:dyDescent="0.25" r="69" customHeight="1" ht="18.75" outlineLevel="2" customFormat="1" s="3" hidden="1">
      <c r="A69" s="80"/>
      <c r="B69" s="80"/>
      <c r="C69" s="88"/>
      <c r="D69" s="89"/>
      <c r="E69" s="80"/>
      <c r="F69" s="54"/>
      <c r="G69" s="55" t="s">
        <v>348</v>
      </c>
      <c r="H69" s="55" t="s">
        <v>349</v>
      </c>
      <c r="I69" s="67"/>
      <c r="J69" s="68"/>
      <c r="K69" s="54"/>
      <c r="L69" s="54"/>
      <c r="M69" s="55" t="s">
        <v>350</v>
      </c>
      <c r="N69" s="90"/>
      <c r="O69" s="87"/>
      <c r="P69" s="87"/>
      <c r="Q69" s="87"/>
      <c r="R69" s="87"/>
      <c r="S69" s="87"/>
      <c r="T69" s="87"/>
      <c r="U69" s="87"/>
      <c r="V69" s="87"/>
    </row>
    <row x14ac:dyDescent="0.25" r="70" customHeight="1" ht="20.25" outlineLevel="1" customFormat="1" s="3" collapsed="1">
      <c r="A70" s="79" t="s">
        <f>DEC2HEX(B70,2)</f>
        <v>351</v>
      </c>
      <c r="B70" s="80">
        <f>B68+1</f>
      </c>
      <c r="C70" s="88">
        <f>D70+7</f>
      </c>
      <c r="D70" s="89">
        <f>B70*8</f>
      </c>
      <c r="E70" s="80">
        <f>BIN2HEX(P70,2)</f>
      </c>
      <c r="F70" s="46" t="s">
        <v>352</v>
      </c>
      <c r="G70" s="46" t="s">
        <v>353</v>
      </c>
      <c r="H70" s="46" t="s">
        <v>354</v>
      </c>
      <c r="I70" s="46" t="s">
        <v>355</v>
      </c>
      <c r="J70" s="46" t="s">
        <v>356</v>
      </c>
      <c r="K70" s="46" t="s">
        <v>357</v>
      </c>
      <c r="L70" s="46" t="s">
        <v>358</v>
      </c>
      <c r="M70" s="46" t="s">
        <v>359</v>
      </c>
      <c r="N70" s="84" t="s">
        <v>191</v>
      </c>
      <c r="O70" s="72" t="s">
        <v>108</v>
      </c>
      <c r="P70" s="85" t="s">
        <v>76</v>
      </c>
      <c r="Q70" s="85" t="s">
        <v>76</v>
      </c>
      <c r="R70" s="72" t="s">
        <v>5</v>
      </c>
      <c r="S70" s="72" t="s">
        <v>15</v>
      </c>
      <c r="T70" s="72" t="s">
        <v>77</v>
      </c>
      <c r="U70" s="87"/>
      <c r="V70" s="87"/>
    </row>
    <row x14ac:dyDescent="0.25" r="71" customHeight="1" ht="18.75" outlineLevel="2" customFormat="1" s="3" hidden="1">
      <c r="A71" s="80"/>
      <c r="B71" s="80"/>
      <c r="C71" s="88"/>
      <c r="D71" s="89"/>
      <c r="E71" s="80"/>
      <c r="F71" s="55" t="s">
        <v>360</v>
      </c>
      <c r="G71" s="62"/>
      <c r="H71" s="62"/>
      <c r="I71" s="62"/>
      <c r="J71" s="55" t="s">
        <v>360</v>
      </c>
      <c r="K71" s="55" t="s">
        <v>360</v>
      </c>
      <c r="L71" s="55" t="s">
        <v>360</v>
      </c>
      <c r="M71" s="55" t="s">
        <v>360</v>
      </c>
      <c r="N71" s="90"/>
      <c r="O71" s="87"/>
      <c r="P71" s="87"/>
      <c r="Q71" s="87"/>
      <c r="R71" s="87"/>
      <c r="S71" s="87"/>
      <c r="T71" s="87"/>
      <c r="U71" s="87"/>
      <c r="V71" s="87"/>
    </row>
    <row x14ac:dyDescent="0.25" r="72" customHeight="1" ht="20.25" outlineLevel="1" customFormat="1" s="3" collapsed="1">
      <c r="A72" s="79" t="s">
        <f>DEC2HEX(B72,2)</f>
        <v>361</v>
      </c>
      <c r="B72" s="80">
        <f>B70+1</f>
      </c>
      <c r="C72" s="88">
        <f>D72+7</f>
      </c>
      <c r="D72" s="89">
        <f>B72*8</f>
      </c>
      <c r="E72" s="80">
        <f>BIN2HEX(P72,2)</f>
      </c>
      <c r="F72" s="46" t="s">
        <v>362</v>
      </c>
      <c r="G72" s="46" t="s">
        <v>363</v>
      </c>
      <c r="H72" s="46" t="s">
        <v>364</v>
      </c>
      <c r="I72" s="46" t="s">
        <v>365</v>
      </c>
      <c r="J72" s="46" t="s">
        <v>366</v>
      </c>
      <c r="K72" s="46" t="s">
        <v>367</v>
      </c>
      <c r="L72" s="46" t="s">
        <v>368</v>
      </c>
      <c r="M72" s="46" t="s">
        <v>369</v>
      </c>
      <c r="N72" s="84" t="s">
        <v>201</v>
      </c>
      <c r="O72" s="72" t="s">
        <v>108</v>
      </c>
      <c r="P72" s="85" t="s">
        <v>76</v>
      </c>
      <c r="Q72" s="85" t="s">
        <v>76</v>
      </c>
      <c r="R72" s="72" t="s">
        <v>5</v>
      </c>
      <c r="S72" s="72" t="s">
        <v>15</v>
      </c>
      <c r="T72" s="72" t="s">
        <v>77</v>
      </c>
      <c r="U72" s="87"/>
      <c r="V72" s="87"/>
    </row>
    <row x14ac:dyDescent="0.25" r="73" customHeight="1" ht="18.75" outlineLevel="2" customFormat="1" s="3" hidden="1">
      <c r="A73" s="80"/>
      <c r="B73" s="80"/>
      <c r="C73" s="88"/>
      <c r="D73" s="89"/>
      <c r="E73" s="80"/>
      <c r="F73" s="62"/>
      <c r="G73" s="62"/>
      <c r="H73" s="62"/>
      <c r="I73" s="62"/>
      <c r="J73" s="55" t="s">
        <v>370</v>
      </c>
      <c r="K73" s="55" t="s">
        <v>370</v>
      </c>
      <c r="L73" s="55" t="s">
        <v>370</v>
      </c>
      <c r="M73" s="55" t="s">
        <v>370</v>
      </c>
      <c r="N73" s="90"/>
      <c r="O73" s="87"/>
      <c r="P73" s="87"/>
      <c r="Q73" s="87"/>
      <c r="R73" s="87"/>
      <c r="S73" s="87"/>
      <c r="T73" s="87"/>
      <c r="U73" s="87"/>
      <c r="V73" s="87"/>
    </row>
    <row x14ac:dyDescent="0.25" r="74" customHeight="1" ht="20.25" outlineLevel="1" customFormat="1" s="3">
      <c r="A74" s="79" t="s">
        <f>DEC2HEX(B74,2)</f>
        <v>371</v>
      </c>
      <c r="B74" s="80">
        <f>B72+1</f>
      </c>
      <c r="C74" s="88">
        <f>D74+7</f>
      </c>
      <c r="D74" s="89">
        <f>B74*8</f>
      </c>
      <c r="E74" s="80">
        <f>BIN2HEX(P74,2)</f>
      </c>
      <c r="F74" s="46" t="s">
        <v>372</v>
      </c>
      <c r="G74" s="46" t="s">
        <v>373</v>
      </c>
      <c r="H74" s="46" t="s">
        <v>374</v>
      </c>
      <c r="I74" s="46" t="s">
        <v>375</v>
      </c>
      <c r="J74" s="46" t="s">
        <v>376</v>
      </c>
      <c r="K74" s="46" t="s">
        <v>377</v>
      </c>
      <c r="L74" s="46" t="s">
        <v>378</v>
      </c>
      <c r="M74" s="46" t="s">
        <v>379</v>
      </c>
      <c r="N74" s="84" t="s">
        <v>191</v>
      </c>
      <c r="O74" s="72" t="s">
        <v>108</v>
      </c>
      <c r="P74" s="85" t="s">
        <v>76</v>
      </c>
      <c r="Q74" s="85" t="s">
        <v>76</v>
      </c>
      <c r="R74" s="72" t="s">
        <v>5</v>
      </c>
      <c r="S74" s="72" t="s">
        <v>15</v>
      </c>
      <c r="T74" s="72" t="s">
        <v>77</v>
      </c>
      <c r="U74" s="87"/>
      <c r="V74" s="87"/>
    </row>
    <row x14ac:dyDescent="0.25" r="75" customHeight="1" ht="20.25" outlineLevel="2" customFormat="1" s="3">
      <c r="A75" s="80"/>
      <c r="B75" s="80"/>
      <c r="C75" s="88"/>
      <c r="D75" s="89"/>
      <c r="E75" s="80"/>
      <c r="F75" s="54"/>
      <c r="G75" s="54"/>
      <c r="H75" s="54"/>
      <c r="I75" s="54"/>
      <c r="J75" s="54"/>
      <c r="K75" s="54"/>
      <c r="L75" s="54"/>
      <c r="M75" s="54"/>
      <c r="N75" s="90"/>
      <c r="O75" s="87"/>
      <c r="P75" s="87"/>
      <c r="Q75" s="87"/>
      <c r="R75" s="87"/>
      <c r="S75" s="87"/>
      <c r="T75" s="87"/>
      <c r="U75" s="87"/>
      <c r="V75" s="87"/>
    </row>
    <row x14ac:dyDescent="0.25" r="76" customHeight="1" ht="20.25" outlineLevel="1" customFormat="1" s="3">
      <c r="A76" s="79" t="s">
        <f>DEC2HEX(B76,2)</f>
        <v>380</v>
      </c>
      <c r="B76" s="80">
        <f>B74+1</f>
      </c>
      <c r="C76" s="88">
        <f>D76+7</f>
      </c>
      <c r="D76" s="89">
        <f>B76*8</f>
      </c>
      <c r="E76" s="80">
        <f>BIN2HEX(P76,2)</f>
      </c>
      <c r="F76" s="46" t="s">
        <v>381</v>
      </c>
      <c r="G76" s="46" t="s">
        <v>382</v>
      </c>
      <c r="H76" s="46" t="s">
        <v>383</v>
      </c>
      <c r="I76" s="46" t="s">
        <v>384</v>
      </c>
      <c r="J76" s="46" t="s">
        <v>385</v>
      </c>
      <c r="K76" s="46" t="s">
        <v>386</v>
      </c>
      <c r="L76" s="46" t="s">
        <v>387</v>
      </c>
      <c r="M76" s="46" t="s">
        <v>388</v>
      </c>
      <c r="N76" s="84" t="s">
        <v>201</v>
      </c>
      <c r="O76" s="72" t="s">
        <v>108</v>
      </c>
      <c r="P76" s="85" t="s">
        <v>76</v>
      </c>
      <c r="Q76" s="85" t="s">
        <v>76</v>
      </c>
      <c r="R76" s="72" t="s">
        <v>5</v>
      </c>
      <c r="S76" s="72" t="s">
        <v>15</v>
      </c>
      <c r="T76" s="72" t="s">
        <v>77</v>
      </c>
      <c r="U76" s="87"/>
      <c r="V76" s="87"/>
    </row>
    <row x14ac:dyDescent="0.25" r="77" customHeight="1" ht="20.25" outlineLevel="2" customFormat="1" s="3">
      <c r="A77" s="80"/>
      <c r="B77" s="80"/>
      <c r="C77" s="88"/>
      <c r="D77" s="89"/>
      <c r="E77" s="80"/>
      <c r="F77" s="54"/>
      <c r="G77" s="54"/>
      <c r="H77" s="54"/>
      <c r="I77" s="54"/>
      <c r="J77" s="54"/>
      <c r="K77" s="54"/>
      <c r="L77" s="54"/>
      <c r="M77" s="54"/>
      <c r="N77" s="90"/>
      <c r="O77" s="87"/>
      <c r="P77" s="87"/>
      <c r="Q77" s="87"/>
      <c r="R77" s="87"/>
      <c r="S77" s="87"/>
      <c r="T77" s="87"/>
      <c r="U77" s="87"/>
      <c r="V77" s="87"/>
    </row>
    <row x14ac:dyDescent="0.25" r="78" customHeight="1" ht="20.25" outlineLevel="1" customFormat="1" s="3" collapsed="1">
      <c r="A78" s="79" t="s">
        <f>DEC2HEX(B78,2)</f>
        <v>389</v>
      </c>
      <c r="B78" s="80">
        <f>B76+1</f>
      </c>
      <c r="C78" s="88">
        <f>D78+7</f>
      </c>
      <c r="D78" s="89">
        <f>B78*8</f>
      </c>
      <c r="E78" s="80">
        <f>BIN2HEX(P78,2)</f>
      </c>
      <c r="F78" s="45" t="s">
        <v>71</v>
      </c>
      <c r="G78" s="45" t="s">
        <v>71</v>
      </c>
      <c r="H78" s="46" t="s">
        <v>390</v>
      </c>
      <c r="I78" s="46" t="s">
        <v>391</v>
      </c>
      <c r="J78" s="46" t="s">
        <v>392</v>
      </c>
      <c r="K78" s="46" t="s">
        <v>393</v>
      </c>
      <c r="L78" s="46" t="s">
        <v>394</v>
      </c>
      <c r="M78" s="46" t="s">
        <v>395</v>
      </c>
      <c r="N78" s="84" t="s">
        <v>191</v>
      </c>
      <c r="O78" s="72" t="s">
        <v>108</v>
      </c>
      <c r="P78" s="85" t="s">
        <v>76</v>
      </c>
      <c r="Q78" s="85" t="s">
        <v>76</v>
      </c>
      <c r="R78" s="72" t="s">
        <v>5</v>
      </c>
      <c r="S78" s="72" t="s">
        <v>15</v>
      </c>
      <c r="T78" s="72" t="s">
        <v>77</v>
      </c>
      <c r="U78" s="87"/>
      <c r="V78" s="87"/>
    </row>
    <row x14ac:dyDescent="0.25" r="79" customHeight="1" ht="18.75" outlineLevel="2" customFormat="1" s="3" hidden="1">
      <c r="A79" s="80"/>
      <c r="B79" s="80"/>
      <c r="C79" s="88"/>
      <c r="D79" s="89"/>
      <c r="E79" s="80"/>
      <c r="F79" s="62"/>
      <c r="G79" s="62"/>
      <c r="H79" s="62"/>
      <c r="I79" s="62"/>
      <c r="J79" s="62"/>
      <c r="K79" s="62"/>
      <c r="L79" s="62"/>
      <c r="M79" s="54"/>
      <c r="N79" s="90"/>
      <c r="O79" s="87"/>
      <c r="P79" s="87"/>
      <c r="Q79" s="87"/>
      <c r="R79" s="87"/>
      <c r="S79" s="87"/>
      <c r="T79" s="87"/>
      <c r="U79" s="87"/>
      <c r="V79" s="87"/>
    </row>
    <row x14ac:dyDescent="0.25" r="80" customHeight="1" ht="20.25" outlineLevel="1" customFormat="1" s="3" collapsed="1">
      <c r="A80" s="79" t="s">
        <f>DEC2HEX(B80,2)</f>
        <v>396</v>
      </c>
      <c r="B80" s="80">
        <f>B78+1</f>
      </c>
      <c r="C80" s="88">
        <f>D80+7</f>
      </c>
      <c r="D80" s="89">
        <f>B80*8</f>
      </c>
      <c r="E80" s="80">
        <f>BIN2HEX(P80,2)</f>
      </c>
      <c r="F80" s="45" t="s">
        <v>71</v>
      </c>
      <c r="G80" s="45" t="s">
        <v>71</v>
      </c>
      <c r="H80" s="45" t="s">
        <v>71</v>
      </c>
      <c r="I80" s="45" t="s">
        <v>71</v>
      </c>
      <c r="J80" s="45" t="s">
        <v>71</v>
      </c>
      <c r="K80" s="45" t="s">
        <v>71</v>
      </c>
      <c r="L80" s="46" t="s">
        <v>397</v>
      </c>
      <c r="M80" s="46" t="s">
        <v>398</v>
      </c>
      <c r="N80" s="84" t="s">
        <v>201</v>
      </c>
      <c r="O80" s="72" t="s">
        <v>108</v>
      </c>
      <c r="P80" s="85" t="s">
        <v>76</v>
      </c>
      <c r="Q80" s="85" t="s">
        <v>76</v>
      </c>
      <c r="R80" s="72" t="s">
        <v>5</v>
      </c>
      <c r="S80" s="72" t="s">
        <v>15</v>
      </c>
      <c r="T80" s="72" t="s">
        <v>77</v>
      </c>
      <c r="U80" s="87"/>
      <c r="V80" s="87"/>
    </row>
    <row x14ac:dyDescent="0.25" r="81" customHeight="1" ht="18.75" outlineLevel="2" customFormat="1" s="3" hidden="1">
      <c r="A81" s="80"/>
      <c r="B81" s="80"/>
      <c r="C81" s="88"/>
      <c r="D81" s="89"/>
      <c r="E81" s="80"/>
      <c r="F81" s="62"/>
      <c r="G81" s="62"/>
      <c r="H81" s="62"/>
      <c r="I81" s="62"/>
      <c r="J81" s="62"/>
      <c r="K81" s="62"/>
      <c r="L81" s="62"/>
      <c r="M81" s="62"/>
      <c r="N81" s="90"/>
      <c r="O81" s="87"/>
      <c r="P81" s="87"/>
      <c r="Q81" s="87"/>
      <c r="R81" s="87"/>
      <c r="S81" s="87"/>
      <c r="T81" s="87"/>
      <c r="U81" s="87"/>
      <c r="V81" s="87"/>
    </row>
    <row x14ac:dyDescent="0.25" r="82" customHeight="1" ht="20.25" outlineLevel="1" customFormat="1" s="3" collapsed="1">
      <c r="A82" s="79" t="s">
        <f>DEC2HEX(B82,2)</f>
        <v>399</v>
      </c>
      <c r="B82" s="80">
        <f>B80+1</f>
      </c>
      <c r="C82" s="88">
        <f>D82+7</f>
      </c>
      <c r="D82" s="89">
        <f>B82*8</f>
      </c>
      <c r="E82" s="80">
        <f>BIN2HEX(P82,2)</f>
      </c>
      <c r="F82" s="45" t="s">
        <v>71</v>
      </c>
      <c r="G82" s="45" t="s">
        <v>71</v>
      </c>
      <c r="H82" s="45" t="s">
        <v>71</v>
      </c>
      <c r="I82" s="46" t="s">
        <v>400</v>
      </c>
      <c r="J82" s="46" t="s">
        <v>401</v>
      </c>
      <c r="K82" s="46" t="s">
        <v>402</v>
      </c>
      <c r="L82" s="46" t="s">
        <v>403</v>
      </c>
      <c r="M82" s="46" t="s">
        <v>404</v>
      </c>
      <c r="N82" s="84" t="s">
        <v>201</v>
      </c>
      <c r="O82" s="72" t="s">
        <v>108</v>
      </c>
      <c r="P82" s="85" t="s">
        <v>76</v>
      </c>
      <c r="Q82" s="85" t="s">
        <v>76</v>
      </c>
      <c r="R82" s="72" t="s">
        <v>5</v>
      </c>
      <c r="S82" s="72" t="s">
        <v>15</v>
      </c>
      <c r="T82" s="72" t="s">
        <v>77</v>
      </c>
      <c r="U82" s="87"/>
      <c r="V82" s="87"/>
    </row>
    <row x14ac:dyDescent="0.25" r="83" customHeight="1" ht="18.75" outlineLevel="2" customFormat="1" s="3" hidden="1">
      <c r="A83" s="80"/>
      <c r="B83" s="80"/>
      <c r="C83" s="88"/>
      <c r="D83" s="89"/>
      <c r="E83" s="80"/>
      <c r="F83" s="54"/>
      <c r="G83" s="54"/>
      <c r="H83" s="54"/>
      <c r="I83" s="54"/>
      <c r="J83" s="54"/>
      <c r="K83" s="54"/>
      <c r="L83" s="54"/>
      <c r="M83" s="54"/>
      <c r="N83" s="90"/>
      <c r="O83" s="87"/>
      <c r="P83" s="87"/>
      <c r="Q83" s="87"/>
      <c r="R83" s="87"/>
      <c r="S83" s="87"/>
      <c r="T83" s="87"/>
      <c r="U83" s="87"/>
      <c r="V83" s="87"/>
    </row>
    <row x14ac:dyDescent="0.25" r="84" customHeight="1" ht="20.25" outlineLevel="1" customFormat="1" s="3" collapsed="1">
      <c r="A84" s="79" t="s">
        <f>DEC2HEX(B84,2)</f>
        <v>405</v>
      </c>
      <c r="B84" s="80">
        <f>B82+1</f>
      </c>
      <c r="C84" s="88">
        <f>D84+7</f>
      </c>
      <c r="D84" s="89">
        <f>B84*8</f>
      </c>
      <c r="E84" s="80">
        <f>BIN2HEX(P84,2)</f>
      </c>
      <c r="F84" s="45" t="s">
        <v>71</v>
      </c>
      <c r="G84" s="46" t="s">
        <v>406</v>
      </c>
      <c r="H84" s="59" t="s">
        <v>407</v>
      </c>
      <c r="I84" s="61"/>
      <c r="J84" s="46" t="s">
        <v>408</v>
      </c>
      <c r="K84" s="46" t="s">
        <v>409</v>
      </c>
      <c r="L84" s="46" t="s">
        <v>410</v>
      </c>
      <c r="M84" s="46" t="s">
        <v>411</v>
      </c>
      <c r="N84" s="84" t="s">
        <v>201</v>
      </c>
      <c r="O84" s="72" t="s">
        <v>108</v>
      </c>
      <c r="P84" s="85" t="s">
        <v>76</v>
      </c>
      <c r="Q84" s="85" t="s">
        <v>76</v>
      </c>
      <c r="R84" s="91" t="s">
        <v>8</v>
      </c>
      <c r="S84" s="72" t="s">
        <v>15</v>
      </c>
      <c r="T84" s="72" t="s">
        <v>77</v>
      </c>
      <c r="U84" s="87"/>
      <c r="V84" s="87"/>
    </row>
    <row x14ac:dyDescent="0.25" r="85" customHeight="1" ht="18.75" outlineLevel="2" customFormat="1" s="3" hidden="1">
      <c r="A85" s="80"/>
      <c r="B85" s="80"/>
      <c r="C85" s="88"/>
      <c r="D85" s="89"/>
      <c r="E85" s="80"/>
      <c r="F85" s="54"/>
      <c r="G85" s="54"/>
      <c r="H85" s="54"/>
      <c r="I85" s="54"/>
      <c r="J85" s="54"/>
      <c r="K85" s="54"/>
      <c r="L85" s="54"/>
      <c r="M85" s="54"/>
      <c r="N85" s="90"/>
      <c r="O85" s="87"/>
      <c r="P85" s="87"/>
      <c r="Q85" s="87"/>
      <c r="R85" s="87"/>
      <c r="S85" s="87"/>
      <c r="T85" s="87"/>
      <c r="U85" s="87"/>
      <c r="V85" s="87"/>
    </row>
    <row x14ac:dyDescent="0.25" r="86" customHeight="1" ht="20.25" outlineLevel="1" customFormat="1" s="3" collapsed="1">
      <c r="A86" s="79" t="s">
        <f>DEC2HEX(B86,2)</f>
        <v>412</v>
      </c>
      <c r="B86" s="80">
        <f>B84+1</f>
      </c>
      <c r="C86" s="88">
        <f>D86+7</f>
      </c>
      <c r="D86" s="89">
        <f>B86*8</f>
      </c>
      <c r="E86" s="80">
        <f>BIN2HEX(P86,2)</f>
      </c>
      <c r="F86" s="45" t="s">
        <v>71</v>
      </c>
      <c r="G86" s="45" t="s">
        <v>71</v>
      </c>
      <c r="H86" s="45" t="s">
        <v>71</v>
      </c>
      <c r="I86" s="46" t="s">
        <v>413</v>
      </c>
      <c r="J86" s="45" t="s">
        <v>71</v>
      </c>
      <c r="K86" s="45" t="s">
        <v>71</v>
      </c>
      <c r="L86" s="46" t="s">
        <v>414</v>
      </c>
      <c r="M86" s="46" t="s">
        <v>415</v>
      </c>
      <c r="N86" s="84" t="s">
        <v>416</v>
      </c>
      <c r="O86" s="72" t="s">
        <v>417</v>
      </c>
      <c r="P86" s="85" t="s">
        <v>76</v>
      </c>
      <c r="Q86" s="85" t="s">
        <v>76</v>
      </c>
      <c r="R86" s="72" t="s">
        <v>5</v>
      </c>
      <c r="S86" s="72" t="s">
        <v>15</v>
      </c>
      <c r="T86" s="72" t="s">
        <v>77</v>
      </c>
      <c r="U86" s="87"/>
      <c r="V86" s="87"/>
    </row>
    <row x14ac:dyDescent="0.25" r="87" customHeight="1" ht="18.75" outlineLevel="2" customFormat="1" s="3" hidden="1">
      <c r="A87" s="80"/>
      <c r="B87" s="80"/>
      <c r="C87" s="88"/>
      <c r="D87" s="89"/>
      <c r="E87" s="80"/>
      <c r="F87" s="54"/>
      <c r="G87" s="54"/>
      <c r="H87" s="54"/>
      <c r="I87" s="54"/>
      <c r="J87" s="54"/>
      <c r="K87" s="54"/>
      <c r="L87" s="54"/>
      <c r="M87" s="54"/>
      <c r="N87" s="90"/>
      <c r="O87" s="87"/>
      <c r="P87" s="87"/>
      <c r="Q87" s="87"/>
      <c r="R87" s="87"/>
      <c r="S87" s="87"/>
      <c r="T87" s="87"/>
      <c r="U87" s="87"/>
      <c r="V87" s="87"/>
    </row>
    <row x14ac:dyDescent="0.25" r="88" customHeight="1" ht="20.25" outlineLevel="1" customFormat="1" s="3" collapsed="1">
      <c r="A88" s="79" t="s">
        <f>DEC2HEX(B88,2)</f>
        <v>418</v>
      </c>
      <c r="B88" s="80">
        <f>B86+1</f>
      </c>
      <c r="C88" s="88">
        <f>D88+7</f>
      </c>
      <c r="D88" s="89">
        <f>B88*8</f>
      </c>
      <c r="E88" s="80">
        <f>BIN2HEX(P88,2)</f>
      </c>
      <c r="F88" s="59" t="s">
        <v>419</v>
      </c>
      <c r="G88" s="60"/>
      <c r="H88" s="60"/>
      <c r="I88" s="61"/>
      <c r="J88" s="45" t="s">
        <v>222</v>
      </c>
      <c r="K88" s="46" t="s">
        <v>420</v>
      </c>
      <c r="L88" s="46" t="s">
        <v>421</v>
      </c>
      <c r="M88" s="46" t="s">
        <v>422</v>
      </c>
      <c r="N88" s="84" t="s">
        <v>423</v>
      </c>
      <c r="O88" s="72" t="s">
        <v>108</v>
      </c>
      <c r="P88" s="85" t="s">
        <v>76</v>
      </c>
      <c r="Q88" s="85" t="s">
        <v>76</v>
      </c>
      <c r="R88" s="72" t="s">
        <v>5</v>
      </c>
      <c r="S88" s="72" t="s">
        <v>15</v>
      </c>
      <c r="T88" s="72" t="s">
        <v>77</v>
      </c>
      <c r="U88" s="87"/>
      <c r="V88" s="87"/>
    </row>
    <row x14ac:dyDescent="0.25" r="89" customHeight="1" ht="18.75" outlineLevel="2" customFormat="1" s="3" hidden="1">
      <c r="A89" s="80"/>
      <c r="B89" s="80"/>
      <c r="C89" s="88"/>
      <c r="D89" s="89"/>
      <c r="E89" s="80">
        <f>N3HEX(P89,2)</f>
      </c>
      <c r="F89" s="54"/>
      <c r="G89" s="54"/>
      <c r="H89" s="54"/>
      <c r="I89" s="54"/>
      <c r="J89" s="54"/>
      <c r="K89" s="55" t="s">
        <v>424</v>
      </c>
      <c r="L89" s="54"/>
      <c r="M89" s="54"/>
      <c r="N89" s="90"/>
      <c r="O89" s="87"/>
      <c r="P89" s="87"/>
      <c r="Q89" s="87"/>
      <c r="R89" s="87"/>
      <c r="S89" s="87"/>
      <c r="T89" s="87"/>
      <c r="U89" s="87"/>
      <c r="V89" s="87"/>
    </row>
    <row x14ac:dyDescent="0.25" r="90" customHeight="1" ht="20.25" outlineLevel="1" customFormat="1" s="3" collapsed="1">
      <c r="A90" s="79" t="s">
        <f>DEC2HEX(B90,2)</f>
        <v>425</v>
      </c>
      <c r="B90" s="80">
        <f>B88+1</f>
      </c>
      <c r="C90" s="88">
        <f>D90+7</f>
      </c>
      <c r="D90" s="89">
        <f>B90*8</f>
      </c>
      <c r="E90" s="80">
        <f>N4HEX(P90,2)</f>
      </c>
      <c r="F90" s="45" t="s">
        <v>71</v>
      </c>
      <c r="G90" s="45" t="s">
        <v>71</v>
      </c>
      <c r="H90" s="45" t="s">
        <v>71</v>
      </c>
      <c r="I90" s="45" t="s">
        <v>71</v>
      </c>
      <c r="J90" s="45" t="s">
        <v>71</v>
      </c>
      <c r="K90" s="45" t="s">
        <v>71</v>
      </c>
      <c r="L90" s="45" t="s">
        <v>71</v>
      </c>
      <c r="M90" s="45" t="s">
        <v>71</v>
      </c>
      <c r="N90" s="90"/>
      <c r="O90" s="87"/>
      <c r="P90" s="87"/>
      <c r="Q90" s="87"/>
      <c r="R90" s="87"/>
      <c r="S90" s="87"/>
      <c r="T90" s="87"/>
      <c r="U90" s="87"/>
      <c r="V90" s="87"/>
    </row>
    <row x14ac:dyDescent="0.25" r="91" customHeight="1" ht="18.75" outlineLevel="2" customFormat="1" s="3" hidden="1">
      <c r="A91" s="80"/>
      <c r="B91" s="80"/>
      <c r="C91" s="88"/>
      <c r="D91" s="89"/>
      <c r="E91" s="80">
        <f>N5HEX(P91,2)</f>
      </c>
      <c r="F91" s="4"/>
      <c r="G91" s="4"/>
      <c r="H91" s="4"/>
      <c r="I91" s="4"/>
      <c r="J91" s="4"/>
      <c r="K91" s="4"/>
      <c r="L91" s="4"/>
      <c r="M91" s="4"/>
      <c r="N91" s="4"/>
      <c r="O91" s="92"/>
      <c r="P91" s="92"/>
      <c r="Q91" s="92"/>
      <c r="R91" s="92"/>
      <c r="S91" s="92"/>
      <c r="T91" s="92"/>
      <c r="U91" s="87"/>
      <c r="V91" s="87"/>
    </row>
    <row x14ac:dyDescent="0.25" r="92" customHeight="1" ht="20.25" outlineLevel="1" customFormat="1" s="3" collapsed="1">
      <c r="A92" s="79" t="s">
        <f>DEC2HEX(B92,2)</f>
        <v>426</v>
      </c>
      <c r="B92" s="80">
        <f>B90+1</f>
      </c>
      <c r="C92" s="88">
        <f>D92+7</f>
      </c>
      <c r="D92" s="89">
        <f>B92*8</f>
      </c>
      <c r="E92" s="80">
        <f>N6HEX(P92,2)</f>
      </c>
      <c r="F92" s="45" t="s">
        <v>71</v>
      </c>
      <c r="G92" s="45" t="s">
        <v>71</v>
      </c>
      <c r="H92" s="45" t="s">
        <v>71</v>
      </c>
      <c r="I92" s="45" t="s">
        <v>71</v>
      </c>
      <c r="J92" s="45" t="s">
        <v>71</v>
      </c>
      <c r="K92" s="45" t="s">
        <v>71</v>
      </c>
      <c r="L92" s="45" t="s">
        <v>71</v>
      </c>
      <c r="M92" s="45" t="s">
        <v>71</v>
      </c>
      <c r="N92" s="90"/>
      <c r="O92" s="87"/>
      <c r="P92" s="87"/>
      <c r="Q92" s="87"/>
      <c r="R92" s="87"/>
      <c r="S92" s="87"/>
      <c r="T92" s="87"/>
      <c r="U92" s="87"/>
      <c r="V92" s="87"/>
    </row>
    <row x14ac:dyDescent="0.25" r="93" customHeight="1" ht="18.75" outlineLevel="2" customFormat="1" s="3" hidden="1">
      <c r="A93" s="80"/>
      <c r="B93" s="80"/>
      <c r="C93" s="88"/>
      <c r="D93" s="89"/>
      <c r="E93" s="80">
        <f>N7HEX(P93,2)</f>
      </c>
      <c r="F93" s="54"/>
      <c r="G93" s="54"/>
      <c r="H93" s="54"/>
      <c r="I93" s="54"/>
      <c r="J93" s="54"/>
      <c r="K93" s="54"/>
      <c r="L93" s="54"/>
      <c r="M93" s="54"/>
      <c r="N93" s="90"/>
      <c r="O93" s="87"/>
      <c r="P93" s="87"/>
      <c r="Q93" s="87"/>
      <c r="R93" s="87"/>
      <c r="S93" s="87"/>
      <c r="T93" s="87"/>
      <c r="U93" s="87"/>
      <c r="V93" s="87"/>
    </row>
    <row x14ac:dyDescent="0.25" r="94" customHeight="1" ht="20.25" outlineLevel="1" customFormat="1" s="3" collapsed="1">
      <c r="A94" s="79" t="s">
        <f>DEC2HEX(B94,2)</f>
        <v>427</v>
      </c>
      <c r="B94" s="80">
        <f>B92+1</f>
      </c>
      <c r="C94" s="88">
        <f>D94+7</f>
      </c>
      <c r="D94" s="89">
        <f>B94*8</f>
      </c>
      <c r="E94" s="80">
        <f>N8HEX(P94,2)</f>
      </c>
      <c r="F94" s="45" t="s">
        <v>71</v>
      </c>
      <c r="G94" s="45" t="s">
        <v>71</v>
      </c>
      <c r="H94" s="45" t="s">
        <v>71</v>
      </c>
      <c r="I94" s="45" t="s">
        <v>71</v>
      </c>
      <c r="J94" s="45" t="s">
        <v>71</v>
      </c>
      <c r="K94" s="45" t="s">
        <v>71</v>
      </c>
      <c r="L94" s="45" t="s">
        <v>71</v>
      </c>
      <c r="M94" s="45" t="s">
        <v>71</v>
      </c>
      <c r="N94" s="90"/>
      <c r="O94" s="87"/>
      <c r="P94" s="87"/>
      <c r="Q94" s="87"/>
      <c r="R94" s="87"/>
      <c r="S94" s="87"/>
      <c r="T94" s="87"/>
      <c r="U94" s="87"/>
      <c r="V94" s="87"/>
    </row>
    <row x14ac:dyDescent="0.25" r="95" customHeight="1" ht="18.75" outlineLevel="2" customFormat="1" s="3" hidden="1">
      <c r="A95" s="80"/>
      <c r="B95" s="80"/>
      <c r="C95" s="88"/>
      <c r="D95" s="89"/>
      <c r="E95" s="80">
        <f>N9HEX(P95,2)</f>
      </c>
      <c r="F95" s="4"/>
      <c r="G95" s="4"/>
      <c r="H95" s="4"/>
      <c r="I95" s="4"/>
      <c r="J95" s="4"/>
      <c r="K95" s="4"/>
      <c r="L95" s="4"/>
      <c r="M95" s="4"/>
      <c r="N95" s="4"/>
      <c r="O95" s="92"/>
      <c r="P95" s="92"/>
      <c r="Q95" s="92"/>
      <c r="R95" s="92"/>
      <c r="S95" s="92"/>
      <c r="T95" s="92"/>
      <c r="U95" s="87"/>
      <c r="V95" s="87"/>
    </row>
    <row x14ac:dyDescent="0.25" r="96" customHeight="1" ht="20.25" outlineLevel="1" customFormat="1" s="3" collapsed="1">
      <c r="A96" s="79" t="s">
        <f>DEC2HEX(B96,2)</f>
        <v>428</v>
      </c>
      <c r="B96" s="80">
        <f>B94+1</f>
      </c>
      <c r="C96" s="88">
        <f>D96+7</f>
      </c>
      <c r="D96" s="89">
        <f>B96*8</f>
      </c>
      <c r="E96" s="80">
        <f>N10HEX(P96,2)</f>
      </c>
      <c r="F96" s="45" t="s">
        <v>71</v>
      </c>
      <c r="G96" s="45" t="s">
        <v>71</v>
      </c>
      <c r="H96" s="45" t="s">
        <v>71</v>
      </c>
      <c r="I96" s="45" t="s">
        <v>71</v>
      </c>
      <c r="J96" s="45" t="s">
        <v>71</v>
      </c>
      <c r="K96" s="45" t="s">
        <v>71</v>
      </c>
      <c r="L96" s="45" t="s">
        <v>71</v>
      </c>
      <c r="M96" s="45" t="s">
        <v>71</v>
      </c>
      <c r="N96" s="90"/>
      <c r="O96" s="87"/>
      <c r="P96" s="87"/>
      <c r="Q96" s="87"/>
      <c r="R96" s="87"/>
      <c r="S96" s="87"/>
      <c r="T96" s="87"/>
      <c r="U96" s="87"/>
      <c r="V96" s="87"/>
    </row>
    <row x14ac:dyDescent="0.25" r="97" customHeight="1" ht="18.75" outlineLevel="2" customFormat="1" s="3" hidden="1">
      <c r="A97" s="80"/>
      <c r="B97" s="80"/>
      <c r="C97" s="88"/>
      <c r="D97" s="89"/>
      <c r="E97" s="80">
        <f>N11HEX(P97,2)</f>
      </c>
      <c r="F97" s="54"/>
      <c r="G97" s="54"/>
      <c r="H97" s="54"/>
      <c r="I97" s="54"/>
      <c r="J97" s="54"/>
      <c r="K97" s="54"/>
      <c r="L97" s="54"/>
      <c r="M97" s="54"/>
      <c r="N97" s="90"/>
      <c r="O97" s="87"/>
      <c r="P97" s="87"/>
      <c r="Q97" s="87"/>
      <c r="R97" s="87"/>
      <c r="S97" s="87"/>
      <c r="T97" s="87"/>
      <c r="U97" s="87"/>
      <c r="V97" s="87"/>
    </row>
    <row x14ac:dyDescent="0.25" r="98" customHeight="1" ht="20.25" outlineLevel="1" customFormat="1" s="3" collapsed="1">
      <c r="A98" s="79" t="s">
        <f>DEC2HEX(B98,2)</f>
        <v>429</v>
      </c>
      <c r="B98" s="80">
        <f>B96+1</f>
      </c>
      <c r="C98" s="88">
        <f>D98+7</f>
      </c>
      <c r="D98" s="89">
        <f>B98*8</f>
      </c>
      <c r="E98" s="80">
        <f>N12HEX(P98,2)</f>
      </c>
      <c r="F98" s="45" t="s">
        <v>71</v>
      </c>
      <c r="G98" s="45" t="s">
        <v>71</v>
      </c>
      <c r="H98" s="45" t="s">
        <v>71</v>
      </c>
      <c r="I98" s="45" t="s">
        <v>71</v>
      </c>
      <c r="J98" s="45" t="s">
        <v>71</v>
      </c>
      <c r="K98" s="45" t="s">
        <v>71</v>
      </c>
      <c r="L98" s="45" t="s">
        <v>71</v>
      </c>
      <c r="M98" s="45" t="s">
        <v>71</v>
      </c>
      <c r="N98" s="90"/>
      <c r="O98" s="87"/>
      <c r="P98" s="87"/>
      <c r="Q98" s="87"/>
      <c r="R98" s="87"/>
      <c r="S98" s="87"/>
      <c r="T98" s="87"/>
      <c r="U98" s="87"/>
      <c r="V98" s="87"/>
    </row>
    <row x14ac:dyDescent="0.25" r="99" customHeight="1" ht="18.75" outlineLevel="2" customFormat="1" s="3" hidden="1">
      <c r="A99" s="80"/>
      <c r="B99" s="80"/>
      <c r="C99" s="88"/>
      <c r="D99" s="89"/>
      <c r="E99" s="80">
        <f>N13HEX(P99,2)</f>
      </c>
      <c r="F99" s="93" t="s">
        <v>430</v>
      </c>
      <c r="G99" s="69"/>
      <c r="H99" s="69"/>
      <c r="I99" s="69"/>
      <c r="J99" s="69"/>
      <c r="K99" s="69"/>
      <c r="L99" s="69"/>
      <c r="M99" s="68"/>
      <c r="N99" s="90"/>
      <c r="O99" s="87"/>
      <c r="P99" s="87"/>
      <c r="Q99" s="87"/>
      <c r="R99" s="87"/>
      <c r="S99" s="87"/>
      <c r="T99" s="87"/>
      <c r="U99" s="87"/>
      <c r="V99" s="87"/>
    </row>
    <row x14ac:dyDescent="0.25" r="100" customHeight="1" ht="20.25" outlineLevel="1" customFormat="1" s="3" collapsed="1">
      <c r="A100" s="79" t="s">
        <f>DEC2HEX(B100,2)</f>
        <v>431</v>
      </c>
      <c r="B100" s="80">
        <f>B98+1</f>
      </c>
      <c r="C100" s="88">
        <f>D100+7</f>
      </c>
      <c r="D100" s="89">
        <f>B100*8</f>
      </c>
      <c r="E100" s="80">
        <f>N14HEX(P100,2)</f>
      </c>
      <c r="F100" s="45" t="s">
        <v>71</v>
      </c>
      <c r="G100" s="45" t="s">
        <v>71</v>
      </c>
      <c r="H100" s="45" t="s">
        <v>71</v>
      </c>
      <c r="I100" s="45" t="s">
        <v>71</v>
      </c>
      <c r="J100" s="45" t="s">
        <v>71</v>
      </c>
      <c r="K100" s="45" t="s">
        <v>71</v>
      </c>
      <c r="L100" s="45" t="s">
        <v>71</v>
      </c>
      <c r="M100" s="45" t="s">
        <v>71</v>
      </c>
      <c r="N100" s="90"/>
      <c r="O100" s="87"/>
      <c r="P100" s="87"/>
      <c r="Q100" s="87"/>
      <c r="R100" s="94"/>
      <c r="S100" s="87"/>
      <c r="T100" s="87"/>
      <c r="U100" s="87"/>
      <c r="V100" s="87"/>
    </row>
    <row x14ac:dyDescent="0.25" r="101" customHeight="1" ht="18.75" outlineLevel="2" customFormat="1" s="3" hidden="1">
      <c r="A101" s="80"/>
      <c r="B101" s="80"/>
      <c r="C101" s="88"/>
      <c r="D101" s="89"/>
      <c r="E101" s="80">
        <f>N15HEX(P101,2)</f>
      </c>
      <c r="F101" s="54"/>
      <c r="G101" s="54"/>
      <c r="H101" s="54"/>
      <c r="I101" s="54"/>
      <c r="J101" s="54"/>
      <c r="K101" s="54"/>
      <c r="L101" s="54"/>
      <c r="M101" s="54"/>
      <c r="N101" s="90"/>
      <c r="O101" s="87"/>
      <c r="P101" s="87"/>
      <c r="Q101" s="87"/>
      <c r="R101" s="94"/>
      <c r="S101" s="87"/>
      <c r="T101" s="87"/>
      <c r="U101" s="87"/>
      <c r="V101" s="87"/>
    </row>
    <row x14ac:dyDescent="0.25" r="102" customHeight="1" ht="20.25" outlineLevel="1" customFormat="1" s="3" collapsed="1">
      <c r="A102" s="79" t="s">
        <f>DEC2HEX(B102,2)</f>
        <v>432</v>
      </c>
      <c r="B102" s="80">
        <f>B100+1</f>
      </c>
      <c r="C102" s="88">
        <f>D102+7</f>
      </c>
      <c r="D102" s="89">
        <f>B102*8</f>
      </c>
      <c r="E102" s="80">
        <f>N16HEX(P102,2)</f>
      </c>
      <c r="F102" s="45" t="s">
        <v>71</v>
      </c>
      <c r="G102" s="45" t="s">
        <v>71</v>
      </c>
      <c r="H102" s="45" t="s">
        <v>71</v>
      </c>
      <c r="I102" s="45" t="s">
        <v>71</v>
      </c>
      <c r="J102" s="45" t="s">
        <v>71</v>
      </c>
      <c r="K102" s="45" t="s">
        <v>71</v>
      </c>
      <c r="L102" s="45" t="s">
        <v>71</v>
      </c>
      <c r="M102" s="45" t="s">
        <v>71</v>
      </c>
      <c r="N102" s="90"/>
      <c r="O102" s="87"/>
      <c r="P102" s="87"/>
      <c r="Q102" s="87"/>
      <c r="R102" s="94"/>
      <c r="S102" s="87"/>
      <c r="T102" s="87"/>
      <c r="U102" s="87"/>
      <c r="V102" s="87"/>
    </row>
    <row x14ac:dyDescent="0.25" r="103" customHeight="1" ht="18.75" outlineLevel="2" customFormat="1" s="3" hidden="1">
      <c r="A103" s="80"/>
      <c r="B103" s="80"/>
      <c r="C103" s="88"/>
      <c r="D103" s="89"/>
      <c r="E103" s="80">
        <f>N17HEX(P103,2)</f>
      </c>
      <c r="F103" s="54"/>
      <c r="G103" s="54"/>
      <c r="H103" s="54"/>
      <c r="I103" s="54"/>
      <c r="J103" s="54"/>
      <c r="K103" s="54"/>
      <c r="L103" s="54"/>
      <c r="M103" s="54"/>
      <c r="N103" s="90"/>
      <c r="O103" s="87"/>
      <c r="P103" s="87"/>
      <c r="Q103" s="87"/>
      <c r="R103" s="94"/>
      <c r="S103" s="87"/>
      <c r="T103" s="87"/>
      <c r="U103" s="87"/>
      <c r="V103" s="87"/>
    </row>
    <row x14ac:dyDescent="0.25" r="104" customHeight="1" ht="20.25" outlineLevel="1" customFormat="1" s="3" collapsed="1">
      <c r="A104" s="79" t="s">
        <f>DEC2HEX(B104,2)</f>
        <v>433</v>
      </c>
      <c r="B104" s="80">
        <f>B102+1</f>
      </c>
      <c r="C104" s="88">
        <f>D104+7</f>
      </c>
      <c r="D104" s="89">
        <f>B104*8</f>
      </c>
      <c r="E104" s="80">
        <f>N18HEX(P104,2)</f>
      </c>
      <c r="F104" s="45" t="s">
        <v>71</v>
      </c>
      <c r="G104" s="45" t="s">
        <v>71</v>
      </c>
      <c r="H104" s="45" t="s">
        <v>71</v>
      </c>
      <c r="I104" s="45" t="s">
        <v>71</v>
      </c>
      <c r="J104" s="45" t="s">
        <v>71</v>
      </c>
      <c r="K104" s="45" t="s">
        <v>71</v>
      </c>
      <c r="L104" s="45" t="s">
        <v>71</v>
      </c>
      <c r="M104" s="45" t="s">
        <v>71</v>
      </c>
      <c r="N104" s="90"/>
      <c r="O104" s="87"/>
      <c r="P104" s="87"/>
      <c r="Q104" s="87"/>
      <c r="R104" s="87"/>
      <c r="S104" s="87"/>
      <c r="T104" s="87"/>
      <c r="U104" s="87"/>
      <c r="V104" s="87"/>
    </row>
    <row x14ac:dyDescent="0.25" r="105" customHeight="1" ht="18.75" outlineLevel="2" customFormat="1" s="3" hidden="1">
      <c r="A105" s="80"/>
      <c r="B105" s="80"/>
      <c r="C105" s="88"/>
      <c r="D105" s="89"/>
      <c r="E105" s="80">
        <f>N19HEX(P105,2)</f>
      </c>
      <c r="F105" s="54"/>
      <c r="G105" s="54"/>
      <c r="H105" s="54"/>
      <c r="I105" s="54"/>
      <c r="J105" s="54"/>
      <c r="K105" s="54"/>
      <c r="L105" s="54"/>
      <c r="M105" s="54"/>
      <c r="N105" s="90"/>
      <c r="O105" s="87"/>
      <c r="P105" s="87"/>
      <c r="Q105" s="87"/>
      <c r="R105" s="94"/>
      <c r="S105" s="87"/>
      <c r="T105" s="87"/>
      <c r="U105" s="87"/>
      <c r="V105" s="87"/>
    </row>
    <row x14ac:dyDescent="0.25" r="106" customHeight="1" ht="20.25" outlineLevel="1" customFormat="1" s="3">
      <c r="A106" s="79" t="s">
        <f>DEC2HEX(B106,2)</f>
        <v>434</v>
      </c>
      <c r="B106" s="80">
        <f>B104+1</f>
      </c>
      <c r="C106" s="88">
        <f>D106+7</f>
      </c>
      <c r="D106" s="89">
        <f>B106*8</f>
      </c>
      <c r="E106" s="80">
        <f>N20HEX(P106,2)</f>
      </c>
      <c r="F106" s="45" t="s">
        <v>71</v>
      </c>
      <c r="G106" s="45" t="s">
        <v>71</v>
      </c>
      <c r="H106" s="45" t="s">
        <v>71</v>
      </c>
      <c r="I106" s="45" t="s">
        <v>71</v>
      </c>
      <c r="J106" s="45" t="s">
        <v>71</v>
      </c>
      <c r="K106" s="59" t="s">
        <v>435</v>
      </c>
      <c r="L106" s="60"/>
      <c r="M106" s="61"/>
      <c r="N106" s="84" t="s">
        <v>436</v>
      </c>
      <c r="O106" s="72" t="s">
        <v>163</v>
      </c>
      <c r="P106" s="85" t="s">
        <v>76</v>
      </c>
      <c r="Q106" s="85" t="s">
        <v>76</v>
      </c>
      <c r="R106" s="91" t="s">
        <v>8</v>
      </c>
      <c r="S106" s="72" t="s">
        <v>15</v>
      </c>
      <c r="T106" s="72" t="s">
        <v>77</v>
      </c>
      <c r="U106" s="87"/>
      <c r="V106" s="87"/>
    </row>
    <row x14ac:dyDescent="0.25" r="107" customHeight="1" ht="74.25" outlineLevel="2" customFormat="1" s="3">
      <c r="A107" s="80"/>
      <c r="B107" s="80"/>
      <c r="C107" s="88"/>
      <c r="D107" s="89"/>
      <c r="E107" s="80">
        <f>N21HEX(P107,2)</f>
      </c>
      <c r="F107" s="62"/>
      <c r="G107" s="62"/>
      <c r="H107" s="62"/>
      <c r="I107" s="62"/>
      <c r="J107" s="62"/>
      <c r="K107" s="95" t="s">
        <v>437</v>
      </c>
      <c r="L107" s="95" t="s">
        <v>438</v>
      </c>
      <c r="M107" s="95" t="s">
        <v>439</v>
      </c>
      <c r="N107" s="90"/>
      <c r="O107" s="87"/>
      <c r="P107" s="87"/>
      <c r="Q107" s="87"/>
      <c r="R107" s="87"/>
      <c r="S107" s="87"/>
      <c r="T107" s="87"/>
      <c r="U107" s="87"/>
      <c r="V107" s="87"/>
    </row>
    <row x14ac:dyDescent="0.25" r="108" customHeight="1" ht="20.25" outlineLevel="1" customFormat="1" s="3">
      <c r="A108" s="79" t="s">
        <f>DEC2HEX(B108,2)</f>
        <v>440</v>
      </c>
      <c r="B108" s="80">
        <f>B106+1</f>
      </c>
      <c r="C108" s="88">
        <f>D108+7</f>
      </c>
      <c r="D108" s="89">
        <f>B108*8</f>
      </c>
      <c r="E108" s="80">
        <f>N22HEX(P108,2)</f>
      </c>
      <c r="F108" s="59" t="s">
        <v>441</v>
      </c>
      <c r="G108" s="60"/>
      <c r="H108" s="60"/>
      <c r="I108" s="60"/>
      <c r="J108" s="60"/>
      <c r="K108" s="60"/>
      <c r="L108" s="60"/>
      <c r="M108" s="61"/>
      <c r="N108" s="84" t="s">
        <v>436</v>
      </c>
      <c r="O108" s="72" t="s">
        <v>108</v>
      </c>
      <c r="P108" s="85" t="s">
        <v>76</v>
      </c>
      <c r="Q108" s="85" t="s">
        <v>76</v>
      </c>
      <c r="R108" s="91" t="s">
        <v>8</v>
      </c>
      <c r="S108" s="72" t="s">
        <v>15</v>
      </c>
      <c r="T108" s="72" t="s">
        <v>77</v>
      </c>
      <c r="U108" s="87"/>
      <c r="V108" s="87"/>
    </row>
    <row x14ac:dyDescent="0.25" r="109" customHeight="1" ht="91.5" outlineLevel="2" customFormat="1" s="3">
      <c r="A109" s="80"/>
      <c r="B109" s="80"/>
      <c r="C109" s="88"/>
      <c r="D109" s="89"/>
      <c r="E109" s="80">
        <f>N23HEX(P109,2)</f>
      </c>
      <c r="F109" s="95" t="s">
        <v>442</v>
      </c>
      <c r="G109" s="95" t="s">
        <v>443</v>
      </c>
      <c r="H109" s="95" t="s">
        <v>444</v>
      </c>
      <c r="I109" s="95" t="s">
        <v>445</v>
      </c>
      <c r="J109" s="95" t="s">
        <v>446</v>
      </c>
      <c r="K109" s="95" t="s">
        <v>447</v>
      </c>
      <c r="L109" s="95" t="s">
        <v>448</v>
      </c>
      <c r="M109" s="95" t="s">
        <v>449</v>
      </c>
      <c r="N109" s="90"/>
      <c r="O109" s="87"/>
      <c r="P109" s="87"/>
      <c r="Q109" s="87"/>
      <c r="R109" s="87"/>
      <c r="S109" s="87"/>
      <c r="T109" s="87"/>
      <c r="U109" s="87"/>
      <c r="V109" s="87"/>
    </row>
    <row x14ac:dyDescent="0.25" r="110" customHeight="1" ht="20.25" outlineLevel="1" customFormat="1" s="3" collapsed="1">
      <c r="A110" s="79" t="s">
        <f>DEC2HEX(B110,2)</f>
        <v>450</v>
      </c>
      <c r="B110" s="80">
        <f>B108+1</f>
      </c>
      <c r="C110" s="88">
        <f>D110+7</f>
      </c>
      <c r="D110" s="89">
        <f>B110*8</f>
      </c>
      <c r="E110" s="80">
        <f>N24HEX(P110,2)</f>
      </c>
      <c r="F110" s="45" t="s">
        <v>71</v>
      </c>
      <c r="G110" s="45" t="s">
        <v>71</v>
      </c>
      <c r="H110" s="45" t="s">
        <v>71</v>
      </c>
      <c r="I110" s="45" t="s">
        <v>71</v>
      </c>
      <c r="J110" s="45" t="s">
        <v>71</v>
      </c>
      <c r="K110" s="59" t="s">
        <v>451</v>
      </c>
      <c r="L110" s="60"/>
      <c r="M110" s="61"/>
      <c r="N110" s="84" t="s">
        <v>436</v>
      </c>
      <c r="O110" s="72" t="s">
        <v>163</v>
      </c>
      <c r="P110" s="85" t="s">
        <v>76</v>
      </c>
      <c r="Q110" s="85" t="s">
        <v>76</v>
      </c>
      <c r="R110" s="91" t="s">
        <v>8</v>
      </c>
      <c r="S110" s="72" t="s">
        <v>15</v>
      </c>
      <c r="T110" s="72" t="s">
        <v>77</v>
      </c>
      <c r="U110" s="87"/>
      <c r="V110" s="87"/>
    </row>
    <row x14ac:dyDescent="0.25" r="111" customHeight="1" ht="18.75" outlineLevel="2" customFormat="1" s="3" hidden="1">
      <c r="A111" s="80"/>
      <c r="B111" s="80"/>
      <c r="C111" s="88"/>
      <c r="D111" s="89"/>
      <c r="E111" s="80">
        <f>N25HEX(P111,2)</f>
      </c>
      <c r="F111" s="54"/>
      <c r="G111" s="54"/>
      <c r="H111" s="54"/>
      <c r="I111" s="54"/>
      <c r="J111" s="54"/>
      <c r="K111" s="54"/>
      <c r="L111" s="54"/>
      <c r="M111" s="54"/>
      <c r="N111" s="90"/>
      <c r="O111" s="87"/>
      <c r="P111" s="87"/>
      <c r="Q111" s="87"/>
      <c r="R111" s="87"/>
      <c r="S111" s="87"/>
      <c r="T111" s="87"/>
      <c r="U111" s="87"/>
      <c r="V111" s="87"/>
    </row>
    <row x14ac:dyDescent="0.25" r="112" customHeight="1" ht="20.25" outlineLevel="1" customFormat="1" s="3">
      <c r="A112" s="79" t="s">
        <f>DEC2HEX(B112,2)</f>
        <v>452</v>
      </c>
      <c r="B112" s="80">
        <f>B110+1</f>
      </c>
      <c r="C112" s="88">
        <f>D112+7</f>
      </c>
      <c r="D112" s="89">
        <f>B112*8</f>
      </c>
      <c r="E112" s="80">
        <f>N26HEX(P112,2)</f>
      </c>
      <c r="F112" s="59" t="s">
        <v>453</v>
      </c>
      <c r="G112" s="60"/>
      <c r="H112" s="60"/>
      <c r="I112" s="60"/>
      <c r="J112" s="60"/>
      <c r="K112" s="60"/>
      <c r="L112" s="60"/>
      <c r="M112" s="61"/>
      <c r="N112" s="84" t="s">
        <v>436</v>
      </c>
      <c r="O112" s="72" t="s">
        <v>108</v>
      </c>
      <c r="P112" s="85" t="s">
        <v>76</v>
      </c>
      <c r="Q112" s="85" t="s">
        <v>76</v>
      </c>
      <c r="R112" s="91" t="s">
        <v>8</v>
      </c>
      <c r="S112" s="72" t="s">
        <v>15</v>
      </c>
      <c r="T112" s="72" t="s">
        <v>77</v>
      </c>
      <c r="U112" s="87"/>
      <c r="V112" s="87"/>
    </row>
    <row x14ac:dyDescent="0.25" r="113" customHeight="1" ht="20.25" outlineLevel="2" customFormat="1" s="3">
      <c r="A113" s="80"/>
      <c r="B113" s="80"/>
      <c r="C113" s="88"/>
      <c r="D113" s="89"/>
      <c r="E113" s="80">
        <f>N27HEX(P113,2)</f>
      </c>
      <c r="F113" s="54"/>
      <c r="G113" s="54"/>
      <c r="H113" s="54"/>
      <c r="I113" s="54"/>
      <c r="J113" s="54"/>
      <c r="K113" s="54"/>
      <c r="L113" s="54"/>
      <c r="M113" s="54"/>
      <c r="N113" s="90"/>
      <c r="O113" s="87"/>
      <c r="P113" s="87"/>
      <c r="Q113" s="87"/>
      <c r="R113" s="87"/>
      <c r="S113" s="87"/>
      <c r="T113" s="87"/>
      <c r="U113" s="87"/>
      <c r="V113" s="87"/>
    </row>
    <row x14ac:dyDescent="0.25" r="114" customHeight="1" ht="20.25" outlineLevel="1" customFormat="1" s="3">
      <c r="A114" s="79" t="s">
        <f>DEC2HEX(B114,2)</f>
        <v>454</v>
      </c>
      <c r="B114" s="80">
        <f>B112+1</f>
      </c>
      <c r="C114" s="88">
        <f>D114+7</f>
      </c>
      <c r="D114" s="89">
        <f>B114*8</f>
      </c>
      <c r="E114" s="80">
        <f>N28HEX(P114,2)</f>
      </c>
      <c r="F114" s="71" t="s">
        <v>455</v>
      </c>
      <c r="G114" s="45" t="s">
        <v>71</v>
      </c>
      <c r="H114" s="71" t="s">
        <v>456</v>
      </c>
      <c r="I114" s="71" t="s">
        <v>457</v>
      </c>
      <c r="J114" s="45" t="s">
        <v>71</v>
      </c>
      <c r="K114" s="45" t="s">
        <v>71</v>
      </c>
      <c r="L114" s="72" t="s">
        <v>458</v>
      </c>
      <c r="M114" s="72" t="s">
        <v>459</v>
      </c>
      <c r="N114" s="84" t="s">
        <v>460</v>
      </c>
      <c r="O114" s="72" t="s">
        <v>461</v>
      </c>
      <c r="P114" s="85" t="s">
        <v>76</v>
      </c>
      <c r="Q114" s="85" t="s">
        <v>76</v>
      </c>
      <c r="R114" s="72" t="s">
        <v>5</v>
      </c>
      <c r="S114" s="72" t="s">
        <v>15</v>
      </c>
      <c r="T114" s="72" t="s">
        <v>77</v>
      </c>
      <c r="U114" s="87"/>
      <c r="V114" s="87"/>
    </row>
    <row x14ac:dyDescent="0.25" r="115" customHeight="1" ht="20.25" outlineLevel="2" customFormat="1" s="3">
      <c r="A115" s="80"/>
      <c r="B115" s="80"/>
      <c r="C115" s="88"/>
      <c r="D115" s="89"/>
      <c r="E115" s="80">
        <f>N29HEX(P115,2)</f>
      </c>
      <c r="F115" s="54"/>
      <c r="G115" s="54"/>
      <c r="H115" s="54"/>
      <c r="I115" s="54"/>
      <c r="J115" s="54"/>
      <c r="K115" s="54"/>
      <c r="L115" s="54"/>
      <c r="M115" s="54"/>
      <c r="N115" s="90"/>
      <c r="O115" s="87"/>
      <c r="P115" s="87"/>
      <c r="Q115" s="87"/>
      <c r="R115" s="94"/>
      <c r="S115" s="87"/>
      <c r="T115" s="87"/>
      <c r="U115" s="87"/>
      <c r="V115" s="87"/>
    </row>
    <row x14ac:dyDescent="0.25" r="116" customHeight="1" ht="20.25" outlineLevel="1" customFormat="1" s="3">
      <c r="A116" s="79" t="s">
        <f>DEC2HEX(B116,2)</f>
        <v>462</v>
      </c>
      <c r="B116" s="80">
        <f>B114+1</f>
      </c>
      <c r="C116" s="88">
        <f>D116+7</f>
      </c>
      <c r="D116" s="89">
        <f>B116*8</f>
      </c>
      <c r="E116" s="80">
        <f>N30HEX(P116,2)</f>
      </c>
      <c r="F116" s="45" t="s">
        <v>71</v>
      </c>
      <c r="G116" s="45" t="s">
        <v>71</v>
      </c>
      <c r="H116" s="45" t="s">
        <v>71</v>
      </c>
      <c r="I116" s="45" t="s">
        <v>71</v>
      </c>
      <c r="J116" s="45" t="s">
        <v>71</v>
      </c>
      <c r="K116" s="45" t="s">
        <v>71</v>
      </c>
      <c r="L116" s="59" t="s">
        <v>463</v>
      </c>
      <c r="M116" s="61"/>
      <c r="N116" s="84" t="s">
        <v>460</v>
      </c>
      <c r="O116" s="72" t="s">
        <v>464</v>
      </c>
      <c r="P116" s="85" t="s">
        <v>76</v>
      </c>
      <c r="Q116" s="85" t="s">
        <v>76</v>
      </c>
      <c r="R116" s="72" t="s">
        <v>5</v>
      </c>
      <c r="S116" s="72" t="s">
        <v>15</v>
      </c>
      <c r="T116" s="72" t="s">
        <v>77</v>
      </c>
      <c r="U116" s="87"/>
      <c r="V116" s="87"/>
    </row>
    <row x14ac:dyDescent="0.25" r="117" customHeight="1" ht="20.25" outlineLevel="2" customFormat="1" s="3">
      <c r="A117" s="80"/>
      <c r="B117" s="80"/>
      <c r="C117" s="88"/>
      <c r="D117" s="89"/>
      <c r="E117" s="80">
        <f>N31HEX(P117,2)</f>
      </c>
      <c r="F117" s="54"/>
      <c r="G117" s="54"/>
      <c r="H117" s="54"/>
      <c r="I117" s="54"/>
      <c r="J117" s="54"/>
      <c r="K117" s="54"/>
      <c r="L117" s="54"/>
      <c r="M117" s="54"/>
      <c r="N117" s="90"/>
      <c r="O117" s="87"/>
      <c r="P117" s="87"/>
      <c r="Q117" s="87"/>
      <c r="R117" s="94"/>
      <c r="S117" s="87"/>
      <c r="T117" s="87"/>
      <c r="U117" s="87"/>
      <c r="V117" s="87"/>
    </row>
    <row x14ac:dyDescent="0.25" r="118" customHeight="1" ht="20.25" outlineLevel="1" customFormat="1" s="3" collapsed="1">
      <c r="A118" s="79" t="s">
        <f>DEC2HEX(B118,2)</f>
        <v>465</v>
      </c>
      <c r="B118" s="80">
        <f>B116+1</f>
      </c>
      <c r="C118" s="88">
        <f>D118+7</f>
      </c>
      <c r="D118" s="89">
        <f>B118*8</f>
      </c>
      <c r="E118" s="80">
        <f>N32HEX(P118,2)</f>
      </c>
      <c r="F118" s="45" t="s">
        <v>71</v>
      </c>
      <c r="G118" s="45" t="s">
        <v>71</v>
      </c>
      <c r="H118" s="59" t="s">
        <v>466</v>
      </c>
      <c r="I118" s="60"/>
      <c r="J118" s="60"/>
      <c r="K118" s="60"/>
      <c r="L118" s="60"/>
      <c r="M118" s="61"/>
      <c r="N118" s="84" t="s">
        <v>460</v>
      </c>
      <c r="O118" s="72" t="s">
        <v>248</v>
      </c>
      <c r="P118" s="85" t="s">
        <v>76</v>
      </c>
      <c r="Q118" s="85" t="s">
        <v>76</v>
      </c>
      <c r="R118" s="72" t="s">
        <v>5</v>
      </c>
      <c r="S118" s="72" t="s">
        <v>15</v>
      </c>
      <c r="T118" s="72" t="s">
        <v>77</v>
      </c>
      <c r="U118" s="87"/>
      <c r="V118" s="87"/>
    </row>
    <row x14ac:dyDescent="0.25" r="119" customHeight="1" ht="18.75" outlineLevel="2" customFormat="1" s="3" hidden="1">
      <c r="A119" s="80"/>
      <c r="B119" s="80"/>
      <c r="C119" s="88"/>
      <c r="D119" s="89"/>
      <c r="E119" s="80">
        <f>N33HEX(P119,2)</f>
      </c>
      <c r="F119" s="54"/>
      <c r="G119" s="54"/>
      <c r="H119" s="54"/>
      <c r="I119" s="54"/>
      <c r="J119" s="54"/>
      <c r="K119" s="54"/>
      <c r="L119" s="54"/>
      <c r="M119" s="54"/>
      <c r="N119" s="90"/>
      <c r="O119" s="87"/>
      <c r="P119" s="87"/>
      <c r="Q119" s="87"/>
      <c r="R119" s="94"/>
      <c r="S119" s="87"/>
      <c r="T119" s="87"/>
      <c r="U119" s="87"/>
      <c r="V119" s="87"/>
    </row>
    <row x14ac:dyDescent="0.25" r="120" customHeight="1" ht="20.25" outlineLevel="1" customFormat="1" s="3" collapsed="1">
      <c r="A120" s="79" t="s">
        <f>DEC2HEX(B120,2)</f>
        <v>467</v>
      </c>
      <c r="B120" s="80">
        <f>B118+1</f>
      </c>
      <c r="C120" s="88">
        <f>D120+7</f>
      </c>
      <c r="D120" s="89">
        <f>B120*8</f>
      </c>
      <c r="E120" s="80">
        <f>N34HEX(P120,2)</f>
      </c>
      <c r="F120" s="45" t="s">
        <v>71</v>
      </c>
      <c r="G120" s="45" t="s">
        <v>71</v>
      </c>
      <c r="H120" s="59" t="s">
        <v>468</v>
      </c>
      <c r="I120" s="60"/>
      <c r="J120" s="60"/>
      <c r="K120" s="60"/>
      <c r="L120" s="60"/>
      <c r="M120" s="61"/>
      <c r="N120" s="84" t="s">
        <v>460</v>
      </c>
      <c r="O120" s="72" t="s">
        <v>248</v>
      </c>
      <c r="P120" s="85" t="s">
        <v>469</v>
      </c>
      <c r="Q120" s="85" t="s">
        <v>76</v>
      </c>
      <c r="R120" s="72" t="s">
        <v>5</v>
      </c>
      <c r="S120" s="72" t="s">
        <v>15</v>
      </c>
      <c r="T120" s="72" t="s">
        <v>77</v>
      </c>
      <c r="U120" s="87"/>
      <c r="V120" s="87"/>
    </row>
    <row x14ac:dyDescent="0.25" r="121" customHeight="1" ht="18.75" outlineLevel="2" hidden="1">
      <c r="A121" s="96"/>
      <c r="B121" s="42"/>
      <c r="C121" s="97"/>
      <c r="D121" s="97"/>
      <c r="E121" s="42">
        <f>N35HEX(P121,2)</f>
      </c>
      <c r="F121" s="4"/>
      <c r="G121" s="4"/>
      <c r="H121" s="4"/>
      <c r="I121" s="4"/>
      <c r="J121" s="4"/>
      <c r="K121" s="4"/>
      <c r="L121" s="4"/>
      <c r="M121" s="4"/>
      <c r="N121" s="22"/>
      <c r="O121" s="53"/>
      <c r="P121" s="53"/>
      <c r="Q121" s="53"/>
      <c r="R121" s="98"/>
      <c r="S121" s="53"/>
      <c r="T121" s="53"/>
      <c r="U121" s="53"/>
      <c r="V121" s="53"/>
    </row>
    <row x14ac:dyDescent="0.25" r="122" customHeight="1" ht="20.25" outlineLevel="1" customFormat="1" s="3" collapsed="1">
      <c r="A122" s="79" t="s">
        <f>DEC2HEX(B122,2)</f>
        <v>470</v>
      </c>
      <c r="B122" s="80">
        <f>B120+1</f>
      </c>
      <c r="C122" s="88">
        <f>D122+7</f>
      </c>
      <c r="D122" s="89">
        <f>B122*8</f>
      </c>
      <c r="E122" s="80">
        <f>N36HEX(P122,2)</f>
      </c>
      <c r="F122" s="59" t="s">
        <v>471</v>
      </c>
      <c r="G122" s="60"/>
      <c r="H122" s="60"/>
      <c r="I122" s="60"/>
      <c r="J122" s="60"/>
      <c r="K122" s="60"/>
      <c r="L122" s="60"/>
      <c r="M122" s="61"/>
      <c r="N122" s="84" t="s">
        <v>460</v>
      </c>
      <c r="O122" s="72" t="s">
        <v>108</v>
      </c>
      <c r="P122" s="85" t="s">
        <v>76</v>
      </c>
      <c r="Q122" s="85" t="s">
        <v>76</v>
      </c>
      <c r="R122" s="72" t="s">
        <v>5</v>
      </c>
      <c r="S122" s="72" t="s">
        <v>15</v>
      </c>
      <c r="T122" s="72" t="s">
        <v>77</v>
      </c>
      <c r="U122" s="87"/>
      <c r="V122" s="87"/>
    </row>
    <row x14ac:dyDescent="0.25" r="123" customHeight="1" ht="18.75" outlineLevel="2" customFormat="1" s="3" hidden="1">
      <c r="A123" s="80"/>
      <c r="B123" s="80"/>
      <c r="C123" s="88"/>
      <c r="D123" s="89"/>
      <c r="E123" s="80">
        <f>N37HEX(P123,2)</f>
      </c>
      <c r="F123" s="54"/>
      <c r="G123" s="54"/>
      <c r="H123" s="54"/>
      <c r="I123" s="54"/>
      <c r="J123" s="54"/>
      <c r="K123" s="54"/>
      <c r="L123" s="54"/>
      <c r="M123" s="54"/>
      <c r="N123" s="90"/>
      <c r="O123" s="87"/>
      <c r="P123" s="87"/>
      <c r="Q123" s="87"/>
      <c r="R123" s="94"/>
      <c r="S123" s="87"/>
      <c r="T123" s="87"/>
      <c r="U123" s="87"/>
      <c r="V123" s="87"/>
    </row>
    <row x14ac:dyDescent="0.25" r="124" customHeight="1" ht="20.25" outlineLevel="1" customFormat="1" s="3" collapsed="1">
      <c r="A124" s="79" t="s">
        <f>DEC2HEX(B124,2)</f>
        <v>472</v>
      </c>
      <c r="B124" s="80">
        <f>B122+1</f>
      </c>
      <c r="C124" s="88">
        <f>D124+7</f>
      </c>
      <c r="D124" s="89">
        <f>B124*8</f>
      </c>
      <c r="E124" s="80">
        <f>N38HEX(P124,2)</f>
      </c>
      <c r="F124" s="59" t="s">
        <v>473</v>
      </c>
      <c r="G124" s="60"/>
      <c r="H124" s="60"/>
      <c r="I124" s="60"/>
      <c r="J124" s="60"/>
      <c r="K124" s="60"/>
      <c r="L124" s="60"/>
      <c r="M124" s="61"/>
      <c r="N124" s="84" t="s">
        <v>460</v>
      </c>
      <c r="O124" s="72" t="s">
        <v>108</v>
      </c>
      <c r="P124" s="85" t="s">
        <v>76</v>
      </c>
      <c r="Q124" s="85" t="s">
        <v>76</v>
      </c>
      <c r="R124" s="72" t="s">
        <v>5</v>
      </c>
      <c r="S124" s="72" t="s">
        <v>15</v>
      </c>
      <c r="T124" s="72" t="s">
        <v>77</v>
      </c>
      <c r="U124" s="87"/>
      <c r="V124" s="87"/>
    </row>
    <row x14ac:dyDescent="0.25" r="125" customHeight="1" ht="18.75" outlineLevel="2" customFormat="1" s="3" hidden="1">
      <c r="A125" s="80"/>
      <c r="B125" s="80"/>
      <c r="C125" s="88"/>
      <c r="D125" s="89"/>
      <c r="E125" s="80">
        <f>N39HEX(P125,2)</f>
      </c>
      <c r="F125" s="54"/>
      <c r="G125" s="54"/>
      <c r="H125" s="54"/>
      <c r="I125" s="54"/>
      <c r="J125" s="54"/>
      <c r="K125" s="54"/>
      <c r="L125" s="54"/>
      <c r="M125" s="54"/>
      <c r="N125" s="90"/>
      <c r="O125" s="87"/>
      <c r="P125" s="87"/>
      <c r="Q125" s="87"/>
      <c r="R125" s="94"/>
      <c r="S125" s="87"/>
      <c r="T125" s="87"/>
      <c r="U125" s="87"/>
      <c r="V125" s="87"/>
    </row>
    <row x14ac:dyDescent="0.25" r="126" customHeight="1" ht="20.25" outlineLevel="1" customFormat="1" s="3" collapsed="1">
      <c r="A126" s="79" t="s">
        <f>DEC2HEX(B126,2)</f>
        <v>474</v>
      </c>
      <c r="B126" s="80">
        <f>B124+1</f>
      </c>
      <c r="C126" s="88">
        <f>D126+7</f>
      </c>
      <c r="D126" s="89">
        <f>B126*8</f>
      </c>
      <c r="E126" s="80">
        <f>N40HEX(P126,2)</f>
      </c>
      <c r="F126" s="59" t="s">
        <v>475</v>
      </c>
      <c r="G126" s="60"/>
      <c r="H126" s="60"/>
      <c r="I126" s="60"/>
      <c r="J126" s="60"/>
      <c r="K126" s="60"/>
      <c r="L126" s="60"/>
      <c r="M126" s="61"/>
      <c r="N126" s="84" t="s">
        <v>460</v>
      </c>
      <c r="O126" s="72" t="s">
        <v>108</v>
      </c>
      <c r="P126" s="85" t="s">
        <v>76</v>
      </c>
      <c r="Q126" s="85" t="s">
        <v>76</v>
      </c>
      <c r="R126" s="72" t="s">
        <v>5</v>
      </c>
      <c r="S126" s="72" t="s">
        <v>15</v>
      </c>
      <c r="T126" s="72" t="s">
        <v>77</v>
      </c>
      <c r="U126" s="87"/>
      <c r="V126" s="87"/>
    </row>
    <row x14ac:dyDescent="0.25" r="127" customHeight="1" ht="18.75" outlineLevel="2" customFormat="1" s="3" hidden="1">
      <c r="A127" s="80"/>
      <c r="B127" s="80"/>
      <c r="C127" s="88"/>
      <c r="D127" s="89"/>
      <c r="E127" s="80"/>
      <c r="F127" s="54"/>
      <c r="G127" s="54"/>
      <c r="H127" s="54"/>
      <c r="I127" s="54"/>
      <c r="J127" s="54"/>
      <c r="K127" s="54"/>
      <c r="L127" s="54"/>
      <c r="M127" s="54"/>
      <c r="N127" s="90"/>
      <c r="O127" s="87"/>
      <c r="P127" s="87"/>
      <c r="Q127" s="87"/>
      <c r="R127" s="94"/>
      <c r="S127" s="87"/>
      <c r="T127" s="87"/>
      <c r="U127" s="87"/>
      <c r="V127" s="87"/>
    </row>
    <row x14ac:dyDescent="0.25" r="128" customHeight="1" ht="20.25" customFormat="1" s="3">
      <c r="A128" s="99" t="s">
        <v>476</v>
      </c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40"/>
      <c r="S128" s="40"/>
      <c r="T128" s="40"/>
      <c r="U128" s="40"/>
      <c r="V128" s="40"/>
    </row>
    <row x14ac:dyDescent="0.25" r="129" customHeight="1" ht="20.25" outlineLevel="1" customFormat="1" s="3">
      <c r="A129" s="79" t="s">
        <f>DEC2HEX(B129,2)</f>
        <v>477</v>
      </c>
      <c r="B129" s="80">
        <f>B126+1</f>
      </c>
      <c r="C129" s="88">
        <f>D129+7</f>
      </c>
      <c r="D129" s="89">
        <f>B129*8</f>
      </c>
      <c r="E129" s="80">
        <f>BIN2HEX(P129,2)</f>
      </c>
      <c r="F129" s="71" t="s">
        <v>478</v>
      </c>
      <c r="G129" s="71" t="s">
        <v>479</v>
      </c>
      <c r="H129" s="45" t="s">
        <v>71</v>
      </c>
      <c r="I129" s="72" t="s">
        <v>480</v>
      </c>
      <c r="J129" s="72" t="s">
        <v>481</v>
      </c>
      <c r="K129" s="46" t="s">
        <v>482</v>
      </c>
      <c r="L129" s="46" t="s">
        <v>483</v>
      </c>
      <c r="M129" s="46" t="s">
        <v>484</v>
      </c>
      <c r="N129" s="84" t="s">
        <v>485</v>
      </c>
      <c r="O129" s="72" t="s">
        <v>486</v>
      </c>
      <c r="P129" s="85" t="s">
        <v>76</v>
      </c>
      <c r="Q129" s="85" t="s">
        <v>76</v>
      </c>
      <c r="R129" s="91" t="s">
        <v>8</v>
      </c>
      <c r="S129" s="72" t="s">
        <v>15</v>
      </c>
      <c r="T129" s="72" t="s">
        <v>77</v>
      </c>
      <c r="U129" s="87"/>
      <c r="V129" s="87"/>
    </row>
    <row x14ac:dyDescent="0.25" r="130" customHeight="1" ht="18.75" outlineLevel="2" customFormat="1" s="3">
      <c r="A130" s="80"/>
      <c r="B130" s="80"/>
      <c r="C130" s="88"/>
      <c r="D130" s="89"/>
      <c r="E130" s="80"/>
      <c r="F130" s="101" t="s">
        <v>487</v>
      </c>
      <c r="G130" s="101" t="s">
        <v>488</v>
      </c>
      <c r="H130" s="54"/>
      <c r="I130" s="95" t="s">
        <v>489</v>
      </c>
      <c r="J130" s="95" t="s">
        <v>490</v>
      </c>
      <c r="K130" s="55" t="s">
        <v>491</v>
      </c>
      <c r="L130" s="55" t="s">
        <v>492</v>
      </c>
      <c r="M130" s="55" t="s">
        <v>493</v>
      </c>
      <c r="N130" s="90"/>
      <c r="O130" s="87"/>
      <c r="P130" s="87"/>
      <c r="Q130" s="87"/>
      <c r="R130" s="87"/>
      <c r="S130" s="87"/>
      <c r="T130" s="87"/>
      <c r="U130" s="87"/>
      <c r="V130" s="87"/>
    </row>
    <row x14ac:dyDescent="0.25" r="131" customHeight="1" ht="20.25" outlineLevel="1" customFormat="1" s="3" collapsed="1">
      <c r="A131" s="79" t="s">
        <f>DEC2HEX(B131,2)</f>
        <v>494</v>
      </c>
      <c r="B131" s="80">
        <f>B129+1</f>
      </c>
      <c r="C131" s="88">
        <f>D131+7</f>
      </c>
      <c r="D131" s="89">
        <f>B131*8</f>
      </c>
      <c r="E131" s="80">
        <f>BIN2HEX(P131,2)</f>
      </c>
      <c r="F131" s="59" t="s">
        <v>495</v>
      </c>
      <c r="G131" s="60"/>
      <c r="H131" s="60"/>
      <c r="I131" s="60"/>
      <c r="J131" s="60"/>
      <c r="K131" s="60"/>
      <c r="L131" s="60"/>
      <c r="M131" s="61"/>
      <c r="N131" s="84" t="s">
        <v>496</v>
      </c>
      <c r="O131" s="72" t="s">
        <v>108</v>
      </c>
      <c r="P131" s="85" t="s">
        <v>76</v>
      </c>
      <c r="Q131" s="85" t="s">
        <v>76</v>
      </c>
      <c r="R131" s="91" t="s">
        <v>8</v>
      </c>
      <c r="S131" s="72" t="s">
        <v>15</v>
      </c>
      <c r="T131" s="72" t="s">
        <v>77</v>
      </c>
      <c r="U131" s="87"/>
      <c r="V131" s="87"/>
    </row>
    <row x14ac:dyDescent="0.25" r="132" customHeight="1" ht="18.75" outlineLevel="2" customFormat="1" s="3" hidden="1">
      <c r="A132" s="80"/>
      <c r="B132" s="80"/>
      <c r="C132" s="88"/>
      <c r="D132" s="89"/>
      <c r="E132" s="80"/>
      <c r="F132" s="54"/>
      <c r="G132" s="54"/>
      <c r="H132" s="54"/>
      <c r="I132" s="54"/>
      <c r="J132" s="54"/>
      <c r="K132" s="54"/>
      <c r="L132" s="54"/>
      <c r="M132" s="54"/>
      <c r="N132" s="90"/>
      <c r="O132" s="87"/>
      <c r="P132" s="87"/>
      <c r="Q132" s="87"/>
      <c r="R132" s="94"/>
      <c r="S132" s="87"/>
      <c r="T132" s="87"/>
      <c r="U132" s="87"/>
      <c r="V132" s="87"/>
    </row>
    <row x14ac:dyDescent="0.25" r="133" customHeight="1" ht="20.25" customFormat="1" s="3">
      <c r="A133" s="38" t="s">
        <v>497</v>
      </c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</row>
    <row x14ac:dyDescent="0.25" r="134" customHeight="1" ht="20.25" outlineLevel="1" customFormat="1" s="3" collapsed="1">
      <c r="A134" s="79" t="s">
        <f>DEC2HEX(B134,2)</f>
        <v>498</v>
      </c>
      <c r="B134" s="80">
        <f>B131+1</f>
      </c>
      <c r="C134" s="88">
        <f>D134+7</f>
      </c>
      <c r="D134" s="89">
        <f>B134*8</f>
      </c>
      <c r="E134" s="80">
        <f>BIN2HEX(P134,2)</f>
      </c>
      <c r="F134" s="46" t="s">
        <v>499</v>
      </c>
      <c r="G134" s="46" t="s">
        <v>500</v>
      </c>
      <c r="H134" s="59" t="s">
        <v>501</v>
      </c>
      <c r="I134" s="60"/>
      <c r="J134" s="61"/>
      <c r="K134" s="46" t="s">
        <v>502</v>
      </c>
      <c r="L134" s="59" t="s">
        <v>503</v>
      </c>
      <c r="M134" s="61"/>
      <c r="N134" s="84" t="s">
        <v>504</v>
      </c>
      <c r="O134" s="72" t="s">
        <v>108</v>
      </c>
      <c r="P134" s="85" t="s">
        <v>505</v>
      </c>
      <c r="Q134" s="85" t="s">
        <v>76</v>
      </c>
      <c r="R134" s="91" t="s">
        <v>8</v>
      </c>
      <c r="S134" s="72" t="s">
        <v>15</v>
      </c>
      <c r="T134" s="72" t="s">
        <v>506</v>
      </c>
      <c r="U134" s="87"/>
      <c r="V134" s="87"/>
    </row>
    <row x14ac:dyDescent="0.25" r="135" customHeight="1" ht="18.75" outlineLevel="2" customFormat="1" s="3" hidden="1">
      <c r="A135" s="80"/>
      <c r="B135" s="80"/>
      <c r="C135" s="88"/>
      <c r="D135" s="89"/>
      <c r="E135" s="80"/>
      <c r="F135" s="54"/>
      <c r="G135" s="54"/>
      <c r="H135" s="67"/>
      <c r="I135" s="69"/>
      <c r="J135" s="68"/>
      <c r="K135" s="54"/>
      <c r="L135" s="54"/>
      <c r="M135" s="54"/>
      <c r="N135" s="90"/>
      <c r="O135" s="87"/>
      <c r="P135" s="87"/>
      <c r="Q135" s="87"/>
      <c r="R135" s="87"/>
      <c r="S135" s="87"/>
      <c r="T135" s="87"/>
      <c r="U135" s="87"/>
      <c r="V135" s="87"/>
    </row>
    <row x14ac:dyDescent="0.25" r="136" customHeight="1" ht="20.25" outlineLevel="1" customFormat="1" s="3" collapsed="1">
      <c r="A136" s="79" t="s">
        <f>DEC2HEX(B136,2)</f>
        <v>507</v>
      </c>
      <c r="B136" s="80">
        <f>B134+1</f>
      </c>
      <c r="C136" s="88">
        <f>D136+7</f>
      </c>
      <c r="D136" s="89">
        <f>B136*8</f>
      </c>
      <c r="E136" s="80">
        <f>BIN2HEX(P136,2)</f>
      </c>
      <c r="F136" s="59" t="s">
        <v>508</v>
      </c>
      <c r="G136" s="60"/>
      <c r="H136" s="60"/>
      <c r="I136" s="60"/>
      <c r="J136" s="60"/>
      <c r="K136" s="60"/>
      <c r="L136" s="60"/>
      <c r="M136" s="61"/>
      <c r="N136" s="84" t="s">
        <v>509</v>
      </c>
      <c r="O136" s="72" t="s">
        <v>108</v>
      </c>
      <c r="P136" s="85" t="s">
        <v>76</v>
      </c>
      <c r="Q136" s="85" t="s">
        <v>76</v>
      </c>
      <c r="R136" s="91" t="s">
        <v>8</v>
      </c>
      <c r="S136" s="72" t="s">
        <v>15</v>
      </c>
      <c r="T136" s="72" t="s">
        <v>506</v>
      </c>
      <c r="U136" s="87"/>
      <c r="V136" s="87"/>
    </row>
    <row x14ac:dyDescent="0.25" r="137" customHeight="1" ht="18.75" outlineLevel="2" customFormat="1" s="3" hidden="1">
      <c r="A137" s="80"/>
      <c r="B137" s="80"/>
      <c r="C137" s="88"/>
      <c r="D137" s="89"/>
      <c r="E137" s="80"/>
      <c r="F137" s="54"/>
      <c r="G137" s="54"/>
      <c r="H137" s="54"/>
      <c r="I137" s="54"/>
      <c r="J137" s="54"/>
      <c r="K137" s="54"/>
      <c r="L137" s="54"/>
      <c r="M137" s="54"/>
      <c r="N137" s="90"/>
      <c r="O137" s="87"/>
      <c r="P137" s="87"/>
      <c r="Q137" s="87"/>
      <c r="R137" s="87"/>
      <c r="S137" s="87"/>
      <c r="T137" s="87"/>
      <c r="U137" s="87"/>
      <c r="V137" s="87"/>
    </row>
    <row x14ac:dyDescent="0.25" r="138" customHeight="1" ht="20.25" outlineLevel="1" customFormat="1" s="3" collapsed="1">
      <c r="A138" s="79" t="s">
        <f>DEC2HEX(B138,2)</f>
        <v>510</v>
      </c>
      <c r="B138" s="80">
        <f>B136+1</f>
      </c>
      <c r="C138" s="88">
        <f>D138+7</f>
      </c>
      <c r="D138" s="89">
        <f>B138*8</f>
      </c>
      <c r="E138" s="80">
        <f>BIN2HEX(P138,2)</f>
      </c>
      <c r="F138" s="59" t="s">
        <v>511</v>
      </c>
      <c r="G138" s="60"/>
      <c r="H138" s="60"/>
      <c r="I138" s="60"/>
      <c r="J138" s="60"/>
      <c r="K138" s="60"/>
      <c r="L138" s="60"/>
      <c r="M138" s="61"/>
      <c r="N138" s="84" t="s">
        <v>512</v>
      </c>
      <c r="O138" s="72" t="s">
        <v>108</v>
      </c>
      <c r="P138" s="85" t="s">
        <v>76</v>
      </c>
      <c r="Q138" s="85" t="s">
        <v>76</v>
      </c>
      <c r="R138" s="91" t="s">
        <v>8</v>
      </c>
      <c r="S138" s="72" t="s">
        <v>15</v>
      </c>
      <c r="T138" s="72" t="s">
        <v>506</v>
      </c>
      <c r="U138" s="87"/>
      <c r="V138" s="87"/>
    </row>
    <row x14ac:dyDescent="0.25" r="139" customHeight="1" ht="18.75" outlineLevel="2" customFormat="1" s="3" hidden="1">
      <c r="A139" s="80"/>
      <c r="B139" s="80"/>
      <c r="C139" s="88"/>
      <c r="D139" s="89"/>
      <c r="E139" s="80"/>
      <c r="F139" s="56" t="s">
        <v>513</v>
      </c>
      <c r="G139" s="57"/>
      <c r="H139" s="57"/>
      <c r="I139" s="57"/>
      <c r="J139" s="57"/>
      <c r="K139" s="57"/>
      <c r="L139" s="57"/>
      <c r="M139" s="58"/>
      <c r="N139" s="90"/>
      <c r="O139" s="87"/>
      <c r="P139" s="87"/>
      <c r="Q139" s="87"/>
      <c r="R139" s="87"/>
      <c r="S139" s="87"/>
      <c r="T139" s="87"/>
      <c r="U139" s="87"/>
      <c r="V139" s="87"/>
    </row>
    <row x14ac:dyDescent="0.25" r="140" customHeight="1" ht="20.25" outlineLevel="1" customFormat="1" s="3" collapsed="1">
      <c r="A140" s="79" t="s">
        <f>DEC2HEX(B140,2)</f>
        <v>514</v>
      </c>
      <c r="B140" s="80">
        <f>B138+1</f>
      </c>
      <c r="C140" s="88">
        <f>D140+7</f>
      </c>
      <c r="D140" s="89">
        <f>B140*8</f>
      </c>
      <c r="E140" s="80">
        <f>BIN2HEX(P140,2)</f>
      </c>
      <c r="F140" s="59" t="s">
        <v>515</v>
      </c>
      <c r="G140" s="60"/>
      <c r="H140" s="60"/>
      <c r="I140" s="60"/>
      <c r="J140" s="60"/>
      <c r="K140" s="60"/>
      <c r="L140" s="60"/>
      <c r="M140" s="61"/>
      <c r="N140" s="84" t="s">
        <v>516</v>
      </c>
      <c r="O140" s="72" t="s">
        <v>108</v>
      </c>
      <c r="P140" s="85" t="s">
        <v>76</v>
      </c>
      <c r="Q140" s="85" t="s">
        <v>76</v>
      </c>
      <c r="R140" s="91" t="s">
        <v>8</v>
      </c>
      <c r="S140" s="72" t="s">
        <v>15</v>
      </c>
      <c r="T140" s="72" t="s">
        <v>506</v>
      </c>
      <c r="U140" s="87"/>
      <c r="V140" s="87"/>
    </row>
    <row x14ac:dyDescent="0.25" r="141" customHeight="1" ht="18.75" outlineLevel="2" customFormat="1" s="3" hidden="1">
      <c r="A141" s="80"/>
      <c r="B141" s="80"/>
      <c r="C141" s="88"/>
      <c r="D141" s="89"/>
      <c r="E141" s="80"/>
      <c r="F141" s="56" t="s">
        <v>517</v>
      </c>
      <c r="G141" s="57"/>
      <c r="H141" s="57"/>
      <c r="I141" s="57"/>
      <c r="J141" s="57"/>
      <c r="K141" s="57"/>
      <c r="L141" s="57"/>
      <c r="M141" s="58"/>
      <c r="N141" s="90"/>
      <c r="O141" s="87"/>
      <c r="P141" s="92"/>
      <c r="Q141" s="87"/>
      <c r="R141" s="87"/>
      <c r="S141" s="87"/>
      <c r="T141" s="87"/>
      <c r="U141" s="87"/>
      <c r="V141" s="87"/>
    </row>
    <row x14ac:dyDescent="0.25" r="142" customHeight="1" ht="20.25" outlineLevel="1" customFormat="1" s="3" collapsed="1">
      <c r="A142" s="79" t="s">
        <f>DEC2HEX(B142,2)</f>
        <v>518</v>
      </c>
      <c r="B142" s="80">
        <f>B140+1</f>
      </c>
      <c r="C142" s="88">
        <f>D142+7</f>
      </c>
      <c r="D142" s="89">
        <f>B142*8</f>
      </c>
      <c r="E142" s="80">
        <f>BIN2HEX(P142,2)</f>
      </c>
      <c r="F142" s="59" t="s">
        <v>519</v>
      </c>
      <c r="G142" s="60"/>
      <c r="H142" s="60"/>
      <c r="I142" s="60"/>
      <c r="J142" s="60"/>
      <c r="K142" s="60"/>
      <c r="L142" s="60"/>
      <c r="M142" s="61"/>
      <c r="N142" s="84" t="s">
        <v>520</v>
      </c>
      <c r="O142" s="72" t="s">
        <v>108</v>
      </c>
      <c r="P142" s="85" t="s">
        <v>76</v>
      </c>
      <c r="Q142" s="85" t="s">
        <v>76</v>
      </c>
      <c r="R142" s="91" t="s">
        <v>8</v>
      </c>
      <c r="S142" s="72" t="s">
        <v>15</v>
      </c>
      <c r="T142" s="72" t="s">
        <v>506</v>
      </c>
      <c r="U142" s="87"/>
      <c r="V142" s="87"/>
    </row>
    <row x14ac:dyDescent="0.25" r="143" customHeight="1" ht="18.75" outlineLevel="2" customFormat="1" s="3" hidden="1">
      <c r="A143" s="80"/>
      <c r="B143" s="80"/>
      <c r="C143" s="88"/>
      <c r="D143" s="89"/>
      <c r="E143" s="80"/>
      <c r="F143" s="54"/>
      <c r="G143" s="54"/>
      <c r="H143" s="54"/>
      <c r="I143" s="54"/>
      <c r="J143" s="54"/>
      <c r="K143" s="54"/>
      <c r="L143" s="54"/>
      <c r="M143" s="54"/>
      <c r="N143" s="90"/>
      <c r="O143" s="87"/>
      <c r="P143" s="92"/>
      <c r="Q143" s="87"/>
      <c r="R143" s="87"/>
      <c r="S143" s="87"/>
      <c r="T143" s="87"/>
      <c r="U143" s="87"/>
      <c r="V143" s="87"/>
    </row>
    <row x14ac:dyDescent="0.25" r="144" customHeight="1" ht="20.25" outlineLevel="1" customFormat="1" s="3" collapsed="1">
      <c r="A144" s="79" t="s">
        <f>DEC2HEX(B144,2)</f>
        <v>521</v>
      </c>
      <c r="B144" s="80">
        <f>B142+1</f>
      </c>
      <c r="C144" s="88">
        <f>D144+7</f>
      </c>
      <c r="D144" s="89">
        <f>B144*8</f>
      </c>
      <c r="E144" s="80">
        <f>BIN2HEX(P144,2)</f>
      </c>
      <c r="F144" s="102" t="s">
        <v>522</v>
      </c>
      <c r="G144" s="103"/>
      <c r="H144" s="103"/>
      <c r="I144" s="103"/>
      <c r="J144" s="104"/>
      <c r="K144" s="46" t="s">
        <v>523</v>
      </c>
      <c r="L144" s="59" t="s">
        <v>524</v>
      </c>
      <c r="M144" s="61"/>
      <c r="N144" s="84" t="s">
        <v>525</v>
      </c>
      <c r="O144" s="72" t="s">
        <v>108</v>
      </c>
      <c r="P144" s="85" t="s">
        <v>526</v>
      </c>
      <c r="Q144" s="85" t="s">
        <v>76</v>
      </c>
      <c r="R144" s="91" t="s">
        <v>8</v>
      </c>
      <c r="S144" s="72" t="s">
        <v>15</v>
      </c>
      <c r="T144" s="72" t="s">
        <v>506</v>
      </c>
      <c r="U144" s="87"/>
      <c r="V144" s="87"/>
    </row>
    <row x14ac:dyDescent="0.25" r="145" customHeight="1" ht="18.75" outlineLevel="2" customFormat="1" s="3" hidden="1">
      <c r="A145" s="80"/>
      <c r="B145" s="80"/>
      <c r="C145" s="88"/>
      <c r="D145" s="89"/>
      <c r="E145" s="80"/>
      <c r="F145" s="56" t="s">
        <v>527</v>
      </c>
      <c r="G145" s="57"/>
      <c r="H145" s="57"/>
      <c r="I145" s="57"/>
      <c r="J145" s="58"/>
      <c r="K145" s="56" t="s">
        <v>528</v>
      </c>
      <c r="L145" s="57"/>
      <c r="M145" s="58"/>
      <c r="N145" s="90"/>
      <c r="O145" s="87"/>
      <c r="P145" s="87"/>
      <c r="Q145" s="87"/>
      <c r="R145" s="87"/>
      <c r="S145" s="87"/>
      <c r="T145" s="87"/>
      <c r="U145" s="87"/>
      <c r="V145" s="87"/>
    </row>
    <row x14ac:dyDescent="0.25" r="146" customHeight="1" ht="20.25" outlineLevel="1" customFormat="1" s="3" collapsed="1">
      <c r="A146" s="79" t="s">
        <f>DEC2HEX(B146,2)</f>
        <v>529</v>
      </c>
      <c r="B146" s="80">
        <f>B144+1</f>
      </c>
      <c r="C146" s="88">
        <f>D146+7</f>
      </c>
      <c r="D146" s="89">
        <f>B146*8</f>
      </c>
      <c r="E146" s="80">
        <f>BIN2HEX(P146,2)</f>
      </c>
      <c r="F146" s="102" t="s">
        <v>530</v>
      </c>
      <c r="G146" s="103"/>
      <c r="H146" s="103"/>
      <c r="I146" s="103"/>
      <c r="J146" s="104"/>
      <c r="K146" s="46" t="s">
        <v>531</v>
      </c>
      <c r="L146" s="59" t="s">
        <v>532</v>
      </c>
      <c r="M146" s="61"/>
      <c r="N146" s="84" t="s">
        <v>533</v>
      </c>
      <c r="O146" s="72" t="s">
        <v>108</v>
      </c>
      <c r="P146" s="85" t="s">
        <v>526</v>
      </c>
      <c r="Q146" s="85" t="s">
        <v>76</v>
      </c>
      <c r="R146" s="91" t="s">
        <v>8</v>
      </c>
      <c r="S146" s="72" t="s">
        <v>15</v>
      </c>
      <c r="T146" s="72" t="s">
        <v>506</v>
      </c>
      <c r="U146" s="87"/>
      <c r="V146" s="87"/>
    </row>
    <row x14ac:dyDescent="0.25" r="147" customHeight="1" ht="18.75" outlineLevel="2" customFormat="1" s="3" hidden="1">
      <c r="A147" s="80"/>
      <c r="B147" s="80"/>
      <c r="C147" s="88"/>
      <c r="D147" s="89"/>
      <c r="E147" s="80"/>
      <c r="F147" s="56" t="s">
        <v>534</v>
      </c>
      <c r="G147" s="57"/>
      <c r="H147" s="57"/>
      <c r="I147" s="57"/>
      <c r="J147" s="58"/>
      <c r="K147" s="56" t="s">
        <v>535</v>
      </c>
      <c r="L147" s="57"/>
      <c r="M147" s="58"/>
      <c r="N147" s="90"/>
      <c r="O147" s="87"/>
      <c r="P147" s="87"/>
      <c r="Q147" s="87"/>
      <c r="R147" s="87"/>
      <c r="S147" s="87"/>
      <c r="T147" s="87"/>
      <c r="U147" s="87"/>
      <c r="V147" s="87"/>
    </row>
    <row x14ac:dyDescent="0.25" r="148" customHeight="1" ht="20.25" outlineLevel="1" customFormat="1" s="3" collapsed="1">
      <c r="A148" s="79" t="s">
        <f>DEC2HEX(B148,2)</f>
        <v>536</v>
      </c>
      <c r="B148" s="80">
        <f>B146+1</f>
      </c>
      <c r="C148" s="88">
        <f>D148+7</f>
      </c>
      <c r="D148" s="89">
        <f>B148*8</f>
      </c>
      <c r="E148" s="80">
        <f>BIN2HEX(P148,2)</f>
      </c>
      <c r="F148" s="102" t="s">
        <v>537</v>
      </c>
      <c r="G148" s="103"/>
      <c r="H148" s="103"/>
      <c r="I148" s="103"/>
      <c r="J148" s="104"/>
      <c r="K148" s="45" t="s">
        <v>222</v>
      </c>
      <c r="L148" s="59" t="s">
        <v>538</v>
      </c>
      <c r="M148" s="61"/>
      <c r="N148" s="84" t="s">
        <v>539</v>
      </c>
      <c r="O148" s="72" t="s">
        <v>108</v>
      </c>
      <c r="P148" s="85" t="s">
        <v>526</v>
      </c>
      <c r="Q148" s="85" t="s">
        <v>76</v>
      </c>
      <c r="R148" s="91" t="s">
        <v>8</v>
      </c>
      <c r="S148" s="72" t="s">
        <v>15</v>
      </c>
      <c r="T148" s="72" t="s">
        <v>506</v>
      </c>
      <c r="U148" s="87"/>
      <c r="V148" s="87"/>
    </row>
    <row x14ac:dyDescent="0.25" r="149" customHeight="1" ht="18.75" outlineLevel="2" customFormat="1" s="3" hidden="1">
      <c r="A149" s="80"/>
      <c r="B149" s="80"/>
      <c r="C149" s="88"/>
      <c r="D149" s="89"/>
      <c r="E149" s="80"/>
      <c r="F149" s="56" t="s">
        <v>540</v>
      </c>
      <c r="G149" s="57"/>
      <c r="H149" s="57"/>
      <c r="I149" s="57"/>
      <c r="J149" s="58"/>
      <c r="K149" s="56" t="s">
        <v>541</v>
      </c>
      <c r="L149" s="105"/>
      <c r="M149" s="106"/>
      <c r="N149" s="90"/>
      <c r="O149" s="87"/>
      <c r="P149" s="87"/>
      <c r="Q149" s="87"/>
      <c r="R149" s="87"/>
      <c r="S149" s="87"/>
      <c r="T149" s="87"/>
      <c r="U149" s="87"/>
      <c r="V149" s="87"/>
    </row>
    <row x14ac:dyDescent="0.25" r="150" customHeight="1" ht="20.25" outlineLevel="1" customFormat="1" s="3" collapsed="1">
      <c r="A150" s="79" t="s">
        <f>DEC2HEX(B150,2)</f>
        <v>542</v>
      </c>
      <c r="B150" s="80">
        <f>B148+1</f>
      </c>
      <c r="C150" s="88">
        <f>D150+7</f>
      </c>
      <c r="D150" s="89">
        <f>B150*8</f>
      </c>
      <c r="E150" s="80">
        <f>BIN2HEX(P150,2)</f>
      </c>
      <c r="F150" s="102" t="s">
        <v>543</v>
      </c>
      <c r="G150" s="103"/>
      <c r="H150" s="103"/>
      <c r="I150" s="103"/>
      <c r="J150" s="104"/>
      <c r="K150" s="45" t="s">
        <v>222</v>
      </c>
      <c r="L150" s="59" t="s">
        <v>544</v>
      </c>
      <c r="M150" s="61"/>
      <c r="N150" s="84" t="s">
        <v>545</v>
      </c>
      <c r="O150" s="72" t="s">
        <v>108</v>
      </c>
      <c r="P150" s="85" t="s">
        <v>526</v>
      </c>
      <c r="Q150" s="85" t="s">
        <v>76</v>
      </c>
      <c r="R150" s="91" t="s">
        <v>8</v>
      </c>
      <c r="S150" s="72" t="s">
        <v>15</v>
      </c>
      <c r="T150" s="72" t="s">
        <v>506</v>
      </c>
      <c r="U150" s="87"/>
      <c r="V150" s="87"/>
    </row>
    <row x14ac:dyDescent="0.25" r="151" customHeight="1" ht="18.75" outlineLevel="2" customFormat="1" s="3" hidden="1">
      <c r="A151" s="80"/>
      <c r="B151" s="80"/>
      <c r="C151" s="80"/>
      <c r="D151" s="80"/>
      <c r="E151" s="80"/>
      <c r="F151" s="54"/>
      <c r="G151" s="54"/>
      <c r="H151" s="54"/>
      <c r="I151" s="54"/>
      <c r="J151" s="54"/>
      <c r="K151" s="54"/>
      <c r="L151" s="54"/>
      <c r="M151" s="54"/>
      <c r="N151" s="90"/>
      <c r="O151" s="87"/>
      <c r="P151" s="87"/>
      <c r="Q151" s="87"/>
      <c r="R151" s="87"/>
      <c r="S151" s="87"/>
      <c r="T151" s="87"/>
      <c r="U151" s="87"/>
      <c r="V151" s="87"/>
    </row>
    <row x14ac:dyDescent="0.25" r="152" customHeight="1" ht="20.25" outlineLevel="1" customFormat="1" s="3" collapsed="1">
      <c r="A152" s="79" t="s">
        <f>DEC2HEX(B152,2)</f>
        <v>546</v>
      </c>
      <c r="B152" s="80">
        <f>B150+1</f>
      </c>
      <c r="C152" s="81">
        <f>D152+7</f>
      </c>
      <c r="D152" s="82">
        <f>B152*8</f>
      </c>
      <c r="E152" s="80">
        <f>BIN2HEX(P152,2)</f>
      </c>
      <c r="F152" s="59" t="s">
        <v>547</v>
      </c>
      <c r="G152" s="60"/>
      <c r="H152" s="60"/>
      <c r="I152" s="60"/>
      <c r="J152" s="60"/>
      <c r="K152" s="60"/>
      <c r="L152" s="60"/>
      <c r="M152" s="61"/>
      <c r="N152" s="84" t="s">
        <v>548</v>
      </c>
      <c r="O152" s="72" t="s">
        <v>108</v>
      </c>
      <c r="P152" s="85" t="s">
        <v>76</v>
      </c>
      <c r="Q152" s="85" t="s">
        <v>76</v>
      </c>
      <c r="R152" s="91" t="s">
        <v>8</v>
      </c>
      <c r="S152" s="72" t="s">
        <v>15</v>
      </c>
      <c r="T152" s="72" t="s">
        <v>506</v>
      </c>
      <c r="U152" s="87"/>
      <c r="V152" s="87"/>
    </row>
    <row x14ac:dyDescent="0.25" r="153" customHeight="1" ht="18.75" outlineLevel="2" customFormat="1" s="3" hidden="1">
      <c r="A153" s="80"/>
      <c r="B153" s="80"/>
      <c r="C153" s="88"/>
      <c r="D153" s="89"/>
      <c r="E153" s="80"/>
      <c r="F153" s="56" t="s">
        <v>549</v>
      </c>
      <c r="G153" s="57"/>
      <c r="H153" s="57"/>
      <c r="I153" s="57"/>
      <c r="J153" s="57"/>
      <c r="K153" s="57"/>
      <c r="L153" s="57"/>
      <c r="M153" s="58"/>
      <c r="N153" s="90"/>
      <c r="O153" s="87"/>
      <c r="P153" s="87"/>
      <c r="Q153" s="87"/>
      <c r="R153" s="87"/>
      <c r="S153" s="87"/>
      <c r="T153" s="87"/>
      <c r="U153" s="87"/>
      <c r="V153" s="87"/>
    </row>
    <row x14ac:dyDescent="0.25" r="154" customHeight="1" ht="20.25" outlineLevel="1" customFormat="1" s="3" collapsed="1">
      <c r="A154" s="79" t="s">
        <f>DEC2HEX(B154,2)</f>
        <v>550</v>
      </c>
      <c r="B154" s="80">
        <f>B152+1</f>
      </c>
      <c r="C154" s="88">
        <f>D154+7</f>
      </c>
      <c r="D154" s="89">
        <f>B154*8</f>
      </c>
      <c r="E154" s="80">
        <f>BIN2HEX(P154,2)</f>
      </c>
      <c r="F154" s="59" t="s">
        <v>551</v>
      </c>
      <c r="G154" s="60"/>
      <c r="H154" s="60"/>
      <c r="I154" s="61"/>
      <c r="J154" s="59" t="s">
        <v>552</v>
      </c>
      <c r="K154" s="60"/>
      <c r="L154" s="60"/>
      <c r="M154" s="61"/>
      <c r="N154" s="84" t="s">
        <v>553</v>
      </c>
      <c r="O154" s="72" t="s">
        <v>108</v>
      </c>
      <c r="P154" s="85" t="s">
        <v>76</v>
      </c>
      <c r="Q154" s="85" t="s">
        <v>76</v>
      </c>
      <c r="R154" s="91" t="s">
        <v>8</v>
      </c>
      <c r="S154" s="72" t="s">
        <v>15</v>
      </c>
      <c r="T154" s="72" t="s">
        <v>506</v>
      </c>
      <c r="U154" s="87"/>
      <c r="V154" s="87"/>
    </row>
    <row x14ac:dyDescent="0.25" r="155" customHeight="1" ht="18.75" outlineLevel="2" customFormat="1" s="3" hidden="1">
      <c r="A155" s="80"/>
      <c r="B155" s="80"/>
      <c r="C155" s="88"/>
      <c r="D155" s="89"/>
      <c r="E155" s="80"/>
      <c r="F155" s="56" t="s">
        <v>549</v>
      </c>
      <c r="G155" s="57"/>
      <c r="H155" s="57"/>
      <c r="I155" s="58"/>
      <c r="J155" s="56" t="s">
        <v>554</v>
      </c>
      <c r="K155" s="57"/>
      <c r="L155" s="57"/>
      <c r="M155" s="58"/>
      <c r="N155" s="90"/>
      <c r="O155" s="87"/>
      <c r="P155" s="87"/>
      <c r="Q155" s="87"/>
      <c r="R155" s="87"/>
      <c r="S155" s="87"/>
      <c r="T155" s="87"/>
      <c r="U155" s="87"/>
      <c r="V155" s="87"/>
    </row>
    <row x14ac:dyDescent="0.25" r="156" customHeight="1" ht="20.25" outlineLevel="1" customFormat="1" s="3" collapsed="1">
      <c r="A156" s="79" t="s">
        <f>DEC2HEX(B156,2)</f>
        <v>555</v>
      </c>
      <c r="B156" s="80">
        <f>B154+1</f>
      </c>
      <c r="C156" s="88">
        <f>D156+7</f>
      </c>
      <c r="D156" s="89">
        <f>B156*8</f>
      </c>
      <c r="E156" s="80">
        <f>BIN2HEX(P156,2)</f>
      </c>
      <c r="F156" s="59" t="s">
        <v>556</v>
      </c>
      <c r="G156" s="60"/>
      <c r="H156" s="60"/>
      <c r="I156" s="60"/>
      <c r="J156" s="60"/>
      <c r="K156" s="60"/>
      <c r="L156" s="60"/>
      <c r="M156" s="61"/>
      <c r="N156" s="84" t="s">
        <v>557</v>
      </c>
      <c r="O156" s="72" t="s">
        <v>108</v>
      </c>
      <c r="P156" s="85" t="s">
        <v>76</v>
      </c>
      <c r="Q156" s="85" t="s">
        <v>76</v>
      </c>
      <c r="R156" s="91" t="s">
        <v>8</v>
      </c>
      <c r="S156" s="72" t="s">
        <v>15</v>
      </c>
      <c r="T156" s="72" t="s">
        <v>506</v>
      </c>
      <c r="U156" s="87"/>
      <c r="V156" s="87"/>
    </row>
    <row x14ac:dyDescent="0.25" r="157" customHeight="1" ht="18.75" outlineLevel="2" customFormat="1" s="3" hidden="1">
      <c r="A157" s="80"/>
      <c r="B157" s="80"/>
      <c r="C157" s="88"/>
      <c r="D157" s="89"/>
      <c r="E157" s="80"/>
      <c r="F157" s="54"/>
      <c r="G157" s="54"/>
      <c r="H157" s="54"/>
      <c r="I157" s="54"/>
      <c r="J157" s="54"/>
      <c r="K157" s="54"/>
      <c r="L157" s="54"/>
      <c r="M157" s="54"/>
      <c r="N157" s="90"/>
      <c r="O157" s="87"/>
      <c r="P157" s="87"/>
      <c r="Q157" s="87"/>
      <c r="R157" s="87"/>
      <c r="S157" s="87"/>
      <c r="T157" s="87"/>
      <c r="U157" s="87"/>
      <c r="V157" s="87"/>
    </row>
    <row x14ac:dyDescent="0.25" r="158" customHeight="1" ht="20.25" outlineLevel="1" customFormat="1" s="3" collapsed="1">
      <c r="A158" s="79" t="s">
        <f>DEC2HEX(B158,2)</f>
        <v>558</v>
      </c>
      <c r="B158" s="80">
        <f>B156+1</f>
      </c>
      <c r="C158" s="88">
        <f>D158+7</f>
      </c>
      <c r="D158" s="89">
        <f>B158*8</f>
      </c>
      <c r="E158" s="80">
        <f>BIN2HEX(P158,2)</f>
      </c>
      <c r="F158" s="102" t="s">
        <v>559</v>
      </c>
      <c r="G158" s="103"/>
      <c r="H158" s="103"/>
      <c r="I158" s="103"/>
      <c r="J158" s="103"/>
      <c r="K158" s="103"/>
      <c r="L158" s="103"/>
      <c r="M158" s="104"/>
      <c r="N158" s="84" t="s">
        <v>560</v>
      </c>
      <c r="O158" s="72" t="s">
        <v>108</v>
      </c>
      <c r="P158" s="85" t="s">
        <v>76</v>
      </c>
      <c r="Q158" s="85" t="s">
        <v>76</v>
      </c>
      <c r="R158" s="91" t="s">
        <v>8</v>
      </c>
      <c r="S158" s="72" t="s">
        <v>15</v>
      </c>
      <c r="T158" s="72" t="s">
        <v>506</v>
      </c>
      <c r="U158" s="87"/>
      <c r="V158" s="87"/>
    </row>
    <row x14ac:dyDescent="0.25" r="159" customHeight="1" ht="18.75" outlineLevel="2" customFormat="1" s="3" hidden="1">
      <c r="A159" s="80"/>
      <c r="B159" s="80"/>
      <c r="C159" s="88"/>
      <c r="D159" s="89"/>
      <c r="E159" s="80"/>
      <c r="F159" s="54"/>
      <c r="G159" s="54"/>
      <c r="H159" s="54"/>
      <c r="I159" s="54"/>
      <c r="J159" s="54"/>
      <c r="K159" s="54"/>
      <c r="L159" s="54"/>
      <c r="M159" s="54"/>
      <c r="N159" s="90"/>
      <c r="O159" s="87"/>
      <c r="P159" s="87"/>
      <c r="Q159" s="87"/>
      <c r="R159" s="87"/>
      <c r="S159" s="87"/>
      <c r="T159" s="87"/>
      <c r="U159" s="87"/>
      <c r="V159" s="87"/>
    </row>
    <row x14ac:dyDescent="0.25" r="160" customHeight="1" ht="20.25" outlineLevel="1" customFormat="1" s="3" collapsed="1">
      <c r="A160" s="79" t="s">
        <f>DEC2HEX(B160,2)</f>
        <v>561</v>
      </c>
      <c r="B160" s="80">
        <f>B158+1</f>
      </c>
      <c r="C160" s="88">
        <f>D160+7</f>
      </c>
      <c r="D160" s="89">
        <f>B160*8</f>
      </c>
      <c r="E160" s="80">
        <f>BIN2HEX(P160,2)</f>
      </c>
      <c r="F160" s="72" t="s">
        <v>562</v>
      </c>
      <c r="G160" s="102" t="s">
        <v>563</v>
      </c>
      <c r="H160" s="103"/>
      <c r="I160" s="103"/>
      <c r="J160" s="103"/>
      <c r="K160" s="103"/>
      <c r="L160" s="103"/>
      <c r="M160" s="104"/>
      <c r="N160" s="84" t="s">
        <v>564</v>
      </c>
      <c r="O160" s="72" t="s">
        <v>108</v>
      </c>
      <c r="P160" s="85" t="s">
        <v>76</v>
      </c>
      <c r="Q160" s="85" t="s">
        <v>76</v>
      </c>
      <c r="R160" s="91" t="s">
        <v>8</v>
      </c>
      <c r="S160" s="72" t="s">
        <v>15</v>
      </c>
      <c r="T160" s="72" t="s">
        <v>506</v>
      </c>
      <c r="U160" s="87"/>
      <c r="V160" s="87"/>
    </row>
    <row x14ac:dyDescent="0.25" r="161" customHeight="1" ht="18.75" outlineLevel="2" customFormat="1" s="3" hidden="1">
      <c r="A161" s="80"/>
      <c r="B161" s="80"/>
      <c r="C161" s="88"/>
      <c r="D161" s="89"/>
      <c r="E161" s="80"/>
      <c r="F161" s="54"/>
      <c r="G161" s="54"/>
      <c r="H161" s="54"/>
      <c r="I161" s="54"/>
      <c r="J161" s="54"/>
      <c r="K161" s="54"/>
      <c r="L161" s="54"/>
      <c r="M161" s="54"/>
      <c r="N161" s="90"/>
      <c r="O161" s="87"/>
      <c r="P161" s="87"/>
      <c r="Q161" s="87"/>
      <c r="R161" s="87"/>
      <c r="S161" s="87"/>
      <c r="T161" s="87"/>
      <c r="U161" s="87"/>
      <c r="V161" s="87"/>
    </row>
    <row x14ac:dyDescent="0.25" r="162" customHeight="1" ht="20.25" outlineLevel="1" customFormat="1" s="3" collapsed="1">
      <c r="A162" s="79" t="s">
        <f>DEC2HEX(B162,2)</f>
        <v>565</v>
      </c>
      <c r="B162" s="80">
        <f>B160+1</f>
      </c>
      <c r="C162" s="88">
        <f>D162+7</f>
      </c>
      <c r="D162" s="89">
        <f>B162*8</f>
      </c>
      <c r="E162" s="80">
        <f>BIN2HEX(P162,2)</f>
      </c>
      <c r="F162" s="102" t="s">
        <v>566</v>
      </c>
      <c r="G162" s="103"/>
      <c r="H162" s="103"/>
      <c r="I162" s="103"/>
      <c r="J162" s="103"/>
      <c r="K162" s="103"/>
      <c r="L162" s="103"/>
      <c r="M162" s="104"/>
      <c r="N162" s="84" t="s">
        <v>567</v>
      </c>
      <c r="O162" s="72" t="s">
        <v>108</v>
      </c>
      <c r="P162" s="85" t="s">
        <v>76</v>
      </c>
      <c r="Q162" s="85" t="s">
        <v>76</v>
      </c>
      <c r="R162" s="91" t="s">
        <v>8</v>
      </c>
      <c r="S162" s="72" t="s">
        <v>15</v>
      </c>
      <c r="T162" s="72" t="s">
        <v>506</v>
      </c>
      <c r="U162" s="87"/>
      <c r="V162" s="87"/>
    </row>
    <row x14ac:dyDescent="0.25" r="163" customHeight="1" ht="18.75" outlineLevel="2" customFormat="1" s="3" hidden="1">
      <c r="A163" s="80"/>
      <c r="B163" s="80"/>
      <c r="C163" s="88"/>
      <c r="D163" s="89"/>
      <c r="E163" s="80"/>
      <c r="F163" s="54"/>
      <c r="G163" s="54"/>
      <c r="H163" s="54"/>
      <c r="I163" s="54"/>
      <c r="J163" s="54"/>
      <c r="K163" s="54"/>
      <c r="L163" s="54"/>
      <c r="M163" s="54"/>
      <c r="N163" s="90"/>
      <c r="O163" s="87"/>
      <c r="P163" s="87"/>
      <c r="Q163" s="87"/>
      <c r="R163" s="87"/>
      <c r="S163" s="87"/>
      <c r="T163" s="87"/>
      <c r="U163" s="87"/>
      <c r="V163" s="87"/>
    </row>
    <row x14ac:dyDescent="0.25" r="164" customHeight="1" ht="20.25" outlineLevel="1" customFormat="1" s="3" collapsed="1">
      <c r="A164" s="79" t="s">
        <f>DEC2HEX(B164,2)</f>
        <v>568</v>
      </c>
      <c r="B164" s="80">
        <f>B162+1</f>
      </c>
      <c r="C164" s="88">
        <f>D164+7</f>
      </c>
      <c r="D164" s="89">
        <f>B164*8</f>
      </c>
      <c r="E164" s="80">
        <f>BIN2HEX(P164,2)</f>
      </c>
      <c r="F164" s="72" t="s">
        <v>569</v>
      </c>
      <c r="G164" s="102" t="s">
        <v>570</v>
      </c>
      <c r="H164" s="103"/>
      <c r="I164" s="103"/>
      <c r="J164" s="103"/>
      <c r="K164" s="103"/>
      <c r="L164" s="103"/>
      <c r="M164" s="104"/>
      <c r="N164" s="84" t="s">
        <v>571</v>
      </c>
      <c r="O164" s="72" t="s">
        <v>108</v>
      </c>
      <c r="P164" s="85" t="s">
        <v>76</v>
      </c>
      <c r="Q164" s="85" t="s">
        <v>76</v>
      </c>
      <c r="R164" s="91" t="s">
        <v>8</v>
      </c>
      <c r="S164" s="72" t="s">
        <v>15</v>
      </c>
      <c r="T164" s="72" t="s">
        <v>506</v>
      </c>
      <c r="U164" s="87"/>
      <c r="V164" s="87"/>
    </row>
    <row x14ac:dyDescent="0.25" r="165" customHeight="1" ht="18.75" outlineLevel="2" customFormat="1" s="3" hidden="1">
      <c r="A165" s="80"/>
      <c r="B165" s="80"/>
      <c r="C165" s="88"/>
      <c r="D165" s="89"/>
      <c r="E165" s="80"/>
      <c r="F165" s="54"/>
      <c r="G165" s="54"/>
      <c r="H165" s="54"/>
      <c r="I165" s="54"/>
      <c r="J165" s="54"/>
      <c r="K165" s="54"/>
      <c r="L165" s="54"/>
      <c r="M165" s="54"/>
      <c r="N165" s="90"/>
      <c r="O165" s="87"/>
      <c r="P165" s="87"/>
      <c r="Q165" s="87"/>
      <c r="R165" s="87"/>
      <c r="S165" s="87"/>
      <c r="T165" s="87"/>
      <c r="U165" s="87"/>
      <c r="V165" s="87"/>
    </row>
    <row x14ac:dyDescent="0.25" r="166" customHeight="1" ht="20.25" outlineLevel="1" customFormat="1" s="3" collapsed="1">
      <c r="A166" s="79" t="s">
        <f>DEC2HEX(B166,2)</f>
        <v>572</v>
      </c>
      <c r="B166" s="80">
        <f>B164+1</f>
      </c>
      <c r="C166" s="88">
        <f>D166+7</f>
      </c>
      <c r="D166" s="89">
        <f>B166*8</f>
      </c>
      <c r="E166" s="80">
        <f>BIN2HEX(P166,2)</f>
      </c>
      <c r="F166" s="102" t="s">
        <v>573</v>
      </c>
      <c r="G166" s="103"/>
      <c r="H166" s="103"/>
      <c r="I166" s="103"/>
      <c r="J166" s="103"/>
      <c r="K166" s="103"/>
      <c r="L166" s="103"/>
      <c r="M166" s="104"/>
      <c r="N166" s="84" t="s">
        <v>574</v>
      </c>
      <c r="O166" s="72" t="s">
        <v>108</v>
      </c>
      <c r="P166" s="85" t="s">
        <v>76</v>
      </c>
      <c r="Q166" s="85" t="s">
        <v>76</v>
      </c>
      <c r="R166" s="91" t="s">
        <v>8</v>
      </c>
      <c r="S166" s="72" t="s">
        <v>15</v>
      </c>
      <c r="T166" s="72" t="s">
        <v>506</v>
      </c>
      <c r="U166" s="87"/>
      <c r="V166" s="87"/>
    </row>
    <row x14ac:dyDescent="0.25" r="167" customHeight="1" ht="18.75" outlineLevel="2" customFormat="1" s="3" hidden="1">
      <c r="A167" s="80"/>
      <c r="B167" s="80"/>
      <c r="C167" s="88"/>
      <c r="D167" s="89"/>
      <c r="E167" s="80"/>
      <c r="F167" s="54"/>
      <c r="G167" s="54"/>
      <c r="H167" s="54"/>
      <c r="I167" s="54"/>
      <c r="J167" s="54"/>
      <c r="K167" s="54"/>
      <c r="L167" s="54"/>
      <c r="M167" s="54"/>
      <c r="N167" s="90"/>
      <c r="O167" s="87"/>
      <c r="P167" s="87"/>
      <c r="Q167" s="87"/>
      <c r="R167" s="87"/>
      <c r="S167" s="87"/>
      <c r="T167" s="87"/>
      <c r="U167" s="87"/>
      <c r="V167" s="87"/>
    </row>
    <row x14ac:dyDescent="0.25" r="168" customHeight="1" ht="20.25" outlineLevel="1" customFormat="1" s="3" collapsed="1">
      <c r="A168" s="79" t="s">
        <f>DEC2HEX(B168,2)</f>
        <v>575</v>
      </c>
      <c r="B168" s="80">
        <f>B166+1</f>
      </c>
      <c r="C168" s="88">
        <f>D168+7</f>
      </c>
      <c r="D168" s="89">
        <f>B168*8</f>
      </c>
      <c r="E168" s="80">
        <f>BIN2HEX(P168,2)</f>
      </c>
      <c r="F168" s="72" t="s">
        <v>576</v>
      </c>
      <c r="G168" s="102" t="s">
        <v>577</v>
      </c>
      <c r="H168" s="103"/>
      <c r="I168" s="103"/>
      <c r="J168" s="103"/>
      <c r="K168" s="103"/>
      <c r="L168" s="103"/>
      <c r="M168" s="104"/>
      <c r="N168" s="84" t="s">
        <v>578</v>
      </c>
      <c r="O168" s="72" t="s">
        <v>108</v>
      </c>
      <c r="P168" s="85" t="s">
        <v>76</v>
      </c>
      <c r="Q168" s="85" t="s">
        <v>76</v>
      </c>
      <c r="R168" s="91" t="s">
        <v>8</v>
      </c>
      <c r="S168" s="72" t="s">
        <v>15</v>
      </c>
      <c r="T168" s="72" t="s">
        <v>506</v>
      </c>
      <c r="U168" s="87"/>
      <c r="V168" s="87"/>
    </row>
    <row x14ac:dyDescent="0.25" r="169" customHeight="1" ht="18.75" outlineLevel="2" customFormat="1" s="3" hidden="1">
      <c r="A169" s="80"/>
      <c r="B169" s="80"/>
      <c r="C169" s="88"/>
      <c r="D169" s="89"/>
      <c r="E169" s="80"/>
      <c r="F169" s="54"/>
      <c r="G169" s="54"/>
      <c r="H169" s="54"/>
      <c r="I169" s="54"/>
      <c r="J169" s="54"/>
      <c r="K169" s="54"/>
      <c r="L169" s="54"/>
      <c r="M169" s="54"/>
      <c r="N169" s="90"/>
      <c r="O169" s="87"/>
      <c r="P169" s="87"/>
      <c r="Q169" s="87"/>
      <c r="R169" s="87"/>
      <c r="S169" s="87"/>
      <c r="T169" s="87"/>
      <c r="U169" s="87"/>
      <c r="V169" s="87"/>
    </row>
    <row x14ac:dyDescent="0.25" r="170" customHeight="1" ht="20.25" outlineLevel="1" customFormat="1" s="3" collapsed="1">
      <c r="A170" s="79" t="s">
        <f>DEC2HEX(B170,2)</f>
        <v>579</v>
      </c>
      <c r="B170" s="80">
        <f>B168+1</f>
      </c>
      <c r="C170" s="88">
        <f>D170+7</f>
      </c>
      <c r="D170" s="89">
        <f>B170*8</f>
      </c>
      <c r="E170" s="80">
        <f>BIN2HEX(P170,2)</f>
      </c>
      <c r="F170" s="102" t="s">
        <v>580</v>
      </c>
      <c r="G170" s="103"/>
      <c r="H170" s="103"/>
      <c r="I170" s="103"/>
      <c r="J170" s="103"/>
      <c r="K170" s="103"/>
      <c r="L170" s="103"/>
      <c r="M170" s="104"/>
      <c r="N170" s="84" t="s">
        <v>581</v>
      </c>
      <c r="O170" s="72" t="s">
        <v>108</v>
      </c>
      <c r="P170" s="85" t="s">
        <v>76</v>
      </c>
      <c r="Q170" s="85" t="s">
        <v>76</v>
      </c>
      <c r="R170" s="91" t="s">
        <v>8</v>
      </c>
      <c r="S170" s="72" t="s">
        <v>15</v>
      </c>
      <c r="T170" s="72" t="s">
        <v>506</v>
      </c>
      <c r="U170" s="87"/>
      <c r="V170" s="87"/>
    </row>
    <row x14ac:dyDescent="0.25" r="171" customHeight="1" ht="18.75" outlineLevel="2" customFormat="1" s="3" hidden="1">
      <c r="A171" s="80"/>
      <c r="B171" s="80"/>
      <c r="C171" s="88"/>
      <c r="D171" s="89"/>
      <c r="E171" s="80"/>
      <c r="F171" s="54"/>
      <c r="G171" s="54"/>
      <c r="H171" s="54"/>
      <c r="I171" s="54"/>
      <c r="J171" s="54"/>
      <c r="K171" s="54"/>
      <c r="L171" s="54"/>
      <c r="M171" s="54"/>
      <c r="N171" s="90"/>
      <c r="O171" s="87"/>
      <c r="P171" s="87"/>
      <c r="Q171" s="87"/>
      <c r="R171" s="87"/>
      <c r="S171" s="87"/>
      <c r="T171" s="87"/>
      <c r="U171" s="87"/>
      <c r="V171" s="87"/>
    </row>
    <row x14ac:dyDescent="0.25" r="172" customHeight="1" ht="20.25" outlineLevel="1" customFormat="1" s="3" collapsed="1">
      <c r="A172" s="79" t="s">
        <f>DEC2HEX(B172,2)</f>
        <v>582</v>
      </c>
      <c r="B172" s="80">
        <f>B170+1</f>
      </c>
      <c r="C172" s="88">
        <f>D172+7</f>
      </c>
      <c r="D172" s="89">
        <f>B172*8</f>
      </c>
      <c r="E172" s="80">
        <f>BIN2HEX(P172,2)</f>
      </c>
      <c r="F172" s="72" t="s">
        <v>583</v>
      </c>
      <c r="G172" s="102" t="s">
        <v>584</v>
      </c>
      <c r="H172" s="103"/>
      <c r="I172" s="103"/>
      <c r="J172" s="103"/>
      <c r="K172" s="103"/>
      <c r="L172" s="103"/>
      <c r="M172" s="104"/>
      <c r="N172" s="84" t="s">
        <v>585</v>
      </c>
      <c r="O172" s="72" t="s">
        <v>108</v>
      </c>
      <c r="P172" s="85" t="s">
        <v>76</v>
      </c>
      <c r="Q172" s="85" t="s">
        <v>76</v>
      </c>
      <c r="R172" s="91" t="s">
        <v>8</v>
      </c>
      <c r="S172" s="72" t="s">
        <v>15</v>
      </c>
      <c r="T172" s="72" t="s">
        <v>506</v>
      </c>
      <c r="U172" s="87"/>
      <c r="V172" s="87"/>
    </row>
    <row x14ac:dyDescent="0.25" r="173" customHeight="1" ht="18.75" outlineLevel="2" customFormat="1" s="3" hidden="1">
      <c r="A173" s="80"/>
      <c r="B173" s="80"/>
      <c r="C173" s="88"/>
      <c r="D173" s="89"/>
      <c r="E173" s="80"/>
      <c r="F173" s="54"/>
      <c r="G173" s="54"/>
      <c r="H173" s="54"/>
      <c r="I173" s="54"/>
      <c r="J173" s="54"/>
      <c r="K173" s="54"/>
      <c r="L173" s="54"/>
      <c r="M173" s="54"/>
      <c r="N173" s="90"/>
      <c r="O173" s="87"/>
      <c r="P173" s="87"/>
      <c r="Q173" s="87"/>
      <c r="R173" s="87"/>
      <c r="S173" s="87"/>
      <c r="T173" s="87"/>
      <c r="U173" s="87"/>
      <c r="V173" s="87"/>
    </row>
    <row x14ac:dyDescent="0.25" r="174" customHeight="1" ht="20.25" outlineLevel="1" customFormat="1" s="3" collapsed="1">
      <c r="A174" s="79" t="s">
        <f>DEC2HEX(B174,2)</f>
        <v>586</v>
      </c>
      <c r="B174" s="80">
        <f>B172+1</f>
      </c>
      <c r="C174" s="88">
        <f>D174+7</f>
      </c>
      <c r="D174" s="89">
        <f>B174*8</f>
      </c>
      <c r="E174" s="80">
        <f>BIN2HEX(P174,2)</f>
      </c>
      <c r="F174" s="102" t="s">
        <v>587</v>
      </c>
      <c r="G174" s="103"/>
      <c r="H174" s="103"/>
      <c r="I174" s="103"/>
      <c r="J174" s="103"/>
      <c r="K174" s="103"/>
      <c r="L174" s="103"/>
      <c r="M174" s="104"/>
      <c r="N174" s="84" t="s">
        <v>588</v>
      </c>
      <c r="O174" s="72" t="s">
        <v>108</v>
      </c>
      <c r="P174" s="85" t="s">
        <v>76</v>
      </c>
      <c r="Q174" s="85" t="s">
        <v>76</v>
      </c>
      <c r="R174" s="91" t="s">
        <v>8</v>
      </c>
      <c r="S174" s="72" t="s">
        <v>15</v>
      </c>
      <c r="T174" s="72" t="s">
        <v>506</v>
      </c>
      <c r="U174" s="87"/>
      <c r="V174" s="87"/>
    </row>
    <row x14ac:dyDescent="0.25" r="175" customHeight="1" ht="18.75" outlineLevel="2" customFormat="1" s="3" hidden="1">
      <c r="A175" s="80"/>
      <c r="B175" s="80"/>
      <c r="C175" s="88"/>
      <c r="D175" s="89"/>
      <c r="E175" s="80"/>
      <c r="F175" s="54"/>
      <c r="G175" s="54"/>
      <c r="H175" s="54"/>
      <c r="I175" s="54"/>
      <c r="J175" s="54"/>
      <c r="K175" s="54"/>
      <c r="L175" s="54"/>
      <c r="M175" s="54"/>
      <c r="N175" s="90"/>
      <c r="O175" s="87"/>
      <c r="P175" s="87"/>
      <c r="Q175" s="87"/>
      <c r="R175" s="87"/>
      <c r="S175" s="87"/>
      <c r="T175" s="87"/>
      <c r="U175" s="87"/>
      <c r="V175" s="87"/>
    </row>
    <row x14ac:dyDescent="0.25" r="176" customHeight="1" ht="20.25" outlineLevel="1" customFormat="1" s="3" collapsed="1">
      <c r="A176" s="79" t="s">
        <f>DEC2HEX(B176,2)</f>
        <v>589</v>
      </c>
      <c r="B176" s="80">
        <f>B174+1</f>
      </c>
      <c r="C176" s="88">
        <f>D176+7</f>
      </c>
      <c r="D176" s="89">
        <f>B176*8</f>
      </c>
      <c r="E176" s="80">
        <f>BIN2HEX(P176,2)</f>
      </c>
      <c r="F176" s="72" t="s">
        <v>590</v>
      </c>
      <c r="G176" s="102" t="s">
        <v>591</v>
      </c>
      <c r="H176" s="103"/>
      <c r="I176" s="103"/>
      <c r="J176" s="103"/>
      <c r="K176" s="103"/>
      <c r="L176" s="103"/>
      <c r="M176" s="104"/>
      <c r="N176" s="84" t="s">
        <v>592</v>
      </c>
      <c r="O176" s="72" t="s">
        <v>108</v>
      </c>
      <c r="P176" s="85" t="s">
        <v>76</v>
      </c>
      <c r="Q176" s="85" t="s">
        <v>76</v>
      </c>
      <c r="R176" s="91" t="s">
        <v>8</v>
      </c>
      <c r="S176" s="72" t="s">
        <v>15</v>
      </c>
      <c r="T176" s="72" t="s">
        <v>506</v>
      </c>
      <c r="U176" s="87"/>
      <c r="V176" s="87"/>
    </row>
    <row x14ac:dyDescent="0.25" r="177" customHeight="1" ht="18.75" outlineLevel="2" customFormat="1" s="3" hidden="1">
      <c r="A177" s="80"/>
      <c r="B177" s="80"/>
      <c r="C177" s="88"/>
      <c r="D177" s="89"/>
      <c r="E177" s="80"/>
      <c r="F177" s="54"/>
      <c r="G177" s="54"/>
      <c r="H177" s="54"/>
      <c r="I177" s="54"/>
      <c r="J177" s="54"/>
      <c r="K177" s="54"/>
      <c r="L177" s="54"/>
      <c r="M177" s="54"/>
      <c r="N177" s="4"/>
      <c r="O177" s="87"/>
      <c r="P177" s="87"/>
      <c r="Q177" s="87"/>
      <c r="R177" s="87"/>
      <c r="S177" s="87"/>
      <c r="T177" s="87"/>
      <c r="U177" s="87"/>
      <c r="V177" s="87"/>
    </row>
    <row x14ac:dyDescent="0.25" r="178" customHeight="1" ht="20.25" outlineLevel="1" customFormat="1" s="3" collapsed="1">
      <c r="A178" s="79" t="s">
        <f>DEC2HEX(B178,2)</f>
        <v>593</v>
      </c>
      <c r="B178" s="80">
        <f>B176+1</f>
      </c>
      <c r="C178" s="88">
        <f>D178+7</f>
      </c>
      <c r="D178" s="89">
        <f>B178*8</f>
      </c>
      <c r="E178" s="80">
        <f>BIN2HEX(P178,2)</f>
      </c>
      <c r="F178" s="102" t="s">
        <v>594</v>
      </c>
      <c r="G178" s="103"/>
      <c r="H178" s="103"/>
      <c r="I178" s="103"/>
      <c r="J178" s="103"/>
      <c r="K178" s="103"/>
      <c r="L178" s="103"/>
      <c r="M178" s="104"/>
      <c r="N178" s="84" t="s">
        <v>595</v>
      </c>
      <c r="O178" s="72" t="s">
        <v>108</v>
      </c>
      <c r="P178" s="85" t="s">
        <v>76</v>
      </c>
      <c r="Q178" s="85" t="s">
        <v>76</v>
      </c>
      <c r="R178" s="91" t="s">
        <v>8</v>
      </c>
      <c r="S178" s="72" t="s">
        <v>15</v>
      </c>
      <c r="T178" s="72" t="s">
        <v>506</v>
      </c>
      <c r="U178" s="87"/>
      <c r="V178" s="87"/>
    </row>
    <row x14ac:dyDescent="0.25" r="179" customHeight="1" ht="18.75" outlineLevel="2" customFormat="1" s="3" hidden="1">
      <c r="A179" s="80"/>
      <c r="B179" s="80"/>
      <c r="C179" s="88"/>
      <c r="D179" s="89"/>
      <c r="E179" s="80"/>
      <c r="F179" s="54"/>
      <c r="G179" s="54"/>
      <c r="H179" s="54"/>
      <c r="I179" s="54"/>
      <c r="J179" s="54"/>
      <c r="K179" s="54"/>
      <c r="L179" s="54"/>
      <c r="M179" s="54"/>
      <c r="N179" s="90"/>
      <c r="O179" s="87"/>
      <c r="P179" s="87"/>
      <c r="Q179" s="87"/>
      <c r="R179" s="107"/>
      <c r="S179" s="87"/>
      <c r="T179" s="87"/>
      <c r="U179" s="87"/>
      <c r="V179" s="87"/>
    </row>
    <row x14ac:dyDescent="0.25" r="180" customHeight="1" ht="20.25" outlineLevel="1" customFormat="1" s="3" collapsed="1">
      <c r="A180" s="79" t="s">
        <f>DEC2HEX(B180,2)</f>
        <v>596</v>
      </c>
      <c r="B180" s="80">
        <f>B178+1</f>
      </c>
      <c r="C180" s="88">
        <f>D180+7</f>
      </c>
      <c r="D180" s="89">
        <f>B180*8</f>
      </c>
      <c r="E180" s="80">
        <f>BIN2HEX(P180,2)</f>
      </c>
      <c r="F180" s="72" t="s">
        <v>597</v>
      </c>
      <c r="G180" s="102" t="s">
        <v>598</v>
      </c>
      <c r="H180" s="103"/>
      <c r="I180" s="103"/>
      <c r="J180" s="103"/>
      <c r="K180" s="103"/>
      <c r="L180" s="103"/>
      <c r="M180" s="104"/>
      <c r="N180" s="84" t="s">
        <v>599</v>
      </c>
      <c r="O180" s="72" t="s">
        <v>108</v>
      </c>
      <c r="P180" s="85" t="s">
        <v>76</v>
      </c>
      <c r="Q180" s="85" t="s">
        <v>76</v>
      </c>
      <c r="R180" s="91" t="s">
        <v>8</v>
      </c>
      <c r="S180" s="72" t="s">
        <v>15</v>
      </c>
      <c r="T180" s="72" t="s">
        <v>506</v>
      </c>
      <c r="U180" s="87"/>
      <c r="V180" s="87"/>
    </row>
    <row x14ac:dyDescent="0.25" r="181" customHeight="1" ht="18.75" outlineLevel="2" customFormat="1" s="3" hidden="1">
      <c r="A181" s="80"/>
      <c r="B181" s="80"/>
      <c r="C181" s="88"/>
      <c r="D181" s="89"/>
      <c r="E181" s="80"/>
      <c r="F181" s="108"/>
      <c r="G181" s="57"/>
      <c r="H181" s="57"/>
      <c r="I181" s="57"/>
      <c r="J181" s="57"/>
      <c r="K181" s="57"/>
      <c r="L181" s="57"/>
      <c r="M181" s="58"/>
      <c r="N181" s="90"/>
      <c r="O181" s="87"/>
      <c r="P181" s="87"/>
      <c r="Q181" s="87"/>
      <c r="R181" s="87"/>
      <c r="S181" s="87"/>
      <c r="T181" s="87"/>
      <c r="U181" s="87"/>
      <c r="V181" s="87"/>
    </row>
    <row x14ac:dyDescent="0.25" r="182" customHeight="1" ht="20.25" outlineLevel="1" customFormat="1" s="3" collapsed="1">
      <c r="A182" s="79" t="s">
        <f>DEC2HEX(B182,2)</f>
        <v>600</v>
      </c>
      <c r="B182" s="80">
        <f>B180+1</f>
      </c>
      <c r="C182" s="88">
        <f>D182+7</f>
      </c>
      <c r="D182" s="89">
        <f>B182*8</f>
      </c>
      <c r="E182" s="80">
        <f>BIN2HEX(P182,2)</f>
      </c>
      <c r="F182" s="102" t="s">
        <v>601</v>
      </c>
      <c r="G182" s="103"/>
      <c r="H182" s="103"/>
      <c r="I182" s="103"/>
      <c r="J182" s="103"/>
      <c r="K182" s="103"/>
      <c r="L182" s="103"/>
      <c r="M182" s="104"/>
      <c r="N182" s="84" t="s">
        <v>602</v>
      </c>
      <c r="O182" s="72" t="s">
        <v>108</v>
      </c>
      <c r="P182" s="85" t="s">
        <v>76</v>
      </c>
      <c r="Q182" s="85" t="s">
        <v>76</v>
      </c>
      <c r="R182" s="91" t="s">
        <v>8</v>
      </c>
      <c r="S182" s="72" t="s">
        <v>15</v>
      </c>
      <c r="T182" s="72" t="s">
        <v>506</v>
      </c>
      <c r="U182" s="87"/>
      <c r="V182" s="87"/>
    </row>
    <row x14ac:dyDescent="0.25" r="183" customHeight="1" ht="18.75" outlineLevel="2" customFormat="1" s="3" hidden="1">
      <c r="A183" s="80"/>
      <c r="B183" s="80"/>
      <c r="C183" s="109"/>
      <c r="D183" s="109"/>
      <c r="E183" s="80"/>
      <c r="F183" s="54"/>
      <c r="G183" s="54"/>
      <c r="H183" s="54"/>
      <c r="I183" s="54"/>
      <c r="J183" s="54"/>
      <c r="K183" s="54"/>
      <c r="L183" s="54"/>
      <c r="M183" s="54"/>
      <c r="N183" s="90"/>
      <c r="O183" s="87"/>
      <c r="P183" s="87"/>
      <c r="Q183" s="87"/>
      <c r="R183" s="87"/>
      <c r="S183" s="87"/>
      <c r="T183" s="87"/>
      <c r="U183" s="87"/>
      <c r="V183" s="87"/>
    </row>
    <row x14ac:dyDescent="0.25" r="184" customHeight="1" ht="20.25" outlineLevel="1" customFormat="1" s="3" collapsed="1">
      <c r="A184" s="79" t="s">
        <f>DEC2HEX(B184,2)</f>
        <v>603</v>
      </c>
      <c r="B184" s="80">
        <f>B182+1</f>
      </c>
      <c r="C184" s="87">
        <f>D184+7</f>
      </c>
      <c r="D184" s="87">
        <f>B184*8</f>
      </c>
      <c r="E184" s="80">
        <f>BIN2HEX(P184,2)</f>
      </c>
      <c r="F184" s="72" t="s">
        <v>604</v>
      </c>
      <c r="G184" s="102" t="s">
        <v>605</v>
      </c>
      <c r="H184" s="103"/>
      <c r="I184" s="103"/>
      <c r="J184" s="103"/>
      <c r="K184" s="103"/>
      <c r="L184" s="103"/>
      <c r="M184" s="104"/>
      <c r="N184" s="84" t="s">
        <v>606</v>
      </c>
      <c r="O184" s="72" t="s">
        <v>108</v>
      </c>
      <c r="P184" s="85" t="s">
        <v>76</v>
      </c>
      <c r="Q184" s="85" t="s">
        <v>76</v>
      </c>
      <c r="R184" s="91" t="s">
        <v>8</v>
      </c>
      <c r="S184" s="72" t="s">
        <v>15</v>
      </c>
      <c r="T184" s="72" t="s">
        <v>506</v>
      </c>
      <c r="U184" s="87"/>
      <c r="V184" s="87"/>
    </row>
    <row x14ac:dyDescent="0.25" r="185" customHeight="1" ht="18.75" outlineLevel="2" customFormat="1" s="3" hidden="1">
      <c r="A185" s="80"/>
      <c r="B185" s="80"/>
      <c r="C185" s="109"/>
      <c r="D185" s="109"/>
      <c r="E185" s="80"/>
      <c r="F185" s="54"/>
      <c r="G185" s="54"/>
      <c r="H185" s="54"/>
      <c r="I185" s="54"/>
      <c r="J185" s="54"/>
      <c r="K185" s="54"/>
      <c r="L185" s="54"/>
      <c r="M185" s="54"/>
      <c r="N185" s="90"/>
      <c r="O185" s="87"/>
      <c r="P185" s="87"/>
      <c r="Q185" s="87"/>
      <c r="R185" s="87"/>
      <c r="S185" s="87"/>
      <c r="T185" s="87"/>
      <c r="U185" s="87"/>
      <c r="V185" s="87"/>
    </row>
    <row x14ac:dyDescent="0.25" r="186" customHeight="1" ht="20.25" outlineLevel="1" customFormat="1" s="3" collapsed="1">
      <c r="A186" s="79" t="s">
        <f>DEC2HEX(B186,2)</f>
        <v>607</v>
      </c>
      <c r="B186" s="80">
        <f>B184+1</f>
      </c>
      <c r="C186" s="87">
        <f>D186+7</f>
      </c>
      <c r="D186" s="87">
        <f>B186*8</f>
      </c>
      <c r="E186" s="80">
        <f>BIN2HEX(P186,2)</f>
      </c>
      <c r="F186" s="102" t="s">
        <v>608</v>
      </c>
      <c r="G186" s="103"/>
      <c r="H186" s="103"/>
      <c r="I186" s="103"/>
      <c r="J186" s="103"/>
      <c r="K186" s="103"/>
      <c r="L186" s="103"/>
      <c r="M186" s="104"/>
      <c r="N186" s="84" t="s">
        <v>609</v>
      </c>
      <c r="O186" s="72" t="s">
        <v>108</v>
      </c>
      <c r="P186" s="85" t="s">
        <v>76</v>
      </c>
      <c r="Q186" s="85" t="s">
        <v>76</v>
      </c>
      <c r="R186" s="91" t="s">
        <v>8</v>
      </c>
      <c r="S186" s="72" t="s">
        <v>15</v>
      </c>
      <c r="T186" s="72" t="s">
        <v>506</v>
      </c>
      <c r="U186" s="87"/>
      <c r="V186" s="87"/>
    </row>
    <row x14ac:dyDescent="0.25" r="187" customHeight="1" ht="18.75" outlineLevel="2" customFormat="1" s="3" hidden="1">
      <c r="A187" s="80"/>
      <c r="B187" s="80"/>
      <c r="C187" s="88"/>
      <c r="D187" s="89"/>
      <c r="E187" s="80"/>
      <c r="F187" s="54"/>
      <c r="G187" s="54"/>
      <c r="H187" s="54"/>
      <c r="I187" s="54"/>
      <c r="J187" s="54"/>
      <c r="K187" s="54"/>
      <c r="L187" s="54"/>
      <c r="M187" s="54"/>
      <c r="N187" s="90"/>
      <c r="O187" s="87"/>
      <c r="P187" s="87"/>
      <c r="Q187" s="87"/>
      <c r="R187" s="87"/>
      <c r="S187" s="87"/>
      <c r="T187" s="87"/>
      <c r="U187" s="87"/>
      <c r="V187" s="87"/>
    </row>
    <row x14ac:dyDescent="0.25" r="188" customHeight="1" ht="20.25" outlineLevel="1" customFormat="1" s="3" collapsed="1">
      <c r="A188" s="79" t="s">
        <f>DEC2HEX(B188,2)</f>
        <v>610</v>
      </c>
      <c r="B188" s="80">
        <f>B186+1</f>
      </c>
      <c r="C188" s="88">
        <f>D188+7</f>
      </c>
      <c r="D188" s="89">
        <f>B188*8</f>
      </c>
      <c r="E188" s="80">
        <f>BIN2HEX(P188,2)</f>
      </c>
      <c r="F188" s="72" t="s">
        <v>611</v>
      </c>
      <c r="G188" s="102" t="s">
        <v>612</v>
      </c>
      <c r="H188" s="103"/>
      <c r="I188" s="103"/>
      <c r="J188" s="103"/>
      <c r="K188" s="103"/>
      <c r="L188" s="103"/>
      <c r="M188" s="104"/>
      <c r="N188" s="84" t="s">
        <v>613</v>
      </c>
      <c r="O188" s="72" t="s">
        <v>108</v>
      </c>
      <c r="P188" s="85" t="s">
        <v>76</v>
      </c>
      <c r="Q188" s="85" t="s">
        <v>76</v>
      </c>
      <c r="R188" s="91" t="s">
        <v>8</v>
      </c>
      <c r="S188" s="72" t="s">
        <v>15</v>
      </c>
      <c r="T188" s="72" t="s">
        <v>506</v>
      </c>
      <c r="U188" s="87"/>
      <c r="V188" s="87"/>
    </row>
    <row x14ac:dyDescent="0.25" r="189" customHeight="1" ht="18.75" outlineLevel="2" customFormat="1" s="3" hidden="1">
      <c r="A189" s="80"/>
      <c r="B189" s="80"/>
      <c r="C189" s="88"/>
      <c r="D189" s="89"/>
      <c r="E189" s="80"/>
      <c r="F189" s="54"/>
      <c r="G189" s="54"/>
      <c r="H189" s="54"/>
      <c r="I189" s="54"/>
      <c r="J189" s="54"/>
      <c r="K189" s="54"/>
      <c r="L189" s="54"/>
      <c r="M189" s="54"/>
      <c r="N189" s="90"/>
      <c r="O189" s="87"/>
      <c r="P189" s="87"/>
      <c r="Q189" s="87"/>
      <c r="R189" s="87"/>
      <c r="S189" s="87"/>
      <c r="T189" s="87"/>
      <c r="U189" s="87"/>
      <c r="V189" s="87"/>
    </row>
    <row x14ac:dyDescent="0.25" r="190" customHeight="1" ht="20.25" outlineLevel="1" customFormat="1" s="3" collapsed="1">
      <c r="A190" s="79" t="s">
        <f>DEC2HEX(B190,2)</f>
        <v>614</v>
      </c>
      <c r="B190" s="80">
        <f>B188+1</f>
      </c>
      <c r="C190" s="88">
        <f>D190+7</f>
      </c>
      <c r="D190" s="89">
        <f>B190*8</f>
      </c>
      <c r="E190" s="80">
        <f>BIN2HEX(P190,2)</f>
      </c>
      <c r="F190" s="102" t="s">
        <v>615</v>
      </c>
      <c r="G190" s="103"/>
      <c r="H190" s="103"/>
      <c r="I190" s="103"/>
      <c r="J190" s="103"/>
      <c r="K190" s="103"/>
      <c r="L190" s="103"/>
      <c r="M190" s="104"/>
      <c r="N190" s="84" t="s">
        <v>616</v>
      </c>
      <c r="O190" s="72" t="s">
        <v>108</v>
      </c>
      <c r="P190" s="85" t="s">
        <v>76</v>
      </c>
      <c r="Q190" s="85" t="s">
        <v>76</v>
      </c>
      <c r="R190" s="91" t="s">
        <v>8</v>
      </c>
      <c r="S190" s="72" t="s">
        <v>15</v>
      </c>
      <c r="T190" s="72" t="s">
        <v>506</v>
      </c>
      <c r="U190" s="87"/>
      <c r="V190" s="87"/>
    </row>
    <row x14ac:dyDescent="0.25" r="191" customHeight="1" ht="18.75" outlineLevel="2" customFormat="1" s="3" hidden="1">
      <c r="A191" s="80"/>
      <c r="B191" s="80"/>
      <c r="C191" s="88"/>
      <c r="D191" s="89"/>
      <c r="E191" s="80"/>
      <c r="F191" s="54"/>
      <c r="G191" s="54"/>
      <c r="H191" s="54"/>
      <c r="I191" s="54"/>
      <c r="J191" s="54"/>
      <c r="K191" s="54"/>
      <c r="L191" s="54"/>
      <c r="M191" s="54"/>
      <c r="N191" s="90"/>
      <c r="O191" s="87"/>
      <c r="P191" s="87"/>
      <c r="Q191" s="87"/>
      <c r="R191" s="87"/>
      <c r="S191" s="87"/>
      <c r="T191" s="87"/>
      <c r="U191" s="87"/>
      <c r="V191" s="87"/>
    </row>
    <row x14ac:dyDescent="0.25" r="192" customHeight="1" ht="20.25" outlineLevel="1" customFormat="1" s="3" collapsed="1">
      <c r="A192" s="79" t="s">
        <f>DEC2HEX(B192,2)</f>
        <v>617</v>
      </c>
      <c r="B192" s="80">
        <f>B190+1</f>
      </c>
      <c r="C192" s="88">
        <f>D192+7</f>
      </c>
      <c r="D192" s="89">
        <f>B192*8</f>
      </c>
      <c r="E192" s="80">
        <f>BIN2HEX(P192,2)</f>
      </c>
      <c r="F192" s="72" t="s">
        <v>618</v>
      </c>
      <c r="G192" s="102" t="s">
        <v>619</v>
      </c>
      <c r="H192" s="103"/>
      <c r="I192" s="103"/>
      <c r="J192" s="103"/>
      <c r="K192" s="103"/>
      <c r="L192" s="103"/>
      <c r="M192" s="104"/>
      <c r="N192" s="84" t="s">
        <v>620</v>
      </c>
      <c r="O192" s="72" t="s">
        <v>108</v>
      </c>
      <c r="P192" s="85" t="s">
        <v>76</v>
      </c>
      <c r="Q192" s="85" t="s">
        <v>76</v>
      </c>
      <c r="R192" s="91" t="s">
        <v>8</v>
      </c>
      <c r="S192" s="72" t="s">
        <v>15</v>
      </c>
      <c r="T192" s="72" t="s">
        <v>506</v>
      </c>
      <c r="U192" s="87"/>
      <c r="V192" s="87"/>
    </row>
    <row x14ac:dyDescent="0.25" r="193" customHeight="1" ht="18.75" outlineLevel="2" customFormat="1" s="3" hidden="1">
      <c r="A193" s="80"/>
      <c r="B193" s="80"/>
      <c r="C193" s="88"/>
      <c r="D193" s="89"/>
      <c r="E193" s="80"/>
      <c r="F193" s="54"/>
      <c r="G193" s="54"/>
      <c r="H193" s="54"/>
      <c r="I193" s="54"/>
      <c r="J193" s="54"/>
      <c r="K193" s="54"/>
      <c r="L193" s="54"/>
      <c r="M193" s="54"/>
      <c r="N193" s="4"/>
      <c r="O193" s="87"/>
      <c r="P193" s="87"/>
      <c r="Q193" s="87"/>
      <c r="R193" s="87"/>
      <c r="S193" s="87"/>
      <c r="T193" s="87"/>
      <c r="U193" s="87"/>
      <c r="V193" s="87"/>
    </row>
    <row x14ac:dyDescent="0.25" r="194" customHeight="1" ht="20.25" outlineLevel="1" customFormat="1" s="3" collapsed="1">
      <c r="A194" s="79" t="s">
        <f>DEC2HEX(B194,2)</f>
        <v>621</v>
      </c>
      <c r="B194" s="80">
        <f>B192+1</f>
      </c>
      <c r="C194" s="88">
        <f>D194+7</f>
      </c>
      <c r="D194" s="89">
        <f>B194*8</f>
      </c>
      <c r="E194" s="80">
        <f>BIN2HEX(P194,2)</f>
      </c>
      <c r="F194" s="102" t="s">
        <v>622</v>
      </c>
      <c r="G194" s="103"/>
      <c r="H194" s="103"/>
      <c r="I194" s="103"/>
      <c r="J194" s="103"/>
      <c r="K194" s="103"/>
      <c r="L194" s="103"/>
      <c r="M194" s="104"/>
      <c r="N194" s="84" t="s">
        <v>623</v>
      </c>
      <c r="O194" s="72" t="s">
        <v>108</v>
      </c>
      <c r="P194" s="85" t="s">
        <v>76</v>
      </c>
      <c r="Q194" s="85" t="s">
        <v>76</v>
      </c>
      <c r="R194" s="91" t="s">
        <v>8</v>
      </c>
      <c r="S194" s="72" t="s">
        <v>15</v>
      </c>
      <c r="T194" s="72" t="s">
        <v>506</v>
      </c>
      <c r="U194" s="87"/>
      <c r="V194" s="87"/>
    </row>
    <row x14ac:dyDescent="0.25" r="195" customHeight="1" ht="18.75" outlineLevel="2" customFormat="1" s="3" hidden="1">
      <c r="A195" s="80"/>
      <c r="B195" s="80"/>
      <c r="C195" s="88"/>
      <c r="D195" s="89"/>
      <c r="E195" s="80"/>
      <c r="F195" s="54"/>
      <c r="G195" s="54"/>
      <c r="H195" s="54"/>
      <c r="I195" s="54"/>
      <c r="J195" s="54"/>
      <c r="K195" s="54"/>
      <c r="L195" s="54"/>
      <c r="M195" s="54"/>
      <c r="N195" s="90"/>
      <c r="O195" s="87"/>
      <c r="P195" s="87"/>
      <c r="Q195" s="87"/>
      <c r="R195" s="87"/>
      <c r="S195" s="87"/>
      <c r="T195" s="87"/>
      <c r="U195" s="87"/>
      <c r="V195" s="87"/>
    </row>
    <row x14ac:dyDescent="0.25" r="196" customHeight="1" ht="20.25" outlineLevel="1" customFormat="1" s="3" collapsed="1">
      <c r="A196" s="79" t="s">
        <f>DEC2HEX(B196,2)</f>
        <v>624</v>
      </c>
      <c r="B196" s="80">
        <f>B194+1</f>
      </c>
      <c r="C196" s="88">
        <f>D196+7</f>
      </c>
      <c r="D196" s="89">
        <f>B196*8</f>
      </c>
      <c r="E196" s="80">
        <f>BIN2HEX(P196,2)</f>
      </c>
      <c r="F196" s="72" t="s">
        <v>625</v>
      </c>
      <c r="G196" s="102" t="s">
        <v>626</v>
      </c>
      <c r="H196" s="103"/>
      <c r="I196" s="103"/>
      <c r="J196" s="103"/>
      <c r="K196" s="103"/>
      <c r="L196" s="103"/>
      <c r="M196" s="104"/>
      <c r="N196" s="84" t="s">
        <v>627</v>
      </c>
      <c r="O196" s="72" t="s">
        <v>108</v>
      </c>
      <c r="P196" s="85" t="s">
        <v>76</v>
      </c>
      <c r="Q196" s="85" t="s">
        <v>76</v>
      </c>
      <c r="R196" s="91" t="s">
        <v>8</v>
      </c>
      <c r="S196" s="72" t="s">
        <v>15</v>
      </c>
      <c r="T196" s="72" t="s">
        <v>506</v>
      </c>
      <c r="U196" s="87"/>
      <c r="V196" s="87"/>
    </row>
    <row x14ac:dyDescent="0.25" r="197" customHeight="1" ht="18.75" outlineLevel="2" customFormat="1" s="3" hidden="1">
      <c r="A197" s="80"/>
      <c r="B197" s="80"/>
      <c r="C197" s="88"/>
      <c r="D197" s="89"/>
      <c r="E197" s="80"/>
      <c r="F197" s="54"/>
      <c r="G197" s="54"/>
      <c r="H197" s="54"/>
      <c r="I197" s="54"/>
      <c r="J197" s="54"/>
      <c r="K197" s="54"/>
      <c r="L197" s="54"/>
      <c r="M197" s="54"/>
      <c r="N197" s="90"/>
      <c r="O197" s="87"/>
      <c r="P197" s="87"/>
      <c r="Q197" s="87"/>
      <c r="R197" s="87"/>
      <c r="S197" s="87"/>
      <c r="T197" s="87"/>
      <c r="U197" s="87"/>
      <c r="V197" s="87"/>
    </row>
    <row x14ac:dyDescent="0.25" r="198" customHeight="1" ht="20.25" outlineLevel="1" customFormat="1" s="3" collapsed="1">
      <c r="A198" s="79" t="s">
        <f>DEC2HEX(B198,2)</f>
        <v>628</v>
      </c>
      <c r="B198" s="80">
        <f>B196+1</f>
      </c>
      <c r="C198" s="88">
        <f>D198+7</f>
      </c>
      <c r="D198" s="89">
        <f>B198*8</f>
      </c>
      <c r="E198" s="80">
        <f>BIN2HEX(P198,2)</f>
      </c>
      <c r="F198" s="102" t="s">
        <v>629</v>
      </c>
      <c r="G198" s="103"/>
      <c r="H198" s="103"/>
      <c r="I198" s="103"/>
      <c r="J198" s="103"/>
      <c r="K198" s="103"/>
      <c r="L198" s="103"/>
      <c r="M198" s="104"/>
      <c r="N198" s="84" t="s">
        <v>630</v>
      </c>
      <c r="O198" s="72" t="s">
        <v>108</v>
      </c>
      <c r="P198" s="85" t="s">
        <v>76</v>
      </c>
      <c r="Q198" s="85" t="s">
        <v>76</v>
      </c>
      <c r="R198" s="91" t="s">
        <v>8</v>
      </c>
      <c r="S198" s="72" t="s">
        <v>15</v>
      </c>
      <c r="T198" s="72" t="s">
        <v>506</v>
      </c>
      <c r="U198" s="87"/>
      <c r="V198" s="87"/>
    </row>
    <row x14ac:dyDescent="0.25" r="199" customHeight="1" ht="18.75" outlineLevel="2" customFormat="1" s="3" hidden="1">
      <c r="A199" s="80"/>
      <c r="B199" s="80"/>
      <c r="C199" s="88"/>
      <c r="D199" s="89"/>
      <c r="E199" s="80"/>
      <c r="F199" s="54"/>
      <c r="G199" s="54"/>
      <c r="H199" s="54"/>
      <c r="I199" s="54"/>
      <c r="J199" s="54"/>
      <c r="K199" s="54"/>
      <c r="L199" s="54"/>
      <c r="M199" s="54"/>
      <c r="N199" s="4"/>
      <c r="O199" s="87"/>
      <c r="P199" s="87"/>
      <c r="Q199" s="87"/>
      <c r="R199" s="87"/>
      <c r="S199" s="87"/>
      <c r="T199" s="87"/>
      <c r="U199" s="87"/>
      <c r="V199" s="87"/>
    </row>
    <row x14ac:dyDescent="0.25" r="200" customHeight="1" ht="20.25" outlineLevel="1" customFormat="1" s="3" collapsed="1">
      <c r="A200" s="79" t="s">
        <f>DEC2HEX(B200,2)</f>
        <v>631</v>
      </c>
      <c r="B200" s="80">
        <f>B198+1</f>
      </c>
      <c r="C200" s="88">
        <f>D200+7</f>
      </c>
      <c r="D200" s="89">
        <f>B200*8</f>
      </c>
      <c r="E200" s="80">
        <f>BIN2HEX(P200,2)</f>
      </c>
      <c r="F200" s="72" t="s">
        <v>632</v>
      </c>
      <c r="G200" s="102" t="s">
        <v>633</v>
      </c>
      <c r="H200" s="103"/>
      <c r="I200" s="103"/>
      <c r="J200" s="103"/>
      <c r="K200" s="103"/>
      <c r="L200" s="103"/>
      <c r="M200" s="104"/>
      <c r="N200" s="84" t="s">
        <v>634</v>
      </c>
      <c r="O200" s="72" t="s">
        <v>108</v>
      </c>
      <c r="P200" s="85" t="s">
        <v>76</v>
      </c>
      <c r="Q200" s="85" t="s">
        <v>76</v>
      </c>
      <c r="R200" s="91" t="s">
        <v>8</v>
      </c>
      <c r="S200" s="72" t="s">
        <v>15</v>
      </c>
      <c r="T200" s="72" t="s">
        <v>506</v>
      </c>
      <c r="U200" s="87"/>
      <c r="V200" s="87"/>
    </row>
    <row x14ac:dyDescent="0.25" r="201" customHeight="1" ht="18.75" outlineLevel="2" customFormat="1" s="3" hidden="1">
      <c r="A201" s="80"/>
      <c r="B201" s="80"/>
      <c r="C201" s="88"/>
      <c r="D201" s="89"/>
      <c r="E201" s="80"/>
      <c r="F201" s="54"/>
      <c r="G201" s="54"/>
      <c r="H201" s="54"/>
      <c r="I201" s="54"/>
      <c r="J201" s="54"/>
      <c r="K201" s="54"/>
      <c r="L201" s="54"/>
      <c r="M201" s="54"/>
      <c r="N201" s="90"/>
      <c r="O201" s="87"/>
      <c r="P201" s="87"/>
      <c r="Q201" s="87"/>
      <c r="R201" s="87"/>
      <c r="S201" s="87"/>
      <c r="T201" s="87"/>
      <c r="U201" s="87"/>
      <c r="V201" s="87"/>
    </row>
    <row x14ac:dyDescent="0.25" r="202" customHeight="1" ht="20.25" outlineLevel="1" customFormat="1" s="3" collapsed="1">
      <c r="A202" s="79" t="s">
        <f>DEC2HEX(B202,2)</f>
        <v>635</v>
      </c>
      <c r="B202" s="80">
        <f>B200+1</f>
      </c>
      <c r="C202" s="88">
        <f>D202+7</f>
      </c>
      <c r="D202" s="89">
        <f>B202*8</f>
      </c>
      <c r="E202" s="80">
        <f>BIN2HEX(P202,2)</f>
      </c>
      <c r="F202" s="102" t="s">
        <v>636</v>
      </c>
      <c r="G202" s="103"/>
      <c r="H202" s="103"/>
      <c r="I202" s="103"/>
      <c r="J202" s="103"/>
      <c r="K202" s="103"/>
      <c r="L202" s="103"/>
      <c r="M202" s="104"/>
      <c r="N202" s="84" t="s">
        <v>637</v>
      </c>
      <c r="O202" s="72" t="s">
        <v>108</v>
      </c>
      <c r="P202" s="85" t="s">
        <v>76</v>
      </c>
      <c r="Q202" s="85" t="s">
        <v>76</v>
      </c>
      <c r="R202" s="91" t="s">
        <v>8</v>
      </c>
      <c r="S202" s="72" t="s">
        <v>15</v>
      </c>
      <c r="T202" s="72" t="s">
        <v>506</v>
      </c>
      <c r="U202" s="87"/>
      <c r="V202" s="87"/>
    </row>
    <row x14ac:dyDescent="0.25" r="203" customHeight="1" ht="18.75" outlineLevel="2" customFormat="1" s="3" hidden="1">
      <c r="A203" s="80"/>
      <c r="B203" s="80"/>
      <c r="C203" s="88"/>
      <c r="D203" s="89"/>
      <c r="E203" s="80"/>
      <c r="F203" s="54"/>
      <c r="G203" s="54"/>
      <c r="H203" s="54"/>
      <c r="I203" s="54"/>
      <c r="J203" s="54"/>
      <c r="K203" s="54"/>
      <c r="L203" s="54"/>
      <c r="M203" s="54"/>
      <c r="N203" s="90"/>
      <c r="O203" s="87"/>
      <c r="P203" s="87"/>
      <c r="Q203" s="87"/>
      <c r="R203" s="87"/>
      <c r="S203" s="87"/>
      <c r="T203" s="87"/>
      <c r="U203" s="87"/>
      <c r="V203" s="87"/>
    </row>
    <row x14ac:dyDescent="0.25" r="204" customHeight="1" ht="20.25" outlineLevel="1" customFormat="1" s="3" collapsed="1">
      <c r="A204" s="79" t="s">
        <f>DEC2HEX(B204,2)</f>
        <v>638</v>
      </c>
      <c r="B204" s="80">
        <f>B202+1</f>
      </c>
      <c r="C204" s="88">
        <f>D204+7</f>
      </c>
      <c r="D204" s="89">
        <f>B204*8</f>
      </c>
      <c r="E204" s="80">
        <f>BIN2HEX(P204,2)</f>
      </c>
      <c r="F204" s="72" t="s">
        <v>639</v>
      </c>
      <c r="G204" s="102" t="s">
        <v>640</v>
      </c>
      <c r="H204" s="103"/>
      <c r="I204" s="103"/>
      <c r="J204" s="103"/>
      <c r="K204" s="103"/>
      <c r="L204" s="103"/>
      <c r="M204" s="104"/>
      <c r="N204" s="84" t="s">
        <v>641</v>
      </c>
      <c r="O204" s="72" t="s">
        <v>108</v>
      </c>
      <c r="P204" s="85" t="s">
        <v>76</v>
      </c>
      <c r="Q204" s="85" t="s">
        <v>76</v>
      </c>
      <c r="R204" s="91" t="s">
        <v>8</v>
      </c>
      <c r="S204" s="72" t="s">
        <v>15</v>
      </c>
      <c r="T204" s="72" t="s">
        <v>506</v>
      </c>
      <c r="U204" s="87"/>
      <c r="V204" s="87"/>
    </row>
    <row x14ac:dyDescent="0.25" r="205" customHeight="1" ht="18.75" outlineLevel="2" customFormat="1" s="3" hidden="1">
      <c r="A205" s="80"/>
      <c r="B205" s="80"/>
      <c r="C205" s="88"/>
      <c r="D205" s="89"/>
      <c r="E205" s="80"/>
      <c r="F205" s="54"/>
      <c r="G205" s="54"/>
      <c r="H205" s="54"/>
      <c r="I205" s="54"/>
      <c r="J205" s="54"/>
      <c r="K205" s="54"/>
      <c r="L205" s="54"/>
      <c r="M205" s="54"/>
      <c r="N205" s="4"/>
      <c r="O205" s="87"/>
      <c r="P205" s="87"/>
      <c r="Q205" s="87"/>
      <c r="R205" s="87"/>
      <c r="S205" s="87"/>
      <c r="T205" s="87"/>
      <c r="U205" s="87"/>
      <c r="V205" s="87"/>
    </row>
    <row x14ac:dyDescent="0.25" r="206" customHeight="1" ht="20.25" outlineLevel="1" customFormat="1" s="3" collapsed="1">
      <c r="A206" s="79" t="s">
        <f>DEC2HEX(B206,2)</f>
        <v>642</v>
      </c>
      <c r="B206" s="80">
        <f>B204+1</f>
      </c>
      <c r="C206" s="88">
        <f>D206+7</f>
      </c>
      <c r="D206" s="89">
        <f>B206*8</f>
      </c>
      <c r="E206" s="80">
        <f>BIN2HEX(P206,2)</f>
      </c>
      <c r="F206" s="102" t="s">
        <v>643</v>
      </c>
      <c r="G206" s="103"/>
      <c r="H206" s="103"/>
      <c r="I206" s="103"/>
      <c r="J206" s="103"/>
      <c r="K206" s="103"/>
      <c r="L206" s="103"/>
      <c r="M206" s="104"/>
      <c r="N206" s="84" t="s">
        <v>644</v>
      </c>
      <c r="O206" s="72" t="s">
        <v>108</v>
      </c>
      <c r="P206" s="85" t="s">
        <v>76</v>
      </c>
      <c r="Q206" s="85" t="s">
        <v>76</v>
      </c>
      <c r="R206" s="91" t="s">
        <v>8</v>
      </c>
      <c r="S206" s="72" t="s">
        <v>15</v>
      </c>
      <c r="T206" s="72" t="s">
        <v>506</v>
      </c>
      <c r="U206" s="87"/>
      <c r="V206" s="87"/>
    </row>
    <row x14ac:dyDescent="0.25" r="207" customHeight="1" ht="18.75" outlineLevel="2" customFormat="1" s="3" hidden="1">
      <c r="A207" s="80"/>
      <c r="B207" s="80"/>
      <c r="C207" s="88"/>
      <c r="D207" s="89"/>
      <c r="E207" s="80"/>
      <c r="F207" s="109"/>
      <c r="G207" s="109"/>
      <c r="H207" s="109"/>
      <c r="I207" s="109"/>
      <c r="J207" s="109"/>
      <c r="K207" s="109"/>
      <c r="L207" s="109"/>
      <c r="M207" s="109"/>
      <c r="N207" s="90"/>
      <c r="O207" s="87"/>
      <c r="P207" s="87"/>
      <c r="Q207" s="87"/>
      <c r="R207" s="87"/>
      <c r="S207" s="87"/>
      <c r="T207" s="87"/>
      <c r="U207" s="87"/>
      <c r="V207" s="87"/>
    </row>
    <row x14ac:dyDescent="0.25" r="208" customHeight="1" ht="20.25" outlineLevel="1" customFormat="1" s="3" collapsed="1">
      <c r="A208" s="79" t="s">
        <f>DEC2HEX(B208,2)</f>
        <v>645</v>
      </c>
      <c r="B208" s="80">
        <f>B206+1</f>
      </c>
      <c r="C208" s="88">
        <f>D208+7</f>
      </c>
      <c r="D208" s="89">
        <f>B208*8</f>
      </c>
      <c r="E208" s="80">
        <f>BIN2HEX(P208,2)</f>
      </c>
      <c r="F208" s="72" t="s">
        <v>646</v>
      </c>
      <c r="G208" s="102" t="s">
        <v>647</v>
      </c>
      <c r="H208" s="103"/>
      <c r="I208" s="103"/>
      <c r="J208" s="103"/>
      <c r="K208" s="103"/>
      <c r="L208" s="103"/>
      <c r="M208" s="104"/>
      <c r="N208" s="84" t="s">
        <v>648</v>
      </c>
      <c r="O208" s="72" t="s">
        <v>108</v>
      </c>
      <c r="P208" s="85" t="s">
        <v>76</v>
      </c>
      <c r="Q208" s="85" t="s">
        <v>76</v>
      </c>
      <c r="R208" s="91" t="s">
        <v>8</v>
      </c>
      <c r="S208" s="72" t="s">
        <v>15</v>
      </c>
      <c r="T208" s="72" t="s">
        <v>506</v>
      </c>
      <c r="U208" s="87"/>
      <c r="V208" s="87"/>
    </row>
    <row x14ac:dyDescent="0.25" r="209" customHeight="1" ht="18.75" outlineLevel="2" customFormat="1" s="3" hidden="1">
      <c r="A209" s="80"/>
      <c r="B209" s="80"/>
      <c r="C209" s="88"/>
      <c r="D209" s="89"/>
      <c r="E209" s="80"/>
      <c r="F209" s="54"/>
      <c r="G209" s="54"/>
      <c r="H209" s="54"/>
      <c r="I209" s="54"/>
      <c r="J209" s="54"/>
      <c r="K209" s="54"/>
      <c r="L209" s="54"/>
      <c r="M209" s="54"/>
      <c r="N209" s="90"/>
      <c r="O209" s="87"/>
      <c r="P209" s="87"/>
      <c r="Q209" s="87"/>
      <c r="R209" s="87"/>
      <c r="S209" s="87"/>
      <c r="T209" s="87"/>
      <c r="U209" s="87"/>
      <c r="V209" s="87"/>
    </row>
    <row x14ac:dyDescent="0.25" r="210" customHeight="1" ht="20.25" outlineLevel="1" customFormat="1" s="3" collapsed="1">
      <c r="A210" s="79" t="s">
        <f>DEC2HEX(B210,2)</f>
        <v>649</v>
      </c>
      <c r="B210" s="80">
        <f>B208+1</f>
      </c>
      <c r="C210" s="88">
        <f>D210+7</f>
      </c>
      <c r="D210" s="89">
        <f>B210*8</f>
      </c>
      <c r="E210" s="80">
        <f>BIN2HEX(P210,2)</f>
      </c>
      <c r="F210" s="102" t="s">
        <v>650</v>
      </c>
      <c r="G210" s="103"/>
      <c r="H210" s="103"/>
      <c r="I210" s="103"/>
      <c r="J210" s="103"/>
      <c r="K210" s="103"/>
      <c r="L210" s="103"/>
      <c r="M210" s="104"/>
      <c r="N210" s="84" t="s">
        <v>651</v>
      </c>
      <c r="O210" s="72" t="s">
        <v>108</v>
      </c>
      <c r="P210" s="85" t="s">
        <v>76</v>
      </c>
      <c r="Q210" s="85" t="s">
        <v>76</v>
      </c>
      <c r="R210" s="91" t="s">
        <v>8</v>
      </c>
      <c r="S210" s="72" t="s">
        <v>15</v>
      </c>
      <c r="T210" s="72" t="s">
        <v>506</v>
      </c>
      <c r="U210" s="87"/>
      <c r="V210" s="87"/>
    </row>
    <row x14ac:dyDescent="0.25" r="211" customHeight="1" ht="18.75" outlineLevel="2" customFormat="1" s="3" hidden="1">
      <c r="A211" s="80"/>
      <c r="B211" s="80"/>
      <c r="C211" s="88"/>
      <c r="D211" s="89"/>
      <c r="E211" s="80"/>
      <c r="F211" s="54"/>
      <c r="G211" s="54"/>
      <c r="H211" s="54"/>
      <c r="I211" s="54"/>
      <c r="J211" s="54"/>
      <c r="K211" s="54"/>
      <c r="L211" s="54"/>
      <c r="M211" s="54"/>
      <c r="N211" s="90"/>
      <c r="O211" s="87"/>
      <c r="P211" s="87"/>
      <c r="Q211" s="87"/>
      <c r="R211" s="87"/>
      <c r="S211" s="87"/>
      <c r="T211" s="87"/>
      <c r="U211" s="87"/>
      <c r="V211" s="87"/>
    </row>
    <row x14ac:dyDescent="0.25" r="212" customHeight="1" ht="20.25" outlineLevel="1" customFormat="1" s="3" collapsed="1">
      <c r="A212" s="79" t="s">
        <f>DEC2HEX(B212,2)</f>
        <v>652</v>
      </c>
      <c r="B212" s="80">
        <f>B210+1</f>
      </c>
      <c r="C212" s="88">
        <f>D212+7</f>
      </c>
      <c r="D212" s="89">
        <f>B212*8</f>
      </c>
      <c r="E212" s="80">
        <f>BIN2HEX(P212,2)</f>
      </c>
      <c r="F212" s="72" t="s">
        <v>653</v>
      </c>
      <c r="G212" s="102" t="s">
        <v>654</v>
      </c>
      <c r="H212" s="103"/>
      <c r="I212" s="103"/>
      <c r="J212" s="103"/>
      <c r="K212" s="103"/>
      <c r="L212" s="103"/>
      <c r="M212" s="104"/>
      <c r="N212" s="84" t="s">
        <v>655</v>
      </c>
      <c r="O212" s="72" t="s">
        <v>108</v>
      </c>
      <c r="P212" s="85" t="s">
        <v>76</v>
      </c>
      <c r="Q212" s="85" t="s">
        <v>76</v>
      </c>
      <c r="R212" s="91" t="s">
        <v>8</v>
      </c>
      <c r="S212" s="72" t="s">
        <v>15</v>
      </c>
      <c r="T212" s="72" t="s">
        <v>506</v>
      </c>
      <c r="U212" s="87"/>
      <c r="V212" s="87"/>
    </row>
    <row x14ac:dyDescent="0.25" r="213" customHeight="1" ht="18.75" outlineLevel="2" customFormat="1" s="3" hidden="1">
      <c r="A213" s="80"/>
      <c r="B213" s="80"/>
      <c r="C213" s="88"/>
      <c r="D213" s="89"/>
      <c r="E213" s="80"/>
      <c r="F213" s="54"/>
      <c r="G213" s="54"/>
      <c r="H213" s="54"/>
      <c r="I213" s="54"/>
      <c r="J213" s="54"/>
      <c r="K213" s="54"/>
      <c r="L213" s="54"/>
      <c r="M213" s="54"/>
      <c r="N213" s="90"/>
      <c r="O213" s="87"/>
      <c r="P213" s="87"/>
      <c r="Q213" s="87"/>
      <c r="R213" s="87"/>
      <c r="S213" s="87"/>
      <c r="T213" s="87"/>
      <c r="U213" s="87"/>
      <c r="V213" s="87"/>
    </row>
    <row x14ac:dyDescent="0.25" r="214" customHeight="1" ht="20.25" outlineLevel="1" customFormat="1" s="3" collapsed="1">
      <c r="A214" s="79" t="s">
        <f>DEC2HEX(B214,2)</f>
        <v>656</v>
      </c>
      <c r="B214" s="80">
        <f>B212+1</f>
      </c>
      <c r="C214" s="88">
        <f>D214+7</f>
      </c>
      <c r="D214" s="89">
        <f>B214*8</f>
      </c>
      <c r="E214" s="80">
        <f>BIN2HEX(P214,2)</f>
      </c>
      <c r="F214" s="102" t="s">
        <v>657</v>
      </c>
      <c r="G214" s="103"/>
      <c r="H214" s="103"/>
      <c r="I214" s="103"/>
      <c r="J214" s="103"/>
      <c r="K214" s="103"/>
      <c r="L214" s="103"/>
      <c r="M214" s="104"/>
      <c r="N214" s="84" t="s">
        <v>658</v>
      </c>
      <c r="O214" s="72" t="s">
        <v>108</v>
      </c>
      <c r="P214" s="85" t="s">
        <v>76</v>
      </c>
      <c r="Q214" s="85" t="s">
        <v>76</v>
      </c>
      <c r="R214" s="91" t="s">
        <v>8</v>
      </c>
      <c r="S214" s="72" t="s">
        <v>15</v>
      </c>
      <c r="T214" s="72" t="s">
        <v>506</v>
      </c>
      <c r="U214" s="87"/>
      <c r="V214" s="87"/>
    </row>
    <row x14ac:dyDescent="0.25" r="215" customHeight="1" ht="18.75" outlineLevel="2" customFormat="1" s="3" hidden="1">
      <c r="A215" s="80"/>
      <c r="B215" s="80"/>
      <c r="C215" s="88"/>
      <c r="D215" s="89"/>
      <c r="E215" s="80"/>
      <c r="F215" s="54"/>
      <c r="G215" s="54"/>
      <c r="H215" s="54"/>
      <c r="I215" s="54"/>
      <c r="J215" s="54"/>
      <c r="K215" s="54"/>
      <c r="L215" s="54"/>
      <c r="M215" s="54"/>
      <c r="N215" s="90"/>
      <c r="O215" s="87"/>
      <c r="P215" s="87"/>
      <c r="Q215" s="87"/>
      <c r="R215" s="87"/>
      <c r="S215" s="87"/>
      <c r="T215" s="87"/>
      <c r="U215" s="87"/>
      <c r="V215" s="87"/>
    </row>
    <row x14ac:dyDescent="0.25" r="216" customHeight="1" ht="20.25" outlineLevel="1" customFormat="1" s="3" collapsed="1">
      <c r="A216" s="79" t="s">
        <f>DEC2HEX(B216,2)</f>
        <v>659</v>
      </c>
      <c r="B216" s="80">
        <f>B214+1</f>
      </c>
      <c r="C216" s="88">
        <f>D216+7</f>
      </c>
      <c r="D216" s="89">
        <f>B216*8</f>
      </c>
      <c r="E216" s="80">
        <f>BIN2HEX(P216,2)</f>
      </c>
      <c r="F216" s="72" t="s">
        <v>660</v>
      </c>
      <c r="G216" s="102" t="s">
        <v>661</v>
      </c>
      <c r="H216" s="103"/>
      <c r="I216" s="103"/>
      <c r="J216" s="103"/>
      <c r="K216" s="103"/>
      <c r="L216" s="103"/>
      <c r="M216" s="104"/>
      <c r="N216" s="84" t="s">
        <v>662</v>
      </c>
      <c r="O216" s="72" t="s">
        <v>108</v>
      </c>
      <c r="P216" s="85" t="s">
        <v>76</v>
      </c>
      <c r="Q216" s="85" t="s">
        <v>76</v>
      </c>
      <c r="R216" s="91" t="s">
        <v>8</v>
      </c>
      <c r="S216" s="72" t="s">
        <v>15</v>
      </c>
      <c r="T216" s="72" t="s">
        <v>506</v>
      </c>
      <c r="U216" s="87"/>
      <c r="V216" s="87"/>
    </row>
    <row x14ac:dyDescent="0.25" r="217" customHeight="1" ht="18.75" outlineLevel="2" customFormat="1" s="3" hidden="1">
      <c r="A217" s="80"/>
      <c r="B217" s="80"/>
      <c r="C217" s="88"/>
      <c r="D217" s="89"/>
      <c r="E217" s="80"/>
      <c r="F217" s="54"/>
      <c r="G217" s="54"/>
      <c r="H217" s="54"/>
      <c r="I217" s="54"/>
      <c r="J217" s="54"/>
      <c r="K217" s="54"/>
      <c r="L217" s="54"/>
      <c r="M217" s="54"/>
      <c r="N217" s="90"/>
      <c r="O217" s="87"/>
      <c r="P217" s="87"/>
      <c r="Q217" s="87"/>
      <c r="R217" s="87"/>
      <c r="S217" s="87"/>
      <c r="T217" s="87"/>
      <c r="U217" s="87"/>
      <c r="V217" s="87"/>
    </row>
    <row x14ac:dyDescent="0.25" r="218" customHeight="1" ht="20.25" outlineLevel="1" customFormat="1" s="3" collapsed="1">
      <c r="A218" s="79" t="s">
        <f>DEC2HEX(B218,2)</f>
        <v>663</v>
      </c>
      <c r="B218" s="80">
        <f>B216+1</f>
      </c>
      <c r="C218" s="88">
        <f>D218+7</f>
      </c>
      <c r="D218" s="89">
        <f>B218*8</f>
      </c>
      <c r="E218" s="80">
        <f>BIN2HEX(P218,2)</f>
      </c>
      <c r="F218" s="102" t="s">
        <v>664</v>
      </c>
      <c r="G218" s="103"/>
      <c r="H218" s="103"/>
      <c r="I218" s="103"/>
      <c r="J218" s="103"/>
      <c r="K218" s="103"/>
      <c r="L218" s="103"/>
      <c r="M218" s="104"/>
      <c r="N218" s="84" t="s">
        <v>665</v>
      </c>
      <c r="O218" s="72" t="s">
        <v>108</v>
      </c>
      <c r="P218" s="85" t="s">
        <v>76</v>
      </c>
      <c r="Q218" s="85" t="s">
        <v>76</v>
      </c>
      <c r="R218" s="91" t="s">
        <v>8</v>
      </c>
      <c r="S218" s="72" t="s">
        <v>15</v>
      </c>
      <c r="T218" s="72" t="s">
        <v>506</v>
      </c>
      <c r="U218" s="87"/>
      <c r="V218" s="87"/>
    </row>
    <row x14ac:dyDescent="0.25" r="219" customHeight="1" ht="18.75" outlineLevel="2" customFormat="1" s="3" hidden="1">
      <c r="A219" s="80"/>
      <c r="B219" s="80"/>
      <c r="C219" s="88"/>
      <c r="D219" s="89"/>
      <c r="E219" s="80"/>
      <c r="F219" s="54"/>
      <c r="G219" s="54"/>
      <c r="H219" s="54"/>
      <c r="I219" s="54"/>
      <c r="J219" s="54"/>
      <c r="K219" s="54"/>
      <c r="L219" s="54"/>
      <c r="M219" s="54"/>
      <c r="N219" s="90"/>
      <c r="O219" s="87"/>
      <c r="P219" s="87"/>
      <c r="Q219" s="87"/>
      <c r="R219" s="87"/>
      <c r="S219" s="87"/>
      <c r="T219" s="87"/>
      <c r="U219" s="87"/>
      <c r="V219" s="87"/>
    </row>
    <row x14ac:dyDescent="0.25" r="220" customHeight="1" ht="20.25" outlineLevel="1" customFormat="1" s="3" collapsed="1">
      <c r="A220" s="79" t="s">
        <f>DEC2HEX(B220,2)</f>
        <v>666</v>
      </c>
      <c r="B220" s="80">
        <f>B218+1</f>
      </c>
      <c r="C220" s="88">
        <f>D220+7</f>
      </c>
      <c r="D220" s="89">
        <f>B220*8</f>
      </c>
      <c r="E220" s="80">
        <f>BIN2HEX(P220,2)</f>
      </c>
      <c r="F220" s="72" t="s">
        <v>667</v>
      </c>
      <c r="G220" s="102" t="s">
        <v>668</v>
      </c>
      <c r="H220" s="103"/>
      <c r="I220" s="103"/>
      <c r="J220" s="103"/>
      <c r="K220" s="103"/>
      <c r="L220" s="103"/>
      <c r="M220" s="104"/>
      <c r="N220" s="84" t="s">
        <v>669</v>
      </c>
      <c r="O220" s="72" t="s">
        <v>108</v>
      </c>
      <c r="P220" s="85" t="s">
        <v>76</v>
      </c>
      <c r="Q220" s="85" t="s">
        <v>76</v>
      </c>
      <c r="R220" s="91" t="s">
        <v>8</v>
      </c>
      <c r="S220" s="72" t="s">
        <v>15</v>
      </c>
      <c r="T220" s="72" t="s">
        <v>506</v>
      </c>
      <c r="U220" s="87"/>
      <c r="V220" s="87"/>
    </row>
    <row x14ac:dyDescent="0.25" r="221" customHeight="1" ht="18.75" outlineLevel="2" customFormat="1" s="3" hidden="1">
      <c r="A221" s="80"/>
      <c r="B221" s="80"/>
      <c r="C221" s="88"/>
      <c r="D221" s="89"/>
      <c r="E221" s="80"/>
      <c r="F221" s="108"/>
      <c r="G221" s="57"/>
      <c r="H221" s="57"/>
      <c r="I221" s="57"/>
      <c r="J221" s="57"/>
      <c r="K221" s="57"/>
      <c r="L221" s="57"/>
      <c r="M221" s="58"/>
      <c r="N221" s="90"/>
      <c r="O221" s="87"/>
      <c r="P221" s="87"/>
      <c r="Q221" s="87"/>
      <c r="R221" s="87"/>
      <c r="S221" s="87"/>
      <c r="T221" s="87"/>
      <c r="U221" s="87"/>
      <c r="V221" s="87"/>
    </row>
    <row x14ac:dyDescent="0.25" r="222" customHeight="1" ht="20.25" outlineLevel="1" customFormat="1" s="3" collapsed="1">
      <c r="A222" s="79" t="s">
        <f>DEC2HEX(B222,2)</f>
        <v>670</v>
      </c>
      <c r="B222" s="80">
        <f>B220+1</f>
      </c>
      <c r="C222" s="88">
        <f>D222+7</f>
      </c>
      <c r="D222" s="89">
        <f>B222*8</f>
      </c>
      <c r="E222" s="80">
        <f>BIN2HEX(P222,2)</f>
      </c>
      <c r="F222" s="102" t="s">
        <v>671</v>
      </c>
      <c r="G222" s="103"/>
      <c r="H222" s="103"/>
      <c r="I222" s="103"/>
      <c r="J222" s="103"/>
      <c r="K222" s="103"/>
      <c r="L222" s="103"/>
      <c r="M222" s="104"/>
      <c r="N222" s="84" t="s">
        <v>672</v>
      </c>
      <c r="O222" s="72" t="s">
        <v>108</v>
      </c>
      <c r="P222" s="85" t="s">
        <v>76</v>
      </c>
      <c r="Q222" s="85" t="s">
        <v>76</v>
      </c>
      <c r="R222" s="91" t="s">
        <v>8</v>
      </c>
      <c r="S222" s="72" t="s">
        <v>15</v>
      </c>
      <c r="T222" s="72" t="s">
        <v>506</v>
      </c>
      <c r="U222" s="87"/>
      <c r="V222" s="87"/>
    </row>
    <row x14ac:dyDescent="0.25" r="223" customHeight="1" ht="18.75" outlineLevel="2" customFormat="1" s="3" hidden="1">
      <c r="A223" s="80"/>
      <c r="B223" s="80"/>
      <c r="C223" s="88"/>
      <c r="D223" s="89"/>
      <c r="E223" s="80"/>
      <c r="F223" s="54"/>
      <c r="G223" s="54"/>
      <c r="H223" s="54"/>
      <c r="I223" s="54"/>
      <c r="J223" s="54"/>
      <c r="K223" s="54"/>
      <c r="L223" s="54"/>
      <c r="M223" s="54"/>
      <c r="N223" s="90"/>
      <c r="O223" s="87"/>
      <c r="P223" s="87"/>
      <c r="Q223" s="87"/>
      <c r="R223" s="87"/>
      <c r="S223" s="87"/>
      <c r="T223" s="87"/>
      <c r="U223" s="87"/>
      <c r="V223" s="87"/>
    </row>
    <row x14ac:dyDescent="0.25" r="224" customHeight="1" ht="20.25" outlineLevel="1" customFormat="1" s="3" collapsed="1">
      <c r="A224" s="79" t="s">
        <f>DEC2HEX(B224,2)</f>
        <v>673</v>
      </c>
      <c r="B224" s="80">
        <f>B222+1</f>
      </c>
      <c r="C224" s="88">
        <f>D224+7</f>
      </c>
      <c r="D224" s="89">
        <f>B224*8</f>
      </c>
      <c r="E224" s="80">
        <f>BIN2HEX(P224,2)</f>
      </c>
      <c r="F224" s="72" t="s">
        <v>674</v>
      </c>
      <c r="G224" s="102" t="s">
        <v>675</v>
      </c>
      <c r="H224" s="103"/>
      <c r="I224" s="103"/>
      <c r="J224" s="103"/>
      <c r="K224" s="103"/>
      <c r="L224" s="103"/>
      <c r="M224" s="104"/>
      <c r="N224" s="84" t="s">
        <v>676</v>
      </c>
      <c r="O224" s="72" t="s">
        <v>108</v>
      </c>
      <c r="P224" s="85" t="s">
        <v>76</v>
      </c>
      <c r="Q224" s="85" t="s">
        <v>76</v>
      </c>
      <c r="R224" s="91" t="s">
        <v>8</v>
      </c>
      <c r="S224" s="72" t="s">
        <v>15</v>
      </c>
      <c r="T224" s="72" t="s">
        <v>506</v>
      </c>
      <c r="U224" s="87"/>
      <c r="V224" s="87"/>
    </row>
    <row x14ac:dyDescent="0.25" r="225" customHeight="1" ht="18.75" outlineLevel="2" customFormat="1" s="3" hidden="1">
      <c r="A225" s="80"/>
      <c r="B225" s="80"/>
      <c r="C225" s="88"/>
      <c r="D225" s="89"/>
      <c r="E225" s="80"/>
      <c r="F225" s="54"/>
      <c r="G225" s="54"/>
      <c r="H225" s="54"/>
      <c r="I225" s="54"/>
      <c r="J225" s="54"/>
      <c r="K225" s="54"/>
      <c r="L225" s="54"/>
      <c r="M225" s="54"/>
      <c r="N225" s="90"/>
      <c r="O225" s="87"/>
      <c r="P225" s="87"/>
      <c r="Q225" s="87"/>
      <c r="R225" s="87"/>
      <c r="S225" s="87"/>
      <c r="T225" s="87"/>
      <c r="U225" s="87"/>
      <c r="V225" s="87"/>
    </row>
    <row x14ac:dyDescent="0.25" r="226" customHeight="1" ht="20.25" outlineLevel="1" customFormat="1" s="3" collapsed="1">
      <c r="A226" s="79" t="s">
        <f>DEC2HEX(B226,2)</f>
        <v>677</v>
      </c>
      <c r="B226" s="80">
        <f>B224+1</f>
      </c>
      <c r="C226" s="88">
        <f>D226+7</f>
      </c>
      <c r="D226" s="89">
        <f>B226*8</f>
      </c>
      <c r="E226" s="80">
        <f>BIN2HEX(P226,2)</f>
      </c>
      <c r="F226" s="102" t="s">
        <v>678</v>
      </c>
      <c r="G226" s="103"/>
      <c r="H226" s="103"/>
      <c r="I226" s="103"/>
      <c r="J226" s="103"/>
      <c r="K226" s="103"/>
      <c r="L226" s="103"/>
      <c r="M226" s="104"/>
      <c r="N226" s="84" t="s">
        <v>679</v>
      </c>
      <c r="O226" s="72" t="s">
        <v>108</v>
      </c>
      <c r="P226" s="85" t="s">
        <v>76</v>
      </c>
      <c r="Q226" s="85" t="s">
        <v>76</v>
      </c>
      <c r="R226" s="91" t="s">
        <v>8</v>
      </c>
      <c r="S226" s="72" t="s">
        <v>15</v>
      </c>
      <c r="T226" s="72" t="s">
        <v>506</v>
      </c>
      <c r="U226" s="87"/>
      <c r="V226" s="87"/>
    </row>
    <row x14ac:dyDescent="0.25" r="227" customHeight="1" ht="18.75" outlineLevel="2" customFormat="1" s="3" hidden="1">
      <c r="A227" s="80"/>
      <c r="B227" s="80"/>
      <c r="C227" s="88"/>
      <c r="D227" s="89"/>
      <c r="E227" s="80"/>
      <c r="F227" s="54"/>
      <c r="G227" s="54"/>
      <c r="H227" s="54"/>
      <c r="I227" s="54"/>
      <c r="J227" s="54"/>
      <c r="K227" s="54"/>
      <c r="L227" s="54"/>
      <c r="M227" s="54"/>
      <c r="N227" s="90"/>
      <c r="O227" s="87"/>
      <c r="P227" s="87"/>
      <c r="Q227" s="87"/>
      <c r="R227" s="87"/>
      <c r="S227" s="87"/>
      <c r="T227" s="87"/>
      <c r="U227" s="87"/>
      <c r="V227" s="87"/>
    </row>
    <row x14ac:dyDescent="0.25" r="228" customHeight="1" ht="20.25" outlineLevel="1" customFormat="1" s="3" collapsed="1">
      <c r="A228" s="79" t="s">
        <f>DEC2HEX(B228,2)</f>
        <v>680</v>
      </c>
      <c r="B228" s="80">
        <f>B226+1</f>
      </c>
      <c r="C228" s="88">
        <f>D228+7</f>
      </c>
      <c r="D228" s="89">
        <f>B228*8</f>
      </c>
      <c r="E228" s="80">
        <f>BIN2HEX(P228,2)</f>
      </c>
      <c r="F228" s="72" t="s">
        <v>681</v>
      </c>
      <c r="G228" s="102" t="s">
        <v>682</v>
      </c>
      <c r="H228" s="103"/>
      <c r="I228" s="103"/>
      <c r="J228" s="103"/>
      <c r="K228" s="103"/>
      <c r="L228" s="103"/>
      <c r="M228" s="104"/>
      <c r="N228" s="84" t="s">
        <v>683</v>
      </c>
      <c r="O228" s="72" t="s">
        <v>108</v>
      </c>
      <c r="P228" s="85" t="s">
        <v>76</v>
      </c>
      <c r="Q228" s="85" t="s">
        <v>76</v>
      </c>
      <c r="R228" s="91" t="s">
        <v>8</v>
      </c>
      <c r="S228" s="72" t="s">
        <v>15</v>
      </c>
      <c r="T228" s="72" t="s">
        <v>506</v>
      </c>
      <c r="U228" s="87"/>
      <c r="V228" s="87"/>
    </row>
    <row x14ac:dyDescent="0.25" r="229" customHeight="1" ht="18.75" outlineLevel="2" customFormat="1" s="3" hidden="1">
      <c r="A229" s="80"/>
      <c r="B229" s="80"/>
      <c r="C229" s="88"/>
      <c r="D229" s="89"/>
      <c r="E229" s="80"/>
      <c r="F229" s="54"/>
      <c r="G229" s="54"/>
      <c r="H229" s="54"/>
      <c r="I229" s="54"/>
      <c r="J229" s="54"/>
      <c r="K229" s="54"/>
      <c r="L229" s="54"/>
      <c r="M229" s="54"/>
      <c r="N229" s="90"/>
      <c r="O229" s="87"/>
      <c r="P229" s="87"/>
      <c r="Q229" s="87"/>
      <c r="R229" s="87"/>
      <c r="S229" s="87"/>
      <c r="T229" s="87"/>
      <c r="U229" s="87"/>
      <c r="V229" s="87"/>
    </row>
    <row x14ac:dyDescent="0.25" r="230" customHeight="1" ht="20.25" outlineLevel="1" customFormat="1" s="3" collapsed="1">
      <c r="A230" s="79" t="s">
        <f>DEC2HEX(B230,2)</f>
        <v>684</v>
      </c>
      <c r="B230" s="80">
        <f>B228+1</f>
      </c>
      <c r="C230" s="88">
        <f>D230+7</f>
      </c>
      <c r="D230" s="89">
        <f>B230*8</f>
      </c>
      <c r="E230" s="80">
        <f>BIN2HEX(P230,2)</f>
      </c>
      <c r="F230" s="102" t="s">
        <v>685</v>
      </c>
      <c r="G230" s="103"/>
      <c r="H230" s="103"/>
      <c r="I230" s="103"/>
      <c r="J230" s="103"/>
      <c r="K230" s="103"/>
      <c r="L230" s="103"/>
      <c r="M230" s="104"/>
      <c r="N230" s="84" t="s">
        <v>686</v>
      </c>
      <c r="O230" s="72" t="s">
        <v>108</v>
      </c>
      <c r="P230" s="85" t="s">
        <v>76</v>
      </c>
      <c r="Q230" s="85" t="s">
        <v>76</v>
      </c>
      <c r="R230" s="91" t="s">
        <v>8</v>
      </c>
      <c r="S230" s="72" t="s">
        <v>15</v>
      </c>
      <c r="T230" s="72" t="s">
        <v>506</v>
      </c>
      <c r="U230" s="87"/>
      <c r="V230" s="87"/>
    </row>
    <row x14ac:dyDescent="0.25" r="231" customHeight="1" ht="18.75" outlineLevel="2" customFormat="1" s="3" hidden="1">
      <c r="A231" s="80"/>
      <c r="B231" s="80"/>
      <c r="C231" s="88"/>
      <c r="D231" s="89"/>
      <c r="E231" s="80"/>
      <c r="F231" s="54"/>
      <c r="G231" s="54"/>
      <c r="H231" s="54"/>
      <c r="I231" s="54"/>
      <c r="J231" s="54"/>
      <c r="K231" s="54"/>
      <c r="L231" s="54"/>
      <c r="M231" s="54"/>
      <c r="N231" s="90"/>
      <c r="O231" s="87"/>
      <c r="P231" s="87"/>
      <c r="Q231" s="87"/>
      <c r="R231" s="87"/>
      <c r="S231" s="87"/>
      <c r="T231" s="87"/>
      <c r="U231" s="87"/>
      <c r="V231" s="87"/>
    </row>
    <row x14ac:dyDescent="0.25" r="232" customHeight="1" ht="20.25" outlineLevel="1" customFormat="1" s="3" collapsed="1">
      <c r="A232" s="79" t="s">
        <f>DEC2HEX(B232,2)</f>
        <v>687</v>
      </c>
      <c r="B232" s="80">
        <f>B230+1</f>
      </c>
      <c r="C232" s="88">
        <f>D232+7</f>
      </c>
      <c r="D232" s="89">
        <f>B232*8</f>
      </c>
      <c r="E232" s="80">
        <f>BIN2HEX(P232,2)</f>
      </c>
      <c r="F232" s="72" t="s">
        <v>688</v>
      </c>
      <c r="G232" s="102" t="s">
        <v>689</v>
      </c>
      <c r="H232" s="103"/>
      <c r="I232" s="103"/>
      <c r="J232" s="103"/>
      <c r="K232" s="103"/>
      <c r="L232" s="103"/>
      <c r="M232" s="104"/>
      <c r="N232" s="84" t="s">
        <v>690</v>
      </c>
      <c r="O232" s="72" t="s">
        <v>108</v>
      </c>
      <c r="P232" s="85" t="s">
        <v>76</v>
      </c>
      <c r="Q232" s="85" t="s">
        <v>76</v>
      </c>
      <c r="R232" s="91" t="s">
        <v>8</v>
      </c>
      <c r="S232" s="72" t="s">
        <v>15</v>
      </c>
      <c r="T232" s="72" t="s">
        <v>506</v>
      </c>
      <c r="U232" s="87"/>
      <c r="V232" s="87"/>
    </row>
    <row x14ac:dyDescent="0.25" r="233" customHeight="1" ht="18.75" outlineLevel="2" customFormat="1" s="3" hidden="1">
      <c r="A233" s="80"/>
      <c r="B233" s="80"/>
      <c r="C233" s="88"/>
      <c r="D233" s="89"/>
      <c r="E233" s="80"/>
      <c r="F233" s="54"/>
      <c r="G233" s="54"/>
      <c r="H233" s="54"/>
      <c r="I233" s="54"/>
      <c r="J233" s="54"/>
      <c r="K233" s="54"/>
      <c r="L233" s="54"/>
      <c r="M233" s="54"/>
      <c r="N233" s="90"/>
      <c r="O233" s="87"/>
      <c r="P233" s="87"/>
      <c r="Q233" s="87"/>
      <c r="R233" s="87"/>
      <c r="S233" s="87"/>
      <c r="T233" s="87"/>
      <c r="U233" s="87"/>
      <c r="V233" s="87"/>
    </row>
    <row x14ac:dyDescent="0.25" r="234" customHeight="1" ht="20.25" outlineLevel="1" customFormat="1" s="3" collapsed="1">
      <c r="A234" s="79" t="s">
        <f>DEC2HEX(B234,2)</f>
        <v>691</v>
      </c>
      <c r="B234" s="80">
        <f>B232+1</f>
      </c>
      <c r="C234" s="88">
        <f>D234+7</f>
      </c>
      <c r="D234" s="89">
        <f>B234*8</f>
      </c>
      <c r="E234" s="80">
        <f>BIN2HEX(P234,2)</f>
      </c>
      <c r="F234" s="102" t="s">
        <v>692</v>
      </c>
      <c r="G234" s="103"/>
      <c r="H234" s="103"/>
      <c r="I234" s="103"/>
      <c r="J234" s="103"/>
      <c r="K234" s="103"/>
      <c r="L234" s="103"/>
      <c r="M234" s="104"/>
      <c r="N234" s="84" t="s">
        <v>693</v>
      </c>
      <c r="O234" s="72" t="s">
        <v>108</v>
      </c>
      <c r="P234" s="85" t="s">
        <v>76</v>
      </c>
      <c r="Q234" s="85" t="s">
        <v>76</v>
      </c>
      <c r="R234" s="91" t="s">
        <v>8</v>
      </c>
      <c r="S234" s="72" t="s">
        <v>15</v>
      </c>
      <c r="T234" s="72" t="s">
        <v>506</v>
      </c>
      <c r="U234" s="87"/>
      <c r="V234" s="87"/>
    </row>
    <row x14ac:dyDescent="0.25" r="235" customHeight="1" ht="18.75" outlineLevel="2" customFormat="1" s="3" hidden="1">
      <c r="A235" s="80"/>
      <c r="B235" s="80"/>
      <c r="C235" s="88"/>
      <c r="D235" s="89"/>
      <c r="E235" s="80"/>
      <c r="F235" s="54"/>
      <c r="G235" s="54"/>
      <c r="H235" s="54"/>
      <c r="I235" s="54"/>
      <c r="J235" s="54"/>
      <c r="K235" s="54"/>
      <c r="L235" s="54"/>
      <c r="M235" s="54"/>
      <c r="N235" s="90"/>
      <c r="O235" s="87"/>
      <c r="P235" s="87"/>
      <c r="Q235" s="87"/>
      <c r="R235" s="87"/>
      <c r="S235" s="87"/>
      <c r="T235" s="87"/>
      <c r="U235" s="87"/>
      <c r="V235" s="87"/>
    </row>
    <row x14ac:dyDescent="0.25" r="236" customHeight="1" ht="20.25" outlineLevel="1" customFormat="1" s="3" collapsed="1">
      <c r="A236" s="79" t="s">
        <f>DEC2HEX(B236,2)</f>
        <v>694</v>
      </c>
      <c r="B236" s="80">
        <f>B234+1</f>
      </c>
      <c r="C236" s="88">
        <f>D236+7</f>
      </c>
      <c r="D236" s="89">
        <f>B236*8</f>
      </c>
      <c r="E236" s="80">
        <f>BIN2HEX(P236,2)</f>
      </c>
      <c r="F236" s="72" t="s">
        <v>695</v>
      </c>
      <c r="G236" s="102" t="s">
        <v>696</v>
      </c>
      <c r="H236" s="103"/>
      <c r="I236" s="103"/>
      <c r="J236" s="103"/>
      <c r="K236" s="103"/>
      <c r="L236" s="103"/>
      <c r="M236" s="104"/>
      <c r="N236" s="84" t="s">
        <v>697</v>
      </c>
      <c r="O236" s="72" t="s">
        <v>108</v>
      </c>
      <c r="P236" s="85" t="s">
        <v>76</v>
      </c>
      <c r="Q236" s="85" t="s">
        <v>76</v>
      </c>
      <c r="R236" s="91" t="s">
        <v>8</v>
      </c>
      <c r="S236" s="72" t="s">
        <v>15</v>
      </c>
      <c r="T236" s="72" t="s">
        <v>506</v>
      </c>
      <c r="U236" s="87"/>
      <c r="V236" s="87"/>
    </row>
    <row x14ac:dyDescent="0.25" r="237" customHeight="1" ht="18.75" outlineLevel="2" customFormat="1" s="3" hidden="1">
      <c r="A237" s="80"/>
      <c r="B237" s="80"/>
      <c r="C237" s="88"/>
      <c r="D237" s="89"/>
      <c r="E237" s="80"/>
      <c r="F237" s="54"/>
      <c r="G237" s="54"/>
      <c r="H237" s="54"/>
      <c r="I237" s="54"/>
      <c r="J237" s="54"/>
      <c r="K237" s="54"/>
      <c r="L237" s="54"/>
      <c r="M237" s="54"/>
      <c r="N237" s="90"/>
      <c r="O237" s="87"/>
      <c r="P237" s="87"/>
      <c r="Q237" s="87"/>
      <c r="R237" s="87"/>
      <c r="S237" s="87"/>
      <c r="T237" s="87"/>
      <c r="U237" s="87"/>
      <c r="V237" s="87"/>
    </row>
    <row x14ac:dyDescent="0.25" r="238" customHeight="1" ht="20.25" outlineLevel="1" customFormat="1" s="3" collapsed="1">
      <c r="A238" s="79" t="s">
        <f>DEC2HEX(B238,2)</f>
        <v>698</v>
      </c>
      <c r="B238" s="80">
        <f>B236+1</f>
      </c>
      <c r="C238" s="88">
        <f>D238+7</f>
      </c>
      <c r="D238" s="89">
        <f>B238*8</f>
      </c>
      <c r="E238" s="80">
        <f>BIN2HEX(P238,2)</f>
      </c>
      <c r="F238" s="102" t="s">
        <v>699</v>
      </c>
      <c r="G238" s="103"/>
      <c r="H238" s="103"/>
      <c r="I238" s="103"/>
      <c r="J238" s="103"/>
      <c r="K238" s="103"/>
      <c r="L238" s="103"/>
      <c r="M238" s="104"/>
      <c r="N238" s="84" t="s">
        <v>700</v>
      </c>
      <c r="O238" s="72" t="s">
        <v>108</v>
      </c>
      <c r="P238" s="85" t="s">
        <v>76</v>
      </c>
      <c r="Q238" s="85" t="s">
        <v>76</v>
      </c>
      <c r="R238" s="91" t="s">
        <v>8</v>
      </c>
      <c r="S238" s="72" t="s">
        <v>15</v>
      </c>
      <c r="T238" s="72" t="s">
        <v>506</v>
      </c>
      <c r="U238" s="87"/>
      <c r="V238" s="87"/>
    </row>
    <row x14ac:dyDescent="0.25" r="239" customHeight="1" ht="18.75" outlineLevel="2" customFormat="1" s="3" hidden="1">
      <c r="A239" s="80"/>
      <c r="B239" s="80"/>
      <c r="C239" s="88"/>
      <c r="D239" s="89"/>
      <c r="E239" s="80"/>
      <c r="F239" s="54"/>
      <c r="G239" s="54"/>
      <c r="H239" s="54"/>
      <c r="I239" s="54"/>
      <c r="J239" s="54"/>
      <c r="K239" s="54"/>
      <c r="L239" s="54"/>
      <c r="M239" s="54"/>
      <c r="N239" s="90"/>
      <c r="O239" s="87"/>
      <c r="P239" s="87"/>
      <c r="Q239" s="87"/>
      <c r="R239" s="87"/>
      <c r="S239" s="87"/>
      <c r="T239" s="87"/>
      <c r="U239" s="87"/>
      <c r="V239" s="87"/>
    </row>
    <row x14ac:dyDescent="0.25" r="240" customHeight="1" ht="20.25" outlineLevel="1" customFormat="1" s="3" collapsed="1">
      <c r="A240" s="79" t="s">
        <f>DEC2HEX(B240,2)</f>
        <v>701</v>
      </c>
      <c r="B240" s="80">
        <f>B238+1</f>
      </c>
      <c r="C240" s="88">
        <f>D240+7</f>
      </c>
      <c r="D240" s="89">
        <f>B240*8</f>
      </c>
      <c r="E240" s="80">
        <f>BIN2HEX(P240,2)</f>
      </c>
      <c r="F240" s="72" t="s">
        <v>702</v>
      </c>
      <c r="G240" s="102" t="s">
        <v>703</v>
      </c>
      <c r="H240" s="103"/>
      <c r="I240" s="103"/>
      <c r="J240" s="103"/>
      <c r="K240" s="103"/>
      <c r="L240" s="103"/>
      <c r="M240" s="104"/>
      <c r="N240" s="84" t="s">
        <v>704</v>
      </c>
      <c r="O240" s="72" t="s">
        <v>108</v>
      </c>
      <c r="P240" s="85" t="s">
        <v>76</v>
      </c>
      <c r="Q240" s="85" t="s">
        <v>76</v>
      </c>
      <c r="R240" s="91" t="s">
        <v>8</v>
      </c>
      <c r="S240" s="72" t="s">
        <v>15</v>
      </c>
      <c r="T240" s="72" t="s">
        <v>506</v>
      </c>
      <c r="U240" s="87"/>
      <c r="V240" s="87"/>
    </row>
    <row x14ac:dyDescent="0.25" r="241" customHeight="1" ht="18.75" outlineLevel="2" customFormat="1" s="3" hidden="1">
      <c r="A241" s="80"/>
      <c r="B241" s="80"/>
      <c r="C241" s="80"/>
      <c r="D241" s="80"/>
      <c r="E241" s="80"/>
      <c r="F241" s="54"/>
      <c r="G241" s="54"/>
      <c r="H241" s="54"/>
      <c r="I241" s="54"/>
      <c r="J241" s="54"/>
      <c r="K241" s="54"/>
      <c r="L241" s="54"/>
      <c r="M241" s="54"/>
      <c r="N241" s="90"/>
      <c r="O241" s="87"/>
      <c r="P241" s="87"/>
      <c r="Q241" s="87"/>
      <c r="R241" s="87"/>
      <c r="S241" s="87"/>
      <c r="T241" s="87"/>
      <c r="U241" s="87"/>
      <c r="V241" s="87"/>
    </row>
    <row x14ac:dyDescent="0.25" r="242" customHeight="1" ht="20.25" outlineLevel="1" customFormat="1" s="3" collapsed="1">
      <c r="A242" s="79" t="s">
        <f>DEC2HEX(B242,2)</f>
        <v>705</v>
      </c>
      <c r="B242" s="80">
        <f>B240+1</f>
      </c>
      <c r="C242" s="81">
        <f>D242+7</f>
      </c>
      <c r="D242" s="82">
        <f>B242*8</f>
      </c>
      <c r="E242" s="80">
        <f>BIN2HEX(P242,2)</f>
      </c>
      <c r="F242" s="102" t="s">
        <v>706</v>
      </c>
      <c r="G242" s="103"/>
      <c r="H242" s="103"/>
      <c r="I242" s="103"/>
      <c r="J242" s="103"/>
      <c r="K242" s="103"/>
      <c r="L242" s="103"/>
      <c r="M242" s="104"/>
      <c r="N242" s="84" t="s">
        <v>707</v>
      </c>
      <c r="O242" s="72" t="s">
        <v>108</v>
      </c>
      <c r="P242" s="85" t="s">
        <v>76</v>
      </c>
      <c r="Q242" s="85" t="s">
        <v>76</v>
      </c>
      <c r="R242" s="91" t="s">
        <v>8</v>
      </c>
      <c r="S242" s="72" t="s">
        <v>15</v>
      </c>
      <c r="T242" s="72" t="s">
        <v>506</v>
      </c>
      <c r="U242" s="87"/>
      <c r="V242" s="87"/>
    </row>
    <row x14ac:dyDescent="0.25" r="243" customHeight="1" ht="18.75" outlineLevel="2" customFormat="1" s="3" hidden="1">
      <c r="A243" s="80"/>
      <c r="B243" s="80"/>
      <c r="C243" s="88"/>
      <c r="D243" s="89"/>
      <c r="E243" s="80"/>
      <c r="F243" s="54"/>
      <c r="G243" s="54"/>
      <c r="H243" s="54"/>
      <c r="I243" s="54"/>
      <c r="J243" s="54"/>
      <c r="K243" s="54"/>
      <c r="L243" s="54"/>
      <c r="M243" s="54"/>
      <c r="N243" s="90"/>
      <c r="O243" s="87"/>
      <c r="P243" s="87"/>
      <c r="Q243" s="87"/>
      <c r="R243" s="87"/>
      <c r="S243" s="87"/>
      <c r="T243" s="87"/>
      <c r="U243" s="87"/>
      <c r="V243" s="87"/>
    </row>
    <row x14ac:dyDescent="0.25" r="244" customHeight="1" ht="20.25" outlineLevel="1" customFormat="1" s="3" collapsed="1">
      <c r="A244" s="79" t="s">
        <f>DEC2HEX(B244,2)</f>
        <v>708</v>
      </c>
      <c r="B244" s="80">
        <f>B242+1</f>
      </c>
      <c r="C244" s="88">
        <f>D244+7</f>
      </c>
      <c r="D244" s="89">
        <f>B244*8</f>
      </c>
      <c r="E244" s="80">
        <f>BIN2HEX(P244,2)</f>
      </c>
      <c r="F244" s="72" t="s">
        <v>709</v>
      </c>
      <c r="G244" s="102" t="s">
        <v>710</v>
      </c>
      <c r="H244" s="103"/>
      <c r="I244" s="103"/>
      <c r="J244" s="103"/>
      <c r="K244" s="103"/>
      <c r="L244" s="103"/>
      <c r="M244" s="104"/>
      <c r="N244" s="84" t="s">
        <v>711</v>
      </c>
      <c r="O244" s="72" t="s">
        <v>108</v>
      </c>
      <c r="P244" s="85" t="s">
        <v>76</v>
      </c>
      <c r="Q244" s="85" t="s">
        <v>76</v>
      </c>
      <c r="R244" s="91" t="s">
        <v>8</v>
      </c>
      <c r="S244" s="72" t="s">
        <v>15</v>
      </c>
      <c r="T244" s="72" t="s">
        <v>506</v>
      </c>
      <c r="U244" s="87"/>
      <c r="V244" s="87"/>
    </row>
    <row x14ac:dyDescent="0.25" r="245" customHeight="1" ht="18.75" outlineLevel="2" customFormat="1" s="3" hidden="1">
      <c r="A245" s="80"/>
      <c r="B245" s="80"/>
      <c r="C245" s="88"/>
      <c r="D245" s="89"/>
      <c r="E245" s="80"/>
      <c r="F245" s="54"/>
      <c r="G245" s="54"/>
      <c r="H245" s="54"/>
      <c r="I245" s="54"/>
      <c r="J245" s="54"/>
      <c r="K245" s="54"/>
      <c r="L245" s="54"/>
      <c r="M245" s="54"/>
      <c r="N245" s="90"/>
      <c r="O245" s="87"/>
      <c r="P245" s="87"/>
      <c r="Q245" s="87"/>
      <c r="R245" s="87"/>
      <c r="S245" s="87"/>
      <c r="T245" s="87"/>
      <c r="U245" s="87"/>
      <c r="V245" s="87"/>
    </row>
    <row x14ac:dyDescent="0.25" r="246" customHeight="1" ht="20.25" outlineLevel="1" customFormat="1" s="3" collapsed="1">
      <c r="A246" s="79" t="s">
        <f>DEC2HEX(B246,2)</f>
        <v>712</v>
      </c>
      <c r="B246" s="80">
        <f>B244+1</f>
      </c>
      <c r="C246" s="88">
        <f>D246+7</f>
      </c>
      <c r="D246" s="89">
        <f>B246*8</f>
      </c>
      <c r="E246" s="80">
        <f>BIN2HEX(P246,2)</f>
      </c>
      <c r="F246" s="102" t="s">
        <v>713</v>
      </c>
      <c r="G246" s="103"/>
      <c r="H246" s="103"/>
      <c r="I246" s="103"/>
      <c r="J246" s="103"/>
      <c r="K246" s="103"/>
      <c r="L246" s="103"/>
      <c r="M246" s="104"/>
      <c r="N246" s="84" t="s">
        <v>714</v>
      </c>
      <c r="O246" s="72" t="s">
        <v>108</v>
      </c>
      <c r="P246" s="85" t="s">
        <v>76</v>
      </c>
      <c r="Q246" s="85" t="s">
        <v>76</v>
      </c>
      <c r="R246" s="91" t="s">
        <v>8</v>
      </c>
      <c r="S246" s="72" t="s">
        <v>15</v>
      </c>
      <c r="T246" s="72" t="s">
        <v>506</v>
      </c>
      <c r="U246" s="87"/>
      <c r="V246" s="87"/>
    </row>
    <row x14ac:dyDescent="0.25" r="247" customHeight="1" ht="18.75" outlineLevel="2" customFormat="1" s="3" hidden="1">
      <c r="A247" s="80"/>
      <c r="B247" s="80"/>
      <c r="C247" s="88"/>
      <c r="D247" s="89"/>
      <c r="E247" s="80"/>
      <c r="F247" s="54"/>
      <c r="G247" s="54"/>
      <c r="H247" s="54"/>
      <c r="I247" s="54"/>
      <c r="J247" s="54"/>
      <c r="K247" s="54"/>
      <c r="L247" s="54"/>
      <c r="M247" s="54"/>
      <c r="N247" s="4"/>
      <c r="O247" s="87"/>
      <c r="P247" s="87"/>
      <c r="Q247" s="87"/>
      <c r="R247" s="87"/>
      <c r="S247" s="87"/>
      <c r="T247" s="87"/>
      <c r="U247" s="87"/>
      <c r="V247" s="87"/>
    </row>
    <row x14ac:dyDescent="0.25" r="248" customHeight="1" ht="20.25" outlineLevel="1" customFormat="1" s="3" collapsed="1">
      <c r="A248" s="79" t="s">
        <f>DEC2HEX(B248,2)</f>
        <v>715</v>
      </c>
      <c r="B248" s="80">
        <f>B246+1</f>
      </c>
      <c r="C248" s="88">
        <f>D248+7</f>
      </c>
      <c r="D248" s="89">
        <f>B248*8</f>
      </c>
      <c r="E248" s="80">
        <f>BIN2HEX(P248,2)</f>
      </c>
      <c r="F248" s="72" t="s">
        <v>716</v>
      </c>
      <c r="G248" s="102" t="s">
        <v>717</v>
      </c>
      <c r="H248" s="103"/>
      <c r="I248" s="103"/>
      <c r="J248" s="103"/>
      <c r="K248" s="103"/>
      <c r="L248" s="103"/>
      <c r="M248" s="104"/>
      <c r="N248" s="84" t="s">
        <v>718</v>
      </c>
      <c r="O248" s="72" t="s">
        <v>108</v>
      </c>
      <c r="P248" s="85" t="s">
        <v>76</v>
      </c>
      <c r="Q248" s="85" t="s">
        <v>76</v>
      </c>
      <c r="R248" s="91" t="s">
        <v>8</v>
      </c>
      <c r="S248" s="72" t="s">
        <v>15</v>
      </c>
      <c r="T248" s="72" t="s">
        <v>506</v>
      </c>
      <c r="U248" s="87"/>
      <c r="V248" s="87"/>
    </row>
    <row x14ac:dyDescent="0.25" r="249" customHeight="1" ht="18.75" outlineLevel="2" customFormat="1" s="3" hidden="1">
      <c r="A249" s="80"/>
      <c r="B249" s="80"/>
      <c r="C249" s="88"/>
      <c r="D249" s="89"/>
      <c r="E249" s="80"/>
      <c r="F249" s="54"/>
      <c r="G249" s="54"/>
      <c r="H249" s="54"/>
      <c r="I249" s="54"/>
      <c r="J249" s="54"/>
      <c r="K249" s="54"/>
      <c r="L249" s="54"/>
      <c r="M249" s="54"/>
      <c r="N249" s="90"/>
      <c r="O249" s="87"/>
      <c r="P249" s="87"/>
      <c r="Q249" s="87"/>
      <c r="R249" s="87"/>
      <c r="S249" s="87"/>
      <c r="T249" s="87"/>
      <c r="U249" s="87"/>
      <c r="V249" s="87"/>
    </row>
    <row x14ac:dyDescent="0.25" r="250" customHeight="1" ht="20.25" outlineLevel="1" customFormat="1" s="3" collapsed="1">
      <c r="A250" s="79" t="s">
        <f>DEC2HEX(B250,2)</f>
        <v>719</v>
      </c>
      <c r="B250" s="80">
        <f>B248+1</f>
      </c>
      <c r="C250" s="88">
        <f>D250+7</f>
      </c>
      <c r="D250" s="89">
        <f>B250*8</f>
      </c>
      <c r="E250" s="80">
        <f>BIN2HEX(P250,2)</f>
      </c>
      <c r="F250" s="102" t="s">
        <v>720</v>
      </c>
      <c r="G250" s="103"/>
      <c r="H250" s="103"/>
      <c r="I250" s="103"/>
      <c r="J250" s="103"/>
      <c r="K250" s="103"/>
      <c r="L250" s="103"/>
      <c r="M250" s="104"/>
      <c r="N250" s="84" t="s">
        <v>721</v>
      </c>
      <c r="O250" s="72" t="s">
        <v>108</v>
      </c>
      <c r="P250" s="85" t="s">
        <v>76</v>
      </c>
      <c r="Q250" s="85" t="s">
        <v>76</v>
      </c>
      <c r="R250" s="91" t="s">
        <v>8</v>
      </c>
      <c r="S250" s="72" t="s">
        <v>15</v>
      </c>
      <c r="T250" s="72" t="s">
        <v>506</v>
      </c>
      <c r="U250" s="87"/>
      <c r="V250" s="87"/>
    </row>
    <row x14ac:dyDescent="0.25" r="251" customHeight="1" ht="18.75" outlineLevel="2" customFormat="1" s="3" hidden="1">
      <c r="A251" s="80"/>
      <c r="B251" s="80"/>
      <c r="C251" s="88"/>
      <c r="D251" s="89"/>
      <c r="E251" s="80"/>
      <c r="F251" s="54"/>
      <c r="G251" s="54"/>
      <c r="H251" s="54"/>
      <c r="I251" s="54"/>
      <c r="J251" s="54"/>
      <c r="K251" s="54"/>
      <c r="L251" s="54"/>
      <c r="M251" s="54"/>
      <c r="N251" s="90"/>
      <c r="O251" s="87"/>
      <c r="P251" s="87"/>
      <c r="Q251" s="87"/>
      <c r="R251" s="87"/>
      <c r="S251" s="87"/>
      <c r="T251" s="87"/>
      <c r="U251" s="87"/>
      <c r="V251" s="87"/>
    </row>
    <row x14ac:dyDescent="0.25" r="252" customHeight="1" ht="20.25" outlineLevel="1" customFormat="1" s="3" collapsed="1">
      <c r="A252" s="79" t="s">
        <f>DEC2HEX(B252,2)</f>
        <v>722</v>
      </c>
      <c r="B252" s="80">
        <f>B250+1</f>
      </c>
      <c r="C252" s="88">
        <f>D252+7</f>
      </c>
      <c r="D252" s="89">
        <f>B252*8</f>
      </c>
      <c r="E252" s="80">
        <f>BIN2HEX(P252,2)</f>
      </c>
      <c r="F252" s="72" t="s">
        <v>723</v>
      </c>
      <c r="G252" s="102" t="s">
        <v>724</v>
      </c>
      <c r="H252" s="103"/>
      <c r="I252" s="103"/>
      <c r="J252" s="103"/>
      <c r="K252" s="103"/>
      <c r="L252" s="103"/>
      <c r="M252" s="104"/>
      <c r="N252" s="84" t="s">
        <v>725</v>
      </c>
      <c r="O252" s="72" t="s">
        <v>108</v>
      </c>
      <c r="P252" s="85" t="s">
        <v>76</v>
      </c>
      <c r="Q252" s="85" t="s">
        <v>76</v>
      </c>
      <c r="R252" s="91" t="s">
        <v>8</v>
      </c>
      <c r="S252" s="72" t="s">
        <v>15</v>
      </c>
      <c r="T252" s="72" t="s">
        <v>506</v>
      </c>
      <c r="U252" s="87"/>
      <c r="V252" s="87"/>
    </row>
    <row x14ac:dyDescent="0.25" r="253" customHeight="1" ht="18.75" outlineLevel="2" customFormat="1" s="3" hidden="1">
      <c r="A253" s="80"/>
      <c r="B253" s="80"/>
      <c r="C253" s="88"/>
      <c r="D253" s="89"/>
      <c r="E253" s="80"/>
      <c r="F253" s="54"/>
      <c r="G253" s="54"/>
      <c r="H253" s="54"/>
      <c r="I253" s="54"/>
      <c r="J253" s="54"/>
      <c r="K253" s="54"/>
      <c r="L253" s="54"/>
      <c r="M253" s="54"/>
      <c r="N253" s="4"/>
      <c r="O253" s="87"/>
      <c r="P253" s="87"/>
      <c r="Q253" s="87"/>
      <c r="R253" s="87"/>
      <c r="S253" s="87"/>
      <c r="T253" s="87"/>
      <c r="U253" s="87"/>
      <c r="V253" s="87"/>
    </row>
    <row x14ac:dyDescent="0.25" r="254" customHeight="1" ht="20.25" outlineLevel="1" customFormat="1" s="3" collapsed="1">
      <c r="A254" s="79" t="s">
        <f>DEC2HEX(B254,2)</f>
        <v>726</v>
      </c>
      <c r="B254" s="80">
        <f>B252+1</f>
      </c>
      <c r="C254" s="88">
        <f>D254+7</f>
      </c>
      <c r="D254" s="89">
        <f>B254*8</f>
      </c>
      <c r="E254" s="80">
        <f>BIN2HEX(P254,2)</f>
      </c>
      <c r="F254" s="102" t="s">
        <v>727</v>
      </c>
      <c r="G254" s="103"/>
      <c r="H254" s="103"/>
      <c r="I254" s="103"/>
      <c r="J254" s="103"/>
      <c r="K254" s="103"/>
      <c r="L254" s="103"/>
      <c r="M254" s="104"/>
      <c r="N254" s="84" t="s">
        <v>728</v>
      </c>
      <c r="O254" s="72" t="s">
        <v>108</v>
      </c>
      <c r="P254" s="85" t="s">
        <v>76</v>
      </c>
      <c r="Q254" s="85" t="s">
        <v>76</v>
      </c>
      <c r="R254" s="91" t="s">
        <v>8</v>
      </c>
      <c r="S254" s="72" t="s">
        <v>15</v>
      </c>
      <c r="T254" s="72" t="s">
        <v>506</v>
      </c>
      <c r="U254" s="87"/>
      <c r="V254" s="87"/>
    </row>
    <row x14ac:dyDescent="0.25" r="255" customHeight="1" ht="18.75" outlineLevel="2" customFormat="1" s="3" hidden="1">
      <c r="A255" s="80"/>
      <c r="B255" s="80"/>
      <c r="C255" s="88"/>
      <c r="D255" s="89"/>
      <c r="E255" s="80"/>
      <c r="F255" s="54"/>
      <c r="G255" s="54"/>
      <c r="H255" s="54"/>
      <c r="I255" s="54"/>
      <c r="J255" s="54"/>
      <c r="K255" s="54"/>
      <c r="L255" s="54"/>
      <c r="M255" s="54"/>
      <c r="N255" s="90"/>
      <c r="O255" s="87"/>
      <c r="P255" s="87"/>
      <c r="Q255" s="87"/>
      <c r="R255" s="87"/>
      <c r="S255" s="87"/>
      <c r="T255" s="87"/>
      <c r="U255" s="87"/>
      <c r="V255" s="87"/>
    </row>
    <row x14ac:dyDescent="0.25" r="256" customHeight="1" ht="20.25" outlineLevel="1" customFormat="1" s="3" collapsed="1">
      <c r="A256" s="79" t="s">
        <f>DEC2HEX(B256,2)</f>
        <v>729</v>
      </c>
      <c r="B256" s="80">
        <f>B254+1</f>
      </c>
      <c r="C256" s="88">
        <f>D256+7</f>
      </c>
      <c r="D256" s="89">
        <f>B256*8</f>
      </c>
      <c r="E256" s="80">
        <f>BIN2HEX(P256,2)</f>
      </c>
      <c r="F256" s="72" t="s">
        <v>730</v>
      </c>
      <c r="G256" s="102" t="s">
        <v>731</v>
      </c>
      <c r="H256" s="103"/>
      <c r="I256" s="103"/>
      <c r="J256" s="103"/>
      <c r="K256" s="103"/>
      <c r="L256" s="103"/>
      <c r="M256" s="104"/>
      <c r="N256" s="84" t="s">
        <v>732</v>
      </c>
      <c r="O256" s="72" t="s">
        <v>108</v>
      </c>
      <c r="P256" s="85" t="s">
        <v>76</v>
      </c>
      <c r="Q256" s="85" t="s">
        <v>76</v>
      </c>
      <c r="R256" s="91" t="s">
        <v>8</v>
      </c>
      <c r="S256" s="72" t="s">
        <v>15</v>
      </c>
      <c r="T256" s="72" t="s">
        <v>506</v>
      </c>
      <c r="U256" s="87"/>
      <c r="V256" s="87"/>
    </row>
    <row x14ac:dyDescent="0.25" r="257" customHeight="1" ht="18.75" outlineLevel="2" customFormat="1" s="3" hidden="1">
      <c r="A257" s="80"/>
      <c r="B257" s="80"/>
      <c r="C257" s="88"/>
      <c r="D257" s="89"/>
      <c r="E257" s="80"/>
      <c r="F257" s="54"/>
      <c r="G257" s="54"/>
      <c r="H257" s="54"/>
      <c r="I257" s="54"/>
      <c r="J257" s="54"/>
      <c r="K257" s="54"/>
      <c r="L257" s="54"/>
      <c r="M257" s="54"/>
      <c r="N257" s="90"/>
      <c r="O257" s="87"/>
      <c r="P257" s="87"/>
      <c r="Q257" s="87"/>
      <c r="R257" s="87"/>
      <c r="S257" s="87"/>
      <c r="T257" s="87"/>
      <c r="U257" s="87"/>
      <c r="V257" s="87"/>
    </row>
    <row x14ac:dyDescent="0.25" r="258" customHeight="1" ht="20.25" outlineLevel="1" customFormat="1" s="3" collapsed="1">
      <c r="A258" s="79" t="s">
        <f>DEC2HEX(B258,2)</f>
        <v>733</v>
      </c>
      <c r="B258" s="80">
        <f>B256+1</f>
      </c>
      <c r="C258" s="88">
        <f>D258+7</f>
      </c>
      <c r="D258" s="89">
        <f>B258*8</f>
      </c>
      <c r="E258" s="80">
        <f>BIN2HEX(P258,2)</f>
      </c>
      <c r="F258" s="102" t="s">
        <v>734</v>
      </c>
      <c r="G258" s="103"/>
      <c r="H258" s="103"/>
      <c r="I258" s="103"/>
      <c r="J258" s="103"/>
      <c r="K258" s="103"/>
      <c r="L258" s="103"/>
      <c r="M258" s="104"/>
      <c r="N258" s="84" t="s">
        <v>735</v>
      </c>
      <c r="O258" s="72" t="s">
        <v>108</v>
      </c>
      <c r="P258" s="85" t="s">
        <v>76</v>
      </c>
      <c r="Q258" s="85" t="s">
        <v>76</v>
      </c>
      <c r="R258" s="91" t="s">
        <v>8</v>
      </c>
      <c r="S258" s="72" t="s">
        <v>15</v>
      </c>
      <c r="T258" s="72" t="s">
        <v>506</v>
      </c>
      <c r="U258" s="87"/>
      <c r="V258" s="87"/>
    </row>
    <row x14ac:dyDescent="0.25" r="259" customHeight="1" ht="18.75" outlineLevel="2" customFormat="1" s="3" hidden="1">
      <c r="A259" s="80"/>
      <c r="B259" s="80"/>
      <c r="C259" s="88"/>
      <c r="D259" s="89"/>
      <c r="E259" s="80"/>
      <c r="F259" s="54"/>
      <c r="G259" s="54"/>
      <c r="H259" s="54"/>
      <c r="I259" s="54"/>
      <c r="J259" s="54"/>
      <c r="K259" s="54"/>
      <c r="L259" s="54"/>
      <c r="M259" s="54"/>
      <c r="N259" s="4"/>
      <c r="O259" s="87"/>
      <c r="P259" s="87"/>
      <c r="Q259" s="87"/>
      <c r="R259" s="87"/>
      <c r="S259" s="87"/>
      <c r="T259" s="87"/>
      <c r="U259" s="87"/>
      <c r="V259" s="87"/>
    </row>
    <row x14ac:dyDescent="0.25" r="260" customHeight="1" ht="20.25" outlineLevel="1" customFormat="1" s="3" collapsed="1">
      <c r="A260" s="79" t="s">
        <f>DEC2HEX(B260,2)</f>
        <v>736</v>
      </c>
      <c r="B260" s="80">
        <f>B258+1</f>
      </c>
      <c r="C260" s="88">
        <f>D260+7</f>
      </c>
      <c r="D260" s="89">
        <f>B260*8</f>
      </c>
      <c r="E260" s="80">
        <f>BIN2HEX(P260,2)</f>
      </c>
      <c r="F260" s="72" t="s">
        <v>737</v>
      </c>
      <c r="G260" s="102" t="s">
        <v>738</v>
      </c>
      <c r="H260" s="103"/>
      <c r="I260" s="103"/>
      <c r="J260" s="103"/>
      <c r="K260" s="103"/>
      <c r="L260" s="103"/>
      <c r="M260" s="104"/>
      <c r="N260" s="84" t="s">
        <v>739</v>
      </c>
      <c r="O260" s="72" t="s">
        <v>108</v>
      </c>
      <c r="P260" s="85" t="s">
        <v>76</v>
      </c>
      <c r="Q260" s="85" t="s">
        <v>76</v>
      </c>
      <c r="R260" s="91" t="s">
        <v>8</v>
      </c>
      <c r="S260" s="72" t="s">
        <v>15</v>
      </c>
      <c r="T260" s="72" t="s">
        <v>506</v>
      </c>
      <c r="U260" s="87"/>
      <c r="V260" s="87"/>
    </row>
    <row x14ac:dyDescent="0.25" r="261" customHeight="1" ht="18.75" outlineLevel="2" customFormat="1" s="3" hidden="1">
      <c r="A261" s="80"/>
      <c r="B261" s="80"/>
      <c r="C261" s="88"/>
      <c r="D261" s="89"/>
      <c r="E261" s="80"/>
      <c r="F261" s="108"/>
      <c r="G261" s="57"/>
      <c r="H261" s="57"/>
      <c r="I261" s="57"/>
      <c r="J261" s="57"/>
      <c r="K261" s="57"/>
      <c r="L261" s="57"/>
      <c r="M261" s="58"/>
      <c r="N261" s="90"/>
      <c r="O261" s="87"/>
      <c r="P261" s="87"/>
      <c r="Q261" s="87"/>
      <c r="R261" s="87"/>
      <c r="S261" s="87"/>
      <c r="T261" s="87"/>
      <c r="U261" s="87"/>
      <c r="V261" s="87"/>
    </row>
    <row x14ac:dyDescent="0.25" r="262" customHeight="1" ht="20.25" outlineLevel="1" customFormat="1" s="3" collapsed="1">
      <c r="A262" s="79" t="s">
        <f>DEC2HEX(B262,2)</f>
        <v>740</v>
      </c>
      <c r="B262" s="80">
        <f>B260+1</f>
      </c>
      <c r="C262" s="88">
        <f>D262+7</f>
      </c>
      <c r="D262" s="89">
        <f>B262*8</f>
      </c>
      <c r="E262" s="80">
        <f>BIN2HEX(P262,2)</f>
      </c>
      <c r="F262" s="102" t="s">
        <v>741</v>
      </c>
      <c r="G262" s="103"/>
      <c r="H262" s="103"/>
      <c r="I262" s="103"/>
      <c r="J262" s="103"/>
      <c r="K262" s="103"/>
      <c r="L262" s="103"/>
      <c r="M262" s="104"/>
      <c r="N262" s="84" t="s">
        <v>742</v>
      </c>
      <c r="O262" s="72" t="s">
        <v>108</v>
      </c>
      <c r="P262" s="85" t="s">
        <v>76</v>
      </c>
      <c r="Q262" s="85" t="s">
        <v>76</v>
      </c>
      <c r="R262" s="91" t="s">
        <v>8</v>
      </c>
      <c r="S262" s="72" t="s">
        <v>15</v>
      </c>
      <c r="T262" s="72" t="s">
        <v>506</v>
      </c>
      <c r="U262" s="87"/>
      <c r="V262" s="87"/>
    </row>
    <row x14ac:dyDescent="0.25" r="263" customHeight="1" ht="18.75" outlineLevel="2" customFormat="1" s="3" hidden="1">
      <c r="A263" s="80"/>
      <c r="B263" s="80"/>
      <c r="C263" s="88"/>
      <c r="D263" s="89"/>
      <c r="E263" s="80"/>
      <c r="F263" s="54"/>
      <c r="G263" s="54"/>
      <c r="H263" s="54"/>
      <c r="I263" s="54"/>
      <c r="J263" s="54"/>
      <c r="K263" s="54"/>
      <c r="L263" s="54"/>
      <c r="M263" s="54"/>
      <c r="N263" s="90"/>
      <c r="O263" s="87"/>
      <c r="P263" s="87"/>
      <c r="Q263" s="87"/>
      <c r="R263" s="87"/>
      <c r="S263" s="87"/>
      <c r="T263" s="87"/>
      <c r="U263" s="87"/>
      <c r="V263" s="87"/>
    </row>
    <row x14ac:dyDescent="0.25" r="264" customHeight="1" ht="20.25" outlineLevel="1" customFormat="1" s="3" collapsed="1">
      <c r="A264" s="79" t="s">
        <f>DEC2HEX(B264,2)</f>
        <v>743</v>
      </c>
      <c r="B264" s="80">
        <f>B262+1</f>
      </c>
      <c r="C264" s="88">
        <f>D264+7</f>
      </c>
      <c r="D264" s="89">
        <f>B264*8</f>
      </c>
      <c r="E264" s="80">
        <f>BIN2HEX(P264,2)</f>
      </c>
      <c r="F264" s="72" t="s">
        <v>744</v>
      </c>
      <c r="G264" s="102" t="s">
        <v>745</v>
      </c>
      <c r="H264" s="103"/>
      <c r="I264" s="103"/>
      <c r="J264" s="103"/>
      <c r="K264" s="103"/>
      <c r="L264" s="103"/>
      <c r="M264" s="104"/>
      <c r="N264" s="84" t="s">
        <v>746</v>
      </c>
      <c r="O264" s="72" t="s">
        <v>108</v>
      </c>
      <c r="P264" s="85" t="s">
        <v>76</v>
      </c>
      <c r="Q264" s="85" t="s">
        <v>76</v>
      </c>
      <c r="R264" s="91" t="s">
        <v>8</v>
      </c>
      <c r="S264" s="72" t="s">
        <v>15</v>
      </c>
      <c r="T264" s="72" t="s">
        <v>506</v>
      </c>
      <c r="U264" s="87"/>
      <c r="V264" s="87"/>
    </row>
    <row x14ac:dyDescent="0.25" r="265" customHeight="1" ht="18.75" outlineLevel="2" customFormat="1" s="3" hidden="1">
      <c r="A265" s="80"/>
      <c r="B265" s="80"/>
      <c r="C265" s="88"/>
      <c r="D265" s="89"/>
      <c r="E265" s="80"/>
      <c r="F265" s="54"/>
      <c r="G265" s="54"/>
      <c r="H265" s="54"/>
      <c r="I265" s="54"/>
      <c r="J265" s="54"/>
      <c r="K265" s="54"/>
      <c r="L265" s="54"/>
      <c r="M265" s="54"/>
      <c r="N265" s="90"/>
      <c r="O265" s="87"/>
      <c r="P265" s="87"/>
      <c r="Q265" s="87"/>
      <c r="R265" s="87"/>
      <c r="S265" s="87"/>
      <c r="T265" s="87"/>
      <c r="U265" s="87"/>
      <c r="V265" s="87"/>
    </row>
    <row x14ac:dyDescent="0.25" r="266" customHeight="1" ht="20.25" outlineLevel="1" customFormat="1" s="3" collapsed="1">
      <c r="A266" s="79" t="s">
        <f>DEC2HEX(B266,2)</f>
        <v>747</v>
      </c>
      <c r="B266" s="80">
        <f>B264+1</f>
      </c>
      <c r="C266" s="88">
        <f>D266+7</f>
      </c>
      <c r="D266" s="89">
        <f>B266*8</f>
      </c>
      <c r="E266" s="80">
        <f>BIN2HEX(P266,2)</f>
      </c>
      <c r="F266" s="102" t="s">
        <v>748</v>
      </c>
      <c r="G266" s="103"/>
      <c r="H266" s="103"/>
      <c r="I266" s="103"/>
      <c r="J266" s="103"/>
      <c r="K266" s="103"/>
      <c r="L266" s="103"/>
      <c r="M266" s="104"/>
      <c r="N266" s="84" t="s">
        <v>749</v>
      </c>
      <c r="O266" s="72" t="s">
        <v>108</v>
      </c>
      <c r="P266" s="85" t="s">
        <v>76</v>
      </c>
      <c r="Q266" s="85" t="s">
        <v>76</v>
      </c>
      <c r="R266" s="91" t="s">
        <v>8</v>
      </c>
      <c r="S266" s="72" t="s">
        <v>15</v>
      </c>
      <c r="T266" s="72" t="s">
        <v>506</v>
      </c>
      <c r="U266" s="87"/>
      <c r="V266" s="87"/>
    </row>
    <row x14ac:dyDescent="0.25" r="267" customHeight="1" ht="18.75" outlineLevel="2" customFormat="1" s="3" hidden="1">
      <c r="A267" s="80"/>
      <c r="B267" s="80"/>
      <c r="C267" s="88"/>
      <c r="D267" s="89"/>
      <c r="E267" s="80"/>
      <c r="F267" s="4"/>
      <c r="G267" s="4"/>
      <c r="H267" s="4"/>
      <c r="I267" s="4"/>
      <c r="J267" s="4"/>
      <c r="K267" s="4"/>
      <c r="L267" s="4"/>
      <c r="M267" s="4"/>
      <c r="N267" s="90"/>
      <c r="O267" s="87"/>
      <c r="P267" s="87"/>
      <c r="Q267" s="87"/>
      <c r="R267" s="87"/>
      <c r="S267" s="87"/>
      <c r="T267" s="87"/>
      <c r="U267" s="87"/>
      <c r="V267" s="87"/>
    </row>
    <row x14ac:dyDescent="0.25" r="268" customHeight="1" ht="20.25" outlineLevel="1" customFormat="1" s="3" collapsed="1">
      <c r="A268" s="79" t="s">
        <f>DEC2HEX(B268,2)</f>
        <v>750</v>
      </c>
      <c r="B268" s="80">
        <f>B266+1</f>
      </c>
      <c r="C268" s="88">
        <f>D268+7</f>
      </c>
      <c r="D268" s="89">
        <f>B268*8</f>
      </c>
      <c r="E268" s="80">
        <f>BIN2HEX(P268,2)</f>
      </c>
      <c r="F268" s="72" t="s">
        <v>751</v>
      </c>
      <c r="G268" s="110" t="s">
        <v>752</v>
      </c>
      <c r="H268" s="94"/>
      <c r="I268" s="94"/>
      <c r="J268" s="94"/>
      <c r="K268" s="94"/>
      <c r="L268" s="94"/>
      <c r="M268" s="94"/>
      <c r="N268" s="84" t="s">
        <v>753</v>
      </c>
      <c r="O268" s="72" t="s">
        <v>108</v>
      </c>
      <c r="P268" s="85" t="s">
        <v>76</v>
      </c>
      <c r="Q268" s="85" t="s">
        <v>76</v>
      </c>
      <c r="R268" s="91" t="s">
        <v>8</v>
      </c>
      <c r="S268" s="72" t="s">
        <v>15</v>
      </c>
      <c r="T268" s="72" t="s">
        <v>506</v>
      </c>
      <c r="U268" s="87"/>
      <c r="V268" s="87"/>
    </row>
    <row x14ac:dyDescent="0.25" r="269" customHeight="1" ht="18.75" outlineLevel="2" customFormat="1" s="3" hidden="1">
      <c r="A269" s="80"/>
      <c r="B269" s="80"/>
      <c r="C269" s="88"/>
      <c r="D269" s="89"/>
      <c r="E269" s="80"/>
      <c r="F269" s="54"/>
      <c r="G269" s="54"/>
      <c r="H269" s="54"/>
      <c r="I269" s="54"/>
      <c r="J269" s="54"/>
      <c r="K269" s="54"/>
      <c r="L269" s="54"/>
      <c r="M269" s="54"/>
      <c r="N269" s="90"/>
      <c r="O269" s="87"/>
      <c r="P269" s="87"/>
      <c r="Q269" s="87"/>
      <c r="R269" s="87"/>
      <c r="S269" s="87"/>
      <c r="T269" s="87"/>
      <c r="U269" s="87"/>
      <c r="V269" s="87"/>
    </row>
    <row x14ac:dyDescent="0.25" r="270" customHeight="1" ht="20.25" outlineLevel="1" customFormat="1" s="3" collapsed="1">
      <c r="A270" s="79" t="s">
        <f>DEC2HEX(B270,2)</f>
        <v>754</v>
      </c>
      <c r="B270" s="80">
        <f>B268+1</f>
      </c>
      <c r="C270" s="88">
        <f>D270+7</f>
      </c>
      <c r="D270" s="89">
        <f>B270*8</f>
      </c>
      <c r="E270" s="80">
        <f>BIN2HEX(P270,2)</f>
      </c>
      <c r="F270" s="102" t="s">
        <v>755</v>
      </c>
      <c r="G270" s="103"/>
      <c r="H270" s="103"/>
      <c r="I270" s="103"/>
      <c r="J270" s="103"/>
      <c r="K270" s="103"/>
      <c r="L270" s="103"/>
      <c r="M270" s="104"/>
      <c r="N270" s="84" t="s">
        <v>756</v>
      </c>
      <c r="O270" s="72" t="s">
        <v>108</v>
      </c>
      <c r="P270" s="85" t="s">
        <v>76</v>
      </c>
      <c r="Q270" s="85" t="s">
        <v>76</v>
      </c>
      <c r="R270" s="91" t="s">
        <v>8</v>
      </c>
      <c r="S270" s="72" t="s">
        <v>15</v>
      </c>
      <c r="T270" s="72" t="s">
        <v>506</v>
      </c>
      <c r="U270" s="87"/>
      <c r="V270" s="87"/>
    </row>
    <row x14ac:dyDescent="0.25" r="271" customHeight="1" ht="18.75" outlineLevel="2" customFormat="1" s="3" hidden="1">
      <c r="A271" s="80"/>
      <c r="B271" s="80"/>
      <c r="C271" s="88"/>
      <c r="D271" s="89"/>
      <c r="E271" s="80"/>
      <c r="F271" s="54"/>
      <c r="G271" s="54"/>
      <c r="H271" s="54"/>
      <c r="I271" s="54"/>
      <c r="J271" s="54"/>
      <c r="K271" s="54"/>
      <c r="L271" s="54"/>
      <c r="M271" s="54"/>
      <c r="N271" s="90"/>
      <c r="O271" s="87"/>
      <c r="P271" s="87"/>
      <c r="Q271" s="87"/>
      <c r="R271" s="87"/>
      <c r="S271" s="87"/>
      <c r="T271" s="87"/>
      <c r="U271" s="87"/>
      <c r="V271" s="87"/>
    </row>
    <row x14ac:dyDescent="0.25" r="272" customHeight="1" ht="20.25" outlineLevel="1" customFormat="1" s="3" collapsed="1">
      <c r="A272" s="79" t="s">
        <f>DEC2HEX(B272,2)</f>
        <v>757</v>
      </c>
      <c r="B272" s="80">
        <f>B270+1</f>
      </c>
      <c r="C272" s="88">
        <f>D272+7</f>
      </c>
      <c r="D272" s="89">
        <f>B272*8</f>
      </c>
      <c r="E272" s="80">
        <f>BIN2HEX(P272,2)</f>
      </c>
      <c r="F272" s="72" t="s">
        <v>758</v>
      </c>
      <c r="G272" s="102" t="s">
        <v>759</v>
      </c>
      <c r="H272" s="103"/>
      <c r="I272" s="103"/>
      <c r="J272" s="103"/>
      <c r="K272" s="103"/>
      <c r="L272" s="103"/>
      <c r="M272" s="104"/>
      <c r="N272" s="84" t="s">
        <v>760</v>
      </c>
      <c r="O272" s="72" t="s">
        <v>108</v>
      </c>
      <c r="P272" s="85" t="s">
        <v>76</v>
      </c>
      <c r="Q272" s="85" t="s">
        <v>76</v>
      </c>
      <c r="R272" s="91" t="s">
        <v>8</v>
      </c>
      <c r="S272" s="72" t="s">
        <v>15</v>
      </c>
      <c r="T272" s="72" t="s">
        <v>506</v>
      </c>
      <c r="U272" s="87"/>
      <c r="V272" s="87"/>
    </row>
    <row x14ac:dyDescent="0.25" r="273" customHeight="1" ht="18.75" outlineLevel="2" customFormat="1" s="3" hidden="1">
      <c r="A273" s="80"/>
      <c r="B273" s="80"/>
      <c r="C273" s="88"/>
      <c r="D273" s="89"/>
      <c r="E273" s="80"/>
      <c r="F273" s="54"/>
      <c r="G273" s="54"/>
      <c r="H273" s="54"/>
      <c r="I273" s="54"/>
      <c r="J273" s="54"/>
      <c r="K273" s="54"/>
      <c r="L273" s="54"/>
      <c r="M273" s="54"/>
      <c r="N273" s="90"/>
      <c r="O273" s="87"/>
      <c r="P273" s="87"/>
      <c r="Q273" s="87"/>
      <c r="R273" s="87"/>
      <c r="S273" s="87"/>
      <c r="T273" s="87"/>
      <c r="U273" s="87"/>
      <c r="V273" s="87"/>
    </row>
    <row x14ac:dyDescent="0.25" r="274" customHeight="1" ht="20.25" outlineLevel="1" customFormat="1" s="3" collapsed="1">
      <c r="A274" s="79" t="s">
        <f>DEC2HEX(B274,2)</f>
        <v>761</v>
      </c>
      <c r="B274" s="80">
        <f>B272+1</f>
      </c>
      <c r="C274" s="88">
        <f>D274+7</f>
      </c>
      <c r="D274" s="89">
        <f>B274*8</f>
      </c>
      <c r="E274" s="80">
        <f>BIN2HEX(P274,2)</f>
      </c>
      <c r="F274" s="102" t="s">
        <v>762</v>
      </c>
      <c r="G274" s="103"/>
      <c r="H274" s="103"/>
      <c r="I274" s="103"/>
      <c r="J274" s="103"/>
      <c r="K274" s="103"/>
      <c r="L274" s="103"/>
      <c r="M274" s="104"/>
      <c r="N274" s="84" t="s">
        <v>763</v>
      </c>
      <c r="O274" s="72" t="s">
        <v>108</v>
      </c>
      <c r="P274" s="85" t="s">
        <v>76</v>
      </c>
      <c r="Q274" s="85" t="s">
        <v>76</v>
      </c>
      <c r="R274" s="91" t="s">
        <v>8</v>
      </c>
      <c r="S274" s="72" t="s">
        <v>15</v>
      </c>
      <c r="T274" s="72" t="s">
        <v>506</v>
      </c>
      <c r="U274" s="87"/>
      <c r="V274" s="87"/>
    </row>
    <row x14ac:dyDescent="0.25" r="275" customHeight="1" ht="18.75" outlineLevel="2" customFormat="1" s="3" hidden="1">
      <c r="A275" s="80"/>
      <c r="B275" s="80"/>
      <c r="C275" s="88"/>
      <c r="D275" s="89"/>
      <c r="E275" s="80"/>
      <c r="F275" s="54"/>
      <c r="G275" s="54"/>
      <c r="H275" s="54"/>
      <c r="I275" s="54"/>
      <c r="J275" s="54"/>
      <c r="K275" s="54"/>
      <c r="L275" s="54"/>
      <c r="M275" s="54"/>
      <c r="N275" s="90"/>
      <c r="O275" s="87"/>
      <c r="P275" s="87"/>
      <c r="Q275" s="87"/>
      <c r="R275" s="87"/>
      <c r="S275" s="87"/>
      <c r="T275" s="87"/>
      <c r="U275" s="87"/>
      <c r="V275" s="87"/>
    </row>
    <row x14ac:dyDescent="0.25" r="276" customHeight="1" ht="20.25" outlineLevel="1" customFormat="1" s="3" collapsed="1">
      <c r="A276" s="79" t="s">
        <f>DEC2HEX(B276,2)</f>
        <v>764</v>
      </c>
      <c r="B276" s="80">
        <f>B274+1</f>
      </c>
      <c r="C276" s="88">
        <f>D276+7</f>
      </c>
      <c r="D276" s="89">
        <f>B276*8</f>
      </c>
      <c r="E276" s="80">
        <f>BIN2HEX(P276,2)</f>
      </c>
      <c r="F276" s="72" t="s">
        <v>765</v>
      </c>
      <c r="G276" s="102" t="s">
        <v>766</v>
      </c>
      <c r="H276" s="103"/>
      <c r="I276" s="103"/>
      <c r="J276" s="103"/>
      <c r="K276" s="103"/>
      <c r="L276" s="103"/>
      <c r="M276" s="104"/>
      <c r="N276" s="84" t="s">
        <v>767</v>
      </c>
      <c r="O276" s="72" t="s">
        <v>108</v>
      </c>
      <c r="P276" s="85" t="s">
        <v>76</v>
      </c>
      <c r="Q276" s="85" t="s">
        <v>76</v>
      </c>
      <c r="R276" s="91" t="s">
        <v>8</v>
      </c>
      <c r="S276" s="72" t="s">
        <v>15</v>
      </c>
      <c r="T276" s="72" t="s">
        <v>506</v>
      </c>
      <c r="U276" s="87"/>
      <c r="V276" s="87"/>
    </row>
    <row x14ac:dyDescent="0.25" r="277" customHeight="1" ht="18.75" outlineLevel="2" customFormat="1" s="3" hidden="1">
      <c r="A277" s="80"/>
      <c r="B277" s="80"/>
      <c r="C277" s="80"/>
      <c r="D277" s="80"/>
      <c r="E277" s="80"/>
      <c r="F277" s="54"/>
      <c r="G277" s="54"/>
      <c r="H277" s="54"/>
      <c r="I277" s="54"/>
      <c r="J277" s="54"/>
      <c r="K277" s="54"/>
      <c r="L277" s="54"/>
      <c r="M277" s="54"/>
      <c r="N277" s="90"/>
      <c r="O277" s="87"/>
      <c r="P277" s="87"/>
      <c r="Q277" s="87"/>
      <c r="R277" s="87"/>
      <c r="S277" s="87"/>
      <c r="T277" s="87"/>
      <c r="U277" s="87"/>
      <c r="V277" s="87"/>
    </row>
    <row x14ac:dyDescent="0.25" r="278" customHeight="1" ht="20.25" outlineLevel="1" customFormat="1" s="3" collapsed="1">
      <c r="A278" s="79" t="s">
        <f>DEC2HEX(B278,2)</f>
        <v>768</v>
      </c>
      <c r="B278" s="80">
        <f>B276+1</f>
      </c>
      <c r="C278" s="81">
        <f>D278+7</f>
      </c>
      <c r="D278" s="82">
        <f>B278*8</f>
      </c>
      <c r="E278" s="80">
        <f>BIN2HEX(P278,2)</f>
      </c>
      <c r="F278" s="102" t="s">
        <v>769</v>
      </c>
      <c r="G278" s="103"/>
      <c r="H278" s="103"/>
      <c r="I278" s="103"/>
      <c r="J278" s="103"/>
      <c r="K278" s="103"/>
      <c r="L278" s="103"/>
      <c r="M278" s="104"/>
      <c r="N278" s="84" t="s">
        <v>770</v>
      </c>
      <c r="O278" s="72" t="s">
        <v>108</v>
      </c>
      <c r="P278" s="85" t="s">
        <v>76</v>
      </c>
      <c r="Q278" s="85" t="s">
        <v>76</v>
      </c>
      <c r="R278" s="91" t="s">
        <v>8</v>
      </c>
      <c r="S278" s="72" t="s">
        <v>15</v>
      </c>
      <c r="T278" s="72" t="s">
        <v>506</v>
      </c>
      <c r="U278" s="87"/>
      <c r="V278" s="87"/>
    </row>
    <row x14ac:dyDescent="0.25" r="279" customHeight="1" ht="18.75" outlineLevel="2" customFormat="1" s="3" hidden="1">
      <c r="A279" s="80"/>
      <c r="B279" s="80"/>
      <c r="C279" s="88"/>
      <c r="D279" s="89"/>
      <c r="E279" s="80"/>
      <c r="F279" s="54"/>
      <c r="G279" s="54"/>
      <c r="H279" s="54"/>
      <c r="I279" s="54"/>
      <c r="J279" s="54"/>
      <c r="K279" s="54"/>
      <c r="L279" s="54"/>
      <c r="M279" s="54"/>
      <c r="N279" s="90"/>
      <c r="O279" s="87"/>
      <c r="P279" s="87"/>
      <c r="Q279" s="87"/>
      <c r="R279" s="87"/>
      <c r="S279" s="87"/>
      <c r="T279" s="87"/>
      <c r="U279" s="87"/>
      <c r="V279" s="87"/>
    </row>
    <row x14ac:dyDescent="0.25" r="280" customHeight="1" ht="20.25" outlineLevel="1" customFormat="1" s="3" collapsed="1">
      <c r="A280" s="79" t="s">
        <f>DEC2HEX(B280,2)</f>
        <v>771</v>
      </c>
      <c r="B280" s="80">
        <f>B278+1</f>
      </c>
      <c r="C280" s="88">
        <f>D280+7</f>
      </c>
      <c r="D280" s="89">
        <f>B280*8</f>
      </c>
      <c r="E280" s="80">
        <f>BIN2HEX(P280,2)</f>
      </c>
      <c r="F280" s="72" t="s">
        <v>772</v>
      </c>
      <c r="G280" s="102" t="s">
        <v>773</v>
      </c>
      <c r="H280" s="103"/>
      <c r="I280" s="103"/>
      <c r="J280" s="103"/>
      <c r="K280" s="103"/>
      <c r="L280" s="103"/>
      <c r="M280" s="104"/>
      <c r="N280" s="84" t="s">
        <v>774</v>
      </c>
      <c r="O280" s="72" t="s">
        <v>108</v>
      </c>
      <c r="P280" s="85" t="s">
        <v>76</v>
      </c>
      <c r="Q280" s="85" t="s">
        <v>76</v>
      </c>
      <c r="R280" s="91" t="s">
        <v>8</v>
      </c>
      <c r="S280" s="72" t="s">
        <v>15</v>
      </c>
      <c r="T280" s="72" t="s">
        <v>506</v>
      </c>
      <c r="U280" s="87"/>
      <c r="V280" s="87"/>
    </row>
    <row x14ac:dyDescent="0.25" r="281" customHeight="1" ht="18.75" outlineLevel="2" customFormat="1" s="3" hidden="1">
      <c r="A281" s="80"/>
      <c r="B281" s="80"/>
      <c r="C281" s="88"/>
      <c r="D281" s="89"/>
      <c r="E281" s="80"/>
      <c r="F281" s="54"/>
      <c r="G281" s="54"/>
      <c r="H281" s="54"/>
      <c r="I281" s="54"/>
      <c r="J281" s="54"/>
      <c r="K281" s="54"/>
      <c r="L281" s="54"/>
      <c r="M281" s="54"/>
      <c r="N281" s="90"/>
      <c r="O281" s="87"/>
      <c r="P281" s="87"/>
      <c r="Q281" s="87"/>
      <c r="R281" s="87"/>
      <c r="S281" s="87"/>
      <c r="T281" s="87"/>
      <c r="U281" s="87"/>
      <c r="V281" s="87"/>
    </row>
    <row x14ac:dyDescent="0.25" r="282" customHeight="1" ht="20.25" outlineLevel="1" customFormat="1" s="3" collapsed="1">
      <c r="A282" s="79" t="s">
        <f>DEC2HEX(B282,2)</f>
        <v>775</v>
      </c>
      <c r="B282" s="80">
        <f>B280+1</f>
      </c>
      <c r="C282" s="88">
        <f>D282+7</f>
      </c>
      <c r="D282" s="89">
        <f>B282*8</f>
      </c>
      <c r="E282" s="80">
        <f>BIN2HEX(P282,2)</f>
      </c>
      <c r="F282" s="102" t="s">
        <v>776</v>
      </c>
      <c r="G282" s="103"/>
      <c r="H282" s="103"/>
      <c r="I282" s="103"/>
      <c r="J282" s="103"/>
      <c r="K282" s="103"/>
      <c r="L282" s="103"/>
      <c r="M282" s="104"/>
      <c r="N282" s="84" t="s">
        <v>777</v>
      </c>
      <c r="O282" s="72" t="s">
        <v>108</v>
      </c>
      <c r="P282" s="85" t="s">
        <v>76</v>
      </c>
      <c r="Q282" s="85" t="s">
        <v>76</v>
      </c>
      <c r="R282" s="91" t="s">
        <v>8</v>
      </c>
      <c r="S282" s="72" t="s">
        <v>15</v>
      </c>
      <c r="T282" s="72" t="s">
        <v>506</v>
      </c>
      <c r="U282" s="87"/>
      <c r="V282" s="87"/>
    </row>
    <row x14ac:dyDescent="0.25" r="283" customHeight="1" ht="18.75" outlineLevel="2" customFormat="1" s="3" hidden="1">
      <c r="A283" s="80"/>
      <c r="B283" s="80"/>
      <c r="C283" s="88"/>
      <c r="D283" s="89"/>
      <c r="E283" s="80"/>
      <c r="F283" s="54"/>
      <c r="G283" s="54"/>
      <c r="H283" s="54"/>
      <c r="I283" s="54"/>
      <c r="J283" s="54"/>
      <c r="K283" s="54"/>
      <c r="L283" s="54"/>
      <c r="M283" s="54"/>
      <c r="N283" s="90"/>
      <c r="O283" s="87"/>
      <c r="P283" s="87"/>
      <c r="Q283" s="87"/>
      <c r="R283" s="87"/>
      <c r="S283" s="87"/>
      <c r="T283" s="87"/>
      <c r="U283" s="87"/>
      <c r="V283" s="87"/>
    </row>
    <row x14ac:dyDescent="0.25" r="284" customHeight="1" ht="20.25" outlineLevel="1" customFormat="1" s="3" collapsed="1">
      <c r="A284" s="79" t="s">
        <f>DEC2HEX(B284,2)</f>
        <v>778</v>
      </c>
      <c r="B284" s="80">
        <f>B282+1</f>
      </c>
      <c r="C284" s="88">
        <f>D284+7</f>
      </c>
      <c r="D284" s="89">
        <f>B284*8</f>
      </c>
      <c r="E284" s="80">
        <f>BIN2HEX(P284,2)</f>
      </c>
      <c r="F284" s="72" t="s">
        <v>779</v>
      </c>
      <c r="G284" s="102" t="s">
        <v>780</v>
      </c>
      <c r="H284" s="103"/>
      <c r="I284" s="103"/>
      <c r="J284" s="103"/>
      <c r="K284" s="103"/>
      <c r="L284" s="103"/>
      <c r="M284" s="104"/>
      <c r="N284" s="84" t="s">
        <v>781</v>
      </c>
      <c r="O284" s="72" t="s">
        <v>108</v>
      </c>
      <c r="P284" s="85" t="s">
        <v>76</v>
      </c>
      <c r="Q284" s="85" t="s">
        <v>76</v>
      </c>
      <c r="R284" s="91" t="s">
        <v>8</v>
      </c>
      <c r="S284" s="72" t="s">
        <v>15</v>
      </c>
      <c r="T284" s="72" t="s">
        <v>506</v>
      </c>
      <c r="U284" s="87"/>
      <c r="V284" s="87"/>
    </row>
    <row x14ac:dyDescent="0.25" r="285" customHeight="1" ht="18.75" outlineLevel="2" customFormat="1" s="3" hidden="1">
      <c r="A285" s="80"/>
      <c r="B285" s="80"/>
      <c r="C285" s="88"/>
      <c r="D285" s="89"/>
      <c r="E285" s="80"/>
      <c r="F285" s="54"/>
      <c r="G285" s="54"/>
      <c r="H285" s="54"/>
      <c r="I285" s="54"/>
      <c r="J285" s="54"/>
      <c r="K285" s="54"/>
      <c r="L285" s="54"/>
      <c r="M285" s="54"/>
      <c r="N285" s="90"/>
      <c r="O285" s="87"/>
      <c r="P285" s="87"/>
      <c r="Q285" s="87"/>
      <c r="R285" s="87"/>
      <c r="S285" s="87"/>
      <c r="T285" s="87"/>
      <c r="U285" s="87"/>
      <c r="V285" s="87"/>
    </row>
    <row x14ac:dyDescent="0.25" r="286" customHeight="1" ht="20.25" outlineLevel="1" customFormat="1" s="3" collapsed="1">
      <c r="A286" s="79" t="s">
        <f>DEC2HEX(B286,2)</f>
        <v>782</v>
      </c>
      <c r="B286" s="80">
        <f>B284+1</f>
      </c>
      <c r="C286" s="88">
        <f>D286+7</f>
      </c>
      <c r="D286" s="89">
        <f>B286*8</f>
      </c>
      <c r="E286" s="80">
        <f>BIN2HEX(P286,2)</f>
      </c>
      <c r="F286" s="102" t="s">
        <v>783</v>
      </c>
      <c r="G286" s="103"/>
      <c r="H286" s="103"/>
      <c r="I286" s="103"/>
      <c r="J286" s="103"/>
      <c r="K286" s="103"/>
      <c r="L286" s="103"/>
      <c r="M286" s="104"/>
      <c r="N286" s="84" t="s">
        <v>784</v>
      </c>
      <c r="O286" s="72" t="s">
        <v>108</v>
      </c>
      <c r="P286" s="85" t="s">
        <v>76</v>
      </c>
      <c r="Q286" s="85" t="s">
        <v>76</v>
      </c>
      <c r="R286" s="91" t="s">
        <v>8</v>
      </c>
      <c r="S286" s="72" t="s">
        <v>15</v>
      </c>
      <c r="T286" s="72" t="s">
        <v>506</v>
      </c>
      <c r="U286" s="87"/>
      <c r="V286" s="87"/>
    </row>
    <row x14ac:dyDescent="0.25" r="287" customHeight="1" ht="18.75" outlineLevel="2" customFormat="1" s="3" hidden="1">
      <c r="A287" s="80"/>
      <c r="B287" s="80"/>
      <c r="C287" s="88"/>
      <c r="D287" s="89"/>
      <c r="E287" s="80"/>
      <c r="F287" s="54"/>
      <c r="G287" s="54"/>
      <c r="H287" s="54"/>
      <c r="I287" s="54"/>
      <c r="J287" s="54"/>
      <c r="K287" s="54"/>
      <c r="L287" s="54"/>
      <c r="M287" s="54"/>
      <c r="N287" s="90"/>
      <c r="O287" s="87"/>
      <c r="P287" s="87"/>
      <c r="Q287" s="87"/>
      <c r="R287" s="87"/>
      <c r="S287" s="87"/>
      <c r="T287" s="87"/>
      <c r="U287" s="87"/>
      <c r="V287" s="87"/>
    </row>
    <row x14ac:dyDescent="0.25" r="288" customHeight="1" ht="20.25" outlineLevel="1" customFormat="1" s="3" collapsed="1">
      <c r="A288" s="79" t="s">
        <f>DEC2HEX(B288,2)</f>
        <v>785</v>
      </c>
      <c r="B288" s="80">
        <f>B286+1</f>
      </c>
      <c r="C288" s="88">
        <f>D288+7</f>
      </c>
      <c r="D288" s="89">
        <f>B288*8</f>
      </c>
      <c r="E288" s="80">
        <f>BIN2HEX(P288,2)</f>
      </c>
      <c r="F288" s="72" t="s">
        <v>786</v>
      </c>
      <c r="G288" s="102" t="s">
        <v>787</v>
      </c>
      <c r="H288" s="103"/>
      <c r="I288" s="103"/>
      <c r="J288" s="103"/>
      <c r="K288" s="103"/>
      <c r="L288" s="103"/>
      <c r="M288" s="104"/>
      <c r="N288" s="84" t="s">
        <v>788</v>
      </c>
      <c r="O288" s="72" t="s">
        <v>108</v>
      </c>
      <c r="P288" s="85" t="s">
        <v>76</v>
      </c>
      <c r="Q288" s="85" t="s">
        <v>76</v>
      </c>
      <c r="R288" s="91" t="s">
        <v>8</v>
      </c>
      <c r="S288" s="72" t="s">
        <v>15</v>
      </c>
      <c r="T288" s="72" t="s">
        <v>506</v>
      </c>
      <c r="U288" s="87"/>
      <c r="V288" s="87"/>
    </row>
    <row x14ac:dyDescent="0.25" r="289" customHeight="1" ht="18.75" outlineLevel="2" customFormat="1" s="3" hidden="1">
      <c r="A289" s="80"/>
      <c r="B289" s="80"/>
      <c r="C289" s="88"/>
      <c r="D289" s="89"/>
      <c r="E289" s="80"/>
      <c r="F289" s="54"/>
      <c r="G289" s="54"/>
      <c r="H289" s="54"/>
      <c r="I289" s="54"/>
      <c r="J289" s="54"/>
      <c r="K289" s="54"/>
      <c r="L289" s="54"/>
      <c r="M289" s="54"/>
      <c r="N289" s="90"/>
      <c r="O289" s="87"/>
      <c r="P289" s="87"/>
      <c r="Q289" s="87"/>
      <c r="R289" s="87"/>
      <c r="S289" s="87"/>
      <c r="T289" s="87"/>
      <c r="U289" s="87"/>
      <c r="V289" s="87"/>
    </row>
    <row x14ac:dyDescent="0.25" r="290" customHeight="1" ht="20.25" outlineLevel="1" customFormat="1" s="3" collapsed="1">
      <c r="A290" s="79" t="s">
        <f>DEC2HEX(B290,2)</f>
        <v>789</v>
      </c>
      <c r="B290" s="80">
        <f>B288+1</f>
      </c>
      <c r="C290" s="88">
        <f>D290+7</f>
      </c>
      <c r="D290" s="89">
        <f>B290*8</f>
      </c>
      <c r="E290" s="80">
        <f>BIN2HEX(P290,2)</f>
      </c>
      <c r="F290" s="102" t="s">
        <v>790</v>
      </c>
      <c r="G290" s="103"/>
      <c r="H290" s="103"/>
      <c r="I290" s="103"/>
      <c r="J290" s="103"/>
      <c r="K290" s="103"/>
      <c r="L290" s="103"/>
      <c r="M290" s="104"/>
      <c r="N290" s="84" t="s">
        <v>791</v>
      </c>
      <c r="O290" s="72" t="s">
        <v>108</v>
      </c>
      <c r="P290" s="85" t="s">
        <v>76</v>
      </c>
      <c r="Q290" s="85" t="s">
        <v>76</v>
      </c>
      <c r="R290" s="91" t="s">
        <v>8</v>
      </c>
      <c r="S290" s="72" t="s">
        <v>15</v>
      </c>
      <c r="T290" s="72" t="s">
        <v>506</v>
      </c>
      <c r="U290" s="87"/>
      <c r="V290" s="87"/>
    </row>
    <row x14ac:dyDescent="0.25" r="291" customHeight="1" ht="18.75" outlineLevel="2" customFormat="1" s="3" hidden="1">
      <c r="A291" s="80"/>
      <c r="B291" s="80"/>
      <c r="C291" s="88"/>
      <c r="D291" s="89"/>
      <c r="E291" s="80"/>
      <c r="F291" s="54"/>
      <c r="G291" s="54"/>
      <c r="H291" s="54"/>
      <c r="I291" s="54"/>
      <c r="J291" s="54"/>
      <c r="K291" s="54"/>
      <c r="L291" s="54"/>
      <c r="M291" s="54"/>
      <c r="N291" s="4"/>
      <c r="O291" s="87"/>
      <c r="P291" s="87"/>
      <c r="Q291" s="87"/>
      <c r="R291" s="87"/>
      <c r="S291" s="87"/>
      <c r="T291" s="87"/>
      <c r="U291" s="87"/>
      <c r="V291" s="87"/>
    </row>
    <row x14ac:dyDescent="0.25" r="292" customHeight="1" ht="20.25" outlineLevel="1" customFormat="1" s="3" collapsed="1">
      <c r="A292" s="79" t="s">
        <f>DEC2HEX(B292,2)</f>
        <v>792</v>
      </c>
      <c r="B292" s="80">
        <f>B290+1</f>
      </c>
      <c r="C292" s="88">
        <f>D292+7</f>
      </c>
      <c r="D292" s="89">
        <f>B292*8</f>
      </c>
      <c r="E292" s="80">
        <f>BIN2HEX(P292,2)</f>
      </c>
      <c r="F292" s="72" t="s">
        <v>793</v>
      </c>
      <c r="G292" s="102" t="s">
        <v>794</v>
      </c>
      <c r="H292" s="103"/>
      <c r="I292" s="103"/>
      <c r="J292" s="103"/>
      <c r="K292" s="103"/>
      <c r="L292" s="103"/>
      <c r="M292" s="104"/>
      <c r="N292" s="84" t="s">
        <v>795</v>
      </c>
      <c r="O292" s="72" t="s">
        <v>108</v>
      </c>
      <c r="P292" s="85" t="s">
        <v>76</v>
      </c>
      <c r="Q292" s="85" t="s">
        <v>76</v>
      </c>
      <c r="R292" s="91" t="s">
        <v>8</v>
      </c>
      <c r="S292" s="72" t="s">
        <v>15</v>
      </c>
      <c r="T292" s="72" t="s">
        <v>506</v>
      </c>
      <c r="U292" s="87"/>
      <c r="V292" s="87"/>
    </row>
    <row x14ac:dyDescent="0.25" r="293" customHeight="1" ht="18.75" outlineLevel="2" customFormat="1" s="3" hidden="1">
      <c r="A293" s="80"/>
      <c r="B293" s="80"/>
      <c r="C293" s="88"/>
      <c r="D293" s="89"/>
      <c r="E293" s="80"/>
      <c r="F293" s="54"/>
      <c r="G293" s="54"/>
      <c r="H293" s="54"/>
      <c r="I293" s="54"/>
      <c r="J293" s="54"/>
      <c r="K293" s="54"/>
      <c r="L293" s="54"/>
      <c r="M293" s="54"/>
      <c r="N293" s="90"/>
      <c r="O293" s="87"/>
      <c r="P293" s="87"/>
      <c r="Q293" s="87"/>
      <c r="R293" s="87"/>
      <c r="S293" s="87"/>
      <c r="T293" s="87"/>
      <c r="U293" s="87"/>
      <c r="V293" s="87"/>
    </row>
    <row x14ac:dyDescent="0.25" r="294" customHeight="1" ht="20.25" outlineLevel="1" customFormat="1" s="3" collapsed="1">
      <c r="A294" s="79" t="s">
        <f>DEC2HEX(B294,2)</f>
        <v>796</v>
      </c>
      <c r="B294" s="80">
        <f>B292+1</f>
      </c>
      <c r="C294" s="88">
        <f>D294+7</f>
      </c>
      <c r="D294" s="89">
        <f>B294*8</f>
      </c>
      <c r="E294" s="80">
        <f>BIN2HEX(P294,2)</f>
      </c>
      <c r="F294" s="102" t="s">
        <v>797</v>
      </c>
      <c r="G294" s="103"/>
      <c r="H294" s="103"/>
      <c r="I294" s="103"/>
      <c r="J294" s="103"/>
      <c r="K294" s="103"/>
      <c r="L294" s="103"/>
      <c r="M294" s="104"/>
      <c r="N294" s="84" t="s">
        <v>798</v>
      </c>
      <c r="O294" s="72" t="s">
        <v>108</v>
      </c>
      <c r="P294" s="85" t="s">
        <v>76</v>
      </c>
      <c r="Q294" s="85" t="s">
        <v>76</v>
      </c>
      <c r="R294" s="91" t="s">
        <v>8</v>
      </c>
      <c r="S294" s="72" t="s">
        <v>15</v>
      </c>
      <c r="T294" s="72" t="s">
        <v>506</v>
      </c>
      <c r="U294" s="87"/>
      <c r="V294" s="87"/>
    </row>
    <row x14ac:dyDescent="0.25" r="295" customHeight="1" ht="18.75" outlineLevel="2" customFormat="1" s="3" hidden="1">
      <c r="A295" s="80"/>
      <c r="B295" s="80"/>
      <c r="C295" s="88"/>
      <c r="D295" s="89"/>
      <c r="E295" s="80"/>
      <c r="F295" s="54"/>
      <c r="G295" s="54"/>
      <c r="H295" s="54"/>
      <c r="I295" s="54"/>
      <c r="J295" s="54"/>
      <c r="K295" s="54"/>
      <c r="L295" s="54"/>
      <c r="M295" s="54"/>
      <c r="N295" s="90"/>
      <c r="O295" s="87"/>
      <c r="P295" s="87"/>
      <c r="Q295" s="87"/>
      <c r="R295" s="87"/>
      <c r="S295" s="87"/>
      <c r="T295" s="87"/>
      <c r="U295" s="87"/>
      <c r="V295" s="87"/>
    </row>
    <row x14ac:dyDescent="0.25" r="296" customHeight="1" ht="20.25" outlineLevel="1" customFormat="1" s="3" collapsed="1">
      <c r="A296" s="79" t="s">
        <f>DEC2HEX(B296,2)</f>
        <v>799</v>
      </c>
      <c r="B296" s="80">
        <f>B294+1</f>
      </c>
      <c r="C296" s="88">
        <f>D296+7</f>
      </c>
      <c r="D296" s="89">
        <f>B296*8</f>
      </c>
      <c r="E296" s="80">
        <f>BIN2HEX(P296,2)</f>
      </c>
      <c r="F296" s="72" t="s">
        <v>800</v>
      </c>
      <c r="G296" s="102" t="s">
        <v>801</v>
      </c>
      <c r="H296" s="103"/>
      <c r="I296" s="103"/>
      <c r="J296" s="103"/>
      <c r="K296" s="103"/>
      <c r="L296" s="103"/>
      <c r="M296" s="104"/>
      <c r="N296" s="84" t="s">
        <v>802</v>
      </c>
      <c r="O296" s="72" t="s">
        <v>108</v>
      </c>
      <c r="P296" s="85" t="s">
        <v>76</v>
      </c>
      <c r="Q296" s="85" t="s">
        <v>76</v>
      </c>
      <c r="R296" s="91" t="s">
        <v>8</v>
      </c>
      <c r="S296" s="72" t="s">
        <v>15</v>
      </c>
      <c r="T296" s="72" t="s">
        <v>506</v>
      </c>
      <c r="U296" s="87"/>
      <c r="V296" s="87"/>
    </row>
    <row x14ac:dyDescent="0.25" r="297" customHeight="1" ht="18.75" outlineLevel="2" customFormat="1" s="3" hidden="1">
      <c r="A297" s="80"/>
      <c r="B297" s="80"/>
      <c r="C297" s="88"/>
      <c r="D297" s="89"/>
      <c r="E297" s="80"/>
      <c r="F297" s="54"/>
      <c r="G297" s="54"/>
      <c r="H297" s="54"/>
      <c r="I297" s="54"/>
      <c r="J297" s="54"/>
      <c r="K297" s="54"/>
      <c r="L297" s="54"/>
      <c r="M297" s="54"/>
      <c r="N297" s="4"/>
      <c r="O297" s="87"/>
      <c r="P297" s="87"/>
      <c r="Q297" s="87"/>
      <c r="R297" s="87"/>
      <c r="S297" s="87"/>
      <c r="T297" s="87"/>
      <c r="U297" s="87"/>
      <c r="V297" s="87"/>
    </row>
    <row x14ac:dyDescent="0.25" r="298" customHeight="1" ht="20.25" outlineLevel="1" customFormat="1" s="3" collapsed="1">
      <c r="A298" s="79" t="s">
        <f>DEC2HEX(B298,2)</f>
        <v>803</v>
      </c>
      <c r="B298" s="80">
        <f>B296+1</f>
      </c>
      <c r="C298" s="88">
        <f>D298+7</f>
      </c>
      <c r="D298" s="89">
        <f>B298*8</f>
      </c>
      <c r="E298" s="80">
        <f>BIN2HEX(P298,2)</f>
      </c>
      <c r="F298" s="110" t="s">
        <v>804</v>
      </c>
      <c r="G298" s="94"/>
      <c r="H298" s="94"/>
      <c r="I298" s="94"/>
      <c r="J298" s="94"/>
      <c r="K298" s="94"/>
      <c r="L298" s="94"/>
      <c r="M298" s="94"/>
      <c r="N298" s="84" t="s">
        <v>805</v>
      </c>
      <c r="O298" s="72" t="s">
        <v>108</v>
      </c>
      <c r="P298" s="85" t="s">
        <v>76</v>
      </c>
      <c r="Q298" s="85" t="s">
        <v>76</v>
      </c>
      <c r="R298" s="91" t="s">
        <v>8</v>
      </c>
      <c r="S298" s="72" t="s">
        <v>15</v>
      </c>
      <c r="T298" s="72" t="s">
        <v>506</v>
      </c>
      <c r="U298" s="87"/>
      <c r="V298" s="87"/>
    </row>
    <row x14ac:dyDescent="0.25" r="299" customHeight="1" ht="18.75" outlineLevel="2" customFormat="1" s="3" hidden="1">
      <c r="A299" s="80"/>
      <c r="B299" s="80"/>
      <c r="C299" s="88"/>
      <c r="D299" s="89"/>
      <c r="E299" s="80"/>
      <c r="F299" s="4"/>
      <c r="G299" s="4"/>
      <c r="H299" s="4"/>
      <c r="I299" s="4"/>
      <c r="J299" s="4"/>
      <c r="K299" s="4"/>
      <c r="L299" s="4"/>
      <c r="M299" s="4"/>
      <c r="N299" s="90"/>
      <c r="O299" s="87"/>
      <c r="P299" s="87"/>
      <c r="Q299" s="87"/>
      <c r="R299" s="87"/>
      <c r="S299" s="87"/>
      <c r="T299" s="87"/>
      <c r="U299" s="87"/>
      <c r="V299" s="87"/>
    </row>
    <row x14ac:dyDescent="0.25" r="300" customHeight="1" ht="20.25" outlineLevel="1" customFormat="1" s="3" collapsed="1">
      <c r="A300" s="79" t="s">
        <f>DEC2HEX(B300,2)</f>
        <v>806</v>
      </c>
      <c r="B300" s="80">
        <f>B298+1</f>
      </c>
      <c r="C300" s="88">
        <f>D300+7</f>
      </c>
      <c r="D300" s="89">
        <f>B300*8</f>
      </c>
      <c r="E300" s="80">
        <f>BIN2HEX(P300,2)</f>
      </c>
      <c r="F300" s="72" t="s">
        <v>807</v>
      </c>
      <c r="G300" s="102" t="s">
        <v>808</v>
      </c>
      <c r="H300" s="103"/>
      <c r="I300" s="103"/>
      <c r="J300" s="103"/>
      <c r="K300" s="103"/>
      <c r="L300" s="103"/>
      <c r="M300" s="104"/>
      <c r="N300" s="84" t="s">
        <v>809</v>
      </c>
      <c r="O300" s="72" t="s">
        <v>108</v>
      </c>
      <c r="P300" s="85" t="s">
        <v>76</v>
      </c>
      <c r="Q300" s="85" t="s">
        <v>76</v>
      </c>
      <c r="R300" s="91" t="s">
        <v>8</v>
      </c>
      <c r="S300" s="72" t="s">
        <v>15</v>
      </c>
      <c r="T300" s="72" t="s">
        <v>506</v>
      </c>
      <c r="U300" s="87"/>
      <c r="V300" s="87"/>
    </row>
    <row x14ac:dyDescent="0.25" r="301" customHeight="1" ht="18.75" outlineLevel="2" customFormat="1" s="3" hidden="1">
      <c r="A301" s="80"/>
      <c r="B301" s="80"/>
      <c r="C301" s="88"/>
      <c r="D301" s="89"/>
      <c r="E301" s="80"/>
      <c r="F301" s="108"/>
      <c r="G301" s="57"/>
      <c r="H301" s="57"/>
      <c r="I301" s="57"/>
      <c r="J301" s="57"/>
      <c r="K301" s="57"/>
      <c r="L301" s="57"/>
      <c r="M301" s="58"/>
      <c r="N301" s="90"/>
      <c r="O301" s="87"/>
      <c r="P301" s="87"/>
      <c r="Q301" s="87"/>
      <c r="R301" s="87"/>
      <c r="S301" s="87"/>
      <c r="T301" s="87"/>
      <c r="U301" s="87"/>
      <c r="V301" s="87"/>
    </row>
    <row x14ac:dyDescent="0.25" r="302" customHeight="1" ht="20.25" outlineLevel="1" customFormat="1" s="3" collapsed="1">
      <c r="A302" s="79" t="s">
        <f>DEC2HEX(B302,2)</f>
        <v>810</v>
      </c>
      <c r="B302" s="80">
        <f>B300+1</f>
      </c>
      <c r="C302" s="88">
        <f>D302+7</f>
      </c>
      <c r="D302" s="89">
        <f>B302*8</f>
      </c>
      <c r="E302" s="80">
        <f>BIN2HEX(P302,2)</f>
      </c>
      <c r="F302" s="102" t="s">
        <v>811</v>
      </c>
      <c r="G302" s="103"/>
      <c r="H302" s="103"/>
      <c r="I302" s="103"/>
      <c r="J302" s="103"/>
      <c r="K302" s="103"/>
      <c r="L302" s="103"/>
      <c r="M302" s="104"/>
      <c r="N302" s="84" t="s">
        <v>812</v>
      </c>
      <c r="O302" s="72" t="s">
        <v>108</v>
      </c>
      <c r="P302" s="85" t="s">
        <v>76</v>
      </c>
      <c r="Q302" s="85" t="s">
        <v>76</v>
      </c>
      <c r="R302" s="91" t="s">
        <v>8</v>
      </c>
      <c r="S302" s="72" t="s">
        <v>15</v>
      </c>
      <c r="T302" s="72" t="s">
        <v>506</v>
      </c>
      <c r="U302" s="87"/>
      <c r="V302" s="87"/>
    </row>
    <row x14ac:dyDescent="0.25" r="303" customHeight="1" ht="18.75" outlineLevel="2" customFormat="1" s="3" hidden="1">
      <c r="A303" s="80"/>
      <c r="B303" s="80"/>
      <c r="C303" s="88"/>
      <c r="D303" s="89"/>
      <c r="E303" s="80"/>
      <c r="F303" s="54"/>
      <c r="G303" s="54"/>
      <c r="H303" s="54"/>
      <c r="I303" s="54"/>
      <c r="J303" s="54"/>
      <c r="K303" s="54"/>
      <c r="L303" s="54"/>
      <c r="M303" s="54"/>
      <c r="N303" s="4"/>
      <c r="O303" s="87"/>
      <c r="P303" s="87"/>
      <c r="Q303" s="87"/>
      <c r="R303" s="87"/>
      <c r="S303" s="87"/>
      <c r="T303" s="87"/>
      <c r="U303" s="87"/>
      <c r="V303" s="87"/>
    </row>
    <row x14ac:dyDescent="0.25" r="304" customHeight="1" ht="20.25" outlineLevel="1" customFormat="1" s="3" collapsed="1">
      <c r="A304" s="79" t="s">
        <f>DEC2HEX(B304,2)</f>
        <v>813</v>
      </c>
      <c r="B304" s="80">
        <f>B302+1</f>
      </c>
      <c r="C304" s="88">
        <f>D304+7</f>
      </c>
      <c r="D304" s="89">
        <f>B304*8</f>
      </c>
      <c r="E304" s="80">
        <f>BIN2HEX(P304,2)</f>
      </c>
      <c r="F304" s="72" t="s">
        <v>814</v>
      </c>
      <c r="G304" s="102" t="s">
        <v>815</v>
      </c>
      <c r="H304" s="103"/>
      <c r="I304" s="103"/>
      <c r="J304" s="103"/>
      <c r="K304" s="103"/>
      <c r="L304" s="103"/>
      <c r="M304" s="104"/>
      <c r="N304" s="84" t="s">
        <v>816</v>
      </c>
      <c r="O304" s="72" t="s">
        <v>108</v>
      </c>
      <c r="P304" s="85" t="s">
        <v>76</v>
      </c>
      <c r="Q304" s="85" t="s">
        <v>76</v>
      </c>
      <c r="R304" s="91" t="s">
        <v>8</v>
      </c>
      <c r="S304" s="72" t="s">
        <v>15</v>
      </c>
      <c r="T304" s="72" t="s">
        <v>506</v>
      </c>
      <c r="U304" s="87"/>
      <c r="V304" s="87"/>
    </row>
    <row x14ac:dyDescent="0.25" r="305" customHeight="1" ht="18.75" outlineLevel="2" customFormat="1" s="3" hidden="1">
      <c r="A305" s="80"/>
      <c r="B305" s="80"/>
      <c r="C305" s="88"/>
      <c r="D305" s="89"/>
      <c r="E305" s="80"/>
      <c r="F305" s="54"/>
      <c r="G305" s="54"/>
      <c r="H305" s="54"/>
      <c r="I305" s="54"/>
      <c r="J305" s="54"/>
      <c r="K305" s="54"/>
      <c r="L305" s="54"/>
      <c r="M305" s="54"/>
      <c r="N305" s="90"/>
      <c r="O305" s="87"/>
      <c r="P305" s="87"/>
      <c r="Q305" s="87"/>
      <c r="R305" s="87"/>
      <c r="S305" s="87"/>
      <c r="T305" s="87"/>
      <c r="U305" s="87"/>
      <c r="V305" s="87"/>
    </row>
    <row x14ac:dyDescent="0.25" r="306" customHeight="1" ht="20.25" outlineLevel="1" customFormat="1" s="3" collapsed="1">
      <c r="A306" s="79" t="s">
        <f>DEC2HEX(B306,2)</f>
        <v>817</v>
      </c>
      <c r="B306" s="80">
        <f>B304+1</f>
      </c>
      <c r="C306" s="88">
        <f>D306+7</f>
      </c>
      <c r="D306" s="89">
        <f>B306*8</f>
      </c>
      <c r="E306" s="80">
        <f>BIN2HEX(P306,2)</f>
      </c>
      <c r="F306" s="102" t="s">
        <v>818</v>
      </c>
      <c r="G306" s="103"/>
      <c r="H306" s="103"/>
      <c r="I306" s="103"/>
      <c r="J306" s="103"/>
      <c r="K306" s="103"/>
      <c r="L306" s="103"/>
      <c r="M306" s="104"/>
      <c r="N306" s="84" t="s">
        <v>819</v>
      </c>
      <c r="O306" s="72" t="s">
        <v>108</v>
      </c>
      <c r="P306" s="85" t="s">
        <v>76</v>
      </c>
      <c r="Q306" s="85" t="s">
        <v>76</v>
      </c>
      <c r="R306" s="91" t="s">
        <v>8</v>
      </c>
      <c r="S306" s="72" t="s">
        <v>15</v>
      </c>
      <c r="T306" s="72" t="s">
        <v>506</v>
      </c>
      <c r="U306" s="87"/>
      <c r="V306" s="87"/>
    </row>
    <row x14ac:dyDescent="0.25" r="307" customHeight="1" ht="18.75" outlineLevel="2" customFormat="1" s="3" hidden="1">
      <c r="A307" s="80"/>
      <c r="B307" s="80"/>
      <c r="C307" s="88"/>
      <c r="D307" s="89"/>
      <c r="E307" s="80"/>
      <c r="F307" s="54"/>
      <c r="G307" s="54"/>
      <c r="H307" s="54"/>
      <c r="I307" s="54"/>
      <c r="J307" s="54"/>
      <c r="K307" s="54"/>
      <c r="L307" s="54"/>
      <c r="M307" s="54"/>
      <c r="N307" s="90"/>
      <c r="O307" s="87"/>
      <c r="P307" s="87"/>
      <c r="Q307" s="87"/>
      <c r="R307" s="87"/>
      <c r="S307" s="87"/>
      <c r="T307" s="87"/>
      <c r="U307" s="87"/>
      <c r="V307" s="87"/>
    </row>
    <row x14ac:dyDescent="0.25" r="308" customHeight="1" ht="20.25" outlineLevel="1" customFormat="1" s="3" collapsed="1">
      <c r="A308" s="79" t="s">
        <f>DEC2HEX(B308,2)</f>
        <v>820</v>
      </c>
      <c r="B308" s="80">
        <f>B306+1</f>
      </c>
      <c r="C308" s="88">
        <f>D308+7</f>
      </c>
      <c r="D308" s="89">
        <f>B308*8</f>
      </c>
      <c r="E308" s="80">
        <f>BIN2HEX(P308,2)</f>
      </c>
      <c r="F308" s="72" t="s">
        <v>821</v>
      </c>
      <c r="G308" s="102" t="s">
        <v>822</v>
      </c>
      <c r="H308" s="103"/>
      <c r="I308" s="103"/>
      <c r="J308" s="103"/>
      <c r="K308" s="103"/>
      <c r="L308" s="103"/>
      <c r="M308" s="104"/>
      <c r="N308" s="84" t="s">
        <v>823</v>
      </c>
      <c r="O308" s="72" t="s">
        <v>108</v>
      </c>
      <c r="P308" s="85" t="s">
        <v>76</v>
      </c>
      <c r="Q308" s="85" t="s">
        <v>76</v>
      </c>
      <c r="R308" s="91" t="s">
        <v>8</v>
      </c>
      <c r="S308" s="72" t="s">
        <v>15</v>
      </c>
      <c r="T308" s="72" t="s">
        <v>506</v>
      </c>
      <c r="U308" s="87"/>
      <c r="V308" s="87"/>
    </row>
    <row x14ac:dyDescent="0.25" r="309" customHeight="1" ht="18.75" outlineLevel="2" customFormat="1" s="3" hidden="1">
      <c r="A309" s="80"/>
      <c r="B309" s="80"/>
      <c r="C309" s="109"/>
      <c r="D309" s="109"/>
      <c r="E309" s="80"/>
      <c r="F309" s="54"/>
      <c r="G309" s="54"/>
      <c r="H309" s="54"/>
      <c r="I309" s="54"/>
      <c r="J309" s="54"/>
      <c r="K309" s="54"/>
      <c r="L309" s="54"/>
      <c r="M309" s="54"/>
      <c r="N309" s="90"/>
      <c r="O309" s="87"/>
      <c r="P309" s="87"/>
      <c r="Q309" s="87"/>
      <c r="R309" s="87"/>
      <c r="S309" s="87"/>
      <c r="T309" s="87"/>
      <c r="U309" s="87"/>
      <c r="V309" s="87"/>
    </row>
    <row x14ac:dyDescent="0.25" r="310" customHeight="1" ht="20.25" outlineLevel="1" customFormat="1" s="3" collapsed="1">
      <c r="A310" s="79" t="s">
        <f>DEC2HEX(B310,2)</f>
        <v>824</v>
      </c>
      <c r="B310" s="80">
        <f>B308+1</f>
      </c>
      <c r="C310" s="81">
        <f>D310+7</f>
      </c>
      <c r="D310" s="82">
        <f>B310*8</f>
      </c>
      <c r="E310" s="80">
        <f>BIN2HEX(P310,2)</f>
      </c>
      <c r="F310" s="102" t="s">
        <v>825</v>
      </c>
      <c r="G310" s="103"/>
      <c r="H310" s="103"/>
      <c r="I310" s="103"/>
      <c r="J310" s="103"/>
      <c r="K310" s="103"/>
      <c r="L310" s="103"/>
      <c r="M310" s="104"/>
      <c r="N310" s="84" t="s">
        <v>826</v>
      </c>
      <c r="O310" s="72" t="s">
        <v>108</v>
      </c>
      <c r="P310" s="85" t="s">
        <v>76</v>
      </c>
      <c r="Q310" s="85" t="s">
        <v>76</v>
      </c>
      <c r="R310" s="91" t="s">
        <v>8</v>
      </c>
      <c r="S310" s="72" t="s">
        <v>15</v>
      </c>
      <c r="T310" s="72" t="s">
        <v>506</v>
      </c>
      <c r="U310" s="87"/>
      <c r="V310" s="87"/>
    </row>
    <row x14ac:dyDescent="0.25" r="311" customHeight="1" ht="18.75" outlineLevel="2" customFormat="1" s="3" hidden="1">
      <c r="A311" s="80"/>
      <c r="B311" s="80"/>
      <c r="C311" s="88"/>
      <c r="D311" s="89"/>
      <c r="E311" s="80"/>
      <c r="F311" s="54"/>
      <c r="G311" s="54"/>
      <c r="H311" s="54"/>
      <c r="I311" s="54"/>
      <c r="J311" s="54"/>
      <c r="K311" s="54"/>
      <c r="L311" s="54"/>
      <c r="M311" s="54"/>
      <c r="N311" s="90"/>
      <c r="O311" s="87"/>
      <c r="P311" s="87"/>
      <c r="Q311" s="87"/>
      <c r="R311" s="87"/>
      <c r="S311" s="87"/>
      <c r="T311" s="87"/>
      <c r="U311" s="87"/>
      <c r="V311" s="87"/>
    </row>
    <row x14ac:dyDescent="0.25" r="312" customHeight="1" ht="20.25" outlineLevel="1" customFormat="1" s="3" collapsed="1">
      <c r="A312" s="79" t="s">
        <f>DEC2HEX(B312,2)</f>
        <v>827</v>
      </c>
      <c r="B312" s="80">
        <f>B310+1</f>
      </c>
      <c r="C312" s="88">
        <f>D312+7</f>
      </c>
      <c r="D312" s="89">
        <f>B312*8</f>
      </c>
      <c r="E312" s="80">
        <f>BIN2HEX(P312,2)</f>
      </c>
      <c r="F312" s="72" t="s">
        <v>828</v>
      </c>
      <c r="G312" s="102" t="s">
        <v>829</v>
      </c>
      <c r="H312" s="103"/>
      <c r="I312" s="103"/>
      <c r="J312" s="103"/>
      <c r="K312" s="103"/>
      <c r="L312" s="103"/>
      <c r="M312" s="104"/>
      <c r="N312" s="84" t="s">
        <v>830</v>
      </c>
      <c r="O312" s="72" t="s">
        <v>108</v>
      </c>
      <c r="P312" s="85" t="s">
        <v>76</v>
      </c>
      <c r="Q312" s="85" t="s">
        <v>76</v>
      </c>
      <c r="R312" s="91" t="s">
        <v>8</v>
      </c>
      <c r="S312" s="72" t="s">
        <v>15</v>
      </c>
      <c r="T312" s="72" t="s">
        <v>506</v>
      </c>
      <c r="U312" s="87"/>
      <c r="V312" s="87"/>
    </row>
    <row x14ac:dyDescent="0.25" r="313" customHeight="1" ht="18.75" outlineLevel="2" customFormat="1" s="3" hidden="1">
      <c r="A313" s="80"/>
      <c r="B313" s="80"/>
      <c r="C313" s="88"/>
      <c r="D313" s="89"/>
      <c r="E313" s="80"/>
      <c r="F313" s="54"/>
      <c r="G313" s="54"/>
      <c r="H313" s="54"/>
      <c r="I313" s="54"/>
      <c r="J313" s="54"/>
      <c r="K313" s="54"/>
      <c r="L313" s="54"/>
      <c r="M313" s="54"/>
      <c r="N313" s="90"/>
      <c r="O313" s="87"/>
      <c r="P313" s="87"/>
      <c r="Q313" s="87"/>
      <c r="R313" s="87"/>
      <c r="S313" s="87"/>
      <c r="T313" s="87"/>
      <c r="U313" s="87"/>
      <c r="V313" s="87"/>
    </row>
    <row x14ac:dyDescent="0.25" r="314" customHeight="1" ht="20.25" outlineLevel="1" customFormat="1" s="3" collapsed="1">
      <c r="A314" s="79" t="s">
        <f>DEC2HEX(B314,2)</f>
        <v>831</v>
      </c>
      <c r="B314" s="80">
        <f>B312+1</f>
      </c>
      <c r="C314" s="88">
        <f>D314+7</f>
      </c>
      <c r="D314" s="89">
        <f>B314*8</f>
      </c>
      <c r="E314" s="80">
        <f>BIN2HEX(P314,2)</f>
      </c>
      <c r="F314" s="102" t="s">
        <v>832</v>
      </c>
      <c r="G314" s="103"/>
      <c r="H314" s="103"/>
      <c r="I314" s="103"/>
      <c r="J314" s="103"/>
      <c r="K314" s="103"/>
      <c r="L314" s="103"/>
      <c r="M314" s="104"/>
      <c r="N314" s="84" t="s">
        <v>833</v>
      </c>
      <c r="O314" s="72" t="s">
        <v>108</v>
      </c>
      <c r="P314" s="85" t="s">
        <v>76</v>
      </c>
      <c r="Q314" s="85" t="s">
        <v>76</v>
      </c>
      <c r="R314" s="91" t="s">
        <v>8</v>
      </c>
      <c r="S314" s="72" t="s">
        <v>15</v>
      </c>
      <c r="T314" s="72" t="s">
        <v>506</v>
      </c>
      <c r="U314" s="87"/>
      <c r="V314" s="87"/>
    </row>
    <row x14ac:dyDescent="0.25" r="315" customHeight="1" ht="18.75" outlineLevel="2" customFormat="1" s="3" hidden="1">
      <c r="A315" s="80"/>
      <c r="B315" s="80"/>
      <c r="C315" s="88"/>
      <c r="D315" s="89"/>
      <c r="E315" s="80"/>
      <c r="F315" s="54"/>
      <c r="G315" s="54"/>
      <c r="H315" s="54"/>
      <c r="I315" s="54"/>
      <c r="J315" s="54"/>
      <c r="K315" s="54"/>
      <c r="L315" s="54"/>
      <c r="M315" s="54"/>
      <c r="N315" s="90"/>
      <c r="O315" s="87"/>
      <c r="P315" s="87"/>
      <c r="Q315" s="87"/>
      <c r="R315" s="87"/>
      <c r="S315" s="87"/>
      <c r="T315" s="87"/>
      <c r="U315" s="87"/>
      <c r="V315" s="87"/>
    </row>
    <row x14ac:dyDescent="0.25" r="316" customHeight="1" ht="20.25" outlineLevel="1" customFormat="1" s="3" collapsed="1">
      <c r="A316" s="79" t="s">
        <f>DEC2HEX(B316,2)</f>
        <v>834</v>
      </c>
      <c r="B316" s="80">
        <f>B314+1</f>
      </c>
      <c r="C316" s="88">
        <f>D316+7</f>
      </c>
      <c r="D316" s="89">
        <f>B316*8</f>
      </c>
      <c r="E316" s="80">
        <f>BIN2HEX(P316,2)</f>
      </c>
      <c r="F316" s="72" t="s">
        <v>835</v>
      </c>
      <c r="G316" s="102" t="s">
        <v>836</v>
      </c>
      <c r="H316" s="103"/>
      <c r="I316" s="103"/>
      <c r="J316" s="103"/>
      <c r="K316" s="103"/>
      <c r="L316" s="103"/>
      <c r="M316" s="104"/>
      <c r="N316" s="84" t="s">
        <v>837</v>
      </c>
      <c r="O316" s="72" t="s">
        <v>108</v>
      </c>
      <c r="P316" s="85" t="s">
        <v>76</v>
      </c>
      <c r="Q316" s="85" t="s">
        <v>76</v>
      </c>
      <c r="R316" s="91" t="s">
        <v>8</v>
      </c>
      <c r="S316" s="72" t="s">
        <v>15</v>
      </c>
      <c r="T316" s="72" t="s">
        <v>506</v>
      </c>
      <c r="U316" s="87"/>
      <c r="V316" s="87"/>
    </row>
    <row x14ac:dyDescent="0.25" r="317" customHeight="1" ht="18.75" outlineLevel="2" customFormat="1" s="3" hidden="1">
      <c r="A317" s="80"/>
      <c r="B317" s="80"/>
      <c r="C317" s="88"/>
      <c r="D317" s="89"/>
      <c r="E317" s="80"/>
      <c r="F317" s="54"/>
      <c r="G317" s="54"/>
      <c r="H317" s="54"/>
      <c r="I317" s="54"/>
      <c r="J317" s="54"/>
      <c r="K317" s="54"/>
      <c r="L317" s="54"/>
      <c r="M317" s="54"/>
      <c r="N317" s="90"/>
      <c r="O317" s="87"/>
      <c r="P317" s="87"/>
      <c r="Q317" s="87"/>
      <c r="R317" s="87"/>
      <c r="S317" s="87"/>
      <c r="T317" s="87"/>
      <c r="U317" s="87"/>
      <c r="V317" s="87"/>
    </row>
    <row x14ac:dyDescent="0.25" r="318" customHeight="1" ht="20.25" outlineLevel="1" customFormat="1" s="3" collapsed="1">
      <c r="A318" s="79" t="s">
        <f>DEC2HEX(B318,2)</f>
        <v>838</v>
      </c>
      <c r="B318" s="80">
        <f>B316+1</f>
      </c>
      <c r="C318" s="88">
        <f>D318+7</f>
      </c>
      <c r="D318" s="89">
        <f>B318*8</f>
      </c>
      <c r="E318" s="80">
        <f>BIN2HEX(P318,2)</f>
      </c>
      <c r="F318" s="72" t="s">
        <v>839</v>
      </c>
      <c r="G318" s="72" t="s">
        <v>840</v>
      </c>
      <c r="H318" s="102" t="s">
        <v>841</v>
      </c>
      <c r="I318" s="103"/>
      <c r="J318" s="103"/>
      <c r="K318" s="103"/>
      <c r="L318" s="103"/>
      <c r="M318" s="104"/>
      <c r="N318" s="84" t="s">
        <v>842</v>
      </c>
      <c r="O318" s="72" t="s">
        <v>108</v>
      </c>
      <c r="P318" s="85" t="s">
        <v>76</v>
      </c>
      <c r="Q318" s="85" t="s">
        <v>76</v>
      </c>
      <c r="R318" s="91" t="s">
        <v>8</v>
      </c>
      <c r="S318" s="72" t="s">
        <v>15</v>
      </c>
      <c r="T318" s="72" t="s">
        <v>506</v>
      </c>
      <c r="U318" s="87"/>
      <c r="V318" s="87"/>
    </row>
    <row x14ac:dyDescent="0.25" r="319" customHeight="1" ht="18.75" outlineLevel="2" customFormat="1" s="3" hidden="1">
      <c r="A319" s="80"/>
      <c r="B319" s="80"/>
      <c r="C319" s="88"/>
      <c r="D319" s="89"/>
      <c r="E319" s="80"/>
      <c r="F319" s="54"/>
      <c r="G319" s="54"/>
      <c r="H319" s="54"/>
      <c r="I319" s="54"/>
      <c r="J319" s="54"/>
      <c r="K319" s="54"/>
      <c r="L319" s="54"/>
      <c r="M319" s="54"/>
      <c r="N319" s="90"/>
      <c r="O319" s="87"/>
      <c r="P319" s="87"/>
      <c r="Q319" s="87"/>
      <c r="R319" s="87"/>
      <c r="S319" s="87"/>
      <c r="T319" s="87"/>
      <c r="U319" s="87"/>
      <c r="V319" s="87"/>
    </row>
    <row x14ac:dyDescent="0.25" r="320" customHeight="1" ht="20.25" outlineLevel="1" customFormat="1" s="3" collapsed="1">
      <c r="A320" s="79" t="s">
        <f>DEC2HEX(B320,2)</f>
        <v>843</v>
      </c>
      <c r="B320" s="80">
        <f>B318+1</f>
      </c>
      <c r="C320" s="88">
        <f>D320+7</f>
      </c>
      <c r="D320" s="89">
        <f>B320*8</f>
      </c>
      <c r="E320" s="80">
        <f>BIN2HEX(P320,2)</f>
      </c>
      <c r="F320" s="102" t="s">
        <v>844</v>
      </c>
      <c r="G320" s="103"/>
      <c r="H320" s="103"/>
      <c r="I320" s="103"/>
      <c r="J320" s="103"/>
      <c r="K320" s="103"/>
      <c r="L320" s="103"/>
      <c r="M320" s="104"/>
      <c r="N320" s="84" t="s">
        <v>845</v>
      </c>
      <c r="O320" s="72" t="s">
        <v>108</v>
      </c>
      <c r="P320" s="85" t="s">
        <v>76</v>
      </c>
      <c r="Q320" s="85" t="s">
        <v>76</v>
      </c>
      <c r="R320" s="91" t="s">
        <v>8</v>
      </c>
      <c r="S320" s="72" t="s">
        <v>15</v>
      </c>
      <c r="T320" s="72" t="s">
        <v>506</v>
      </c>
      <c r="U320" s="87"/>
      <c r="V320" s="87"/>
    </row>
    <row x14ac:dyDescent="0.25" r="321" customHeight="1" ht="18.75" outlineLevel="2" customFormat="1" s="3" hidden="1">
      <c r="A321" s="80"/>
      <c r="B321" s="80"/>
      <c r="C321" s="88"/>
      <c r="D321" s="89"/>
      <c r="E321" s="80"/>
      <c r="F321" s="54"/>
      <c r="G321" s="54"/>
      <c r="H321" s="54"/>
      <c r="I321" s="54"/>
      <c r="J321" s="54"/>
      <c r="K321" s="54"/>
      <c r="L321" s="54"/>
      <c r="M321" s="54"/>
      <c r="N321" s="90"/>
      <c r="O321" s="87"/>
      <c r="P321" s="87"/>
      <c r="Q321" s="87"/>
      <c r="R321" s="87"/>
      <c r="S321" s="87"/>
      <c r="T321" s="87"/>
      <c r="U321" s="87"/>
      <c r="V321" s="87"/>
    </row>
    <row x14ac:dyDescent="0.25" r="322" customHeight="1" ht="20.25" outlineLevel="1" customFormat="1" s="3" collapsed="1">
      <c r="A322" s="79" t="s">
        <f>DEC2HEX(B322,2)</f>
        <v>846</v>
      </c>
      <c r="B322" s="80">
        <f>B320+1</f>
      </c>
      <c r="C322" s="88">
        <f>D322+7</f>
      </c>
      <c r="D322" s="89">
        <f>B322*8</f>
      </c>
      <c r="E322" s="80">
        <f>BIN2HEX(P322,2)</f>
      </c>
      <c r="F322" s="102" t="s">
        <v>847</v>
      </c>
      <c r="G322" s="104"/>
      <c r="H322" s="102" t="s">
        <v>848</v>
      </c>
      <c r="I322" s="103"/>
      <c r="J322" s="103"/>
      <c r="K322" s="103"/>
      <c r="L322" s="103"/>
      <c r="M322" s="104"/>
      <c r="N322" s="84" t="s">
        <v>849</v>
      </c>
      <c r="O322" s="72" t="s">
        <v>108</v>
      </c>
      <c r="P322" s="85" t="s">
        <v>76</v>
      </c>
      <c r="Q322" s="85" t="s">
        <v>76</v>
      </c>
      <c r="R322" s="91" t="s">
        <v>8</v>
      </c>
      <c r="S322" s="72" t="s">
        <v>15</v>
      </c>
      <c r="T322" s="72" t="s">
        <v>506</v>
      </c>
      <c r="U322" s="87"/>
      <c r="V322" s="87"/>
    </row>
    <row x14ac:dyDescent="0.25" r="323" customHeight="1" ht="18.75" outlineLevel="2" customFormat="1" s="3" hidden="1">
      <c r="A323" s="80"/>
      <c r="B323" s="80"/>
      <c r="C323" s="88"/>
      <c r="D323" s="89"/>
      <c r="E323" s="80"/>
      <c r="F323" s="54"/>
      <c r="G323" s="54"/>
      <c r="H323" s="54"/>
      <c r="I323" s="54"/>
      <c r="J323" s="54"/>
      <c r="K323" s="54"/>
      <c r="L323" s="54"/>
      <c r="M323" s="54"/>
      <c r="N323" s="90"/>
      <c r="O323" s="87"/>
      <c r="P323" s="87"/>
      <c r="Q323" s="87"/>
      <c r="R323" s="87"/>
      <c r="S323" s="87"/>
      <c r="T323" s="87"/>
      <c r="U323" s="87"/>
      <c r="V323" s="87"/>
    </row>
    <row x14ac:dyDescent="0.25" r="324" customHeight="1" ht="20.25" outlineLevel="1" customFormat="1" s="3" collapsed="1">
      <c r="A324" s="79" t="s">
        <f>DEC2HEX(B324,2)</f>
        <v>850</v>
      </c>
      <c r="B324" s="80">
        <f>B322+1</f>
      </c>
      <c r="C324" s="88">
        <f>D324+7</f>
      </c>
      <c r="D324" s="89">
        <f>B324*8</f>
      </c>
      <c r="E324" s="80">
        <f>BIN2HEX(P324,2)</f>
      </c>
      <c r="F324" s="72" t="s">
        <v>851</v>
      </c>
      <c r="G324" s="102" t="s">
        <v>852</v>
      </c>
      <c r="H324" s="103"/>
      <c r="I324" s="104"/>
      <c r="J324" s="102" t="s">
        <v>853</v>
      </c>
      <c r="K324" s="103"/>
      <c r="L324" s="103"/>
      <c r="M324" s="104"/>
      <c r="N324" s="84" t="s">
        <v>854</v>
      </c>
      <c r="O324" s="72" t="s">
        <v>108</v>
      </c>
      <c r="P324" s="85" t="s">
        <v>76</v>
      </c>
      <c r="Q324" s="85" t="s">
        <v>76</v>
      </c>
      <c r="R324" s="91" t="s">
        <v>8</v>
      </c>
      <c r="S324" s="72" t="s">
        <v>15</v>
      </c>
      <c r="T324" s="72" t="s">
        <v>506</v>
      </c>
      <c r="U324" s="87"/>
      <c r="V324" s="87"/>
    </row>
    <row x14ac:dyDescent="0.25" r="325" customHeight="1" ht="18.75" outlineLevel="2" customFormat="1" s="3" hidden="1">
      <c r="A325" s="80"/>
      <c r="B325" s="80"/>
      <c r="C325" s="88"/>
      <c r="D325" s="89"/>
      <c r="E325" s="80"/>
      <c r="F325" s="54"/>
      <c r="G325" s="54"/>
      <c r="H325" s="54"/>
      <c r="I325" s="54"/>
      <c r="J325" s="54"/>
      <c r="K325" s="54"/>
      <c r="L325" s="54"/>
      <c r="M325" s="54"/>
      <c r="N325" s="90"/>
      <c r="O325" s="87"/>
      <c r="P325" s="87"/>
      <c r="Q325" s="87"/>
      <c r="R325" s="87"/>
      <c r="S325" s="87"/>
      <c r="T325" s="87"/>
      <c r="U325" s="87"/>
      <c r="V325" s="87"/>
    </row>
    <row x14ac:dyDescent="0.25" r="326" customHeight="1" ht="20.25" outlineLevel="1" customFormat="1" s="3" collapsed="1">
      <c r="A326" s="79" t="s">
        <f>DEC2HEX(B326,2)</f>
        <v>855</v>
      </c>
      <c r="B326" s="80">
        <f>B324+1</f>
      </c>
      <c r="C326" s="88">
        <f>D326+7</f>
      </c>
      <c r="D326" s="89">
        <f>B326*8</f>
      </c>
      <c r="E326" s="80">
        <f>BIN2HEX(P326,2)</f>
      </c>
      <c r="F326" s="102" t="s">
        <v>856</v>
      </c>
      <c r="G326" s="103"/>
      <c r="H326" s="103"/>
      <c r="I326" s="103"/>
      <c r="J326" s="103"/>
      <c r="K326" s="103"/>
      <c r="L326" s="103"/>
      <c r="M326" s="104"/>
      <c r="N326" s="84" t="s">
        <v>857</v>
      </c>
      <c r="O326" s="72" t="s">
        <v>108</v>
      </c>
      <c r="P326" s="85" t="s">
        <v>76</v>
      </c>
      <c r="Q326" s="85" t="s">
        <v>76</v>
      </c>
      <c r="R326" s="91" t="s">
        <v>8</v>
      </c>
      <c r="S326" s="72" t="s">
        <v>15</v>
      </c>
      <c r="T326" s="72" t="s">
        <v>506</v>
      </c>
      <c r="U326" s="87"/>
      <c r="V326" s="87"/>
    </row>
    <row x14ac:dyDescent="0.25" r="327" customHeight="1" ht="18.75" outlineLevel="2" customFormat="1" s="3" hidden="1">
      <c r="A327" s="80"/>
      <c r="B327" s="80"/>
      <c r="C327" s="88"/>
      <c r="D327" s="89"/>
      <c r="E327" s="80"/>
      <c r="F327" s="54"/>
      <c r="G327" s="54"/>
      <c r="H327" s="54"/>
      <c r="I327" s="54"/>
      <c r="J327" s="54"/>
      <c r="K327" s="54"/>
      <c r="L327" s="54"/>
      <c r="M327" s="54"/>
      <c r="N327" s="90"/>
      <c r="O327" s="87"/>
      <c r="P327" s="87"/>
      <c r="Q327" s="87"/>
      <c r="R327" s="87"/>
      <c r="S327" s="87"/>
      <c r="T327" s="87"/>
      <c r="U327" s="87"/>
      <c r="V327" s="87"/>
    </row>
    <row x14ac:dyDescent="0.25" r="328" customHeight="1" ht="20.25" outlineLevel="1" customFormat="1" s="3" collapsed="1">
      <c r="A328" s="79" t="s">
        <f>DEC2HEX(B328,2)</f>
        <v>858</v>
      </c>
      <c r="B328" s="80">
        <f>B326+1</f>
      </c>
      <c r="C328" s="88">
        <f>D328+7</f>
      </c>
      <c r="D328" s="89">
        <f>B328*8</f>
      </c>
      <c r="E328" s="80">
        <f>BIN2HEX(P328,2)</f>
      </c>
      <c r="F328" s="102" t="s">
        <v>859</v>
      </c>
      <c r="G328" s="103"/>
      <c r="H328" s="103"/>
      <c r="I328" s="103"/>
      <c r="J328" s="103"/>
      <c r="K328" s="103"/>
      <c r="L328" s="103"/>
      <c r="M328" s="104"/>
      <c r="N328" s="84" t="s">
        <v>860</v>
      </c>
      <c r="O328" s="72" t="s">
        <v>108</v>
      </c>
      <c r="P328" s="85" t="s">
        <v>76</v>
      </c>
      <c r="Q328" s="85" t="s">
        <v>76</v>
      </c>
      <c r="R328" s="91" t="s">
        <v>8</v>
      </c>
      <c r="S328" s="72" t="s">
        <v>15</v>
      </c>
      <c r="T328" s="72" t="s">
        <v>506</v>
      </c>
      <c r="U328" s="87"/>
      <c r="V328" s="87"/>
    </row>
    <row x14ac:dyDescent="0.25" r="329" customHeight="1" ht="18.75" outlineLevel="2" customFormat="1" s="3" hidden="1">
      <c r="A329" s="80"/>
      <c r="B329" s="80"/>
      <c r="C329" s="88"/>
      <c r="D329" s="89"/>
      <c r="E329" s="80"/>
      <c r="F329" s="54"/>
      <c r="G329" s="54"/>
      <c r="H329" s="54"/>
      <c r="I329" s="54"/>
      <c r="J329" s="54"/>
      <c r="K329" s="54"/>
      <c r="L329" s="54"/>
      <c r="M329" s="54"/>
      <c r="N329" s="90"/>
      <c r="O329" s="87"/>
      <c r="P329" s="87"/>
      <c r="Q329" s="87"/>
      <c r="R329" s="87"/>
      <c r="S329" s="87"/>
      <c r="T329" s="87"/>
      <c r="U329" s="87"/>
      <c r="V329" s="87"/>
    </row>
    <row x14ac:dyDescent="0.25" r="330" customHeight="1" ht="20.25" outlineLevel="1" customFormat="1" s="3" collapsed="1">
      <c r="A330" s="79" t="s">
        <f>DEC2HEX(B330,2)</f>
        <v>861</v>
      </c>
      <c r="B330" s="80">
        <f>B328+1</f>
      </c>
      <c r="C330" s="88">
        <f>D330+7</f>
      </c>
      <c r="D330" s="89">
        <f>B330*8</f>
      </c>
      <c r="E330" s="80">
        <f>BIN2HEX(P330,2)</f>
      </c>
      <c r="F330" s="102" t="s">
        <v>862</v>
      </c>
      <c r="G330" s="104"/>
      <c r="H330" s="102" t="s">
        <v>863</v>
      </c>
      <c r="I330" s="103"/>
      <c r="J330" s="103"/>
      <c r="K330" s="103"/>
      <c r="L330" s="103"/>
      <c r="M330" s="104"/>
      <c r="N330" s="84" t="s">
        <v>864</v>
      </c>
      <c r="O330" s="72" t="s">
        <v>108</v>
      </c>
      <c r="P330" s="85" t="s">
        <v>76</v>
      </c>
      <c r="Q330" s="85" t="s">
        <v>76</v>
      </c>
      <c r="R330" s="91" t="s">
        <v>8</v>
      </c>
      <c r="S330" s="72" t="s">
        <v>15</v>
      </c>
      <c r="T330" s="72" t="s">
        <v>506</v>
      </c>
      <c r="U330" s="87"/>
      <c r="V330" s="87"/>
    </row>
    <row x14ac:dyDescent="0.25" r="331" customHeight="1" ht="18.75" outlineLevel="2" customFormat="1" s="3" hidden="1">
      <c r="A331" s="80"/>
      <c r="B331" s="80"/>
      <c r="C331" s="88"/>
      <c r="D331" s="89"/>
      <c r="E331" s="80"/>
      <c r="F331" s="54"/>
      <c r="G331" s="54"/>
      <c r="H331" s="54"/>
      <c r="I331" s="54"/>
      <c r="J331" s="54"/>
      <c r="K331" s="54"/>
      <c r="L331" s="54"/>
      <c r="M331" s="54"/>
      <c r="N331" s="90"/>
      <c r="O331" s="87"/>
      <c r="P331" s="87"/>
      <c r="Q331" s="87"/>
      <c r="R331" s="87"/>
      <c r="S331" s="87"/>
      <c r="T331" s="87"/>
      <c r="U331" s="87"/>
      <c r="V331" s="87"/>
    </row>
    <row x14ac:dyDescent="0.25" r="332" customHeight="1" ht="20.25" outlineLevel="1" customFormat="1" s="3" collapsed="1">
      <c r="A332" s="79" t="s">
        <f>DEC2HEX(B332,2)</f>
        <v>865</v>
      </c>
      <c r="B332" s="80">
        <f>B330+1</f>
      </c>
      <c r="C332" s="88">
        <f>D332+7</f>
      </c>
      <c r="D332" s="89">
        <f>B332*8</f>
      </c>
      <c r="E332" s="80">
        <f>BIN2HEX(P332,2)</f>
      </c>
      <c r="F332" s="72" t="s">
        <v>866</v>
      </c>
      <c r="G332" s="102" t="s">
        <v>867</v>
      </c>
      <c r="H332" s="103"/>
      <c r="I332" s="104"/>
      <c r="J332" s="102" t="s">
        <v>868</v>
      </c>
      <c r="K332" s="103"/>
      <c r="L332" s="103"/>
      <c r="M332" s="104"/>
      <c r="N332" s="84" t="s">
        <v>869</v>
      </c>
      <c r="O332" s="72" t="s">
        <v>108</v>
      </c>
      <c r="P332" s="85" t="s">
        <v>76</v>
      </c>
      <c r="Q332" s="85" t="s">
        <v>76</v>
      </c>
      <c r="R332" s="91" t="s">
        <v>8</v>
      </c>
      <c r="S332" s="72" t="s">
        <v>15</v>
      </c>
      <c r="T332" s="72" t="s">
        <v>506</v>
      </c>
      <c r="U332" s="87"/>
      <c r="V332" s="87"/>
    </row>
    <row x14ac:dyDescent="0.25" r="333" customHeight="1" ht="18.75" outlineLevel="2" customFormat="1" s="3" hidden="1">
      <c r="A333" s="80"/>
      <c r="B333" s="80"/>
      <c r="C333" s="88"/>
      <c r="D333" s="89"/>
      <c r="E333" s="80"/>
      <c r="F333" s="54"/>
      <c r="G333" s="54"/>
      <c r="H333" s="54"/>
      <c r="I333" s="54"/>
      <c r="J333" s="54"/>
      <c r="K333" s="54"/>
      <c r="L333" s="54"/>
      <c r="M333" s="54"/>
      <c r="N333" s="90"/>
      <c r="O333" s="87"/>
      <c r="P333" s="87"/>
      <c r="Q333" s="87"/>
      <c r="R333" s="87"/>
      <c r="S333" s="87"/>
      <c r="T333" s="87"/>
      <c r="U333" s="87"/>
      <c r="V333" s="87"/>
    </row>
    <row x14ac:dyDescent="0.25" r="334" customHeight="1" ht="20.25" outlineLevel="1" customFormat="1" s="3" collapsed="1">
      <c r="A334" s="79" t="s">
        <f>DEC2HEX(B334,2)</f>
        <v>870</v>
      </c>
      <c r="B334" s="80">
        <f>B332+1</f>
      </c>
      <c r="C334" s="88">
        <f>D334+7</f>
      </c>
      <c r="D334" s="89">
        <f>B334*8</f>
      </c>
      <c r="E334" s="80">
        <f>BIN2HEX(P334,2)</f>
      </c>
      <c r="F334" s="102" t="s">
        <v>871</v>
      </c>
      <c r="G334" s="103"/>
      <c r="H334" s="103"/>
      <c r="I334" s="103"/>
      <c r="J334" s="103"/>
      <c r="K334" s="103"/>
      <c r="L334" s="103"/>
      <c r="M334" s="104"/>
      <c r="N334" s="84" t="s">
        <v>872</v>
      </c>
      <c r="O334" s="72" t="s">
        <v>108</v>
      </c>
      <c r="P334" s="85" t="s">
        <v>76</v>
      </c>
      <c r="Q334" s="85" t="s">
        <v>76</v>
      </c>
      <c r="R334" s="91" t="s">
        <v>8</v>
      </c>
      <c r="S334" s="72" t="s">
        <v>15</v>
      </c>
      <c r="T334" s="72" t="s">
        <v>506</v>
      </c>
      <c r="U334" s="87"/>
      <c r="V334" s="87"/>
    </row>
    <row x14ac:dyDescent="0.25" r="335" customHeight="1" ht="18.75" outlineLevel="2" customFormat="1" s="3" hidden="1">
      <c r="A335" s="80"/>
      <c r="B335" s="80"/>
      <c r="C335" s="88"/>
      <c r="D335" s="89"/>
      <c r="E335" s="80"/>
      <c r="F335" s="54"/>
      <c r="G335" s="54"/>
      <c r="H335" s="54"/>
      <c r="I335" s="54"/>
      <c r="J335" s="54"/>
      <c r="K335" s="54"/>
      <c r="L335" s="54"/>
      <c r="M335" s="54"/>
      <c r="N335" s="90"/>
      <c r="O335" s="87"/>
      <c r="P335" s="87"/>
      <c r="Q335" s="87"/>
      <c r="R335" s="87"/>
      <c r="S335" s="87"/>
      <c r="T335" s="87"/>
      <c r="U335" s="87"/>
      <c r="V335" s="87"/>
    </row>
    <row x14ac:dyDescent="0.25" r="336" customHeight="1" ht="20.25" outlineLevel="1" customFormat="1" s="3" collapsed="1">
      <c r="A336" s="79" t="s">
        <f>DEC2HEX(B336,2)</f>
        <v>873</v>
      </c>
      <c r="B336" s="80">
        <f>B334+1</f>
      </c>
      <c r="C336" s="88">
        <f>D336+7</f>
      </c>
      <c r="D336" s="89">
        <f>B336*8</f>
      </c>
      <c r="E336" s="80">
        <f>BIN2HEX(P336,2)</f>
      </c>
      <c r="F336" s="102" t="s">
        <v>874</v>
      </c>
      <c r="G336" s="103"/>
      <c r="H336" s="103"/>
      <c r="I336" s="103"/>
      <c r="J336" s="103"/>
      <c r="K336" s="103"/>
      <c r="L336" s="103"/>
      <c r="M336" s="104"/>
      <c r="N336" s="84" t="s">
        <v>875</v>
      </c>
      <c r="O336" s="72" t="s">
        <v>108</v>
      </c>
      <c r="P336" s="85" t="s">
        <v>76</v>
      </c>
      <c r="Q336" s="85" t="s">
        <v>76</v>
      </c>
      <c r="R336" s="91" t="s">
        <v>8</v>
      </c>
      <c r="S336" s="72" t="s">
        <v>15</v>
      </c>
      <c r="T336" s="72" t="s">
        <v>506</v>
      </c>
      <c r="U336" s="87"/>
      <c r="V336" s="87"/>
    </row>
    <row x14ac:dyDescent="0.25" r="337" customHeight="1" ht="18.75" outlineLevel="2" customFormat="1" s="3" hidden="1">
      <c r="A337" s="80"/>
      <c r="B337" s="80"/>
      <c r="C337" s="88"/>
      <c r="D337" s="89"/>
      <c r="E337" s="80"/>
      <c r="F337" s="54"/>
      <c r="G337" s="54"/>
      <c r="H337" s="54"/>
      <c r="I337" s="54"/>
      <c r="J337" s="54"/>
      <c r="K337" s="54"/>
      <c r="L337" s="54"/>
      <c r="M337" s="54"/>
      <c r="N337" s="4"/>
      <c r="O337" s="87"/>
      <c r="P337" s="87"/>
      <c r="Q337" s="87"/>
      <c r="R337" s="87"/>
      <c r="S337" s="87"/>
      <c r="T337" s="87"/>
      <c r="U337" s="87"/>
      <c r="V337" s="87"/>
    </row>
    <row x14ac:dyDescent="0.25" r="338" customHeight="1" ht="20.25" outlineLevel="1" customFormat="1" s="3" collapsed="1">
      <c r="A338" s="79" t="s">
        <f>DEC2HEX(B338,2)</f>
        <v>876</v>
      </c>
      <c r="B338" s="80">
        <f>B336+1</f>
      </c>
      <c r="C338" s="88">
        <f>D338+7</f>
      </c>
      <c r="D338" s="89">
        <f>B338*8</f>
      </c>
      <c r="E338" s="80">
        <f>BIN2HEX(P338,2)</f>
      </c>
      <c r="F338" s="102" t="s">
        <v>877</v>
      </c>
      <c r="G338" s="104"/>
      <c r="H338" s="102" t="s">
        <v>878</v>
      </c>
      <c r="I338" s="103"/>
      <c r="J338" s="103"/>
      <c r="K338" s="103"/>
      <c r="L338" s="103"/>
      <c r="M338" s="104"/>
      <c r="N338" s="84" t="s">
        <v>879</v>
      </c>
      <c r="O338" s="72" t="s">
        <v>108</v>
      </c>
      <c r="P338" s="85" t="s">
        <v>76</v>
      </c>
      <c r="Q338" s="85" t="s">
        <v>76</v>
      </c>
      <c r="R338" s="91" t="s">
        <v>8</v>
      </c>
      <c r="S338" s="72" t="s">
        <v>15</v>
      </c>
      <c r="T338" s="72" t="s">
        <v>506</v>
      </c>
      <c r="U338" s="87"/>
      <c r="V338" s="87"/>
    </row>
    <row x14ac:dyDescent="0.25" r="339" customHeight="1" ht="18.75" outlineLevel="2" customFormat="1" s="3" hidden="1">
      <c r="A339" s="80"/>
      <c r="B339" s="80"/>
      <c r="C339" s="88"/>
      <c r="D339" s="89"/>
      <c r="E339" s="80"/>
      <c r="F339" s="54"/>
      <c r="G339" s="54"/>
      <c r="H339" s="54"/>
      <c r="I339" s="54"/>
      <c r="J339" s="54"/>
      <c r="K339" s="54"/>
      <c r="L339" s="54"/>
      <c r="M339" s="54"/>
      <c r="N339" s="90"/>
      <c r="O339" s="87"/>
      <c r="P339" s="87"/>
      <c r="Q339" s="87"/>
      <c r="R339" s="87"/>
      <c r="S339" s="87"/>
      <c r="T339" s="87"/>
      <c r="U339" s="87"/>
      <c r="V339" s="87"/>
    </row>
    <row x14ac:dyDescent="0.25" r="340" customHeight="1" ht="20.25" outlineLevel="1" customFormat="1" s="3" collapsed="1">
      <c r="A340" s="79" t="s">
        <f>DEC2HEX(B340,2)</f>
        <v>880</v>
      </c>
      <c r="B340" s="80">
        <f>B338+1</f>
      </c>
      <c r="C340" s="88">
        <f>D340+7</f>
      </c>
      <c r="D340" s="89">
        <f>B340*8</f>
      </c>
      <c r="E340" s="80">
        <f>BIN2HEX(P340,2)</f>
      </c>
      <c r="F340" s="72" t="s">
        <v>881</v>
      </c>
      <c r="G340" s="72" t="s">
        <v>882</v>
      </c>
      <c r="H340" s="102" t="s">
        <v>883</v>
      </c>
      <c r="I340" s="72" t="s">
        <v>884</v>
      </c>
      <c r="J340" s="102" t="s">
        <v>885</v>
      </c>
      <c r="K340" s="103"/>
      <c r="L340" s="103"/>
      <c r="M340" s="104"/>
      <c r="N340" s="84" t="s">
        <v>886</v>
      </c>
      <c r="O340" s="72" t="s">
        <v>108</v>
      </c>
      <c r="P340" s="85" t="s">
        <v>76</v>
      </c>
      <c r="Q340" s="85" t="s">
        <v>76</v>
      </c>
      <c r="R340" s="91" t="s">
        <v>8</v>
      </c>
      <c r="S340" s="72" t="s">
        <v>15</v>
      </c>
      <c r="T340" s="72" t="s">
        <v>506</v>
      </c>
      <c r="U340" s="87"/>
      <c r="V340" s="87"/>
    </row>
    <row x14ac:dyDescent="0.25" r="341" customHeight="1" ht="18.75" outlineLevel="2" customFormat="1" s="3" hidden="1">
      <c r="A341" s="80"/>
      <c r="B341" s="80"/>
      <c r="C341" s="80"/>
      <c r="D341" s="80"/>
      <c r="E341" s="80"/>
      <c r="F341" s="54"/>
      <c r="G341" s="54"/>
      <c r="H341" s="54"/>
      <c r="I341" s="54"/>
      <c r="J341" s="54"/>
      <c r="K341" s="54"/>
      <c r="L341" s="54"/>
      <c r="M341" s="54"/>
      <c r="N341" s="90"/>
      <c r="O341" s="87"/>
      <c r="P341" s="87"/>
      <c r="Q341" s="87"/>
      <c r="R341" s="87"/>
      <c r="S341" s="87"/>
      <c r="T341" s="87"/>
      <c r="U341" s="87"/>
      <c r="V341" s="87"/>
    </row>
    <row x14ac:dyDescent="0.25" r="342" customHeight="1" ht="20.25" outlineLevel="1" customFormat="1" s="3" collapsed="1">
      <c r="A342" s="79" t="s">
        <f>DEC2HEX(B342,2)</f>
        <v>887</v>
      </c>
      <c r="B342" s="80">
        <f>B340+1</f>
      </c>
      <c r="C342" s="81">
        <f>D342+7</f>
      </c>
      <c r="D342" s="82">
        <f>B342*8</f>
      </c>
      <c r="E342" s="80">
        <f>BIN2HEX(P342,2)</f>
      </c>
      <c r="F342" s="102" t="s">
        <v>888</v>
      </c>
      <c r="G342" s="103"/>
      <c r="H342" s="103"/>
      <c r="I342" s="103"/>
      <c r="J342" s="103"/>
      <c r="K342" s="103"/>
      <c r="L342" s="103"/>
      <c r="M342" s="104"/>
      <c r="N342" s="84" t="s">
        <v>889</v>
      </c>
      <c r="O342" s="72" t="s">
        <v>108</v>
      </c>
      <c r="P342" s="85" t="s">
        <v>76</v>
      </c>
      <c r="Q342" s="85" t="s">
        <v>76</v>
      </c>
      <c r="R342" s="91" t="s">
        <v>8</v>
      </c>
      <c r="S342" s="72" t="s">
        <v>15</v>
      </c>
      <c r="T342" s="72" t="s">
        <v>506</v>
      </c>
      <c r="U342" s="87"/>
      <c r="V342" s="87"/>
    </row>
    <row x14ac:dyDescent="0.25" r="343" customHeight="1" ht="18.75" outlineLevel="2" customFormat="1" s="3" hidden="1">
      <c r="A343" s="80"/>
      <c r="B343" s="80"/>
      <c r="C343" s="88"/>
      <c r="D343" s="89"/>
      <c r="E343" s="80"/>
      <c r="F343" s="4"/>
      <c r="G343" s="4"/>
      <c r="H343" s="4"/>
      <c r="I343" s="4"/>
      <c r="J343" s="4"/>
      <c r="K343" s="4"/>
      <c r="L343" s="4"/>
      <c r="M343" s="4"/>
      <c r="N343" s="4"/>
      <c r="O343" s="87"/>
      <c r="P343" s="87"/>
      <c r="Q343" s="87"/>
      <c r="R343" s="87"/>
      <c r="S343" s="87"/>
      <c r="T343" s="87"/>
      <c r="U343" s="87"/>
      <c r="V343" s="87"/>
    </row>
    <row x14ac:dyDescent="0.25" r="344" customHeight="1" ht="20.25" outlineLevel="1" customFormat="1" s="3" collapsed="1">
      <c r="A344" s="79" t="s">
        <f>DEC2HEX(B344,2)</f>
        <v>890</v>
      </c>
      <c r="B344" s="80">
        <f>B342+1</f>
      </c>
      <c r="C344" s="88">
        <f>D344+7</f>
      </c>
      <c r="D344" s="89">
        <f>B344*8</f>
      </c>
      <c r="E344" s="80">
        <f>BIN2HEX(P344,2)</f>
      </c>
      <c r="F344" s="102" t="s">
        <v>891</v>
      </c>
      <c r="G344" s="103"/>
      <c r="H344" s="110" t="s">
        <v>892</v>
      </c>
      <c r="I344" s="94"/>
      <c r="J344" s="94"/>
      <c r="K344" s="94"/>
      <c r="L344" s="94"/>
      <c r="M344" s="94"/>
      <c r="N344" s="84" t="s">
        <v>893</v>
      </c>
      <c r="O344" s="72" t="s">
        <v>108</v>
      </c>
      <c r="P344" s="85" t="s">
        <v>76</v>
      </c>
      <c r="Q344" s="85" t="s">
        <v>76</v>
      </c>
      <c r="R344" s="91" t="s">
        <v>8</v>
      </c>
      <c r="S344" s="72" t="s">
        <v>15</v>
      </c>
      <c r="T344" s="72" t="s">
        <v>506</v>
      </c>
      <c r="U344" s="87"/>
      <c r="V344" s="87"/>
    </row>
    <row x14ac:dyDescent="0.25" r="345" customHeight="1" ht="18.75" outlineLevel="2" customFormat="1" s="3" hidden="1">
      <c r="A345" s="80"/>
      <c r="B345" s="80"/>
      <c r="C345" s="88"/>
      <c r="D345" s="89"/>
      <c r="E345" s="80"/>
      <c r="F345" s="4"/>
      <c r="G345" s="4"/>
      <c r="H345" s="4"/>
      <c r="I345" s="4"/>
      <c r="J345" s="4"/>
      <c r="K345" s="4"/>
      <c r="L345" s="4"/>
      <c r="M345" s="4"/>
      <c r="N345" s="90"/>
      <c r="O345" s="87"/>
      <c r="P345" s="87"/>
      <c r="Q345" s="87"/>
      <c r="R345" s="87"/>
      <c r="S345" s="87"/>
      <c r="T345" s="87"/>
      <c r="U345" s="87"/>
      <c r="V345" s="87"/>
    </row>
    <row x14ac:dyDescent="0.25" r="346" customHeight="1" ht="20.25" outlineLevel="1" customFormat="1" s="3" collapsed="1">
      <c r="A346" s="79" t="s">
        <f>DEC2HEX(B346,2)</f>
        <v>894</v>
      </c>
      <c r="B346" s="80">
        <f>B344+1</f>
      </c>
      <c r="C346" s="88">
        <f>D346+7</f>
      </c>
      <c r="D346" s="89">
        <f>B346*8</f>
      </c>
      <c r="E346" s="80">
        <f>BIN2HEX(P346,2)</f>
      </c>
      <c r="F346" s="102" t="s">
        <v>895</v>
      </c>
      <c r="G346" s="104"/>
      <c r="H346" s="102" t="s">
        <v>896</v>
      </c>
      <c r="I346" s="103"/>
      <c r="J346" s="103"/>
      <c r="K346" s="103"/>
      <c r="L346" s="103"/>
      <c r="M346" s="104"/>
      <c r="N346" s="84" t="s">
        <v>897</v>
      </c>
      <c r="O346" s="72" t="s">
        <v>108</v>
      </c>
      <c r="P346" s="85" t="s">
        <v>76</v>
      </c>
      <c r="Q346" s="85" t="s">
        <v>76</v>
      </c>
      <c r="R346" s="91" t="s">
        <v>8</v>
      </c>
      <c r="S346" s="72" t="s">
        <v>15</v>
      </c>
      <c r="T346" s="72" t="s">
        <v>506</v>
      </c>
      <c r="U346" s="87"/>
      <c r="V346" s="87"/>
    </row>
    <row x14ac:dyDescent="0.25" r="347" customHeight="1" ht="18.75" outlineLevel="2" customFormat="1" s="3" hidden="1">
      <c r="A347" s="80"/>
      <c r="B347" s="80"/>
      <c r="C347" s="88"/>
      <c r="D347" s="89"/>
      <c r="E347" s="80"/>
      <c r="F347" s="54"/>
      <c r="G347" s="54"/>
      <c r="H347" s="54"/>
      <c r="I347" s="54"/>
      <c r="J347" s="54"/>
      <c r="K347" s="54"/>
      <c r="L347" s="54"/>
      <c r="M347" s="54"/>
      <c r="N347" s="90"/>
      <c r="O347" s="87"/>
      <c r="P347" s="87"/>
      <c r="Q347" s="87"/>
      <c r="R347" s="87"/>
      <c r="S347" s="87"/>
      <c r="T347" s="87"/>
      <c r="U347" s="87"/>
      <c r="V347" s="87"/>
    </row>
    <row x14ac:dyDescent="0.25" r="348" customHeight="1" ht="20.25" outlineLevel="1" customFormat="1" s="3" collapsed="1">
      <c r="A348" s="79" t="s">
        <f>DEC2HEX(B348,2)</f>
        <v>898</v>
      </c>
      <c r="B348" s="80">
        <f>B346+1</f>
      </c>
      <c r="C348" s="88">
        <f>D348+7</f>
      </c>
      <c r="D348" s="89">
        <f>B348*8</f>
      </c>
      <c r="E348" s="80">
        <f>BIN2HEX(P348,2)</f>
      </c>
      <c r="F348" s="72" t="s">
        <v>899</v>
      </c>
      <c r="G348" s="72" t="s">
        <v>900</v>
      </c>
      <c r="H348" s="102" t="s">
        <v>901</v>
      </c>
      <c r="I348" s="104"/>
      <c r="J348" s="102" t="s">
        <v>902</v>
      </c>
      <c r="K348" s="103"/>
      <c r="L348" s="103"/>
      <c r="M348" s="104"/>
      <c r="N348" s="84" t="s">
        <v>903</v>
      </c>
      <c r="O348" s="72" t="s">
        <v>108</v>
      </c>
      <c r="P348" s="85" t="s">
        <v>76</v>
      </c>
      <c r="Q348" s="85" t="s">
        <v>76</v>
      </c>
      <c r="R348" s="91" t="s">
        <v>8</v>
      </c>
      <c r="S348" s="72" t="s">
        <v>15</v>
      </c>
      <c r="T348" s="72" t="s">
        <v>506</v>
      </c>
      <c r="U348" s="87"/>
      <c r="V348" s="87"/>
    </row>
    <row x14ac:dyDescent="0.25" r="349" customHeight="1" ht="18.75" outlineLevel="2" customFormat="1" s="3" hidden="1">
      <c r="A349" s="80"/>
      <c r="B349" s="80"/>
      <c r="C349" s="88"/>
      <c r="D349" s="89"/>
      <c r="E349" s="80"/>
      <c r="F349" s="54"/>
      <c r="G349" s="54"/>
      <c r="H349" s="54"/>
      <c r="I349" s="54"/>
      <c r="J349" s="54"/>
      <c r="K349" s="54"/>
      <c r="L349" s="54"/>
      <c r="M349" s="54"/>
      <c r="N349" s="4"/>
      <c r="O349" s="87"/>
      <c r="P349" s="87"/>
      <c r="Q349" s="87"/>
      <c r="R349" s="87"/>
      <c r="S349" s="87"/>
      <c r="T349" s="87"/>
      <c r="U349" s="87"/>
      <c r="V349" s="87"/>
    </row>
    <row x14ac:dyDescent="0.25" r="350" customHeight="1" ht="20.25" outlineLevel="1" customFormat="1" s="3" collapsed="1">
      <c r="A350" s="79" t="s">
        <f>DEC2HEX(B350,2)</f>
        <v>904</v>
      </c>
      <c r="B350" s="80">
        <f>B348+1</f>
      </c>
      <c r="C350" s="88">
        <f>D350+7</f>
      </c>
      <c r="D350" s="89">
        <f>B350*8</f>
      </c>
      <c r="E350" s="80">
        <f>BIN2HEX(P350,2)</f>
      </c>
      <c r="F350" s="102" t="s">
        <v>905</v>
      </c>
      <c r="G350" s="103"/>
      <c r="H350" s="103"/>
      <c r="I350" s="103"/>
      <c r="J350" s="103"/>
      <c r="K350" s="103"/>
      <c r="L350" s="103"/>
      <c r="M350" s="104"/>
      <c r="N350" s="84" t="s">
        <v>906</v>
      </c>
      <c r="O350" s="72" t="s">
        <v>108</v>
      </c>
      <c r="P350" s="85" t="s">
        <v>76</v>
      </c>
      <c r="Q350" s="85" t="s">
        <v>76</v>
      </c>
      <c r="R350" s="91" t="s">
        <v>8</v>
      </c>
      <c r="S350" s="72" t="s">
        <v>15</v>
      </c>
      <c r="T350" s="72" t="s">
        <v>506</v>
      </c>
      <c r="U350" s="87"/>
      <c r="V350" s="87"/>
    </row>
    <row x14ac:dyDescent="0.25" r="351" customHeight="1" ht="18.75" outlineLevel="2" customFormat="1" s="3" hidden="1">
      <c r="A351" s="80"/>
      <c r="B351" s="80"/>
      <c r="C351" s="88"/>
      <c r="D351" s="89"/>
      <c r="E351" s="80"/>
      <c r="F351" s="54"/>
      <c r="G351" s="54"/>
      <c r="H351" s="54"/>
      <c r="I351" s="54"/>
      <c r="J351" s="54"/>
      <c r="K351" s="54"/>
      <c r="L351" s="54"/>
      <c r="M351" s="54"/>
      <c r="N351" s="90"/>
      <c r="O351" s="87"/>
      <c r="P351" s="87"/>
      <c r="Q351" s="87"/>
      <c r="R351" s="87"/>
      <c r="S351" s="87"/>
      <c r="T351" s="87"/>
      <c r="U351" s="92"/>
      <c r="V351" s="92"/>
    </row>
    <row x14ac:dyDescent="0.25" r="352" customHeight="1" ht="20.25" outlineLevel="1" customFormat="1" s="3" collapsed="1">
      <c r="A352" s="79" t="s">
        <f>DEC2HEX(B352,2)</f>
        <v>907</v>
      </c>
      <c r="B352" s="80">
        <f>B350+1</f>
      </c>
      <c r="C352" s="88">
        <f>D352+7</f>
      </c>
      <c r="D352" s="89">
        <f>B352*8</f>
      </c>
      <c r="E352" s="80">
        <f>BIN2HEX(P352,2)</f>
      </c>
      <c r="F352" s="102" t="s">
        <v>908</v>
      </c>
      <c r="G352" s="103"/>
      <c r="H352" s="103"/>
      <c r="I352" s="103"/>
      <c r="J352" s="103"/>
      <c r="K352" s="103"/>
      <c r="L352" s="103"/>
      <c r="M352" s="104"/>
      <c r="N352" s="84" t="s">
        <v>909</v>
      </c>
      <c r="O352" s="72" t="s">
        <v>108</v>
      </c>
      <c r="P352" s="85" t="s">
        <v>76</v>
      </c>
      <c r="Q352" s="85" t="s">
        <v>76</v>
      </c>
      <c r="R352" s="91" t="s">
        <v>8</v>
      </c>
      <c r="S352" s="72" t="s">
        <v>15</v>
      </c>
      <c r="T352" s="72" t="s">
        <v>506</v>
      </c>
      <c r="U352" s="87"/>
      <c r="V352" s="87"/>
    </row>
    <row x14ac:dyDescent="0.25" r="353" customHeight="1" ht="18.75" outlineLevel="2" customFormat="1" s="3" hidden="1">
      <c r="A353" s="80"/>
      <c r="B353" s="80"/>
      <c r="C353" s="88"/>
      <c r="D353" s="89"/>
      <c r="E353" s="80"/>
      <c r="F353" s="54"/>
      <c r="G353" s="54"/>
      <c r="H353" s="54"/>
      <c r="I353" s="54"/>
      <c r="J353" s="54"/>
      <c r="K353" s="54"/>
      <c r="L353" s="54"/>
      <c r="M353" s="54"/>
      <c r="N353" s="90"/>
      <c r="O353" s="87"/>
      <c r="P353" s="87"/>
      <c r="Q353" s="87"/>
      <c r="R353" s="87"/>
      <c r="S353" s="87"/>
      <c r="T353" s="87"/>
      <c r="U353" s="87"/>
      <c r="V353" s="87"/>
    </row>
    <row x14ac:dyDescent="0.25" r="354" customHeight="1" ht="20.25" outlineLevel="1" customFormat="1" s="3" collapsed="1">
      <c r="A354" s="79" t="s">
        <f>DEC2HEX(B354,2)</f>
        <v>910</v>
      </c>
      <c r="B354" s="80">
        <f>B352+1</f>
      </c>
      <c r="C354" s="88">
        <f>D354+7</f>
      </c>
      <c r="D354" s="89">
        <f>B354*8</f>
      </c>
      <c r="E354" s="80">
        <f>BIN2HEX(P354,2)</f>
      </c>
      <c r="F354" s="102" t="s">
        <v>911</v>
      </c>
      <c r="G354" s="103"/>
      <c r="H354" s="103"/>
      <c r="I354" s="103"/>
      <c r="J354" s="103"/>
      <c r="K354" s="103"/>
      <c r="L354" s="103"/>
      <c r="M354" s="104"/>
      <c r="N354" s="84" t="s">
        <v>912</v>
      </c>
      <c r="O354" s="72" t="s">
        <v>108</v>
      </c>
      <c r="P354" s="85" t="s">
        <v>76</v>
      </c>
      <c r="Q354" s="85" t="s">
        <v>76</v>
      </c>
      <c r="R354" s="91" t="s">
        <v>8</v>
      </c>
      <c r="S354" s="72" t="s">
        <v>15</v>
      </c>
      <c r="T354" s="72" t="s">
        <v>506</v>
      </c>
      <c r="U354" s="87"/>
      <c r="V354" s="87"/>
    </row>
    <row x14ac:dyDescent="0.25" r="355" customHeight="1" ht="18.75" outlineLevel="2" customFormat="1" s="3" hidden="1">
      <c r="A355" s="80"/>
      <c r="B355" s="80"/>
      <c r="C355" s="88"/>
      <c r="D355" s="89"/>
      <c r="E355" s="80"/>
      <c r="F355" s="56" t="s">
        <v>913</v>
      </c>
      <c r="G355" s="57"/>
      <c r="H355" s="57"/>
      <c r="I355" s="57"/>
      <c r="J355" s="57"/>
      <c r="K355" s="57"/>
      <c r="L355" s="57"/>
      <c r="M355" s="58"/>
      <c r="N355" s="90"/>
      <c r="O355" s="87"/>
      <c r="P355" s="87"/>
      <c r="Q355" s="87"/>
      <c r="R355" s="87"/>
      <c r="S355" s="87"/>
      <c r="T355" s="87"/>
      <c r="U355" s="87"/>
      <c r="V355" s="87"/>
    </row>
    <row x14ac:dyDescent="0.25" r="356" customHeight="1" ht="20.25" outlineLevel="1" customFormat="1" s="3" collapsed="1">
      <c r="A356" s="79" t="s">
        <f>DEC2HEX(B356,2)</f>
        <v>914</v>
      </c>
      <c r="B356" s="80">
        <f>B354+1</f>
      </c>
      <c r="C356" s="88">
        <f>D356+7</f>
      </c>
      <c r="D356" s="89">
        <f>B356*8</f>
      </c>
      <c r="E356" s="80">
        <f>BIN2HEX(P356,2)</f>
      </c>
      <c r="F356" s="102" t="s">
        <v>915</v>
      </c>
      <c r="G356" s="103"/>
      <c r="H356" s="103"/>
      <c r="I356" s="103"/>
      <c r="J356" s="103"/>
      <c r="K356" s="103"/>
      <c r="L356" s="103"/>
      <c r="M356" s="104"/>
      <c r="N356" s="84" t="s">
        <v>916</v>
      </c>
      <c r="O356" s="72" t="s">
        <v>108</v>
      </c>
      <c r="P356" s="85" t="s">
        <v>76</v>
      </c>
      <c r="Q356" s="85" t="s">
        <v>76</v>
      </c>
      <c r="R356" s="91" t="s">
        <v>8</v>
      </c>
      <c r="S356" s="72" t="s">
        <v>15</v>
      </c>
      <c r="T356" s="72" t="s">
        <v>506</v>
      </c>
      <c r="U356" s="87"/>
      <c r="V356" s="87"/>
    </row>
    <row x14ac:dyDescent="0.25" r="357" customHeight="1" ht="18.75" outlineLevel="2" customFormat="1" s="3" hidden="1">
      <c r="A357" s="80"/>
      <c r="B357" s="80"/>
      <c r="C357" s="88"/>
      <c r="D357" s="89"/>
      <c r="E357" s="80"/>
      <c r="F357" s="56" t="s">
        <v>917</v>
      </c>
      <c r="G357" s="57"/>
      <c r="H357" s="57"/>
      <c r="I357" s="57"/>
      <c r="J357" s="57"/>
      <c r="K357" s="57"/>
      <c r="L357" s="57"/>
      <c r="M357" s="58"/>
      <c r="N357" s="90"/>
      <c r="O357" s="87"/>
      <c r="P357" s="87"/>
      <c r="Q357" s="87"/>
      <c r="R357" s="87"/>
      <c r="S357" s="87"/>
      <c r="T357" s="87"/>
      <c r="U357" s="87"/>
      <c r="V357" s="87"/>
    </row>
    <row x14ac:dyDescent="0.25" r="358" customHeight="1" ht="20.25" outlineLevel="1" customFormat="1" s="3" collapsed="1">
      <c r="A358" s="79" t="s">
        <f>DEC2HEX(B358,2)</f>
        <v>918</v>
      </c>
      <c r="B358" s="80">
        <f>B356+1</f>
      </c>
      <c r="C358" s="88">
        <f>D358+7</f>
      </c>
      <c r="D358" s="89">
        <f>B358*8</f>
      </c>
      <c r="E358" s="80">
        <f>BIN2HEX(P358,2)</f>
      </c>
      <c r="F358" s="102" t="s">
        <v>919</v>
      </c>
      <c r="G358" s="103"/>
      <c r="H358" s="103"/>
      <c r="I358" s="103"/>
      <c r="J358" s="103"/>
      <c r="K358" s="103"/>
      <c r="L358" s="103"/>
      <c r="M358" s="104"/>
      <c r="N358" s="84" t="s">
        <v>920</v>
      </c>
      <c r="O358" s="72" t="s">
        <v>108</v>
      </c>
      <c r="P358" s="85" t="s">
        <v>76</v>
      </c>
      <c r="Q358" s="85" t="s">
        <v>76</v>
      </c>
      <c r="R358" s="91" t="s">
        <v>8</v>
      </c>
      <c r="S358" s="72" t="s">
        <v>15</v>
      </c>
      <c r="T358" s="72" t="s">
        <v>506</v>
      </c>
      <c r="U358" s="87"/>
      <c r="V358" s="87"/>
    </row>
    <row x14ac:dyDescent="0.25" r="359" customHeight="1" ht="18.75" outlineLevel="2" customFormat="1" s="3" hidden="1">
      <c r="A359" s="80"/>
      <c r="B359" s="80"/>
      <c r="C359" s="88"/>
      <c r="D359" s="89"/>
      <c r="E359" s="80"/>
      <c r="F359" s="54"/>
      <c r="G359" s="54"/>
      <c r="H359" s="54"/>
      <c r="I359" s="54"/>
      <c r="J359" s="54"/>
      <c r="K359" s="54"/>
      <c r="L359" s="54"/>
      <c r="M359" s="54"/>
      <c r="N359" s="90"/>
      <c r="O359" s="87"/>
      <c r="P359" s="87"/>
      <c r="Q359" s="87"/>
      <c r="R359" s="87"/>
      <c r="S359" s="87"/>
      <c r="T359" s="87"/>
      <c r="U359" s="87"/>
      <c r="V359" s="87"/>
    </row>
    <row x14ac:dyDescent="0.25" r="360" customHeight="1" ht="20.25" outlineLevel="1" customFormat="1" s="3" collapsed="1">
      <c r="A360" s="79" t="s">
        <f>DEC2HEX(B360,2)</f>
        <v>921</v>
      </c>
      <c r="B360" s="80">
        <f>B358+1</f>
      </c>
      <c r="C360" s="88">
        <f>D360+7</f>
      </c>
      <c r="D360" s="89">
        <f>B360*8</f>
      </c>
      <c r="E360" s="80">
        <f>BIN2HEX(P360,2)</f>
      </c>
      <c r="F360" s="102" t="s">
        <v>922</v>
      </c>
      <c r="G360" s="103"/>
      <c r="H360" s="103"/>
      <c r="I360" s="103"/>
      <c r="J360" s="103"/>
      <c r="K360" s="103"/>
      <c r="L360" s="103"/>
      <c r="M360" s="104"/>
      <c r="N360" s="84" t="s">
        <v>923</v>
      </c>
      <c r="O360" s="72" t="s">
        <v>108</v>
      </c>
      <c r="P360" s="85" t="s">
        <v>76</v>
      </c>
      <c r="Q360" s="85" t="s">
        <v>76</v>
      </c>
      <c r="R360" s="91" t="s">
        <v>8</v>
      </c>
      <c r="S360" s="72" t="s">
        <v>15</v>
      </c>
      <c r="T360" s="72" t="s">
        <v>506</v>
      </c>
      <c r="U360" s="87"/>
      <c r="V360" s="87"/>
    </row>
    <row x14ac:dyDescent="0.25" r="361" customHeight="1" ht="18.75" outlineLevel="2" customFormat="1" s="3" hidden="1">
      <c r="A361" s="80"/>
      <c r="B361" s="80"/>
      <c r="C361" s="88"/>
      <c r="D361" s="89"/>
      <c r="E361" s="80"/>
      <c r="F361" s="62"/>
      <c r="G361" s="62"/>
      <c r="H361" s="62"/>
      <c r="I361" s="62"/>
      <c r="J361" s="62"/>
      <c r="K361" s="62"/>
      <c r="L361" s="62"/>
      <c r="M361" s="62"/>
      <c r="N361" s="90"/>
      <c r="O361" s="87"/>
      <c r="P361" s="87"/>
      <c r="Q361" s="87"/>
      <c r="R361" s="87"/>
      <c r="S361" s="87"/>
      <c r="T361" s="87"/>
      <c r="U361" s="87"/>
      <c r="V361" s="87"/>
    </row>
    <row x14ac:dyDescent="0.25" r="362" customHeight="1" ht="20.25" outlineLevel="1" customFormat="1" s="3" collapsed="1">
      <c r="A362" s="79" t="s">
        <f>DEC2HEX(B362,2)</f>
        <v>924</v>
      </c>
      <c r="B362" s="80">
        <f>B360+1</f>
      </c>
      <c r="C362" s="88">
        <f>D362+7</f>
      </c>
      <c r="D362" s="89">
        <f>B362*8</f>
      </c>
      <c r="E362" s="80">
        <f>BIN2HEX(P362,2)</f>
      </c>
      <c r="F362" s="102" t="s">
        <v>925</v>
      </c>
      <c r="G362" s="103"/>
      <c r="H362" s="103"/>
      <c r="I362" s="103"/>
      <c r="J362" s="103"/>
      <c r="K362" s="103"/>
      <c r="L362" s="103"/>
      <c r="M362" s="104"/>
      <c r="N362" s="84" t="s">
        <v>926</v>
      </c>
      <c r="O362" s="72" t="s">
        <v>108</v>
      </c>
      <c r="P362" s="85" t="s">
        <v>76</v>
      </c>
      <c r="Q362" s="85" t="s">
        <v>76</v>
      </c>
      <c r="R362" s="91" t="s">
        <v>8</v>
      </c>
      <c r="S362" s="72" t="s">
        <v>15</v>
      </c>
      <c r="T362" s="72" t="s">
        <v>506</v>
      </c>
      <c r="U362" s="87"/>
      <c r="V362" s="87"/>
    </row>
    <row x14ac:dyDescent="0.25" r="363" customHeight="1" ht="18.75" outlineLevel="2" customFormat="1" s="3" hidden="1">
      <c r="A363" s="80"/>
      <c r="B363" s="80"/>
      <c r="C363" s="88"/>
      <c r="D363" s="89"/>
      <c r="E363" s="80"/>
      <c r="F363" s="54"/>
      <c r="G363" s="54"/>
      <c r="H363" s="54"/>
      <c r="I363" s="54"/>
      <c r="J363" s="54"/>
      <c r="K363" s="54"/>
      <c r="L363" s="54"/>
      <c r="M363" s="54"/>
      <c r="N363" s="90"/>
      <c r="O363" s="87"/>
      <c r="P363" s="87"/>
      <c r="Q363" s="87"/>
      <c r="R363" s="87"/>
      <c r="S363" s="87"/>
      <c r="T363" s="87"/>
      <c r="U363" s="87"/>
      <c r="V363" s="87"/>
    </row>
    <row x14ac:dyDescent="0.25" r="364" customHeight="1" ht="20.25" outlineLevel="1" customFormat="1" s="3" collapsed="1">
      <c r="A364" s="79" t="s">
        <f>DEC2HEX(B364,2)</f>
        <v>927</v>
      </c>
      <c r="B364" s="80">
        <f>B362+1</f>
      </c>
      <c r="C364" s="88">
        <f>D364+7</f>
      </c>
      <c r="D364" s="89">
        <f>B364*8</f>
      </c>
      <c r="E364" s="80">
        <f>BIN2HEX(P364,2)</f>
      </c>
      <c r="F364" s="102" t="s">
        <v>928</v>
      </c>
      <c r="G364" s="103"/>
      <c r="H364" s="103"/>
      <c r="I364" s="103"/>
      <c r="J364" s="103"/>
      <c r="K364" s="103"/>
      <c r="L364" s="103"/>
      <c r="M364" s="104"/>
      <c r="N364" s="84" t="s">
        <v>929</v>
      </c>
      <c r="O364" s="72" t="s">
        <v>108</v>
      </c>
      <c r="P364" s="85" t="s">
        <v>76</v>
      </c>
      <c r="Q364" s="85" t="s">
        <v>76</v>
      </c>
      <c r="R364" s="91" t="s">
        <v>8</v>
      </c>
      <c r="S364" s="72" t="s">
        <v>15</v>
      </c>
      <c r="T364" s="72" t="s">
        <v>506</v>
      </c>
      <c r="U364" s="87"/>
      <c r="V364" s="87"/>
    </row>
    <row x14ac:dyDescent="0.25" r="365" customHeight="1" ht="18.75" outlineLevel="2" customFormat="1" s="3" hidden="1">
      <c r="A365" s="80"/>
      <c r="B365" s="80"/>
      <c r="C365" s="88"/>
      <c r="D365" s="89"/>
      <c r="E365" s="80"/>
      <c r="F365" s="54"/>
      <c r="G365" s="54"/>
      <c r="H365" s="54"/>
      <c r="I365" s="54"/>
      <c r="J365" s="54"/>
      <c r="K365" s="54"/>
      <c r="L365" s="54"/>
      <c r="M365" s="54"/>
      <c r="N365" s="90"/>
      <c r="O365" s="87"/>
      <c r="P365" s="87"/>
      <c r="Q365" s="87"/>
      <c r="R365" s="87"/>
      <c r="S365" s="87"/>
      <c r="T365" s="87"/>
      <c r="U365" s="87"/>
      <c r="V365" s="87"/>
    </row>
    <row x14ac:dyDescent="0.25" r="366" customHeight="1" ht="20.25" outlineLevel="1" customFormat="1" s="3" collapsed="1">
      <c r="A366" s="79" t="s">
        <f>DEC2HEX(B366,2)</f>
        <v>930</v>
      </c>
      <c r="B366" s="80">
        <f>B364+1</f>
      </c>
      <c r="C366" s="88">
        <f>D366+7</f>
      </c>
      <c r="D366" s="89">
        <f>B366*8</f>
      </c>
      <c r="E366" s="80">
        <f>BIN2HEX(P366,2)</f>
      </c>
      <c r="F366" s="102" t="s">
        <v>931</v>
      </c>
      <c r="G366" s="103"/>
      <c r="H366" s="103"/>
      <c r="I366" s="103"/>
      <c r="J366" s="103"/>
      <c r="K366" s="103"/>
      <c r="L366" s="103"/>
      <c r="M366" s="104"/>
      <c r="N366" s="84" t="s">
        <v>932</v>
      </c>
      <c r="O366" s="72" t="s">
        <v>108</v>
      </c>
      <c r="P366" s="85" t="s">
        <v>76</v>
      </c>
      <c r="Q366" s="85" t="s">
        <v>76</v>
      </c>
      <c r="R366" s="91" t="s">
        <v>8</v>
      </c>
      <c r="S366" s="72" t="s">
        <v>15</v>
      </c>
      <c r="T366" s="72" t="s">
        <v>506</v>
      </c>
      <c r="U366" s="87"/>
      <c r="V366" s="87"/>
    </row>
    <row x14ac:dyDescent="0.25" r="367" customHeight="1" ht="18.75" outlineLevel="2" customFormat="1" s="3" hidden="1">
      <c r="A367" s="80"/>
      <c r="B367" s="80"/>
      <c r="C367" s="88"/>
      <c r="D367" s="89"/>
      <c r="E367" s="80"/>
      <c r="F367" s="54"/>
      <c r="G367" s="54"/>
      <c r="H367" s="54"/>
      <c r="I367" s="54"/>
      <c r="J367" s="54"/>
      <c r="K367" s="54"/>
      <c r="L367" s="54"/>
      <c r="M367" s="54"/>
      <c r="N367" s="90"/>
      <c r="O367" s="87"/>
      <c r="P367" s="87"/>
      <c r="Q367" s="87"/>
      <c r="R367" s="87"/>
      <c r="S367" s="87"/>
      <c r="T367" s="87"/>
      <c r="U367" s="87"/>
      <c r="V367" s="87"/>
    </row>
    <row x14ac:dyDescent="0.25" r="368" customHeight="1" ht="20.25" outlineLevel="1" customFormat="1" s="3" collapsed="1">
      <c r="A368" s="79" t="s">
        <f>DEC2HEX(B368,2)</f>
        <v>933</v>
      </c>
      <c r="B368" s="80">
        <f>B366+1</f>
      </c>
      <c r="C368" s="88">
        <f>D368+7</f>
      </c>
      <c r="D368" s="89">
        <f>B368*8</f>
      </c>
      <c r="E368" s="80">
        <f>BIN2HEX(P368,2)</f>
      </c>
      <c r="F368" s="102" t="s">
        <v>934</v>
      </c>
      <c r="G368" s="103"/>
      <c r="H368" s="103"/>
      <c r="I368" s="103"/>
      <c r="J368" s="103"/>
      <c r="K368" s="103"/>
      <c r="L368" s="103"/>
      <c r="M368" s="104"/>
      <c r="N368" s="84" t="s">
        <v>935</v>
      </c>
      <c r="O368" s="72" t="s">
        <v>108</v>
      </c>
      <c r="P368" s="85" t="s">
        <v>76</v>
      </c>
      <c r="Q368" s="85" t="s">
        <v>76</v>
      </c>
      <c r="R368" s="91" t="s">
        <v>8</v>
      </c>
      <c r="S368" s="72" t="s">
        <v>15</v>
      </c>
      <c r="T368" s="72" t="s">
        <v>506</v>
      </c>
      <c r="U368" s="87"/>
      <c r="V368" s="87"/>
    </row>
    <row x14ac:dyDescent="0.25" r="369" customHeight="1" ht="18.75" outlineLevel="2" customFormat="1" s="3" hidden="1">
      <c r="A369" s="80"/>
      <c r="B369" s="80"/>
      <c r="C369" s="88"/>
      <c r="D369" s="89"/>
      <c r="E369" s="80"/>
      <c r="F369" s="54"/>
      <c r="G369" s="54"/>
      <c r="H369" s="54"/>
      <c r="I369" s="54"/>
      <c r="J369" s="54"/>
      <c r="K369" s="54"/>
      <c r="L369" s="54"/>
      <c r="M369" s="54"/>
      <c r="N369" s="4"/>
      <c r="O369" s="87"/>
      <c r="P369" s="87"/>
      <c r="Q369" s="87"/>
      <c r="R369" s="87"/>
      <c r="S369" s="87"/>
      <c r="T369" s="87"/>
      <c r="U369" s="87"/>
      <c r="V369" s="87"/>
    </row>
    <row x14ac:dyDescent="0.25" r="370" customHeight="1" ht="20.25" outlineLevel="1" customFormat="1" s="3" collapsed="1">
      <c r="A370" s="79" t="s">
        <f>DEC2HEX(B370,2)</f>
        <v>936</v>
      </c>
      <c r="B370" s="80">
        <f>B368+1</f>
      </c>
      <c r="C370" s="88">
        <f>D370+7</f>
      </c>
      <c r="D370" s="89">
        <f>B370*8</f>
      </c>
      <c r="E370" s="80">
        <f>BIN2HEX(P370,2)</f>
      </c>
      <c r="F370" s="102" t="s">
        <v>937</v>
      </c>
      <c r="G370" s="103"/>
      <c r="H370" s="103"/>
      <c r="I370" s="103"/>
      <c r="J370" s="103"/>
      <c r="K370" s="103"/>
      <c r="L370" s="103"/>
      <c r="M370" s="104"/>
      <c r="N370" s="84" t="s">
        <v>938</v>
      </c>
      <c r="O370" s="72" t="s">
        <v>108</v>
      </c>
      <c r="P370" s="85" t="s">
        <v>76</v>
      </c>
      <c r="Q370" s="85" t="s">
        <v>76</v>
      </c>
      <c r="R370" s="91" t="s">
        <v>8</v>
      </c>
      <c r="S370" s="72" t="s">
        <v>15</v>
      </c>
      <c r="T370" s="72" t="s">
        <v>506</v>
      </c>
      <c r="U370" s="87"/>
      <c r="V370" s="87"/>
    </row>
    <row x14ac:dyDescent="0.25" r="371" customHeight="1" ht="18.75" outlineLevel="2" customFormat="1" s="3" hidden="1">
      <c r="A371" s="80"/>
      <c r="B371" s="80"/>
      <c r="C371" s="88"/>
      <c r="D371" s="89"/>
      <c r="E371" s="80"/>
      <c r="F371" s="54"/>
      <c r="G371" s="54"/>
      <c r="H371" s="54"/>
      <c r="I371" s="54"/>
      <c r="J371" s="54"/>
      <c r="K371" s="54"/>
      <c r="L371" s="54"/>
      <c r="M371" s="54"/>
      <c r="N371" s="90"/>
      <c r="O371" s="87"/>
      <c r="P371" s="87"/>
      <c r="Q371" s="87"/>
      <c r="R371" s="87"/>
      <c r="S371" s="87"/>
      <c r="T371" s="87"/>
      <c r="U371" s="87"/>
      <c r="V371" s="87"/>
    </row>
    <row x14ac:dyDescent="0.25" r="372" customHeight="1" ht="20.25" outlineLevel="1" customFormat="1" s="3" collapsed="1">
      <c r="A372" s="79" t="s">
        <f>DEC2HEX(B372,2)</f>
        <v>939</v>
      </c>
      <c r="B372" s="80">
        <f>B370+1</f>
      </c>
      <c r="C372" s="88">
        <f>D372+7</f>
      </c>
      <c r="D372" s="89">
        <f>B372*8</f>
      </c>
      <c r="E372" s="80">
        <f>BIN2HEX(P372,2)</f>
      </c>
      <c r="F372" s="102" t="s">
        <v>940</v>
      </c>
      <c r="G372" s="103"/>
      <c r="H372" s="103"/>
      <c r="I372" s="103"/>
      <c r="J372" s="103"/>
      <c r="K372" s="103"/>
      <c r="L372" s="103"/>
      <c r="M372" s="104"/>
      <c r="N372" s="84" t="s">
        <v>941</v>
      </c>
      <c r="O372" s="72" t="s">
        <v>108</v>
      </c>
      <c r="P372" s="85" t="s">
        <v>76</v>
      </c>
      <c r="Q372" s="85" t="s">
        <v>76</v>
      </c>
      <c r="R372" s="91" t="s">
        <v>8</v>
      </c>
      <c r="S372" s="72" t="s">
        <v>15</v>
      </c>
      <c r="T372" s="72" t="s">
        <v>506</v>
      </c>
      <c r="U372" s="87"/>
      <c r="V372" s="87"/>
    </row>
    <row x14ac:dyDescent="0.25" r="373" customHeight="1" ht="18.75" outlineLevel="2" customFormat="1" s="3" hidden="1">
      <c r="A373" s="80"/>
      <c r="B373" s="80"/>
      <c r="C373" s="80"/>
      <c r="D373" s="80"/>
      <c r="E373" s="80"/>
      <c r="F373" s="54"/>
      <c r="G373" s="54"/>
      <c r="H373" s="54"/>
      <c r="I373" s="54"/>
      <c r="J373" s="54"/>
      <c r="K373" s="54"/>
      <c r="L373" s="54"/>
      <c r="M373" s="54"/>
      <c r="N373" s="90"/>
      <c r="O373" s="87"/>
      <c r="P373" s="87"/>
      <c r="Q373" s="87"/>
      <c r="R373" s="87"/>
      <c r="S373" s="87"/>
      <c r="T373" s="87"/>
      <c r="U373" s="92"/>
      <c r="V373" s="92"/>
    </row>
    <row x14ac:dyDescent="0.25" r="374" customHeight="1" ht="20.25" outlineLevel="1" customFormat="1" s="3" collapsed="1">
      <c r="A374" s="79" t="s">
        <f>DEC2HEX(B374,2)</f>
        <v>942</v>
      </c>
      <c r="B374" s="80">
        <f>B372+1</f>
      </c>
      <c r="C374" s="81">
        <f>D374+7</f>
      </c>
      <c r="D374" s="82">
        <f>B374*8</f>
      </c>
      <c r="E374" s="80">
        <f>BIN2HEX(P374,2)</f>
      </c>
      <c r="F374" s="102" t="s">
        <v>943</v>
      </c>
      <c r="G374" s="103"/>
      <c r="H374" s="103"/>
      <c r="I374" s="103"/>
      <c r="J374" s="103"/>
      <c r="K374" s="103"/>
      <c r="L374" s="103"/>
      <c r="M374" s="104"/>
      <c r="N374" s="84" t="s">
        <v>944</v>
      </c>
      <c r="O374" s="72" t="s">
        <v>108</v>
      </c>
      <c r="P374" s="85" t="s">
        <v>76</v>
      </c>
      <c r="Q374" s="85" t="s">
        <v>76</v>
      </c>
      <c r="R374" s="91" t="s">
        <v>8</v>
      </c>
      <c r="S374" s="72" t="s">
        <v>15</v>
      </c>
      <c r="T374" s="72" t="s">
        <v>506</v>
      </c>
      <c r="U374" s="87"/>
      <c r="V374" s="87"/>
    </row>
    <row x14ac:dyDescent="0.25" r="375" customHeight="1" ht="18.75" outlineLevel="2" customFormat="1" s="3" hidden="1">
      <c r="A375" s="80"/>
      <c r="B375" s="80"/>
      <c r="C375" s="88"/>
      <c r="D375" s="89"/>
      <c r="E375" s="80"/>
      <c r="F375" s="67"/>
      <c r="G375" s="69"/>
      <c r="H375" s="69"/>
      <c r="I375" s="69"/>
      <c r="J375" s="69"/>
      <c r="K375" s="69"/>
      <c r="L375" s="69"/>
      <c r="M375" s="58"/>
      <c r="N375" s="90"/>
      <c r="O375" s="87"/>
      <c r="P375" s="87"/>
      <c r="Q375" s="87"/>
      <c r="R375" s="87"/>
      <c r="S375" s="87"/>
      <c r="T375" s="87"/>
      <c r="U375" s="87"/>
      <c r="V375" s="87"/>
    </row>
    <row x14ac:dyDescent="0.25" r="376" customHeight="1" ht="20.25" outlineLevel="1" customFormat="1" s="3" collapsed="1">
      <c r="A376" s="79" t="s">
        <f>DEC2HEX(B376,2)</f>
        <v>945</v>
      </c>
      <c r="B376" s="80">
        <f>B374+1</f>
      </c>
      <c r="C376" s="88">
        <f>D376+7</f>
      </c>
      <c r="D376" s="89">
        <f>B376*8</f>
      </c>
      <c r="E376" s="80">
        <f>BIN2HEX(P376,2)</f>
      </c>
      <c r="F376" s="102" t="s">
        <v>946</v>
      </c>
      <c r="G376" s="103"/>
      <c r="H376" s="103"/>
      <c r="I376" s="103"/>
      <c r="J376" s="103"/>
      <c r="K376" s="103"/>
      <c r="L376" s="103"/>
      <c r="M376" s="104"/>
      <c r="N376" s="84" t="s">
        <v>947</v>
      </c>
      <c r="O376" s="72" t="s">
        <v>108</v>
      </c>
      <c r="P376" s="85" t="s">
        <v>76</v>
      </c>
      <c r="Q376" s="85" t="s">
        <v>76</v>
      </c>
      <c r="R376" s="91" t="s">
        <v>8</v>
      </c>
      <c r="S376" s="72" t="s">
        <v>15</v>
      </c>
      <c r="T376" s="72" t="s">
        <v>506</v>
      </c>
      <c r="U376" s="87"/>
      <c r="V376" s="87"/>
    </row>
    <row x14ac:dyDescent="0.25" r="377" customHeight="1" ht="18.75" outlineLevel="2" customFormat="1" s="3" hidden="1">
      <c r="A377" s="80"/>
      <c r="B377" s="80"/>
      <c r="C377" s="88"/>
      <c r="D377" s="89"/>
      <c r="E377" s="80"/>
      <c r="F377" s="67"/>
      <c r="G377" s="69"/>
      <c r="H377" s="69"/>
      <c r="I377" s="69"/>
      <c r="J377" s="69"/>
      <c r="K377" s="69"/>
      <c r="L377" s="69"/>
      <c r="M377" s="68"/>
      <c r="N377" s="90"/>
      <c r="O377" s="87"/>
      <c r="P377" s="87"/>
      <c r="Q377" s="87"/>
      <c r="R377" s="87"/>
      <c r="S377" s="87"/>
      <c r="T377" s="87"/>
      <c r="U377" s="87"/>
      <c r="V377" s="87"/>
    </row>
    <row x14ac:dyDescent="0.25" r="378" customHeight="1" ht="20.25" outlineLevel="1" customFormat="1" s="3" collapsed="1">
      <c r="A378" s="79" t="s">
        <f>DEC2HEX(B378,2)</f>
        <v>948</v>
      </c>
      <c r="B378" s="80">
        <f>B376+1</f>
      </c>
      <c r="C378" s="88">
        <f>D378+7</f>
      </c>
      <c r="D378" s="89">
        <f>B378*8</f>
      </c>
      <c r="E378" s="80">
        <f>BIN2HEX(P378,2)</f>
      </c>
      <c r="F378" s="102" t="s">
        <v>949</v>
      </c>
      <c r="G378" s="103"/>
      <c r="H378" s="103"/>
      <c r="I378" s="103"/>
      <c r="J378" s="104"/>
      <c r="K378" s="102" t="s">
        <v>950</v>
      </c>
      <c r="L378" s="103"/>
      <c r="M378" s="104"/>
      <c r="N378" s="84" t="s">
        <v>951</v>
      </c>
      <c r="O378" s="72" t="s">
        <v>108</v>
      </c>
      <c r="P378" s="85" t="s">
        <v>76</v>
      </c>
      <c r="Q378" s="85" t="s">
        <v>76</v>
      </c>
      <c r="R378" s="91" t="s">
        <v>8</v>
      </c>
      <c r="S378" s="72" t="s">
        <v>15</v>
      </c>
      <c r="T378" s="72" t="s">
        <v>506</v>
      </c>
      <c r="U378" s="87"/>
      <c r="V378" s="87"/>
    </row>
    <row x14ac:dyDescent="0.25" r="379" customHeight="1" ht="18.75" outlineLevel="2" customFormat="1" s="3" hidden="1">
      <c r="A379" s="80"/>
      <c r="B379" s="80"/>
      <c r="C379" s="88"/>
      <c r="D379" s="89"/>
      <c r="E379" s="80"/>
      <c r="F379" s="54"/>
      <c r="G379" s="54"/>
      <c r="H379" s="54"/>
      <c r="I379" s="54"/>
      <c r="J379" s="54"/>
      <c r="K379" s="4"/>
      <c r="L379" s="4"/>
      <c r="M379" s="4"/>
      <c r="N379" s="90"/>
      <c r="O379" s="87"/>
      <c r="P379" s="87"/>
      <c r="Q379" s="87"/>
      <c r="R379" s="87"/>
      <c r="S379" s="87"/>
      <c r="T379" s="87"/>
      <c r="U379" s="87"/>
      <c r="V379" s="87"/>
    </row>
    <row x14ac:dyDescent="0.25" r="380" customHeight="1" ht="20.25" outlineLevel="1" customFormat="1" s="3" collapsed="1">
      <c r="A380" s="79" t="s">
        <f>DEC2HEX(B380,2)</f>
        <v>952</v>
      </c>
      <c r="B380" s="80">
        <f>B378+1</f>
      </c>
      <c r="C380" s="88">
        <f>D380+7</f>
      </c>
      <c r="D380" s="89">
        <f>B380*8</f>
      </c>
      <c r="E380" s="80">
        <f>BIN2HEX(P380,2)</f>
      </c>
      <c r="F380" s="102" t="s">
        <v>953</v>
      </c>
      <c r="G380" s="103"/>
      <c r="H380" s="103"/>
      <c r="I380" s="103"/>
      <c r="J380" s="104"/>
      <c r="K380" s="102" t="s">
        <v>954</v>
      </c>
      <c r="L380" s="104"/>
      <c r="M380" s="72" t="s">
        <v>955</v>
      </c>
      <c r="N380" s="84" t="s">
        <v>956</v>
      </c>
      <c r="O380" s="72" t="s">
        <v>108</v>
      </c>
      <c r="P380" s="85" t="s">
        <v>76</v>
      </c>
      <c r="Q380" s="85" t="s">
        <v>76</v>
      </c>
      <c r="R380" s="91" t="s">
        <v>8</v>
      </c>
      <c r="S380" s="72" t="s">
        <v>15</v>
      </c>
      <c r="T380" s="72" t="s">
        <v>506</v>
      </c>
      <c r="U380" s="87"/>
      <c r="V380" s="87"/>
    </row>
    <row x14ac:dyDescent="0.25" r="381" customHeight="1" ht="18.75" outlineLevel="2" customFormat="1" s="3" hidden="1">
      <c r="A381" s="80"/>
      <c r="B381" s="80"/>
      <c r="C381" s="88"/>
      <c r="D381" s="89"/>
      <c r="E381" s="80"/>
      <c r="F381" s="54"/>
      <c r="G381" s="54"/>
      <c r="H381" s="54"/>
      <c r="I381" s="54"/>
      <c r="J381" s="54"/>
      <c r="K381" s="87"/>
      <c r="L381" s="87"/>
      <c r="M381" s="87"/>
      <c r="N381" s="90"/>
      <c r="O381" s="87"/>
      <c r="P381" s="87"/>
      <c r="Q381" s="87"/>
      <c r="R381" s="87"/>
      <c r="S381" s="87"/>
      <c r="T381" s="87"/>
      <c r="U381" s="87"/>
      <c r="V381" s="87"/>
    </row>
    <row x14ac:dyDescent="0.25" r="382" customHeight="1" ht="20.25" outlineLevel="1" customFormat="1" s="3" collapsed="1">
      <c r="A382" s="79" t="s">
        <f>DEC2HEX(B382,2)</f>
        <v>957</v>
      </c>
      <c r="B382" s="80">
        <f>B380+1</f>
      </c>
      <c r="C382" s="88">
        <f>D382+7</f>
      </c>
      <c r="D382" s="89">
        <f>B382*8</f>
      </c>
      <c r="E382" s="80">
        <f>BIN2HEX(P382,2)</f>
      </c>
      <c r="F382" s="102" t="s">
        <v>958</v>
      </c>
      <c r="G382" s="103"/>
      <c r="H382" s="103"/>
      <c r="I382" s="103"/>
      <c r="J382" s="104"/>
      <c r="K382" s="102" t="s">
        <v>959</v>
      </c>
      <c r="L382" s="103"/>
      <c r="M382" s="104"/>
      <c r="N382" s="84" t="s">
        <v>960</v>
      </c>
      <c r="O382" s="72" t="s">
        <v>108</v>
      </c>
      <c r="P382" s="85" t="s">
        <v>76</v>
      </c>
      <c r="Q382" s="85" t="s">
        <v>76</v>
      </c>
      <c r="R382" s="91" t="s">
        <v>8</v>
      </c>
      <c r="S382" s="72" t="s">
        <v>15</v>
      </c>
      <c r="T382" s="72" t="s">
        <v>506</v>
      </c>
      <c r="U382" s="87"/>
      <c r="V382" s="87"/>
    </row>
    <row x14ac:dyDescent="0.25" r="383" customHeight="1" ht="18.75" outlineLevel="2" customFormat="1" s="3" hidden="1">
      <c r="A383" s="80"/>
      <c r="B383" s="80"/>
      <c r="C383" s="88"/>
      <c r="D383" s="89"/>
      <c r="E383" s="80"/>
      <c r="F383" s="54"/>
      <c r="G383" s="54"/>
      <c r="H383" s="54"/>
      <c r="I383" s="54"/>
      <c r="J383" s="54"/>
      <c r="K383" s="87"/>
      <c r="L383" s="87"/>
      <c r="M383" s="87"/>
      <c r="N383" s="4"/>
      <c r="O383" s="92"/>
      <c r="P383" s="92"/>
      <c r="Q383" s="92"/>
      <c r="R383" s="92"/>
      <c r="S383" s="92"/>
      <c r="T383" s="92"/>
      <c r="U383" s="87"/>
      <c r="V383" s="87"/>
    </row>
    <row x14ac:dyDescent="0.25" r="384" customHeight="1" ht="20.25" outlineLevel="1" customFormat="1" s="3" collapsed="1">
      <c r="A384" s="79" t="s">
        <f>DEC2HEX(B384,2)</f>
        <v>961</v>
      </c>
      <c r="B384" s="80">
        <f>B382+1</f>
      </c>
      <c r="C384" s="88">
        <f>D384+7</f>
      </c>
      <c r="D384" s="89">
        <f>B384*8</f>
      </c>
      <c r="E384" s="80">
        <f>BIN2HEX(P384,2)</f>
      </c>
      <c r="F384" s="102" t="s">
        <v>962</v>
      </c>
      <c r="G384" s="103"/>
      <c r="H384" s="103"/>
      <c r="I384" s="103"/>
      <c r="J384" s="104"/>
      <c r="K384" s="72" t="s">
        <v>963</v>
      </c>
      <c r="L384" s="102" t="s">
        <v>964</v>
      </c>
      <c r="M384" s="104"/>
      <c r="N384" s="84" t="s">
        <v>965</v>
      </c>
      <c r="O384" s="72" t="s">
        <v>108</v>
      </c>
      <c r="P384" s="85" t="s">
        <v>76</v>
      </c>
      <c r="Q384" s="85" t="s">
        <v>76</v>
      </c>
      <c r="R384" s="91" t="s">
        <v>8</v>
      </c>
      <c r="S384" s="72" t="s">
        <v>15</v>
      </c>
      <c r="T384" s="72" t="s">
        <v>506</v>
      </c>
      <c r="U384" s="87"/>
      <c r="V384" s="87"/>
    </row>
    <row x14ac:dyDescent="0.25" r="385" customHeight="1" ht="18.75" outlineLevel="2" customFormat="1" s="3" hidden="1">
      <c r="A385" s="80"/>
      <c r="B385" s="80"/>
      <c r="C385" s="88"/>
      <c r="D385" s="89"/>
      <c r="E385" s="80"/>
      <c r="F385" s="54"/>
      <c r="G385" s="54"/>
      <c r="H385" s="54"/>
      <c r="I385" s="54"/>
      <c r="J385" s="54"/>
      <c r="K385" s="54"/>
      <c r="L385" s="54"/>
      <c r="M385" s="54"/>
      <c r="N385" s="90"/>
      <c r="O385" s="87"/>
      <c r="P385" s="87"/>
      <c r="Q385" s="87"/>
      <c r="R385" s="87"/>
      <c r="S385" s="87"/>
      <c r="T385" s="87"/>
      <c r="U385" s="87"/>
      <c r="V385" s="87"/>
    </row>
    <row x14ac:dyDescent="0.25" r="386" customHeight="1" ht="20.25" outlineLevel="1" customFormat="1" s="3" collapsed="1">
      <c r="A386" s="79" t="s">
        <f>DEC2HEX(B386,2)</f>
        <v>966</v>
      </c>
      <c r="B386" s="80">
        <f>B384+1</f>
      </c>
      <c r="C386" s="88">
        <f>D386+7</f>
      </c>
      <c r="D386" s="89">
        <f>B386*8</f>
      </c>
      <c r="E386" s="80">
        <f>BIN2HEX(P386,2)</f>
      </c>
      <c r="F386" s="102" t="s">
        <v>967</v>
      </c>
      <c r="G386" s="103"/>
      <c r="H386" s="104"/>
      <c r="I386" s="102" t="s">
        <v>968</v>
      </c>
      <c r="J386" s="103"/>
      <c r="K386" s="103"/>
      <c r="L386" s="103"/>
      <c r="M386" s="104"/>
      <c r="N386" s="84" t="s">
        <v>969</v>
      </c>
      <c r="O386" s="72" t="s">
        <v>108</v>
      </c>
      <c r="P386" s="85" t="s">
        <v>76</v>
      </c>
      <c r="Q386" s="85" t="s">
        <v>76</v>
      </c>
      <c r="R386" s="91" t="s">
        <v>8</v>
      </c>
      <c r="S386" s="72" t="s">
        <v>15</v>
      </c>
      <c r="T386" s="72" t="s">
        <v>506</v>
      </c>
      <c r="U386" s="87"/>
      <c r="V386" s="87"/>
    </row>
    <row x14ac:dyDescent="0.25" r="387" customHeight="1" ht="18.75" outlineLevel="2" customFormat="1" s="3" hidden="1">
      <c r="A387" s="80"/>
      <c r="B387" s="80"/>
      <c r="C387" s="88"/>
      <c r="D387" s="89"/>
      <c r="E387" s="80"/>
      <c r="F387" s="4"/>
      <c r="G387" s="4"/>
      <c r="H387" s="4"/>
      <c r="I387" s="4"/>
      <c r="J387" s="4"/>
      <c r="K387" s="4"/>
      <c r="L387" s="4"/>
      <c r="M387" s="4"/>
      <c r="N387" s="90"/>
      <c r="O387" s="87"/>
      <c r="P387" s="87"/>
      <c r="Q387" s="87"/>
      <c r="R387" s="87"/>
      <c r="S387" s="87"/>
      <c r="T387" s="87"/>
      <c r="U387" s="87"/>
      <c r="V387" s="87"/>
    </row>
    <row x14ac:dyDescent="0.25" r="388" customHeight="1" ht="20.25" outlineLevel="1" customFormat="1" s="3" collapsed="1">
      <c r="A388" s="79" t="s">
        <f>DEC2HEX(B388,2)</f>
        <v>970</v>
      </c>
      <c r="B388" s="80">
        <f>B386+1</f>
      </c>
      <c r="C388" s="88">
        <f>D388+7</f>
      </c>
      <c r="D388" s="89">
        <f>B388*8</f>
      </c>
      <c r="E388" s="80">
        <f>BIN2HEX(P388,2)</f>
      </c>
      <c r="F388" s="102" t="s">
        <v>971</v>
      </c>
      <c r="G388" s="104"/>
      <c r="H388" s="102" t="s">
        <v>972</v>
      </c>
      <c r="I388" s="104"/>
      <c r="J388" s="102" t="s">
        <v>973</v>
      </c>
      <c r="K388" s="104"/>
      <c r="L388" s="102" t="s">
        <v>974</v>
      </c>
      <c r="M388" s="104"/>
      <c r="N388" s="84" t="s">
        <v>975</v>
      </c>
      <c r="O388" s="72" t="s">
        <v>108</v>
      </c>
      <c r="P388" s="85" t="s">
        <v>76</v>
      </c>
      <c r="Q388" s="85" t="s">
        <v>76</v>
      </c>
      <c r="R388" s="91" t="s">
        <v>8</v>
      </c>
      <c r="S388" s="72" t="s">
        <v>15</v>
      </c>
      <c r="T388" s="72" t="s">
        <v>506</v>
      </c>
      <c r="U388" s="87"/>
      <c r="V388" s="87"/>
    </row>
    <row x14ac:dyDescent="0.25" r="389" customHeight="1" ht="18.75" outlineLevel="2" customFormat="1" s="3" hidden="1">
      <c r="A389" s="80"/>
      <c r="B389" s="80"/>
      <c r="C389" s="88"/>
      <c r="D389" s="89"/>
      <c r="E389" s="80"/>
      <c r="F389" s="54"/>
      <c r="G389" s="54"/>
      <c r="H389" s="54"/>
      <c r="I389" s="56" t="s">
        <v>976</v>
      </c>
      <c r="J389" s="57"/>
      <c r="K389" s="57"/>
      <c r="L389" s="57"/>
      <c r="M389" s="58"/>
      <c r="N389" s="90"/>
      <c r="O389" s="87"/>
      <c r="P389" s="87"/>
      <c r="Q389" s="87"/>
      <c r="R389" s="87"/>
      <c r="S389" s="87"/>
      <c r="T389" s="87"/>
      <c r="U389" s="87"/>
      <c r="V389" s="87"/>
    </row>
    <row x14ac:dyDescent="0.25" r="390" customHeight="1" ht="20.25" outlineLevel="1" customFormat="1" s="3" collapsed="1">
      <c r="A390" s="79" t="s">
        <f>DEC2HEX(B390,2)</f>
        <v>977</v>
      </c>
      <c r="B390" s="80">
        <f>B388+1</f>
      </c>
      <c r="C390" s="88">
        <f>D390+7</f>
      </c>
      <c r="D390" s="89">
        <f>B390*8</f>
      </c>
      <c r="E390" s="80">
        <f>BIN2HEX(P390,2)</f>
      </c>
      <c r="F390" s="72" t="s">
        <v>978</v>
      </c>
      <c r="G390" s="111" t="s">
        <v>979</v>
      </c>
      <c r="H390" s="112"/>
      <c r="I390" s="113" t="s">
        <v>980</v>
      </c>
      <c r="J390" s="114"/>
      <c r="K390" s="114"/>
      <c r="L390" s="114"/>
      <c r="M390" s="115"/>
      <c r="N390" s="84" t="s">
        <v>981</v>
      </c>
      <c r="O390" s="72" t="s">
        <v>108</v>
      </c>
      <c r="P390" s="85" t="s">
        <v>982</v>
      </c>
      <c r="Q390" s="85" t="s">
        <v>76</v>
      </c>
      <c r="R390" s="91" t="s">
        <v>8</v>
      </c>
      <c r="S390" s="72" t="s">
        <v>15</v>
      </c>
      <c r="T390" s="72" t="s">
        <v>506</v>
      </c>
      <c r="U390" s="87"/>
      <c r="V390" s="87"/>
    </row>
    <row x14ac:dyDescent="0.25" r="391" customHeight="1" ht="18.75" outlineLevel="2" customFormat="1" s="3" hidden="1">
      <c r="A391" s="80"/>
      <c r="B391" s="80"/>
      <c r="C391" s="88"/>
      <c r="D391" s="89"/>
      <c r="E391" s="80"/>
      <c r="F391" s="54"/>
      <c r="G391" s="54"/>
      <c r="H391" s="54"/>
      <c r="I391" s="54"/>
      <c r="J391" s="54"/>
      <c r="K391" s="54"/>
      <c r="L391" s="54"/>
      <c r="M391" s="54"/>
      <c r="N391" s="90"/>
      <c r="O391" s="87"/>
      <c r="P391" s="87"/>
      <c r="Q391" s="87"/>
      <c r="R391" s="87"/>
      <c r="S391" s="87"/>
      <c r="T391" s="87"/>
      <c r="U391" s="87"/>
      <c r="V391" s="87"/>
    </row>
    <row x14ac:dyDescent="0.25" r="392" customHeight="1" ht="20.25" outlineLevel="1" customFormat="1" s="3" collapsed="1">
      <c r="A392" s="79" t="s">
        <f>DEC2HEX(B392,2)</f>
        <v>983</v>
      </c>
      <c r="B392" s="80">
        <f>B390+1</f>
      </c>
      <c r="C392" s="88">
        <f>D392+7</f>
      </c>
      <c r="D392" s="89">
        <f>B392*8</f>
      </c>
      <c r="E392" s="80">
        <f>BIN2HEX(P392,2)</f>
      </c>
      <c r="F392" s="111" t="s">
        <v>984</v>
      </c>
      <c r="G392" s="116"/>
      <c r="H392" s="116"/>
      <c r="I392" s="112"/>
      <c r="J392" s="45" t="s">
        <v>222</v>
      </c>
      <c r="K392" s="113" t="s">
        <v>985</v>
      </c>
      <c r="L392" s="114"/>
      <c r="M392" s="115"/>
      <c r="N392" s="84" t="s">
        <v>986</v>
      </c>
      <c r="O392" s="72" t="s">
        <v>108</v>
      </c>
      <c r="P392" s="85" t="s">
        <v>76</v>
      </c>
      <c r="Q392" s="85" t="s">
        <v>76</v>
      </c>
      <c r="R392" s="91" t="s">
        <v>8</v>
      </c>
      <c r="S392" s="72" t="s">
        <v>15</v>
      </c>
      <c r="T392" s="72" t="s">
        <v>506</v>
      </c>
      <c r="U392" s="87"/>
      <c r="V392" s="87"/>
    </row>
    <row x14ac:dyDescent="0.25" r="393" customHeight="1" ht="18.75" outlineLevel="2" customFormat="1" s="3" hidden="1">
      <c r="A393" s="80"/>
      <c r="B393" s="80"/>
      <c r="C393" s="88"/>
      <c r="D393" s="89"/>
      <c r="E393" s="80"/>
      <c r="F393" s="4"/>
      <c r="G393" s="4"/>
      <c r="H393" s="4"/>
      <c r="I393" s="4"/>
      <c r="J393" s="4"/>
      <c r="K393" s="4"/>
      <c r="L393" s="4"/>
      <c r="M393" s="4"/>
      <c r="N393" s="90"/>
      <c r="O393" s="87"/>
      <c r="P393" s="87"/>
      <c r="Q393" s="87"/>
      <c r="R393" s="87"/>
      <c r="S393" s="87"/>
      <c r="T393" s="87"/>
      <c r="U393" s="87"/>
      <c r="V393" s="87"/>
    </row>
    <row x14ac:dyDescent="0.25" r="394" customHeight="1" ht="20.25" outlineLevel="1" customFormat="1" s="3" collapsed="1">
      <c r="A394" s="79" t="s">
        <f>DEC2HEX(B394,2)</f>
        <v>987</v>
      </c>
      <c r="B394" s="80">
        <f>B392+1</f>
      </c>
      <c r="C394" s="88">
        <f>D394+7</f>
      </c>
      <c r="D394" s="89">
        <f>B394*8</f>
      </c>
      <c r="E394" s="80">
        <f>BIN2HEX(P394,2)</f>
      </c>
      <c r="F394" s="117" t="s">
        <v>988</v>
      </c>
      <c r="G394" s="118"/>
      <c r="H394" s="118"/>
      <c r="I394" s="118"/>
      <c r="J394" s="118"/>
      <c r="K394" s="118"/>
      <c r="L394" s="118"/>
      <c r="M394" s="119"/>
      <c r="N394" s="84" t="s">
        <v>989</v>
      </c>
      <c r="O394" s="72" t="s">
        <v>108</v>
      </c>
      <c r="P394" s="85" t="s">
        <v>76</v>
      </c>
      <c r="Q394" s="85" t="s">
        <v>76</v>
      </c>
      <c r="R394" s="91" t="s">
        <v>8</v>
      </c>
      <c r="S394" s="72" t="s">
        <v>15</v>
      </c>
      <c r="T394" s="72" t="s">
        <v>506</v>
      </c>
      <c r="U394" s="87"/>
      <c r="V394" s="87"/>
    </row>
    <row x14ac:dyDescent="0.25" r="395" customHeight="1" ht="18.75" outlineLevel="2" customFormat="1" s="3" hidden="1">
      <c r="A395" s="80"/>
      <c r="B395" s="80"/>
      <c r="C395" s="88"/>
      <c r="D395" s="89"/>
      <c r="E395" s="80"/>
      <c r="F395" s="4"/>
      <c r="G395" s="4"/>
      <c r="H395" s="4"/>
      <c r="I395" s="4"/>
      <c r="J395" s="4"/>
      <c r="K395" s="4"/>
      <c r="L395" s="4"/>
      <c r="M395" s="4"/>
      <c r="N395" s="90"/>
      <c r="O395" s="87"/>
      <c r="P395" s="87"/>
      <c r="Q395" s="87"/>
      <c r="R395" s="87"/>
      <c r="S395" s="87"/>
      <c r="T395" s="87"/>
      <c r="U395" s="87"/>
      <c r="V395" s="87"/>
    </row>
    <row x14ac:dyDescent="0.25" r="396" customHeight="1" ht="20.25" outlineLevel="1" customFormat="1" s="3" collapsed="1">
      <c r="A396" s="79" t="s">
        <f>DEC2HEX(B396,2)</f>
        <v>990</v>
      </c>
      <c r="B396" s="80">
        <f>B394+1</f>
      </c>
      <c r="C396" s="88">
        <f>D396+7</f>
      </c>
      <c r="D396" s="89">
        <f>B396*8</f>
      </c>
      <c r="E396" s="80">
        <f>BIN2HEX(P396,2)</f>
      </c>
      <c r="F396" s="117" t="s">
        <v>991</v>
      </c>
      <c r="G396" s="118"/>
      <c r="H396" s="118"/>
      <c r="I396" s="118"/>
      <c r="J396" s="118"/>
      <c r="K396" s="118"/>
      <c r="L396" s="118"/>
      <c r="M396" s="119"/>
      <c r="N396" s="84" t="s">
        <v>992</v>
      </c>
      <c r="O396" s="72" t="s">
        <v>108</v>
      </c>
      <c r="P396" s="85" t="s">
        <v>76</v>
      </c>
      <c r="Q396" s="85" t="s">
        <v>76</v>
      </c>
      <c r="R396" s="91" t="s">
        <v>8</v>
      </c>
      <c r="S396" s="72" t="s">
        <v>15</v>
      </c>
      <c r="T396" s="72" t="s">
        <v>506</v>
      </c>
      <c r="U396" s="87"/>
      <c r="V396" s="87"/>
    </row>
    <row x14ac:dyDescent="0.25" r="397" customHeight="1" ht="18.75" outlineLevel="2" customFormat="1" s="3" hidden="1">
      <c r="A397" s="80"/>
      <c r="B397" s="80"/>
      <c r="C397" s="88"/>
      <c r="D397" s="89"/>
      <c r="E397" s="80"/>
      <c r="F397" s="54"/>
      <c r="G397" s="54"/>
      <c r="H397" s="54"/>
      <c r="I397" s="54"/>
      <c r="J397" s="54"/>
      <c r="K397" s="54"/>
      <c r="L397" s="54"/>
      <c r="M397" s="54"/>
      <c r="N397" s="90"/>
      <c r="O397" s="87"/>
      <c r="P397" s="87"/>
      <c r="Q397" s="87"/>
      <c r="R397" s="87"/>
      <c r="S397" s="87"/>
      <c r="T397" s="87"/>
      <c r="U397" s="87"/>
      <c r="V397" s="87"/>
    </row>
    <row x14ac:dyDescent="0.25" r="398" customHeight="1" ht="20.25" outlineLevel="1" customFormat="1" s="3" collapsed="1">
      <c r="A398" s="79" t="s">
        <f>DEC2HEX(B398,2)</f>
        <v>993</v>
      </c>
      <c r="B398" s="80">
        <f>B396+1</f>
      </c>
      <c r="C398" s="88">
        <f>D398+7</f>
      </c>
      <c r="D398" s="89">
        <f>B398*8</f>
      </c>
      <c r="E398" s="80">
        <f>BIN2HEX(P398,2)</f>
      </c>
      <c r="F398" s="117" t="s">
        <v>994</v>
      </c>
      <c r="G398" s="118"/>
      <c r="H398" s="118"/>
      <c r="I398" s="118"/>
      <c r="J398" s="118"/>
      <c r="K398" s="118"/>
      <c r="L398" s="118"/>
      <c r="M398" s="119"/>
      <c r="N398" s="84" t="s">
        <v>995</v>
      </c>
      <c r="O398" s="72" t="s">
        <v>108</v>
      </c>
      <c r="P398" s="85" t="s">
        <v>76</v>
      </c>
      <c r="Q398" s="85" t="s">
        <v>76</v>
      </c>
      <c r="R398" s="91" t="s">
        <v>8</v>
      </c>
      <c r="S398" s="72" t="s">
        <v>15</v>
      </c>
      <c r="T398" s="72" t="s">
        <v>506</v>
      </c>
      <c r="U398" s="87"/>
      <c r="V398" s="87"/>
    </row>
    <row x14ac:dyDescent="0.25" r="399" customHeight="1" ht="18.75" outlineLevel="2" customFormat="1" s="3" hidden="1">
      <c r="A399" s="80"/>
      <c r="B399" s="80"/>
      <c r="C399" s="88"/>
      <c r="D399" s="89"/>
      <c r="E399" s="80"/>
      <c r="F399" s="54"/>
      <c r="G399" s="54"/>
      <c r="H399" s="54"/>
      <c r="I399" s="54"/>
      <c r="J399" s="54"/>
      <c r="K399" s="54"/>
      <c r="L399" s="54"/>
      <c r="M399" s="54"/>
      <c r="N399" s="90"/>
      <c r="O399" s="87"/>
      <c r="P399" s="87"/>
      <c r="Q399" s="87"/>
      <c r="R399" s="87"/>
      <c r="S399" s="87"/>
      <c r="T399" s="87"/>
      <c r="U399" s="87"/>
      <c r="V399" s="87"/>
    </row>
    <row x14ac:dyDescent="0.25" r="400" customHeight="1" ht="20.25" outlineLevel="1" customFormat="1" s="3" collapsed="1">
      <c r="A400" s="79" t="s">
        <f>DEC2HEX(B400,2)</f>
        <v>996</v>
      </c>
      <c r="B400" s="80">
        <f>B398+1</f>
      </c>
      <c r="C400" s="88">
        <f>D400+7</f>
      </c>
      <c r="D400" s="89">
        <f>B400*8</f>
      </c>
      <c r="E400" s="80">
        <f>BIN2HEX(P400,2)</f>
      </c>
      <c r="F400" s="117" t="s">
        <v>997</v>
      </c>
      <c r="G400" s="118"/>
      <c r="H400" s="118"/>
      <c r="I400" s="118"/>
      <c r="J400" s="118"/>
      <c r="K400" s="118"/>
      <c r="L400" s="118"/>
      <c r="M400" s="119"/>
      <c r="N400" s="84" t="s">
        <v>998</v>
      </c>
      <c r="O400" s="72" t="s">
        <v>108</v>
      </c>
      <c r="P400" s="85" t="s">
        <v>76</v>
      </c>
      <c r="Q400" s="85" t="s">
        <v>76</v>
      </c>
      <c r="R400" s="91" t="s">
        <v>8</v>
      </c>
      <c r="S400" s="72" t="s">
        <v>15</v>
      </c>
      <c r="T400" s="72" t="s">
        <v>506</v>
      </c>
      <c r="U400" s="87"/>
      <c r="V400" s="87"/>
    </row>
    <row x14ac:dyDescent="0.25" r="401" customHeight="1" ht="18.75" outlineLevel="2" customFormat="1" s="3" hidden="1">
      <c r="A401" s="80"/>
      <c r="B401" s="80"/>
      <c r="C401" s="88"/>
      <c r="D401" s="89"/>
      <c r="E401" s="80"/>
      <c r="F401" s="54"/>
      <c r="G401" s="54"/>
      <c r="H401" s="54"/>
      <c r="I401" s="54"/>
      <c r="J401" s="54"/>
      <c r="K401" s="54"/>
      <c r="L401" s="54"/>
      <c r="M401" s="54"/>
      <c r="N401" s="90"/>
      <c r="O401" s="87"/>
      <c r="P401" s="87"/>
      <c r="Q401" s="87"/>
      <c r="R401" s="87"/>
      <c r="S401" s="87"/>
      <c r="T401" s="87"/>
      <c r="U401" s="87"/>
      <c r="V401" s="87"/>
    </row>
    <row x14ac:dyDescent="0.25" r="402" customHeight="1" ht="20.25" outlineLevel="1" customFormat="1" s="3" collapsed="1">
      <c r="A402" s="79" t="s">
        <f>DEC2HEX(B402,2)</f>
        <v>999</v>
      </c>
      <c r="B402" s="80">
        <f>B400+1</f>
      </c>
      <c r="C402" s="88">
        <f>D402+7</f>
      </c>
      <c r="D402" s="89">
        <f>B402*8</f>
      </c>
      <c r="E402" s="80">
        <f>BIN2HEX(P402,2)</f>
      </c>
      <c r="F402" s="117" t="s">
        <v>1000</v>
      </c>
      <c r="G402" s="118"/>
      <c r="H402" s="118"/>
      <c r="I402" s="118"/>
      <c r="J402" s="118"/>
      <c r="K402" s="118"/>
      <c r="L402" s="118"/>
      <c r="M402" s="119"/>
      <c r="N402" s="84" t="s">
        <v>1001</v>
      </c>
      <c r="O402" s="72" t="s">
        <v>108</v>
      </c>
      <c r="P402" s="85" t="s">
        <v>76</v>
      </c>
      <c r="Q402" s="85" t="s">
        <v>76</v>
      </c>
      <c r="R402" s="91" t="s">
        <v>8</v>
      </c>
      <c r="S402" s="72" t="s">
        <v>15</v>
      </c>
      <c r="T402" s="72" t="s">
        <v>506</v>
      </c>
      <c r="U402" s="87"/>
      <c r="V402" s="87"/>
    </row>
    <row x14ac:dyDescent="0.25" r="403" customHeight="1" ht="18.75" outlineLevel="2" customFormat="1" s="3" hidden="1">
      <c r="A403" s="80"/>
      <c r="B403" s="80"/>
      <c r="C403" s="88"/>
      <c r="D403" s="89"/>
      <c r="E403" s="80"/>
      <c r="F403" s="54"/>
      <c r="G403" s="54"/>
      <c r="H403" s="54"/>
      <c r="I403" s="54"/>
      <c r="J403" s="54"/>
      <c r="K403" s="54"/>
      <c r="L403" s="54"/>
      <c r="M403" s="54"/>
      <c r="N403" s="90"/>
      <c r="O403" s="87"/>
      <c r="P403" s="87"/>
      <c r="Q403" s="87"/>
      <c r="R403" s="87"/>
      <c r="S403" s="87"/>
      <c r="T403" s="87"/>
      <c r="U403" s="87"/>
      <c r="V403" s="87"/>
    </row>
    <row x14ac:dyDescent="0.25" r="404" customHeight="1" ht="20.25" outlineLevel="1" customFormat="1" s="3" collapsed="1">
      <c r="A404" s="79" t="s">
        <f>DEC2HEX(B404,2)</f>
        <v>1002</v>
      </c>
      <c r="B404" s="80">
        <f>B402+1</f>
      </c>
      <c r="C404" s="88">
        <f>D404+7</f>
      </c>
      <c r="D404" s="89">
        <f>B404*8</f>
      </c>
      <c r="E404" s="80">
        <f>BIN2HEX(P404,2)</f>
      </c>
      <c r="F404" s="117" t="s">
        <v>1003</v>
      </c>
      <c r="G404" s="118"/>
      <c r="H404" s="118"/>
      <c r="I404" s="118"/>
      <c r="J404" s="118"/>
      <c r="K404" s="118"/>
      <c r="L404" s="118"/>
      <c r="M404" s="119"/>
      <c r="N404" s="84" t="s">
        <v>1004</v>
      </c>
      <c r="O404" s="72" t="s">
        <v>108</v>
      </c>
      <c r="P404" s="85" t="s">
        <v>76</v>
      </c>
      <c r="Q404" s="85" t="s">
        <v>76</v>
      </c>
      <c r="R404" s="91" t="s">
        <v>8</v>
      </c>
      <c r="S404" s="72" t="s">
        <v>15</v>
      </c>
      <c r="T404" s="72" t="s">
        <v>506</v>
      </c>
      <c r="U404" s="87"/>
      <c r="V404" s="87"/>
    </row>
    <row x14ac:dyDescent="0.25" r="405" customHeight="1" ht="18.75" outlineLevel="2" customFormat="1" s="3" hidden="1">
      <c r="A405" s="80"/>
      <c r="B405" s="80"/>
      <c r="C405" s="80"/>
      <c r="D405" s="80"/>
      <c r="E405" s="80"/>
      <c r="F405" s="54"/>
      <c r="G405" s="54"/>
      <c r="H405" s="54"/>
      <c r="I405" s="54"/>
      <c r="J405" s="54"/>
      <c r="K405" s="54"/>
      <c r="L405" s="54"/>
      <c r="M405" s="54"/>
      <c r="N405" s="90"/>
      <c r="O405" s="92"/>
      <c r="P405" s="92"/>
      <c r="Q405" s="92"/>
      <c r="R405" s="92"/>
      <c r="S405" s="92"/>
      <c r="T405" s="92"/>
      <c r="U405" s="87"/>
      <c r="V405" s="87"/>
    </row>
    <row x14ac:dyDescent="0.25" r="406" customHeight="1" ht="20.25" outlineLevel="1" customFormat="1" s="3" collapsed="1">
      <c r="A406" s="79" t="s">
        <f>DEC2HEX(B406,2)</f>
        <v>1005</v>
      </c>
      <c r="B406" s="80">
        <f>B404+1</f>
      </c>
      <c r="C406" s="81">
        <f>D406+7</f>
      </c>
      <c r="D406" s="82">
        <f>B406*8</f>
      </c>
      <c r="E406" s="80">
        <f>BIN2HEX(P406,2)</f>
      </c>
      <c r="F406" s="117" t="s">
        <v>1006</v>
      </c>
      <c r="G406" s="118"/>
      <c r="H406" s="118"/>
      <c r="I406" s="118"/>
      <c r="J406" s="118"/>
      <c r="K406" s="118"/>
      <c r="L406" s="118"/>
      <c r="M406" s="119"/>
      <c r="N406" s="84" t="s">
        <v>1007</v>
      </c>
      <c r="O406" s="72" t="s">
        <v>108</v>
      </c>
      <c r="P406" s="85" t="s">
        <v>76</v>
      </c>
      <c r="Q406" s="85" t="s">
        <v>76</v>
      </c>
      <c r="R406" s="91" t="s">
        <v>8</v>
      </c>
      <c r="S406" s="72" t="s">
        <v>15</v>
      </c>
      <c r="T406" s="72" t="s">
        <v>506</v>
      </c>
      <c r="U406" s="87"/>
      <c r="V406" s="87"/>
    </row>
    <row x14ac:dyDescent="0.25" r="407" customHeight="1" ht="18.75" outlineLevel="2" customFormat="1" s="3" hidden="1">
      <c r="A407" s="80"/>
      <c r="B407" s="80"/>
      <c r="C407" s="88"/>
      <c r="D407" s="89"/>
      <c r="E407" s="80"/>
      <c r="F407" s="54"/>
      <c r="G407" s="54"/>
      <c r="H407" s="54"/>
      <c r="I407" s="54"/>
      <c r="J407" s="54"/>
      <c r="K407" s="54"/>
      <c r="L407" s="54"/>
      <c r="M407" s="54"/>
      <c r="N407" s="90"/>
      <c r="O407" s="87"/>
      <c r="P407" s="87"/>
      <c r="Q407" s="87"/>
      <c r="R407" s="87"/>
      <c r="S407" s="87"/>
      <c r="T407" s="87"/>
      <c r="U407" s="87"/>
      <c r="V407" s="87"/>
    </row>
    <row x14ac:dyDescent="0.25" r="408" customHeight="1" ht="20.25" outlineLevel="1" customFormat="1" s="3" collapsed="1">
      <c r="A408" s="79" t="s">
        <f>DEC2HEX(B408,2)</f>
        <v>1008</v>
      </c>
      <c r="B408" s="80">
        <f>B406+1</f>
      </c>
      <c r="C408" s="88">
        <f>D408+7</f>
      </c>
      <c r="D408" s="89">
        <f>B408*8</f>
      </c>
      <c r="E408" s="80">
        <f>BIN2HEX(P408,2)</f>
      </c>
      <c r="F408" s="117" t="s">
        <v>1009</v>
      </c>
      <c r="G408" s="118"/>
      <c r="H408" s="118"/>
      <c r="I408" s="118"/>
      <c r="J408" s="118"/>
      <c r="K408" s="118"/>
      <c r="L408" s="118"/>
      <c r="M408" s="119"/>
      <c r="N408" s="84" t="s">
        <v>1010</v>
      </c>
      <c r="O408" s="72" t="s">
        <v>108</v>
      </c>
      <c r="P408" s="85" t="s">
        <v>76</v>
      </c>
      <c r="Q408" s="85" t="s">
        <v>76</v>
      </c>
      <c r="R408" s="91" t="s">
        <v>8</v>
      </c>
      <c r="S408" s="72" t="s">
        <v>15</v>
      </c>
      <c r="T408" s="72" t="s">
        <v>506</v>
      </c>
      <c r="U408" s="87"/>
      <c r="V408" s="87"/>
    </row>
    <row x14ac:dyDescent="0.25" r="409" customHeight="1" ht="18.75" outlineLevel="2" customFormat="1" s="3" hidden="1">
      <c r="A409" s="80"/>
      <c r="B409" s="80"/>
      <c r="C409" s="88"/>
      <c r="D409" s="89"/>
      <c r="E409" s="80"/>
      <c r="F409" s="54"/>
      <c r="G409" s="54"/>
      <c r="H409" s="54"/>
      <c r="I409" s="54"/>
      <c r="J409" s="54"/>
      <c r="K409" s="54"/>
      <c r="L409" s="54"/>
      <c r="M409" s="54"/>
      <c r="N409" s="90"/>
      <c r="O409" s="87"/>
      <c r="P409" s="87"/>
      <c r="Q409" s="87"/>
      <c r="R409" s="87"/>
      <c r="S409" s="87"/>
      <c r="T409" s="87"/>
      <c r="U409" s="87"/>
      <c r="V409" s="87"/>
    </row>
    <row x14ac:dyDescent="0.25" r="410" customHeight="1" ht="20.25" outlineLevel="1" customFormat="1" s="3" collapsed="1">
      <c r="A410" s="79" t="s">
        <f>DEC2HEX(B410,2)</f>
        <v>1011</v>
      </c>
      <c r="B410" s="80">
        <f>B408+1</f>
      </c>
      <c r="C410" s="88">
        <f>D410+7</f>
      </c>
      <c r="D410" s="89">
        <f>B410*8</f>
      </c>
      <c r="E410" s="80">
        <f>BIN2HEX(P410,2)</f>
      </c>
      <c r="F410" s="117" t="s">
        <v>1012</v>
      </c>
      <c r="G410" s="118"/>
      <c r="H410" s="118"/>
      <c r="I410" s="118"/>
      <c r="J410" s="118"/>
      <c r="K410" s="118"/>
      <c r="L410" s="118"/>
      <c r="M410" s="119"/>
      <c r="N410" s="84" t="s">
        <v>1013</v>
      </c>
      <c r="O410" s="72" t="s">
        <v>108</v>
      </c>
      <c r="P410" s="85" t="s">
        <v>76</v>
      </c>
      <c r="Q410" s="85" t="s">
        <v>76</v>
      </c>
      <c r="R410" s="91" t="s">
        <v>8</v>
      </c>
      <c r="S410" s="72" t="s">
        <v>15</v>
      </c>
      <c r="T410" s="72" t="s">
        <v>506</v>
      </c>
      <c r="U410" s="87"/>
      <c r="V410" s="87"/>
    </row>
    <row x14ac:dyDescent="0.25" r="411" customHeight="1" ht="18.75" outlineLevel="2" customFormat="1" s="3" hidden="1">
      <c r="A411" s="80"/>
      <c r="B411" s="80"/>
      <c r="C411" s="88"/>
      <c r="D411" s="89"/>
      <c r="E411" s="80"/>
      <c r="F411" s="54"/>
      <c r="G411" s="54"/>
      <c r="H411" s="54"/>
      <c r="I411" s="54"/>
      <c r="J411" s="54"/>
      <c r="K411" s="54"/>
      <c r="L411" s="54"/>
      <c r="M411" s="54"/>
      <c r="N411" s="90"/>
      <c r="O411" s="87"/>
      <c r="P411" s="87"/>
      <c r="Q411" s="87"/>
      <c r="R411" s="94"/>
      <c r="S411" s="87"/>
      <c r="T411" s="87"/>
      <c r="U411" s="87"/>
      <c r="V411" s="87"/>
    </row>
    <row x14ac:dyDescent="0.25" r="412" customHeight="1" ht="20.25" outlineLevel="1" customFormat="1" s="3" collapsed="1">
      <c r="A412" s="79" t="s">
        <f>DEC2HEX(B412,2)</f>
        <v>1014</v>
      </c>
      <c r="B412" s="80">
        <f>B410+1</f>
      </c>
      <c r="C412" s="88">
        <f>D412+7</f>
      </c>
      <c r="D412" s="89">
        <f>B412*8</f>
      </c>
      <c r="E412" s="80">
        <f>BIN2HEX(P412,2)</f>
      </c>
      <c r="F412" s="45" t="s">
        <v>71</v>
      </c>
      <c r="G412" s="45" t="s">
        <v>71</v>
      </c>
      <c r="H412" s="45" t="s">
        <v>71</v>
      </c>
      <c r="I412" s="45" t="s">
        <v>71</v>
      </c>
      <c r="J412" s="45" t="s">
        <v>71</v>
      </c>
      <c r="K412" s="45" t="s">
        <v>71</v>
      </c>
      <c r="L412" s="45" t="s">
        <v>71</v>
      </c>
      <c r="M412" s="45" t="s">
        <v>71</v>
      </c>
      <c r="N412" s="90"/>
      <c r="O412" s="87"/>
      <c r="P412" s="87"/>
      <c r="Q412" s="87"/>
      <c r="R412" s="94"/>
      <c r="S412" s="87"/>
      <c r="T412" s="87"/>
      <c r="U412" s="87"/>
      <c r="V412" s="87"/>
    </row>
    <row x14ac:dyDescent="0.25" r="413" customHeight="1" ht="18.75" outlineLevel="2" customFormat="1" s="3" hidden="1">
      <c r="A413" s="80"/>
      <c r="B413" s="80"/>
      <c r="C413" s="88"/>
      <c r="D413" s="89"/>
      <c r="E413" s="80"/>
      <c r="F413" s="54"/>
      <c r="G413" s="54"/>
      <c r="H413" s="54"/>
      <c r="I413" s="54"/>
      <c r="J413" s="54"/>
      <c r="K413" s="54"/>
      <c r="L413" s="54"/>
      <c r="M413" s="54"/>
      <c r="N413" s="90"/>
      <c r="O413" s="87"/>
      <c r="P413" s="87"/>
      <c r="Q413" s="87"/>
      <c r="R413" s="94"/>
      <c r="S413" s="87"/>
      <c r="T413" s="87"/>
      <c r="U413" s="87"/>
      <c r="V413" s="87"/>
    </row>
    <row x14ac:dyDescent="0.25" r="414" customHeight="1" ht="20.25" outlineLevel="1" customFormat="1" s="3" collapsed="1">
      <c r="A414" s="79" t="s">
        <f>DEC2HEX(B414,2)</f>
        <v>1015</v>
      </c>
      <c r="B414" s="80">
        <f>B412+1</f>
      </c>
      <c r="C414" s="88">
        <f>D414+7</f>
      </c>
      <c r="D414" s="89">
        <f>B414*8</f>
      </c>
      <c r="E414" s="80">
        <f>BIN2HEX(P414,2)</f>
      </c>
      <c r="F414" s="45" t="s">
        <v>71</v>
      </c>
      <c r="G414" s="45" t="s">
        <v>71</v>
      </c>
      <c r="H414" s="45" t="s">
        <v>71</v>
      </c>
      <c r="I414" s="45" t="s">
        <v>71</v>
      </c>
      <c r="J414" s="45" t="s">
        <v>71</v>
      </c>
      <c r="K414" s="45" t="s">
        <v>71</v>
      </c>
      <c r="L414" s="45" t="s">
        <v>71</v>
      </c>
      <c r="M414" s="45" t="s">
        <v>71</v>
      </c>
      <c r="N414" s="90"/>
      <c r="O414" s="87"/>
      <c r="P414" s="87"/>
      <c r="Q414" s="87"/>
      <c r="R414" s="94"/>
      <c r="S414" s="87"/>
      <c r="T414" s="87"/>
      <c r="U414" s="87"/>
      <c r="V414" s="87"/>
    </row>
    <row x14ac:dyDescent="0.25" r="415" customHeight="1" ht="18.75" outlineLevel="2" customFormat="1" s="3" hidden="1">
      <c r="A415" s="80"/>
      <c r="B415" s="80"/>
      <c r="C415" s="88"/>
      <c r="D415" s="89"/>
      <c r="E415" s="80"/>
      <c r="F415" s="54"/>
      <c r="G415" s="54"/>
      <c r="H415" s="54"/>
      <c r="I415" s="54"/>
      <c r="J415" s="54"/>
      <c r="K415" s="54"/>
      <c r="L415" s="54"/>
      <c r="M415" s="54"/>
      <c r="N415" s="90"/>
      <c r="O415" s="87"/>
      <c r="P415" s="87"/>
      <c r="Q415" s="87"/>
      <c r="R415" s="94"/>
      <c r="S415" s="87"/>
      <c r="T415" s="87"/>
      <c r="U415" s="87"/>
      <c r="V415" s="87"/>
    </row>
    <row x14ac:dyDescent="0.25" r="416" customHeight="1" ht="20.25" outlineLevel="1" customFormat="1" s="3" collapsed="1">
      <c r="A416" s="79" t="s">
        <f>DEC2HEX(B416,2)</f>
        <v>1016</v>
      </c>
      <c r="B416" s="80">
        <f>B414+1</f>
      </c>
      <c r="C416" s="88">
        <f>D416+7</f>
      </c>
      <c r="D416" s="89">
        <f>B416*8</f>
      </c>
      <c r="E416" s="80">
        <f>BIN2HEX(P416,2)</f>
      </c>
      <c r="F416" s="45" t="s">
        <v>71</v>
      </c>
      <c r="G416" s="45" t="s">
        <v>71</v>
      </c>
      <c r="H416" s="45" t="s">
        <v>71</v>
      </c>
      <c r="I416" s="45" t="s">
        <v>71</v>
      </c>
      <c r="J416" s="45" t="s">
        <v>71</v>
      </c>
      <c r="K416" s="45" t="s">
        <v>71</v>
      </c>
      <c r="L416" s="45" t="s">
        <v>71</v>
      </c>
      <c r="M416" s="45" t="s">
        <v>71</v>
      </c>
      <c r="N416" s="90"/>
      <c r="O416" s="87"/>
      <c r="P416" s="87"/>
      <c r="Q416" s="87"/>
      <c r="R416" s="94"/>
      <c r="S416" s="87"/>
      <c r="T416" s="87"/>
      <c r="U416" s="87"/>
      <c r="V416" s="87"/>
    </row>
    <row x14ac:dyDescent="0.25" r="417" customHeight="1" ht="18.75" outlineLevel="2" customFormat="1" s="3" hidden="1">
      <c r="A417" s="80"/>
      <c r="B417" s="80"/>
      <c r="C417" s="88"/>
      <c r="D417" s="89"/>
      <c r="E417" s="80"/>
      <c r="F417" s="54"/>
      <c r="G417" s="54"/>
      <c r="H417" s="54"/>
      <c r="I417" s="54"/>
      <c r="J417" s="54"/>
      <c r="K417" s="54"/>
      <c r="L417" s="54"/>
      <c r="M417" s="54"/>
      <c r="N417" s="90"/>
      <c r="O417" s="87"/>
      <c r="P417" s="87"/>
      <c r="Q417" s="87"/>
      <c r="R417" s="94"/>
      <c r="S417" s="87"/>
      <c r="T417" s="87"/>
      <c r="U417" s="87"/>
      <c r="V417" s="87"/>
    </row>
    <row x14ac:dyDescent="0.25" r="418" customHeight="1" ht="20.25" outlineLevel="1" customFormat="1" s="3" collapsed="1">
      <c r="A418" s="79" t="s">
        <f>DEC2HEX(B418,2)</f>
        <v>1017</v>
      </c>
      <c r="B418" s="80">
        <f>B416+1</f>
      </c>
      <c r="C418" s="88">
        <f>D418+7</f>
      </c>
      <c r="D418" s="89">
        <f>B418*8</f>
      </c>
      <c r="E418" s="80">
        <f>BIN2HEX(P418,2)</f>
      </c>
      <c r="F418" s="45" t="s">
        <v>71</v>
      </c>
      <c r="G418" s="45" t="s">
        <v>71</v>
      </c>
      <c r="H418" s="45" t="s">
        <v>71</v>
      </c>
      <c r="I418" s="45" t="s">
        <v>71</v>
      </c>
      <c r="J418" s="45" t="s">
        <v>71</v>
      </c>
      <c r="K418" s="45" t="s">
        <v>71</v>
      </c>
      <c r="L418" s="45" t="s">
        <v>71</v>
      </c>
      <c r="M418" s="45" t="s">
        <v>71</v>
      </c>
      <c r="N418" s="90"/>
      <c r="O418" s="87"/>
      <c r="P418" s="87"/>
      <c r="Q418" s="87"/>
      <c r="R418" s="94"/>
      <c r="S418" s="87"/>
      <c r="T418" s="87"/>
      <c r="U418" s="87"/>
      <c r="V418" s="87"/>
    </row>
    <row x14ac:dyDescent="0.25" r="419" customHeight="1" ht="18.75" outlineLevel="2" customFormat="1" s="3" hidden="1">
      <c r="A419" s="80"/>
      <c r="B419" s="80"/>
      <c r="C419" s="88"/>
      <c r="D419" s="89"/>
      <c r="E419" s="80"/>
      <c r="F419" s="54"/>
      <c r="G419" s="54"/>
      <c r="H419" s="54"/>
      <c r="I419" s="54"/>
      <c r="J419" s="54"/>
      <c r="K419" s="54"/>
      <c r="L419" s="54"/>
      <c r="M419" s="54"/>
      <c r="N419" s="90"/>
      <c r="O419" s="87"/>
      <c r="P419" s="87"/>
      <c r="Q419" s="87"/>
      <c r="R419" s="94"/>
      <c r="S419" s="87"/>
      <c r="T419" s="87"/>
      <c r="U419" s="87"/>
      <c r="V419" s="87"/>
    </row>
    <row x14ac:dyDescent="0.25" r="420" customHeight="1" ht="20.25" outlineLevel="1" customFormat="1" s="3" collapsed="1">
      <c r="A420" s="79" t="s">
        <f>DEC2HEX(B420,2)</f>
        <v>1018</v>
      </c>
      <c r="B420" s="80">
        <f>B418+1</f>
      </c>
      <c r="C420" s="88">
        <f>D420+7</f>
      </c>
      <c r="D420" s="89">
        <f>B420*8</f>
      </c>
      <c r="E420" s="80">
        <f>BIN2HEX(P420,2)</f>
      </c>
      <c r="F420" s="45" t="s">
        <v>71</v>
      </c>
      <c r="G420" s="45" t="s">
        <v>71</v>
      </c>
      <c r="H420" s="45" t="s">
        <v>71</v>
      </c>
      <c r="I420" s="45" t="s">
        <v>71</v>
      </c>
      <c r="J420" s="45" t="s">
        <v>71</v>
      </c>
      <c r="K420" s="45" t="s">
        <v>71</v>
      </c>
      <c r="L420" s="45" t="s">
        <v>71</v>
      </c>
      <c r="M420" s="45" t="s">
        <v>71</v>
      </c>
      <c r="N420" s="90"/>
      <c r="O420" s="87"/>
      <c r="P420" s="87"/>
      <c r="Q420" s="87"/>
      <c r="R420" s="94"/>
      <c r="S420" s="87"/>
      <c r="T420" s="87"/>
      <c r="U420" s="87"/>
      <c r="V420" s="87"/>
    </row>
    <row x14ac:dyDescent="0.25" r="421" customHeight="1" ht="18.75" outlineLevel="2" customFormat="1" s="3" hidden="1">
      <c r="A421" s="80"/>
      <c r="B421" s="80"/>
      <c r="C421" s="88"/>
      <c r="D421" s="89"/>
      <c r="E421" s="80"/>
      <c r="F421" s="54"/>
      <c r="G421" s="54"/>
      <c r="H421" s="54"/>
      <c r="I421" s="54"/>
      <c r="J421" s="54"/>
      <c r="K421" s="54"/>
      <c r="L421" s="54"/>
      <c r="M421" s="54"/>
      <c r="N421" s="90"/>
      <c r="O421" s="87"/>
      <c r="P421" s="87"/>
      <c r="Q421" s="87"/>
      <c r="R421" s="94"/>
      <c r="S421" s="87"/>
      <c r="T421" s="87"/>
      <c r="U421" s="87"/>
      <c r="V421" s="87"/>
    </row>
    <row x14ac:dyDescent="0.25" r="422" customHeight="1" ht="20.25" outlineLevel="1" customFormat="1" s="3" collapsed="1">
      <c r="A422" s="79" t="s">
        <f>DEC2HEX(B422,2)</f>
        <v>1019</v>
      </c>
      <c r="B422" s="80">
        <f>B420+1</f>
      </c>
      <c r="C422" s="88">
        <f>D422+7</f>
      </c>
      <c r="D422" s="89">
        <f>B422*8</f>
      </c>
      <c r="E422" s="80">
        <f>BIN2HEX(P422,2)</f>
      </c>
      <c r="F422" s="45" t="s">
        <v>71</v>
      </c>
      <c r="G422" s="45" t="s">
        <v>71</v>
      </c>
      <c r="H422" s="45" t="s">
        <v>71</v>
      </c>
      <c r="I422" s="45" t="s">
        <v>71</v>
      </c>
      <c r="J422" s="45" t="s">
        <v>71</v>
      </c>
      <c r="K422" s="45" t="s">
        <v>71</v>
      </c>
      <c r="L422" s="45" t="s">
        <v>71</v>
      </c>
      <c r="M422" s="45" t="s">
        <v>71</v>
      </c>
      <c r="N422" s="90"/>
      <c r="O422" s="87"/>
      <c r="P422" s="87"/>
      <c r="Q422" s="87"/>
      <c r="R422" s="94"/>
      <c r="S422" s="87"/>
      <c r="T422" s="87"/>
      <c r="U422" s="87"/>
      <c r="V422" s="87"/>
    </row>
    <row x14ac:dyDescent="0.25" r="423" customHeight="1" ht="18.75" outlineLevel="2" customFormat="1" s="3" hidden="1">
      <c r="A423" s="80"/>
      <c r="B423" s="80"/>
      <c r="C423" s="88"/>
      <c r="D423" s="89"/>
      <c r="E423" s="80"/>
      <c r="F423" s="54"/>
      <c r="G423" s="54"/>
      <c r="H423" s="54"/>
      <c r="I423" s="54"/>
      <c r="J423" s="54"/>
      <c r="K423" s="54"/>
      <c r="L423" s="54"/>
      <c r="M423" s="54"/>
      <c r="N423" s="90"/>
      <c r="O423" s="87"/>
      <c r="P423" s="87"/>
      <c r="Q423" s="87"/>
      <c r="R423" s="94"/>
      <c r="S423" s="87"/>
      <c r="T423" s="87"/>
      <c r="U423" s="87"/>
      <c r="V423" s="87"/>
    </row>
    <row x14ac:dyDescent="0.25" r="424" customHeight="1" ht="20.25" outlineLevel="1" customFormat="1" s="3" collapsed="1">
      <c r="A424" s="79" t="s">
        <f>DEC2HEX(B424,2)</f>
        <v>1020</v>
      </c>
      <c r="B424" s="80">
        <f>B422+1</f>
      </c>
      <c r="C424" s="88">
        <f>D424+7</f>
      </c>
      <c r="D424" s="89">
        <f>B424*8</f>
      </c>
      <c r="E424" s="80">
        <f>BIN2HEX(P424,2)</f>
      </c>
      <c r="F424" s="45" t="s">
        <v>71</v>
      </c>
      <c r="G424" s="45" t="s">
        <v>71</v>
      </c>
      <c r="H424" s="45" t="s">
        <v>71</v>
      </c>
      <c r="I424" s="45" t="s">
        <v>71</v>
      </c>
      <c r="J424" s="45" t="s">
        <v>71</v>
      </c>
      <c r="K424" s="45" t="s">
        <v>71</v>
      </c>
      <c r="L424" s="45" t="s">
        <v>71</v>
      </c>
      <c r="M424" s="45" t="s">
        <v>71</v>
      </c>
      <c r="N424" s="90"/>
      <c r="O424" s="87"/>
      <c r="P424" s="87"/>
      <c r="Q424" s="87"/>
      <c r="R424" s="94"/>
      <c r="S424" s="87"/>
      <c r="T424" s="87"/>
      <c r="U424" s="87"/>
      <c r="V424" s="87"/>
    </row>
    <row x14ac:dyDescent="0.25" r="425" customHeight="1" ht="18.75" outlineLevel="2" customFormat="1" s="3" hidden="1">
      <c r="A425" s="80"/>
      <c r="B425" s="80"/>
      <c r="C425" s="88"/>
      <c r="D425" s="89"/>
      <c r="E425" s="80"/>
      <c r="F425" s="54"/>
      <c r="G425" s="54"/>
      <c r="H425" s="54"/>
      <c r="I425" s="54"/>
      <c r="J425" s="54"/>
      <c r="K425" s="54"/>
      <c r="L425" s="54"/>
      <c r="M425" s="54"/>
      <c r="N425" s="90"/>
      <c r="O425" s="87"/>
      <c r="P425" s="87"/>
      <c r="Q425" s="87"/>
      <c r="R425" s="94"/>
      <c r="S425" s="87"/>
      <c r="T425" s="87"/>
      <c r="U425" s="87"/>
      <c r="V425" s="87"/>
    </row>
    <row x14ac:dyDescent="0.25" r="426" customHeight="1" ht="20.25" outlineLevel="1" customFormat="1" s="3" collapsed="1">
      <c r="A426" s="79" t="s">
        <f>DEC2HEX(B426,2)</f>
        <v>1021</v>
      </c>
      <c r="B426" s="80">
        <f>B424+1</f>
      </c>
      <c r="C426" s="88">
        <f>D426+7</f>
      </c>
      <c r="D426" s="89">
        <f>B426*8</f>
      </c>
      <c r="E426" s="80">
        <f>BIN2HEX(P426,2)</f>
      </c>
      <c r="F426" s="45" t="s">
        <v>71</v>
      </c>
      <c r="G426" s="45" t="s">
        <v>71</v>
      </c>
      <c r="H426" s="45" t="s">
        <v>71</v>
      </c>
      <c r="I426" s="45" t="s">
        <v>71</v>
      </c>
      <c r="J426" s="45" t="s">
        <v>71</v>
      </c>
      <c r="K426" s="45" t="s">
        <v>71</v>
      </c>
      <c r="L426" s="45" t="s">
        <v>71</v>
      </c>
      <c r="M426" s="45" t="s">
        <v>71</v>
      </c>
      <c r="N426" s="90"/>
      <c r="O426" s="87"/>
      <c r="P426" s="87"/>
      <c r="Q426" s="87"/>
      <c r="R426" s="94"/>
      <c r="S426" s="87"/>
      <c r="T426" s="87"/>
      <c r="U426" s="87"/>
      <c r="V426" s="87"/>
    </row>
    <row x14ac:dyDescent="0.25" r="427" customHeight="1" ht="18.75" outlineLevel="2" customFormat="1" s="3" hidden="1">
      <c r="A427" s="80"/>
      <c r="B427" s="80"/>
      <c r="C427" s="88"/>
      <c r="D427" s="89"/>
      <c r="E427" s="80"/>
      <c r="F427" s="54"/>
      <c r="G427" s="54"/>
      <c r="H427" s="54"/>
      <c r="I427" s="54"/>
      <c r="J427" s="54"/>
      <c r="K427" s="54"/>
      <c r="L427" s="54"/>
      <c r="M427" s="54"/>
      <c r="N427" s="90"/>
      <c r="O427" s="87"/>
      <c r="P427" s="87"/>
      <c r="Q427" s="87"/>
      <c r="R427" s="94"/>
      <c r="S427" s="87"/>
      <c r="T427" s="87"/>
      <c r="U427" s="87"/>
      <c r="V427" s="87"/>
    </row>
    <row x14ac:dyDescent="0.25" r="428" customHeight="1" ht="20.25" outlineLevel="1" customFormat="1" s="3" collapsed="1">
      <c r="A428" s="79" t="s">
        <f>DEC2HEX(B428,2)</f>
        <v>1022</v>
      </c>
      <c r="B428" s="80">
        <f>B426+1</f>
      </c>
      <c r="C428" s="88">
        <f>D428+7</f>
      </c>
      <c r="D428" s="89">
        <f>B428*8</f>
      </c>
      <c r="E428" s="80">
        <f>BIN2HEX(P428,2)</f>
      </c>
      <c r="F428" s="45" t="s">
        <v>71</v>
      </c>
      <c r="G428" s="45" t="s">
        <v>71</v>
      </c>
      <c r="H428" s="45" t="s">
        <v>71</v>
      </c>
      <c r="I428" s="45" t="s">
        <v>71</v>
      </c>
      <c r="J428" s="45" t="s">
        <v>71</v>
      </c>
      <c r="K428" s="45" t="s">
        <v>71</v>
      </c>
      <c r="L428" s="45" t="s">
        <v>71</v>
      </c>
      <c r="M428" s="45" t="s">
        <v>71</v>
      </c>
      <c r="N428" s="90"/>
      <c r="O428" s="87"/>
      <c r="P428" s="87"/>
      <c r="Q428" s="87"/>
      <c r="R428" s="94"/>
      <c r="S428" s="87"/>
      <c r="T428" s="87"/>
      <c r="U428" s="87"/>
      <c r="V428" s="87"/>
    </row>
    <row x14ac:dyDescent="0.25" r="429" customHeight="1" ht="18.75" outlineLevel="2" customFormat="1" s="3" hidden="1">
      <c r="A429" s="80"/>
      <c r="B429" s="80"/>
      <c r="C429" s="88"/>
      <c r="D429" s="89"/>
      <c r="E429" s="80"/>
      <c r="F429" s="54"/>
      <c r="G429" s="54"/>
      <c r="H429" s="54"/>
      <c r="I429" s="54"/>
      <c r="J429" s="54"/>
      <c r="K429" s="54"/>
      <c r="L429" s="54"/>
      <c r="M429" s="54"/>
      <c r="N429" s="90"/>
      <c r="O429" s="87"/>
      <c r="P429" s="87"/>
      <c r="Q429" s="87"/>
      <c r="R429" s="94"/>
      <c r="S429" s="87"/>
      <c r="T429" s="87"/>
      <c r="U429" s="87"/>
      <c r="V429" s="87"/>
    </row>
    <row x14ac:dyDescent="0.25" r="430" customHeight="1" ht="20.25" outlineLevel="1" customFormat="1" s="3" collapsed="1">
      <c r="A430" s="79" t="s">
        <f>DEC2HEX(B430,2)</f>
        <v>1023</v>
      </c>
      <c r="B430" s="80">
        <f>B428+1</f>
      </c>
      <c r="C430" s="88">
        <f>D430+7</f>
      </c>
      <c r="D430" s="89">
        <f>B430*8</f>
      </c>
      <c r="E430" s="80">
        <f>BIN2HEX(P430,2)</f>
      </c>
      <c r="F430" s="45" t="s">
        <v>71</v>
      </c>
      <c r="G430" s="45" t="s">
        <v>71</v>
      </c>
      <c r="H430" s="45" t="s">
        <v>71</v>
      </c>
      <c r="I430" s="45" t="s">
        <v>71</v>
      </c>
      <c r="J430" s="45" t="s">
        <v>71</v>
      </c>
      <c r="K430" s="45" t="s">
        <v>71</v>
      </c>
      <c r="L430" s="45" t="s">
        <v>71</v>
      </c>
      <c r="M430" s="45" t="s">
        <v>71</v>
      </c>
      <c r="N430" s="90"/>
      <c r="O430" s="87"/>
      <c r="P430" s="87"/>
      <c r="Q430" s="87"/>
      <c r="R430" s="94"/>
      <c r="S430" s="87"/>
      <c r="T430" s="87"/>
      <c r="U430" s="87"/>
      <c r="V430" s="87"/>
    </row>
    <row x14ac:dyDescent="0.25" r="431" customHeight="1" ht="18.75" outlineLevel="2" customFormat="1" s="3" hidden="1">
      <c r="A431" s="80"/>
      <c r="B431" s="80"/>
      <c r="C431" s="88"/>
      <c r="D431" s="89"/>
      <c r="E431" s="80"/>
      <c r="F431" s="54"/>
      <c r="G431" s="54"/>
      <c r="H431" s="54"/>
      <c r="I431" s="54"/>
      <c r="J431" s="54"/>
      <c r="K431" s="54"/>
      <c r="L431" s="54"/>
      <c r="M431" s="54"/>
      <c r="N431" s="90"/>
      <c r="O431" s="87"/>
      <c r="P431" s="87"/>
      <c r="Q431" s="87"/>
      <c r="R431" s="94"/>
      <c r="S431" s="87"/>
      <c r="T431" s="87"/>
      <c r="U431" s="87"/>
      <c r="V431" s="87"/>
    </row>
    <row x14ac:dyDescent="0.25" r="432" customHeight="1" ht="20.25" outlineLevel="1" customFormat="1" s="3" collapsed="1">
      <c r="A432" s="79" t="s">
        <f>DEC2HEX(B432,2)</f>
        <v>1024</v>
      </c>
      <c r="B432" s="80">
        <f>B430+1</f>
      </c>
      <c r="C432" s="88">
        <f>D432+7</f>
      </c>
      <c r="D432" s="89">
        <f>B432*8</f>
      </c>
      <c r="E432" s="80">
        <f>BIN2HEX(P432,2)</f>
      </c>
      <c r="F432" s="45" t="s">
        <v>71</v>
      </c>
      <c r="G432" s="45" t="s">
        <v>71</v>
      </c>
      <c r="H432" s="45" t="s">
        <v>71</v>
      </c>
      <c r="I432" s="45" t="s">
        <v>71</v>
      </c>
      <c r="J432" s="45" t="s">
        <v>71</v>
      </c>
      <c r="K432" s="45" t="s">
        <v>71</v>
      </c>
      <c r="L432" s="45" t="s">
        <v>71</v>
      </c>
      <c r="M432" s="45" t="s">
        <v>71</v>
      </c>
      <c r="N432" s="90"/>
      <c r="O432" s="87"/>
      <c r="P432" s="87"/>
      <c r="Q432" s="87"/>
      <c r="R432" s="94"/>
      <c r="S432" s="87"/>
      <c r="T432" s="87"/>
      <c r="U432" s="87"/>
      <c r="V432" s="87"/>
    </row>
    <row x14ac:dyDescent="0.25" r="433" customHeight="1" ht="18.75" outlineLevel="2" customFormat="1" s="3" hidden="1">
      <c r="A433" s="80"/>
      <c r="B433" s="80"/>
      <c r="C433" s="88"/>
      <c r="D433" s="89"/>
      <c r="E433" s="80"/>
      <c r="F433" s="54"/>
      <c r="G433" s="54"/>
      <c r="H433" s="54"/>
      <c r="I433" s="54"/>
      <c r="J433" s="54"/>
      <c r="K433" s="54"/>
      <c r="L433" s="54"/>
      <c r="M433" s="54"/>
      <c r="N433" s="90"/>
      <c r="O433" s="87"/>
      <c r="P433" s="87"/>
      <c r="Q433" s="87"/>
      <c r="R433" s="94"/>
      <c r="S433" s="87"/>
      <c r="T433" s="87"/>
      <c r="U433" s="87"/>
      <c r="V433" s="87"/>
    </row>
    <row x14ac:dyDescent="0.25" r="434" customHeight="1" ht="20.25" outlineLevel="1" customFormat="1" s="3" collapsed="1">
      <c r="A434" s="79" t="s">
        <f>DEC2HEX(B434,2)</f>
        <v>1025</v>
      </c>
      <c r="B434" s="80">
        <f>B432+1</f>
      </c>
      <c r="C434" s="88">
        <f>D434+7</f>
      </c>
      <c r="D434" s="89">
        <f>B434*8</f>
      </c>
      <c r="E434" s="80">
        <f>BIN2HEX(P434,2)</f>
      </c>
      <c r="F434" s="45" t="s">
        <v>71</v>
      </c>
      <c r="G434" s="45" t="s">
        <v>71</v>
      </c>
      <c r="H434" s="45" t="s">
        <v>71</v>
      </c>
      <c r="I434" s="45" t="s">
        <v>71</v>
      </c>
      <c r="J434" s="45" t="s">
        <v>71</v>
      </c>
      <c r="K434" s="45" t="s">
        <v>71</v>
      </c>
      <c r="L434" s="45" t="s">
        <v>71</v>
      </c>
      <c r="M434" s="45" t="s">
        <v>71</v>
      </c>
      <c r="N434" s="90"/>
      <c r="O434" s="87"/>
      <c r="P434" s="87"/>
      <c r="Q434" s="87"/>
      <c r="R434" s="94"/>
      <c r="S434" s="87"/>
      <c r="T434" s="87"/>
      <c r="U434" s="87"/>
      <c r="V434" s="87"/>
    </row>
    <row x14ac:dyDescent="0.25" r="435" customHeight="1" ht="18.75" outlineLevel="2" customFormat="1" s="3" hidden="1">
      <c r="A435" s="80"/>
      <c r="B435" s="80"/>
      <c r="C435" s="88"/>
      <c r="D435" s="89"/>
      <c r="E435" s="80"/>
      <c r="F435" s="54"/>
      <c r="G435" s="54"/>
      <c r="H435" s="54"/>
      <c r="I435" s="54"/>
      <c r="J435" s="54"/>
      <c r="K435" s="54"/>
      <c r="L435" s="54"/>
      <c r="M435" s="54"/>
      <c r="N435" s="90"/>
      <c r="O435" s="87"/>
      <c r="P435" s="87"/>
      <c r="Q435" s="87"/>
      <c r="R435" s="94"/>
      <c r="S435" s="87"/>
      <c r="T435" s="87"/>
      <c r="U435" s="87"/>
      <c r="V435" s="87"/>
    </row>
    <row x14ac:dyDescent="0.25" r="436" customHeight="1" ht="20.25" outlineLevel="1" customFormat="1" s="3" collapsed="1">
      <c r="A436" s="79" t="s">
        <f>DEC2HEX(B436,2)</f>
        <v>1026</v>
      </c>
      <c r="B436" s="80">
        <f>B434+1</f>
      </c>
      <c r="C436" s="88">
        <f>D436+7</f>
      </c>
      <c r="D436" s="89">
        <f>B436*8</f>
      </c>
      <c r="E436" s="80">
        <f>BIN2HEX(P436,2)</f>
      </c>
      <c r="F436" s="45" t="s">
        <v>71</v>
      </c>
      <c r="G436" s="45" t="s">
        <v>71</v>
      </c>
      <c r="H436" s="45" t="s">
        <v>71</v>
      </c>
      <c r="I436" s="45" t="s">
        <v>71</v>
      </c>
      <c r="J436" s="45" t="s">
        <v>71</v>
      </c>
      <c r="K436" s="45" t="s">
        <v>71</v>
      </c>
      <c r="L436" s="45" t="s">
        <v>71</v>
      </c>
      <c r="M436" s="45" t="s">
        <v>71</v>
      </c>
      <c r="N436" s="90"/>
      <c r="O436" s="87"/>
      <c r="P436" s="87"/>
      <c r="Q436" s="87"/>
      <c r="R436" s="94"/>
      <c r="S436" s="87"/>
      <c r="T436" s="87"/>
      <c r="U436" s="87"/>
      <c r="V436" s="87"/>
    </row>
    <row x14ac:dyDescent="0.25" r="437" customHeight="1" ht="18.75" outlineLevel="2" customFormat="1" s="3" hidden="1">
      <c r="A437" s="80"/>
      <c r="B437" s="80"/>
      <c r="C437" s="80"/>
      <c r="D437" s="80"/>
      <c r="E437" s="80"/>
      <c r="F437" s="54"/>
      <c r="G437" s="54"/>
      <c r="H437" s="54"/>
      <c r="I437" s="54"/>
      <c r="J437" s="54"/>
      <c r="K437" s="54"/>
      <c r="L437" s="54"/>
      <c r="M437" s="54"/>
      <c r="N437" s="90"/>
      <c r="O437" s="87"/>
      <c r="P437" s="87"/>
      <c r="Q437" s="87"/>
      <c r="R437" s="94"/>
      <c r="S437" s="87"/>
      <c r="T437" s="87"/>
      <c r="U437" s="87"/>
      <c r="V437" s="87"/>
    </row>
    <row x14ac:dyDescent="0.25" r="438" customHeight="1" ht="20.25" outlineLevel="1" customFormat="1" s="3" collapsed="1">
      <c r="A438" s="79" t="s">
        <f>DEC2HEX(B438,2)</f>
        <v>1027</v>
      </c>
      <c r="B438" s="80">
        <f>B436+1</f>
      </c>
      <c r="C438" s="81">
        <f>D438+7</f>
      </c>
      <c r="D438" s="82">
        <f>B438*8</f>
      </c>
      <c r="E438" s="80">
        <f>BIN2HEX(P438,2)</f>
      </c>
      <c r="F438" s="45" t="s">
        <v>71</v>
      </c>
      <c r="G438" s="45" t="s">
        <v>71</v>
      </c>
      <c r="H438" s="45" t="s">
        <v>71</v>
      </c>
      <c r="I438" s="45" t="s">
        <v>71</v>
      </c>
      <c r="J438" s="45" t="s">
        <v>71</v>
      </c>
      <c r="K438" s="45" t="s">
        <v>71</v>
      </c>
      <c r="L438" s="45" t="s">
        <v>71</v>
      </c>
      <c r="M438" s="45" t="s">
        <v>71</v>
      </c>
      <c r="N438" s="90"/>
      <c r="O438" s="87"/>
      <c r="P438" s="87"/>
      <c r="Q438" s="87"/>
      <c r="R438" s="94"/>
      <c r="S438" s="87"/>
      <c r="T438" s="87"/>
      <c r="U438" s="87"/>
      <c r="V438" s="87"/>
    </row>
    <row x14ac:dyDescent="0.25" r="439" customHeight="1" ht="18.75" outlineLevel="2" customFormat="1" s="3" hidden="1">
      <c r="A439" s="80"/>
      <c r="B439" s="80"/>
      <c r="C439" s="88"/>
      <c r="D439" s="89"/>
      <c r="E439" s="80"/>
      <c r="F439" s="54"/>
      <c r="G439" s="54"/>
      <c r="H439" s="54"/>
      <c r="I439" s="54"/>
      <c r="J439" s="54"/>
      <c r="K439" s="54"/>
      <c r="L439" s="54"/>
      <c r="M439" s="54"/>
      <c r="N439" s="90"/>
      <c r="O439" s="87"/>
      <c r="P439" s="87"/>
      <c r="Q439" s="87"/>
      <c r="R439" s="94"/>
      <c r="S439" s="87"/>
      <c r="T439" s="87"/>
      <c r="U439" s="87"/>
      <c r="V439" s="87"/>
    </row>
    <row x14ac:dyDescent="0.25" r="440" customHeight="1" ht="20.25" outlineLevel="1" customFormat="1" s="3" collapsed="1">
      <c r="A440" s="79" t="s">
        <f>DEC2HEX(B440,2)</f>
        <v>1028</v>
      </c>
      <c r="B440" s="80">
        <f>B438+1</f>
      </c>
      <c r="C440" s="88">
        <f>D440+7</f>
      </c>
      <c r="D440" s="89">
        <f>B440*8</f>
      </c>
      <c r="E440" s="80">
        <f>BIN2HEX(P440,2)</f>
      </c>
      <c r="F440" s="45" t="s">
        <v>71</v>
      </c>
      <c r="G440" s="45" t="s">
        <v>71</v>
      </c>
      <c r="H440" s="45" t="s">
        <v>71</v>
      </c>
      <c r="I440" s="45" t="s">
        <v>71</v>
      </c>
      <c r="J440" s="45" t="s">
        <v>71</v>
      </c>
      <c r="K440" s="45" t="s">
        <v>71</v>
      </c>
      <c r="L440" s="45" t="s">
        <v>71</v>
      </c>
      <c r="M440" s="45" t="s">
        <v>71</v>
      </c>
      <c r="N440" s="90"/>
      <c r="O440" s="87"/>
      <c r="P440" s="87"/>
      <c r="Q440" s="87"/>
      <c r="R440" s="94"/>
      <c r="S440" s="87"/>
      <c r="T440" s="87"/>
      <c r="U440" s="87"/>
      <c r="V440" s="87"/>
    </row>
    <row x14ac:dyDescent="0.25" r="441" customHeight="1" ht="18.75" outlineLevel="2" customFormat="1" s="3" hidden="1">
      <c r="A441" s="80"/>
      <c r="B441" s="80"/>
      <c r="C441" s="88"/>
      <c r="D441" s="89"/>
      <c r="E441" s="80"/>
      <c r="F441" s="54"/>
      <c r="G441" s="54"/>
      <c r="H441" s="54"/>
      <c r="I441" s="54"/>
      <c r="J441" s="54"/>
      <c r="K441" s="54"/>
      <c r="L441" s="54"/>
      <c r="M441" s="54"/>
      <c r="N441" s="90"/>
      <c r="O441" s="87"/>
      <c r="P441" s="87"/>
      <c r="Q441" s="87"/>
      <c r="R441" s="94"/>
      <c r="S441" s="87"/>
      <c r="T441" s="87"/>
      <c r="U441" s="87"/>
      <c r="V441" s="87"/>
    </row>
    <row x14ac:dyDescent="0.25" r="442" customHeight="1" ht="20.25" outlineLevel="1" customFormat="1" s="3" collapsed="1">
      <c r="A442" s="79" t="s">
        <f>DEC2HEX(B442,2)</f>
        <v>1029</v>
      </c>
      <c r="B442" s="80">
        <f>B440+1</f>
      </c>
      <c r="C442" s="88">
        <f>D442+7</f>
      </c>
      <c r="D442" s="89">
        <f>B442*8</f>
      </c>
      <c r="E442" s="80">
        <f>BIN2HEX(P442,2)</f>
      </c>
      <c r="F442" s="45" t="s">
        <v>71</v>
      </c>
      <c r="G442" s="45" t="s">
        <v>71</v>
      </c>
      <c r="H442" s="45" t="s">
        <v>71</v>
      </c>
      <c r="I442" s="45" t="s">
        <v>71</v>
      </c>
      <c r="J442" s="45" t="s">
        <v>71</v>
      </c>
      <c r="K442" s="45" t="s">
        <v>71</v>
      </c>
      <c r="L442" s="45" t="s">
        <v>71</v>
      </c>
      <c r="M442" s="45" t="s">
        <v>71</v>
      </c>
      <c r="N442" s="90"/>
      <c r="O442" s="87"/>
      <c r="P442" s="87"/>
      <c r="Q442" s="87"/>
      <c r="R442" s="94"/>
      <c r="S442" s="87"/>
      <c r="T442" s="87"/>
      <c r="U442" s="87"/>
      <c r="V442" s="87"/>
    </row>
    <row x14ac:dyDescent="0.25" r="443" customHeight="1" ht="18.75" outlineLevel="2" customFormat="1" s="3" hidden="1">
      <c r="A443" s="80"/>
      <c r="B443" s="80"/>
      <c r="C443" s="88"/>
      <c r="D443" s="89"/>
      <c r="E443" s="80"/>
      <c r="F443" s="54"/>
      <c r="G443" s="54"/>
      <c r="H443" s="54"/>
      <c r="I443" s="54"/>
      <c r="J443" s="54"/>
      <c r="K443" s="54"/>
      <c r="L443" s="54"/>
      <c r="M443" s="54"/>
      <c r="N443" s="90"/>
      <c r="O443" s="87"/>
      <c r="P443" s="87"/>
      <c r="Q443" s="87"/>
      <c r="R443" s="94"/>
      <c r="S443" s="87"/>
      <c r="T443" s="87"/>
      <c r="U443" s="87"/>
      <c r="V443" s="87"/>
    </row>
    <row x14ac:dyDescent="0.25" r="444" customHeight="1" ht="20.25" outlineLevel="1" customFormat="1" s="3" collapsed="1">
      <c r="A444" s="79" t="s">
        <f>DEC2HEX(B444,2)</f>
        <v>1030</v>
      </c>
      <c r="B444" s="80">
        <f>B442+1</f>
      </c>
      <c r="C444" s="88">
        <f>D444+7</f>
      </c>
      <c r="D444" s="89">
        <f>B444*8</f>
      </c>
      <c r="E444" s="80">
        <f>BIN2HEX(P444,2)</f>
      </c>
      <c r="F444" s="45" t="s">
        <v>71</v>
      </c>
      <c r="G444" s="45" t="s">
        <v>71</v>
      </c>
      <c r="H444" s="45" t="s">
        <v>71</v>
      </c>
      <c r="I444" s="45" t="s">
        <v>71</v>
      </c>
      <c r="J444" s="45" t="s">
        <v>71</v>
      </c>
      <c r="K444" s="45" t="s">
        <v>71</v>
      </c>
      <c r="L444" s="45" t="s">
        <v>71</v>
      </c>
      <c r="M444" s="45" t="s">
        <v>71</v>
      </c>
      <c r="N444" s="90"/>
      <c r="O444" s="87"/>
      <c r="P444" s="87"/>
      <c r="Q444" s="87"/>
      <c r="R444" s="94"/>
      <c r="S444" s="87"/>
      <c r="T444" s="87"/>
      <c r="U444" s="87"/>
      <c r="V444" s="87"/>
    </row>
    <row x14ac:dyDescent="0.25" r="445" customHeight="1" ht="18.75" outlineLevel="2" customFormat="1" s="3" hidden="1">
      <c r="A445" s="80"/>
      <c r="B445" s="80"/>
      <c r="C445" s="88"/>
      <c r="D445" s="89"/>
      <c r="E445" s="80"/>
      <c r="F445" s="54"/>
      <c r="G445" s="54"/>
      <c r="H445" s="54"/>
      <c r="I445" s="54"/>
      <c r="J445" s="54"/>
      <c r="K445" s="54"/>
      <c r="L445" s="54"/>
      <c r="M445" s="54"/>
      <c r="N445" s="90"/>
      <c r="O445" s="87"/>
      <c r="P445" s="87"/>
      <c r="Q445" s="87"/>
      <c r="R445" s="94"/>
      <c r="S445" s="87"/>
      <c r="T445" s="87"/>
      <c r="U445" s="87"/>
      <c r="V445" s="87"/>
    </row>
    <row x14ac:dyDescent="0.25" r="446" customHeight="1" ht="20.25" outlineLevel="1" customFormat="1" s="3" collapsed="1">
      <c r="A446" s="79" t="s">
        <f>DEC2HEX(B446,2)</f>
        <v>1031</v>
      </c>
      <c r="B446" s="80">
        <f>B444+1</f>
      </c>
      <c r="C446" s="88">
        <f>D446+7</f>
      </c>
      <c r="D446" s="89">
        <f>B446*8</f>
      </c>
      <c r="E446" s="80">
        <f>BIN2HEX(P446,2)</f>
      </c>
      <c r="F446" s="45" t="s">
        <v>71</v>
      </c>
      <c r="G446" s="45" t="s">
        <v>71</v>
      </c>
      <c r="H446" s="45" t="s">
        <v>71</v>
      </c>
      <c r="I446" s="45" t="s">
        <v>71</v>
      </c>
      <c r="J446" s="45" t="s">
        <v>71</v>
      </c>
      <c r="K446" s="45" t="s">
        <v>71</v>
      </c>
      <c r="L446" s="45" t="s">
        <v>71</v>
      </c>
      <c r="M446" s="45" t="s">
        <v>71</v>
      </c>
      <c r="N446" s="90"/>
      <c r="O446" s="87"/>
      <c r="P446" s="87"/>
      <c r="Q446" s="87"/>
      <c r="R446" s="94"/>
      <c r="S446" s="87"/>
      <c r="T446" s="87"/>
      <c r="U446" s="87"/>
      <c r="V446" s="87"/>
    </row>
    <row x14ac:dyDescent="0.25" r="447" customHeight="1" ht="18.75" outlineLevel="2" customFormat="1" s="3" hidden="1">
      <c r="A447" s="80"/>
      <c r="B447" s="80"/>
      <c r="C447" s="88"/>
      <c r="D447" s="89"/>
      <c r="E447" s="80"/>
      <c r="F447" s="54"/>
      <c r="G447" s="54"/>
      <c r="H447" s="54"/>
      <c r="I447" s="54"/>
      <c r="J447" s="54"/>
      <c r="K447" s="54"/>
      <c r="L447" s="54"/>
      <c r="M447" s="54"/>
      <c r="N447" s="90"/>
      <c r="O447" s="87"/>
      <c r="P447" s="87"/>
      <c r="Q447" s="87"/>
      <c r="R447" s="94"/>
      <c r="S447" s="87"/>
      <c r="T447" s="87"/>
      <c r="U447" s="87"/>
      <c r="V447" s="87"/>
    </row>
    <row x14ac:dyDescent="0.25" r="448" customHeight="1" ht="20.25" outlineLevel="1" customFormat="1" s="3" collapsed="1">
      <c r="A448" s="79" t="s">
        <f>DEC2HEX(B448,2)</f>
        <v>1032</v>
      </c>
      <c r="B448" s="80">
        <f>B446+1</f>
      </c>
      <c r="C448" s="88">
        <f>D448+7</f>
      </c>
      <c r="D448" s="89">
        <f>B448*8</f>
      </c>
      <c r="E448" s="80">
        <f>BIN2HEX(P448,2)</f>
      </c>
      <c r="F448" s="45" t="s">
        <v>71</v>
      </c>
      <c r="G448" s="45" t="s">
        <v>71</v>
      </c>
      <c r="H448" s="45" t="s">
        <v>71</v>
      </c>
      <c r="I448" s="45" t="s">
        <v>71</v>
      </c>
      <c r="J448" s="45" t="s">
        <v>71</v>
      </c>
      <c r="K448" s="45" t="s">
        <v>71</v>
      </c>
      <c r="L448" s="45" t="s">
        <v>71</v>
      </c>
      <c r="M448" s="45" t="s">
        <v>71</v>
      </c>
      <c r="N448" s="90"/>
      <c r="O448" s="87"/>
      <c r="P448" s="87"/>
      <c r="Q448" s="87"/>
      <c r="R448" s="94"/>
      <c r="S448" s="87"/>
      <c r="T448" s="87"/>
      <c r="U448" s="87"/>
      <c r="V448" s="87"/>
    </row>
    <row x14ac:dyDescent="0.25" r="449" customHeight="1" ht="18.75" outlineLevel="2" customFormat="1" s="3" hidden="1">
      <c r="A449" s="80">
        <f>DEC2HEX(B449,2)</f>
      </c>
      <c r="B449" s="80"/>
      <c r="C449" s="88"/>
      <c r="D449" s="89"/>
      <c r="E449" s="80"/>
      <c r="F449" s="54"/>
      <c r="G449" s="54"/>
      <c r="H449" s="54"/>
      <c r="I449" s="54"/>
      <c r="J449" s="54"/>
      <c r="K449" s="54"/>
      <c r="L449" s="54"/>
      <c r="M449" s="54"/>
      <c r="N449" s="90"/>
      <c r="O449" s="87"/>
      <c r="P449" s="87"/>
      <c r="Q449" s="87"/>
      <c r="R449" s="94"/>
      <c r="S449" s="87"/>
      <c r="T449" s="87"/>
      <c r="U449" s="87"/>
      <c r="V449" s="87"/>
    </row>
    <row x14ac:dyDescent="0.25" r="450" customHeight="1" ht="20.25" outlineLevel="1" customFormat="1" s="3" collapsed="1">
      <c r="A450" s="79" t="s">
        <f>C3HEX(B450,2)</f>
        <v>1033</v>
      </c>
      <c r="B450" s="80">
        <f>B448+1</f>
      </c>
      <c r="C450" s="88">
        <f>D450+7</f>
      </c>
      <c r="D450" s="89">
        <f>B450*8</f>
      </c>
      <c r="E450" s="80">
        <f>BIN2HEX(P450,2)</f>
      </c>
      <c r="F450" s="45" t="s">
        <v>71</v>
      </c>
      <c r="G450" s="45" t="s">
        <v>71</v>
      </c>
      <c r="H450" s="45" t="s">
        <v>71</v>
      </c>
      <c r="I450" s="45" t="s">
        <v>71</v>
      </c>
      <c r="J450" s="45" t="s">
        <v>71</v>
      </c>
      <c r="K450" s="45" t="s">
        <v>71</v>
      </c>
      <c r="L450" s="45" t="s">
        <v>71</v>
      </c>
      <c r="M450" s="45" t="s">
        <v>71</v>
      </c>
      <c r="N450" s="90"/>
      <c r="O450" s="87"/>
      <c r="P450" s="87"/>
      <c r="Q450" s="87"/>
      <c r="R450" s="94"/>
      <c r="S450" s="87"/>
      <c r="T450" s="87"/>
      <c r="U450" s="87"/>
      <c r="V450" s="87"/>
    </row>
    <row x14ac:dyDescent="0.25" r="451" customHeight="1" ht="18.75" outlineLevel="2" customFormat="1" s="3" hidden="1">
      <c r="A451" s="80"/>
      <c r="B451" s="80"/>
      <c r="C451" s="88"/>
      <c r="D451" s="89"/>
      <c r="E451" s="80"/>
      <c r="F451" s="54"/>
      <c r="G451" s="54"/>
      <c r="H451" s="54"/>
      <c r="I451" s="54"/>
      <c r="J451" s="54"/>
      <c r="K451" s="54"/>
      <c r="L451" s="54"/>
      <c r="M451" s="54"/>
      <c r="N451" s="90"/>
      <c r="O451" s="87"/>
      <c r="P451" s="87"/>
      <c r="Q451" s="87"/>
      <c r="R451" s="94"/>
      <c r="S451" s="87"/>
      <c r="T451" s="87"/>
      <c r="U451" s="87"/>
      <c r="V451" s="87"/>
    </row>
    <row x14ac:dyDescent="0.25" r="452" customHeight="1" ht="20.25" outlineLevel="1" customFormat="1" s="3" collapsed="1">
      <c r="A452" s="79" t="s">
        <f>DEC2HEX(B452,2)</f>
        <v>1034</v>
      </c>
      <c r="B452" s="80">
        <f>B450+1</f>
      </c>
      <c r="C452" s="88">
        <f>D452+7</f>
      </c>
      <c r="D452" s="89">
        <f>B452*8</f>
      </c>
      <c r="E452" s="80">
        <f>BIN2HEX(P452,2)</f>
      </c>
      <c r="F452" s="45" t="s">
        <v>71</v>
      </c>
      <c r="G452" s="45" t="s">
        <v>71</v>
      </c>
      <c r="H452" s="45" t="s">
        <v>71</v>
      </c>
      <c r="I452" s="45" t="s">
        <v>71</v>
      </c>
      <c r="J452" s="45" t="s">
        <v>71</v>
      </c>
      <c r="K452" s="45" t="s">
        <v>71</v>
      </c>
      <c r="L452" s="45" t="s">
        <v>71</v>
      </c>
      <c r="M452" s="45" t="s">
        <v>71</v>
      </c>
      <c r="N452" s="90"/>
      <c r="O452" s="87"/>
      <c r="P452" s="87"/>
      <c r="Q452" s="87"/>
      <c r="R452" s="94"/>
      <c r="S452" s="87"/>
      <c r="T452" s="87"/>
      <c r="U452" s="87"/>
      <c r="V452" s="87"/>
    </row>
    <row x14ac:dyDescent="0.25" r="453" customHeight="1" ht="18.75" outlineLevel="2" customFormat="1" s="3" hidden="1">
      <c r="A453" s="80"/>
      <c r="B453" s="80"/>
      <c r="C453" s="88"/>
      <c r="D453" s="89"/>
      <c r="E453" s="80"/>
      <c r="F453" s="54"/>
      <c r="G453" s="54"/>
      <c r="H453" s="54"/>
      <c r="I453" s="54"/>
      <c r="J453" s="54"/>
      <c r="K453" s="54"/>
      <c r="L453" s="54"/>
      <c r="M453" s="54"/>
      <c r="N453" s="90"/>
      <c r="O453" s="87"/>
      <c r="P453" s="87"/>
      <c r="Q453" s="87"/>
      <c r="R453" s="94"/>
      <c r="S453" s="87"/>
      <c r="T453" s="87"/>
      <c r="U453" s="87"/>
      <c r="V453" s="87"/>
    </row>
    <row x14ac:dyDescent="0.25" r="454" customHeight="1" ht="20.25" outlineLevel="1" customFormat="1" s="3" collapsed="1">
      <c r="A454" s="79" t="s">
        <f>DEC2HEX(B454,2)</f>
        <v>1035</v>
      </c>
      <c r="B454" s="80">
        <f>B452+1</f>
      </c>
      <c r="C454" s="88">
        <f>D454+7</f>
      </c>
      <c r="D454" s="89">
        <f>B454*8</f>
      </c>
      <c r="E454" s="80">
        <f>BIN2HEX(P454,2)</f>
      </c>
      <c r="F454" s="45" t="s">
        <v>71</v>
      </c>
      <c r="G454" s="45" t="s">
        <v>71</v>
      </c>
      <c r="H454" s="45" t="s">
        <v>71</v>
      </c>
      <c r="I454" s="45" t="s">
        <v>71</v>
      </c>
      <c r="J454" s="45" t="s">
        <v>71</v>
      </c>
      <c r="K454" s="45" t="s">
        <v>71</v>
      </c>
      <c r="L454" s="45" t="s">
        <v>71</v>
      </c>
      <c r="M454" s="45" t="s">
        <v>71</v>
      </c>
      <c r="N454" s="90"/>
      <c r="O454" s="87"/>
      <c r="P454" s="87"/>
      <c r="Q454" s="87"/>
      <c r="R454" s="94"/>
      <c r="S454" s="87"/>
      <c r="T454" s="87"/>
      <c r="U454" s="87"/>
      <c r="V454" s="87"/>
    </row>
    <row x14ac:dyDescent="0.25" r="455" customHeight="1" ht="18.75" outlineLevel="2" customFormat="1" s="3" hidden="1">
      <c r="A455" s="80"/>
      <c r="B455" s="80"/>
      <c r="C455" s="88"/>
      <c r="D455" s="89"/>
      <c r="E455" s="80"/>
      <c r="F455" s="54"/>
      <c r="G455" s="54"/>
      <c r="H455" s="54"/>
      <c r="I455" s="54"/>
      <c r="J455" s="54"/>
      <c r="K455" s="54"/>
      <c r="L455" s="54"/>
      <c r="M455" s="54"/>
      <c r="N455" s="90"/>
      <c r="O455" s="87"/>
      <c r="P455" s="87"/>
      <c r="Q455" s="87"/>
      <c r="R455" s="94"/>
      <c r="S455" s="87"/>
      <c r="T455" s="87"/>
      <c r="U455" s="87"/>
      <c r="V455" s="87"/>
    </row>
    <row x14ac:dyDescent="0.25" r="456" customHeight="1" ht="20.25" outlineLevel="1" customFormat="1" s="3" collapsed="1">
      <c r="A456" s="79" t="s">
        <f>DEC2HEX(B456,2)</f>
        <v>1036</v>
      </c>
      <c r="B456" s="80">
        <f>B454+1</f>
      </c>
      <c r="C456" s="88">
        <f>D456+7</f>
      </c>
      <c r="D456" s="89">
        <f>B456*8</f>
      </c>
      <c r="E456" s="80">
        <f>BIN2HEX(P456,2)</f>
      </c>
      <c r="F456" s="45" t="s">
        <v>71</v>
      </c>
      <c r="G456" s="45" t="s">
        <v>71</v>
      </c>
      <c r="H456" s="45" t="s">
        <v>71</v>
      </c>
      <c r="I456" s="45" t="s">
        <v>71</v>
      </c>
      <c r="J456" s="45" t="s">
        <v>71</v>
      </c>
      <c r="K456" s="45" t="s">
        <v>71</v>
      </c>
      <c r="L456" s="45" t="s">
        <v>71</v>
      </c>
      <c r="M456" s="45" t="s">
        <v>71</v>
      </c>
      <c r="N456" s="90"/>
      <c r="O456" s="87"/>
      <c r="P456" s="87"/>
      <c r="Q456" s="87"/>
      <c r="R456" s="94"/>
      <c r="S456" s="87"/>
      <c r="T456" s="87"/>
      <c r="U456" s="87"/>
      <c r="V456" s="87"/>
    </row>
    <row x14ac:dyDescent="0.25" r="457" customHeight="1" ht="18.75" outlineLevel="2" customFormat="1" s="3" hidden="1">
      <c r="A457" s="80"/>
      <c r="B457" s="80"/>
      <c r="C457" s="88"/>
      <c r="D457" s="89"/>
      <c r="E457" s="80"/>
      <c r="F457" s="54"/>
      <c r="G457" s="54"/>
      <c r="H457" s="54"/>
      <c r="I457" s="54"/>
      <c r="J457" s="54"/>
      <c r="K457" s="54"/>
      <c r="L457" s="54"/>
      <c r="M457" s="54"/>
      <c r="N457" s="90"/>
      <c r="O457" s="87"/>
      <c r="P457" s="87"/>
      <c r="Q457" s="87"/>
      <c r="R457" s="94"/>
      <c r="S457" s="87"/>
      <c r="T457" s="87"/>
      <c r="U457" s="87"/>
      <c r="V457" s="87"/>
    </row>
    <row x14ac:dyDescent="0.25" r="458" customHeight="1" ht="20.25" outlineLevel="1" customFormat="1" s="3" collapsed="1">
      <c r="A458" s="79" t="s">
        <f>DEC2HEX(B458,2)</f>
        <v>1037</v>
      </c>
      <c r="B458" s="80">
        <f>B456+1</f>
      </c>
      <c r="C458" s="88">
        <f>D458+7</f>
      </c>
      <c r="D458" s="89">
        <f>B458*8</f>
      </c>
      <c r="E458" s="80">
        <f>BIN2HEX(P458,2)</f>
      </c>
      <c r="F458" s="45" t="s">
        <v>71</v>
      </c>
      <c r="G458" s="45" t="s">
        <v>71</v>
      </c>
      <c r="H458" s="45" t="s">
        <v>71</v>
      </c>
      <c r="I458" s="45" t="s">
        <v>71</v>
      </c>
      <c r="J458" s="45" t="s">
        <v>71</v>
      </c>
      <c r="K458" s="45" t="s">
        <v>71</v>
      </c>
      <c r="L458" s="45" t="s">
        <v>71</v>
      </c>
      <c r="M458" s="45" t="s">
        <v>71</v>
      </c>
      <c r="N458" s="90"/>
      <c r="O458" s="87"/>
      <c r="P458" s="87"/>
      <c r="Q458" s="87"/>
      <c r="R458" s="94"/>
      <c r="S458" s="87"/>
      <c r="T458" s="87"/>
      <c r="U458" s="87"/>
      <c r="V458" s="87"/>
    </row>
    <row x14ac:dyDescent="0.25" r="459" customHeight="1" ht="18.75" outlineLevel="2" customFormat="1" s="3" hidden="1">
      <c r="A459" s="80"/>
      <c r="B459" s="80"/>
      <c r="C459" s="88"/>
      <c r="D459" s="89"/>
      <c r="E459" s="80"/>
      <c r="F459" s="54"/>
      <c r="G459" s="54"/>
      <c r="H459" s="54"/>
      <c r="I459" s="54"/>
      <c r="J459" s="54"/>
      <c r="K459" s="54"/>
      <c r="L459" s="54"/>
      <c r="M459" s="54"/>
      <c r="N459" s="90"/>
      <c r="O459" s="87"/>
      <c r="P459" s="87"/>
      <c r="Q459" s="87"/>
      <c r="R459" s="94"/>
      <c r="S459" s="87"/>
      <c r="T459" s="87"/>
      <c r="U459" s="87"/>
      <c r="V459" s="87"/>
    </row>
    <row x14ac:dyDescent="0.25" r="460" customHeight="1" ht="20.25" outlineLevel="1" customFormat="1" s="3" collapsed="1">
      <c r="A460" s="79" t="s">
        <f>DEC2HEX(B460,2)</f>
        <v>1038</v>
      </c>
      <c r="B460" s="80">
        <f>B458+1</f>
      </c>
      <c r="C460" s="88">
        <f>D460+7</f>
      </c>
      <c r="D460" s="89">
        <f>B460*8</f>
      </c>
      <c r="E460" s="80">
        <f>BIN2HEX(P460,2)</f>
      </c>
      <c r="F460" s="45" t="s">
        <v>71</v>
      </c>
      <c r="G460" s="45" t="s">
        <v>71</v>
      </c>
      <c r="H460" s="45" t="s">
        <v>71</v>
      </c>
      <c r="I460" s="45" t="s">
        <v>71</v>
      </c>
      <c r="J460" s="45" t="s">
        <v>71</v>
      </c>
      <c r="K460" s="45" t="s">
        <v>71</v>
      </c>
      <c r="L460" s="45" t="s">
        <v>71</v>
      </c>
      <c r="M460" s="45" t="s">
        <v>71</v>
      </c>
      <c r="N460" s="90"/>
      <c r="O460" s="87"/>
      <c r="P460" s="87"/>
      <c r="Q460" s="87"/>
      <c r="R460" s="94"/>
      <c r="S460" s="87"/>
      <c r="T460" s="87"/>
      <c r="U460" s="87"/>
      <c r="V460" s="87"/>
    </row>
    <row x14ac:dyDescent="0.25" r="461" customHeight="1" ht="18.75" outlineLevel="2" customFormat="1" s="3" hidden="1">
      <c r="A461" s="80"/>
      <c r="B461" s="80"/>
      <c r="C461" s="88"/>
      <c r="D461" s="89"/>
      <c r="E461" s="80"/>
      <c r="F461" s="54"/>
      <c r="G461" s="54"/>
      <c r="H461" s="54"/>
      <c r="I461" s="54"/>
      <c r="J461" s="54"/>
      <c r="K461" s="54"/>
      <c r="L461" s="54"/>
      <c r="M461" s="54"/>
      <c r="N461" s="90"/>
      <c r="O461" s="87"/>
      <c r="P461" s="87"/>
      <c r="Q461" s="87"/>
      <c r="R461" s="94"/>
      <c r="S461" s="87"/>
      <c r="T461" s="87"/>
      <c r="U461" s="87"/>
      <c r="V461" s="87"/>
    </row>
    <row x14ac:dyDescent="0.25" r="462" customHeight="1" ht="20.25" outlineLevel="1" customFormat="1" s="3" collapsed="1">
      <c r="A462" s="79" t="s">
        <f>DEC2HEX(B462,2)</f>
        <v>1039</v>
      </c>
      <c r="B462" s="80">
        <f>B460+1</f>
      </c>
      <c r="C462" s="88">
        <f>D462+7</f>
      </c>
      <c r="D462" s="89">
        <f>B462*8</f>
      </c>
      <c r="E462" s="80">
        <f>BIN2HEX(P462,2)</f>
      </c>
      <c r="F462" s="45" t="s">
        <v>71</v>
      </c>
      <c r="G462" s="45" t="s">
        <v>71</v>
      </c>
      <c r="H462" s="45" t="s">
        <v>71</v>
      </c>
      <c r="I462" s="45" t="s">
        <v>71</v>
      </c>
      <c r="J462" s="45" t="s">
        <v>71</v>
      </c>
      <c r="K462" s="45" t="s">
        <v>71</v>
      </c>
      <c r="L462" s="45" t="s">
        <v>71</v>
      </c>
      <c r="M462" s="45" t="s">
        <v>71</v>
      </c>
      <c r="N462" s="90"/>
      <c r="O462" s="87"/>
      <c r="P462" s="87"/>
      <c r="Q462" s="87"/>
      <c r="R462" s="94"/>
      <c r="S462" s="87"/>
      <c r="T462" s="87"/>
      <c r="U462" s="87"/>
      <c r="V462" s="87"/>
    </row>
    <row x14ac:dyDescent="0.25" r="463" customHeight="1" ht="18.75" outlineLevel="2" customFormat="1" s="3" hidden="1">
      <c r="A463" s="80"/>
      <c r="B463" s="80"/>
      <c r="C463" s="88"/>
      <c r="D463" s="89"/>
      <c r="E463" s="80"/>
      <c r="F463" s="54"/>
      <c r="G463" s="54"/>
      <c r="H463" s="54"/>
      <c r="I463" s="54"/>
      <c r="J463" s="54"/>
      <c r="K463" s="54"/>
      <c r="L463" s="54"/>
      <c r="M463" s="54"/>
      <c r="N463" s="90"/>
      <c r="O463" s="87"/>
      <c r="P463" s="87"/>
      <c r="Q463" s="87"/>
      <c r="R463" s="94"/>
      <c r="S463" s="87"/>
      <c r="T463" s="87"/>
      <c r="U463" s="87"/>
      <c r="V463" s="87"/>
    </row>
    <row x14ac:dyDescent="0.25" r="464" customHeight="1" ht="20.25" outlineLevel="1" customFormat="1" s="3" collapsed="1">
      <c r="A464" s="79" t="s">
        <f>DEC2HEX(B464,2)</f>
        <v>1040</v>
      </c>
      <c r="B464" s="80">
        <f>B462+1</f>
      </c>
      <c r="C464" s="88">
        <f>D464+7</f>
      </c>
      <c r="D464" s="89">
        <f>B464*8</f>
      </c>
      <c r="E464" s="80">
        <f>BIN2HEX(P464,2)</f>
      </c>
      <c r="F464" s="45" t="s">
        <v>71</v>
      </c>
      <c r="G464" s="45" t="s">
        <v>71</v>
      </c>
      <c r="H464" s="45" t="s">
        <v>71</v>
      </c>
      <c r="I464" s="45" t="s">
        <v>71</v>
      </c>
      <c r="J464" s="45" t="s">
        <v>71</v>
      </c>
      <c r="K464" s="45" t="s">
        <v>71</v>
      </c>
      <c r="L464" s="45" t="s">
        <v>71</v>
      </c>
      <c r="M464" s="45" t="s">
        <v>71</v>
      </c>
      <c r="N464" s="90"/>
      <c r="O464" s="87"/>
      <c r="P464" s="87"/>
      <c r="Q464" s="87"/>
      <c r="R464" s="94"/>
      <c r="S464" s="87"/>
      <c r="T464" s="87"/>
      <c r="U464" s="87"/>
      <c r="V464" s="87"/>
    </row>
    <row x14ac:dyDescent="0.25" r="465" customHeight="1" ht="18.75" outlineLevel="2" customFormat="1" s="3" hidden="1">
      <c r="A465" s="80"/>
      <c r="B465" s="80"/>
      <c r="C465" s="88"/>
      <c r="D465" s="89"/>
      <c r="E465" s="80"/>
      <c r="F465" s="54"/>
      <c r="G465" s="54"/>
      <c r="H465" s="54"/>
      <c r="I465" s="54"/>
      <c r="J465" s="54"/>
      <c r="K465" s="54"/>
      <c r="L465" s="54"/>
      <c r="M465" s="54"/>
      <c r="N465" s="90"/>
      <c r="O465" s="87"/>
      <c r="P465" s="87"/>
      <c r="Q465" s="87"/>
      <c r="R465" s="94"/>
      <c r="S465" s="87"/>
      <c r="T465" s="87"/>
      <c r="U465" s="87"/>
      <c r="V465" s="87"/>
    </row>
    <row x14ac:dyDescent="0.25" r="466" customHeight="1" ht="20.25" outlineLevel="1" customFormat="1" s="3" collapsed="1">
      <c r="A466" s="79" t="s">
        <f>DEC2HEX(B466,2)</f>
        <v>1041</v>
      </c>
      <c r="B466" s="80">
        <f>B464+1</f>
      </c>
      <c r="C466" s="88">
        <f>D466+7</f>
      </c>
      <c r="D466" s="89">
        <f>B466*8</f>
      </c>
      <c r="E466" s="80">
        <f>BIN2HEX(P466,2)</f>
      </c>
      <c r="F466" s="45" t="s">
        <v>71</v>
      </c>
      <c r="G466" s="45" t="s">
        <v>71</v>
      </c>
      <c r="H466" s="45" t="s">
        <v>71</v>
      </c>
      <c r="I466" s="45" t="s">
        <v>71</v>
      </c>
      <c r="J466" s="45" t="s">
        <v>71</v>
      </c>
      <c r="K466" s="45" t="s">
        <v>71</v>
      </c>
      <c r="L466" s="45" t="s">
        <v>71</v>
      </c>
      <c r="M466" s="45" t="s">
        <v>71</v>
      </c>
      <c r="N466" s="90"/>
      <c r="O466" s="87"/>
      <c r="P466" s="87"/>
      <c r="Q466" s="87"/>
      <c r="R466" s="94"/>
      <c r="S466" s="87"/>
      <c r="T466" s="87"/>
      <c r="U466" s="87"/>
      <c r="V466" s="87"/>
    </row>
    <row x14ac:dyDescent="0.25" r="467" customHeight="1" ht="18.75" outlineLevel="2" customFormat="1" s="3" hidden="1">
      <c r="A467" s="80"/>
      <c r="B467" s="80"/>
      <c r="C467" s="88"/>
      <c r="D467" s="89"/>
      <c r="E467" s="80"/>
      <c r="F467" s="54"/>
      <c r="G467" s="54"/>
      <c r="H467" s="54"/>
      <c r="I467" s="54"/>
      <c r="J467" s="54"/>
      <c r="K467" s="54"/>
      <c r="L467" s="54"/>
      <c r="M467" s="54"/>
      <c r="N467" s="90"/>
      <c r="O467" s="87"/>
      <c r="P467" s="87"/>
      <c r="Q467" s="87"/>
      <c r="R467" s="94"/>
      <c r="S467" s="87"/>
      <c r="T467" s="87"/>
      <c r="U467" s="87"/>
      <c r="V467" s="87"/>
    </row>
    <row x14ac:dyDescent="0.25" r="468" customHeight="1" ht="20.25" outlineLevel="1" customFormat="1" s="3" collapsed="1">
      <c r="A468" s="79" t="s">
        <f>DEC2HEX(B468,2)</f>
        <v>1042</v>
      </c>
      <c r="B468" s="80">
        <f>B466+1</f>
      </c>
      <c r="C468" s="88">
        <f>D468+7</f>
      </c>
      <c r="D468" s="89">
        <f>B468*8</f>
      </c>
      <c r="E468" s="80">
        <f>BIN2HEX(P468,2)</f>
      </c>
      <c r="F468" s="45" t="s">
        <v>71</v>
      </c>
      <c r="G468" s="45" t="s">
        <v>71</v>
      </c>
      <c r="H468" s="45" t="s">
        <v>71</v>
      </c>
      <c r="I468" s="45" t="s">
        <v>71</v>
      </c>
      <c r="J468" s="45" t="s">
        <v>71</v>
      </c>
      <c r="K468" s="45" t="s">
        <v>71</v>
      </c>
      <c r="L468" s="45" t="s">
        <v>71</v>
      </c>
      <c r="M468" s="45" t="s">
        <v>71</v>
      </c>
      <c r="N468" s="90"/>
      <c r="O468" s="87"/>
      <c r="P468" s="87"/>
      <c r="Q468" s="87"/>
      <c r="R468" s="94"/>
      <c r="S468" s="87"/>
      <c r="T468" s="87"/>
      <c r="U468" s="87"/>
      <c r="V468" s="87"/>
    </row>
    <row x14ac:dyDescent="0.25" r="469" customHeight="1" ht="18.75" outlineLevel="2" customFormat="1" s="3" hidden="1">
      <c r="A469" s="80"/>
      <c r="B469" s="80"/>
      <c r="C469" s="80"/>
      <c r="D469" s="80"/>
      <c r="E469" s="80"/>
      <c r="F469" s="54"/>
      <c r="G469" s="54"/>
      <c r="H469" s="54"/>
      <c r="I469" s="54"/>
      <c r="J469" s="54"/>
      <c r="K469" s="54"/>
      <c r="L469" s="54"/>
      <c r="M469" s="54"/>
      <c r="N469" s="90"/>
      <c r="O469" s="87"/>
      <c r="P469" s="87"/>
      <c r="Q469" s="87"/>
      <c r="R469" s="94"/>
      <c r="S469" s="87"/>
      <c r="T469" s="87"/>
      <c r="U469" s="87"/>
      <c r="V469" s="87"/>
    </row>
    <row x14ac:dyDescent="0.25" r="470" customHeight="1" ht="20.25" outlineLevel="1" customFormat="1" s="3" collapsed="1">
      <c r="A470" s="79" t="s">
        <f>DEC2HEX(B470,2)</f>
        <v>1043</v>
      </c>
      <c r="B470" s="80">
        <f>B468+1</f>
      </c>
      <c r="C470" s="81">
        <f>D470+7</f>
      </c>
      <c r="D470" s="82">
        <f>B470*8</f>
      </c>
      <c r="E470" s="80">
        <f>BIN2HEX(P470,2)</f>
      </c>
      <c r="F470" s="45" t="s">
        <v>71</v>
      </c>
      <c r="G470" s="45" t="s">
        <v>71</v>
      </c>
      <c r="H470" s="45" t="s">
        <v>71</v>
      </c>
      <c r="I470" s="45" t="s">
        <v>71</v>
      </c>
      <c r="J470" s="45" t="s">
        <v>71</v>
      </c>
      <c r="K470" s="45" t="s">
        <v>71</v>
      </c>
      <c r="L470" s="45" t="s">
        <v>71</v>
      </c>
      <c r="M470" s="45" t="s">
        <v>71</v>
      </c>
      <c r="N470" s="90"/>
      <c r="O470" s="87"/>
      <c r="P470" s="87"/>
      <c r="Q470" s="87"/>
      <c r="R470" s="94"/>
      <c r="S470" s="87"/>
      <c r="T470" s="87"/>
      <c r="U470" s="87"/>
      <c r="V470" s="87"/>
    </row>
    <row x14ac:dyDescent="0.25" r="471" customHeight="1" ht="18.75" outlineLevel="2" customFormat="1" s="3" hidden="1">
      <c r="A471" s="80"/>
      <c r="B471" s="80"/>
      <c r="C471" s="88"/>
      <c r="D471" s="89"/>
      <c r="E471" s="80"/>
      <c r="F471" s="54"/>
      <c r="G471" s="54"/>
      <c r="H471" s="54"/>
      <c r="I471" s="54"/>
      <c r="J471" s="54"/>
      <c r="K471" s="54"/>
      <c r="L471" s="54"/>
      <c r="M471" s="54"/>
      <c r="N471" s="90"/>
      <c r="O471" s="87"/>
      <c r="P471" s="87"/>
      <c r="Q471" s="87"/>
      <c r="R471" s="94"/>
      <c r="S471" s="87"/>
      <c r="T471" s="87"/>
      <c r="U471" s="87"/>
      <c r="V471" s="87"/>
    </row>
    <row x14ac:dyDescent="0.25" r="472" customHeight="1" ht="20.25" outlineLevel="1" customFormat="1" s="3" collapsed="1">
      <c r="A472" s="79" t="s">
        <f>DEC2HEX(B472,2)</f>
        <v>1044</v>
      </c>
      <c r="B472" s="80">
        <f>B470+1</f>
      </c>
      <c r="C472" s="88">
        <f>D472+7</f>
      </c>
      <c r="D472" s="89">
        <f>B472*8</f>
      </c>
      <c r="E472" s="80">
        <f>BIN2HEX(P472,2)</f>
      </c>
      <c r="F472" s="45" t="s">
        <v>71</v>
      </c>
      <c r="G472" s="45" t="s">
        <v>71</v>
      </c>
      <c r="H472" s="45" t="s">
        <v>71</v>
      </c>
      <c r="I472" s="45" t="s">
        <v>71</v>
      </c>
      <c r="J472" s="45" t="s">
        <v>71</v>
      </c>
      <c r="K472" s="45" t="s">
        <v>71</v>
      </c>
      <c r="L472" s="45" t="s">
        <v>71</v>
      </c>
      <c r="M472" s="45" t="s">
        <v>71</v>
      </c>
      <c r="N472" s="90"/>
      <c r="O472" s="87"/>
      <c r="P472" s="87"/>
      <c r="Q472" s="87"/>
      <c r="R472" s="94"/>
      <c r="S472" s="87"/>
      <c r="T472" s="87"/>
      <c r="U472" s="87"/>
      <c r="V472" s="87"/>
    </row>
    <row x14ac:dyDescent="0.25" r="473" customHeight="1" ht="18.75" outlineLevel="2" customFormat="1" s="3" hidden="1">
      <c r="A473" s="80"/>
      <c r="B473" s="80"/>
      <c r="C473" s="88"/>
      <c r="D473" s="89"/>
      <c r="E473" s="80"/>
      <c r="F473" s="54"/>
      <c r="G473" s="54"/>
      <c r="H473" s="54"/>
      <c r="I473" s="54"/>
      <c r="J473" s="54"/>
      <c r="K473" s="54"/>
      <c r="L473" s="54"/>
      <c r="M473" s="54"/>
      <c r="N473" s="90"/>
      <c r="O473" s="87"/>
      <c r="P473" s="87"/>
      <c r="Q473" s="87"/>
      <c r="R473" s="94"/>
      <c r="S473" s="87"/>
      <c r="T473" s="87"/>
      <c r="U473" s="87"/>
      <c r="V473" s="87"/>
    </row>
    <row x14ac:dyDescent="0.25" r="474" customHeight="1" ht="20.25" outlineLevel="1" customFormat="1" s="3" collapsed="1">
      <c r="A474" s="79" t="s">
        <f>DEC2HEX(B474,2)</f>
        <v>1045</v>
      </c>
      <c r="B474" s="80">
        <f>B472+1</f>
      </c>
      <c r="C474" s="88">
        <f>D474+7</f>
      </c>
      <c r="D474" s="89">
        <f>B474*8</f>
      </c>
      <c r="E474" s="80">
        <f>BIN2HEX(P474,2)</f>
      </c>
      <c r="F474" s="45" t="s">
        <v>71</v>
      </c>
      <c r="G474" s="45" t="s">
        <v>71</v>
      </c>
      <c r="H474" s="45" t="s">
        <v>71</v>
      </c>
      <c r="I474" s="45" t="s">
        <v>71</v>
      </c>
      <c r="J474" s="45" t="s">
        <v>71</v>
      </c>
      <c r="K474" s="45" t="s">
        <v>71</v>
      </c>
      <c r="L474" s="45" t="s">
        <v>71</v>
      </c>
      <c r="M474" s="45" t="s">
        <v>71</v>
      </c>
      <c r="N474" s="90"/>
      <c r="O474" s="87"/>
      <c r="P474" s="87"/>
      <c r="Q474" s="87"/>
      <c r="R474" s="94"/>
      <c r="S474" s="87"/>
      <c r="T474" s="87"/>
      <c r="U474" s="87"/>
      <c r="V474" s="87"/>
    </row>
    <row x14ac:dyDescent="0.25" r="475" customHeight="1" ht="18.75" outlineLevel="2" customFormat="1" s="3" hidden="1">
      <c r="A475" s="80"/>
      <c r="B475" s="80"/>
      <c r="C475" s="88"/>
      <c r="D475" s="89"/>
      <c r="E475" s="80"/>
      <c r="F475" s="54"/>
      <c r="G475" s="54"/>
      <c r="H475" s="54"/>
      <c r="I475" s="54"/>
      <c r="J475" s="54"/>
      <c r="K475" s="54"/>
      <c r="L475" s="54"/>
      <c r="M475" s="54"/>
      <c r="N475" s="90"/>
      <c r="O475" s="87"/>
      <c r="P475" s="87"/>
      <c r="Q475" s="87"/>
      <c r="R475" s="94"/>
      <c r="S475" s="87"/>
      <c r="T475" s="87"/>
      <c r="U475" s="87"/>
      <c r="V475" s="87"/>
    </row>
    <row x14ac:dyDescent="0.25" r="476" customHeight="1" ht="20.25" outlineLevel="1" customFormat="1" s="3" collapsed="1">
      <c r="A476" s="79" t="s">
        <f>DEC2HEX(B476,2)</f>
        <v>1046</v>
      </c>
      <c r="B476" s="80">
        <f>B474+1</f>
      </c>
      <c r="C476" s="88">
        <f>D476+7</f>
      </c>
      <c r="D476" s="89">
        <f>B476*8</f>
      </c>
      <c r="E476" s="80">
        <f>BIN2HEX(P476,2)</f>
      </c>
      <c r="F476" s="45" t="s">
        <v>71</v>
      </c>
      <c r="G476" s="45" t="s">
        <v>71</v>
      </c>
      <c r="H476" s="45" t="s">
        <v>71</v>
      </c>
      <c r="I476" s="45" t="s">
        <v>71</v>
      </c>
      <c r="J476" s="45" t="s">
        <v>71</v>
      </c>
      <c r="K476" s="45" t="s">
        <v>71</v>
      </c>
      <c r="L476" s="45" t="s">
        <v>71</v>
      </c>
      <c r="M476" s="45" t="s">
        <v>71</v>
      </c>
      <c r="N476" s="90"/>
      <c r="O476" s="87"/>
      <c r="P476" s="87"/>
      <c r="Q476" s="87"/>
      <c r="R476" s="94"/>
      <c r="S476" s="87"/>
      <c r="T476" s="87"/>
      <c r="U476" s="87"/>
      <c r="V476" s="87"/>
    </row>
    <row x14ac:dyDescent="0.25" r="477" customHeight="1" ht="18.75" outlineLevel="2" customFormat="1" s="3" hidden="1">
      <c r="A477" s="80"/>
      <c r="B477" s="80"/>
      <c r="C477" s="88"/>
      <c r="D477" s="89"/>
      <c r="E477" s="80"/>
      <c r="F477" s="54"/>
      <c r="G477" s="54"/>
      <c r="H477" s="54"/>
      <c r="I477" s="54"/>
      <c r="J477" s="54"/>
      <c r="K477" s="54"/>
      <c r="L477" s="54"/>
      <c r="M477" s="54"/>
      <c r="N477" s="90"/>
      <c r="O477" s="87"/>
      <c r="P477" s="87"/>
      <c r="Q477" s="87"/>
      <c r="R477" s="94"/>
      <c r="S477" s="87"/>
      <c r="T477" s="87"/>
      <c r="U477" s="87"/>
      <c r="V477" s="87"/>
    </row>
    <row x14ac:dyDescent="0.25" r="478" customHeight="1" ht="20.25" outlineLevel="1" customFormat="1" s="3" collapsed="1">
      <c r="A478" s="79" t="s">
        <f>DEC2HEX(B478,2)</f>
        <v>1047</v>
      </c>
      <c r="B478" s="80">
        <f>B476+1</f>
      </c>
      <c r="C478" s="88">
        <f>D478+7</f>
      </c>
      <c r="D478" s="89">
        <f>B478*8</f>
      </c>
      <c r="E478" s="80">
        <f>BIN2HEX(P478,2)</f>
      </c>
      <c r="F478" s="45" t="s">
        <v>71</v>
      </c>
      <c r="G478" s="45" t="s">
        <v>71</v>
      </c>
      <c r="H478" s="45" t="s">
        <v>71</v>
      </c>
      <c r="I478" s="45" t="s">
        <v>71</v>
      </c>
      <c r="J478" s="45" t="s">
        <v>71</v>
      </c>
      <c r="K478" s="45" t="s">
        <v>71</v>
      </c>
      <c r="L478" s="45" t="s">
        <v>71</v>
      </c>
      <c r="M478" s="45" t="s">
        <v>71</v>
      </c>
      <c r="N478" s="90"/>
      <c r="O478" s="87"/>
      <c r="P478" s="87"/>
      <c r="Q478" s="87"/>
      <c r="R478" s="94"/>
      <c r="S478" s="87"/>
      <c r="T478" s="87"/>
      <c r="U478" s="87"/>
      <c r="V478" s="87"/>
    </row>
    <row x14ac:dyDescent="0.25" r="479" customHeight="1" ht="18.75" outlineLevel="2" customFormat="1" s="3" hidden="1">
      <c r="A479" s="80"/>
      <c r="B479" s="80"/>
      <c r="C479" s="88"/>
      <c r="D479" s="89"/>
      <c r="E479" s="80"/>
      <c r="F479" s="54"/>
      <c r="G479" s="54"/>
      <c r="H479" s="54"/>
      <c r="I479" s="54"/>
      <c r="J479" s="54"/>
      <c r="K479" s="54"/>
      <c r="L479" s="54"/>
      <c r="M479" s="54"/>
      <c r="N479" s="90"/>
      <c r="O479" s="87"/>
      <c r="P479" s="87"/>
      <c r="Q479" s="87"/>
      <c r="R479" s="94"/>
      <c r="S479" s="87"/>
      <c r="T479" s="87"/>
      <c r="U479" s="87"/>
      <c r="V479" s="87"/>
    </row>
    <row x14ac:dyDescent="0.25" r="480" customHeight="1" ht="20.25" outlineLevel="1" customFormat="1" s="3" collapsed="1">
      <c r="A480" s="79" t="s">
        <f>DEC2HEX(B480,2)</f>
        <v>1048</v>
      </c>
      <c r="B480" s="80">
        <f>B478+1</f>
      </c>
      <c r="C480" s="88">
        <f>D480+7</f>
      </c>
      <c r="D480" s="89">
        <f>B480*8</f>
      </c>
      <c r="E480" s="80">
        <f>BIN2HEX(P480,2)</f>
      </c>
      <c r="F480" s="45" t="s">
        <v>71</v>
      </c>
      <c r="G480" s="45" t="s">
        <v>71</v>
      </c>
      <c r="H480" s="45" t="s">
        <v>71</v>
      </c>
      <c r="I480" s="45" t="s">
        <v>71</v>
      </c>
      <c r="J480" s="45" t="s">
        <v>71</v>
      </c>
      <c r="K480" s="45" t="s">
        <v>71</v>
      </c>
      <c r="L480" s="45" t="s">
        <v>71</v>
      </c>
      <c r="M480" s="45" t="s">
        <v>71</v>
      </c>
      <c r="N480" s="90"/>
      <c r="O480" s="87"/>
      <c r="P480" s="87"/>
      <c r="Q480" s="87"/>
      <c r="R480" s="94"/>
      <c r="S480" s="87"/>
      <c r="T480" s="87"/>
      <c r="U480" s="87"/>
      <c r="V480" s="87"/>
    </row>
    <row x14ac:dyDescent="0.25" r="481" customHeight="1" ht="18.75" outlineLevel="2" customFormat="1" s="3" hidden="1">
      <c r="A481" s="80"/>
      <c r="B481" s="80"/>
      <c r="C481" s="88"/>
      <c r="D481" s="89"/>
      <c r="E481" s="80"/>
      <c r="F481" s="54"/>
      <c r="G481" s="54"/>
      <c r="H481" s="54"/>
      <c r="I481" s="54"/>
      <c r="J481" s="54"/>
      <c r="K481" s="54"/>
      <c r="L481" s="54"/>
      <c r="M481" s="54"/>
      <c r="N481" s="90"/>
      <c r="O481" s="87"/>
      <c r="P481" s="87"/>
      <c r="Q481" s="87"/>
      <c r="R481" s="94"/>
      <c r="S481" s="87"/>
      <c r="T481" s="87"/>
      <c r="U481" s="87"/>
      <c r="V481" s="87"/>
    </row>
    <row x14ac:dyDescent="0.25" r="482" customHeight="1" ht="20.25" outlineLevel="1" customFormat="1" s="3" collapsed="1">
      <c r="A482" s="79" t="s">
        <f>DEC2HEX(B482,2)</f>
        <v>1049</v>
      </c>
      <c r="B482" s="80">
        <f>B480+1</f>
      </c>
      <c r="C482" s="88">
        <f>D482+7</f>
      </c>
      <c r="D482" s="89">
        <f>B482*8</f>
      </c>
      <c r="E482" s="80">
        <f>BIN2HEX(P482,2)</f>
      </c>
      <c r="F482" s="45" t="s">
        <v>71</v>
      </c>
      <c r="G482" s="45" t="s">
        <v>71</v>
      </c>
      <c r="H482" s="45" t="s">
        <v>71</v>
      </c>
      <c r="I482" s="45" t="s">
        <v>71</v>
      </c>
      <c r="J482" s="45" t="s">
        <v>71</v>
      </c>
      <c r="K482" s="45" t="s">
        <v>71</v>
      </c>
      <c r="L482" s="45" t="s">
        <v>71</v>
      </c>
      <c r="M482" s="45" t="s">
        <v>71</v>
      </c>
      <c r="N482" s="90"/>
      <c r="O482" s="87"/>
      <c r="P482" s="87"/>
      <c r="Q482" s="87"/>
      <c r="R482" s="94"/>
      <c r="S482" s="87"/>
      <c r="T482" s="87"/>
      <c r="U482" s="87"/>
      <c r="V482" s="87"/>
    </row>
    <row x14ac:dyDescent="0.25" r="483" customHeight="1" ht="18.75" outlineLevel="2" customFormat="1" s="3" hidden="1">
      <c r="A483" s="80"/>
      <c r="B483" s="80"/>
      <c r="C483" s="88"/>
      <c r="D483" s="89"/>
      <c r="E483" s="80"/>
      <c r="F483" s="54"/>
      <c r="G483" s="54"/>
      <c r="H483" s="54"/>
      <c r="I483" s="54"/>
      <c r="J483" s="54"/>
      <c r="K483" s="54"/>
      <c r="L483" s="54"/>
      <c r="M483" s="54"/>
      <c r="N483" s="90"/>
      <c r="O483" s="87"/>
      <c r="P483" s="87"/>
      <c r="Q483" s="87"/>
      <c r="R483" s="94"/>
      <c r="S483" s="87"/>
      <c r="T483" s="87"/>
      <c r="U483" s="87"/>
      <c r="V483" s="87"/>
    </row>
    <row x14ac:dyDescent="0.25" r="484" customHeight="1" ht="20.25" outlineLevel="1" customFormat="1" s="3" collapsed="1">
      <c r="A484" s="79" t="s">
        <f>DEC2HEX(B484,2)</f>
        <v>1050</v>
      </c>
      <c r="B484" s="80">
        <f>B482+1</f>
      </c>
      <c r="C484" s="88">
        <f>D484+7</f>
      </c>
      <c r="D484" s="89">
        <f>B484*8</f>
      </c>
      <c r="E484" s="80">
        <f>BIN2HEX(P484,2)</f>
      </c>
      <c r="F484" s="45" t="s">
        <v>71</v>
      </c>
      <c r="G484" s="45" t="s">
        <v>71</v>
      </c>
      <c r="H484" s="45" t="s">
        <v>71</v>
      </c>
      <c r="I484" s="45" t="s">
        <v>71</v>
      </c>
      <c r="J484" s="45" t="s">
        <v>71</v>
      </c>
      <c r="K484" s="45" t="s">
        <v>71</v>
      </c>
      <c r="L484" s="45" t="s">
        <v>71</v>
      </c>
      <c r="M484" s="45" t="s">
        <v>71</v>
      </c>
      <c r="N484" s="90"/>
      <c r="O484" s="87"/>
      <c r="P484" s="87"/>
      <c r="Q484" s="87"/>
      <c r="R484" s="94"/>
      <c r="S484" s="87"/>
      <c r="T484" s="87"/>
      <c r="U484" s="87"/>
      <c r="V484" s="87"/>
    </row>
    <row x14ac:dyDescent="0.25" r="485" customHeight="1" ht="18.75" outlineLevel="2" customFormat="1" s="3" hidden="1">
      <c r="A485" s="80"/>
      <c r="B485" s="80"/>
      <c r="C485" s="88"/>
      <c r="D485" s="89"/>
      <c r="E485" s="80"/>
      <c r="F485" s="54"/>
      <c r="G485" s="54"/>
      <c r="H485" s="54"/>
      <c r="I485" s="54"/>
      <c r="J485" s="54"/>
      <c r="K485" s="54"/>
      <c r="L485" s="54"/>
      <c r="M485" s="54"/>
      <c r="N485" s="90"/>
      <c r="O485" s="87"/>
      <c r="P485" s="87"/>
      <c r="Q485" s="87"/>
      <c r="R485" s="94"/>
      <c r="S485" s="87"/>
      <c r="T485" s="87"/>
      <c r="U485" s="87"/>
      <c r="V485" s="87"/>
    </row>
    <row x14ac:dyDescent="0.25" r="486" customHeight="1" ht="20.25" outlineLevel="1" customFormat="1" s="3" collapsed="1">
      <c r="A486" s="79" t="s">
        <f>DEC2HEX(B486,2)</f>
        <v>1051</v>
      </c>
      <c r="B486" s="80">
        <f>B484+1</f>
      </c>
      <c r="C486" s="88">
        <f>D486+7</f>
      </c>
      <c r="D486" s="89">
        <f>B486*8</f>
      </c>
      <c r="E486" s="80">
        <f>BIN2HEX(P486,2)</f>
      </c>
      <c r="F486" s="45" t="s">
        <v>71</v>
      </c>
      <c r="G486" s="45" t="s">
        <v>71</v>
      </c>
      <c r="H486" s="45" t="s">
        <v>71</v>
      </c>
      <c r="I486" s="45" t="s">
        <v>71</v>
      </c>
      <c r="J486" s="45" t="s">
        <v>71</v>
      </c>
      <c r="K486" s="45" t="s">
        <v>71</v>
      </c>
      <c r="L486" s="45" t="s">
        <v>71</v>
      </c>
      <c r="M486" s="45" t="s">
        <v>71</v>
      </c>
      <c r="N486" s="90"/>
      <c r="O486" s="87"/>
      <c r="P486" s="87"/>
      <c r="Q486" s="87"/>
      <c r="R486" s="94"/>
      <c r="S486" s="87"/>
      <c r="T486" s="87"/>
      <c r="U486" s="87"/>
      <c r="V486" s="87"/>
    </row>
    <row x14ac:dyDescent="0.25" r="487" customHeight="1" ht="18.75" outlineLevel="2" customFormat="1" s="3" hidden="1">
      <c r="A487" s="80"/>
      <c r="B487" s="80"/>
      <c r="C487" s="88"/>
      <c r="D487" s="89"/>
      <c r="E487" s="80"/>
      <c r="F487" s="54"/>
      <c r="G487" s="54"/>
      <c r="H487" s="54"/>
      <c r="I487" s="54"/>
      <c r="J487" s="54"/>
      <c r="K487" s="54"/>
      <c r="L487" s="54"/>
      <c r="M487" s="54"/>
      <c r="N487" s="90"/>
      <c r="O487" s="87"/>
      <c r="P487" s="87"/>
      <c r="Q487" s="87"/>
      <c r="R487" s="94"/>
      <c r="S487" s="87"/>
      <c r="T487" s="87"/>
      <c r="U487" s="87"/>
      <c r="V487" s="87"/>
    </row>
    <row x14ac:dyDescent="0.25" r="488" customHeight="1" ht="20.25" outlineLevel="1" customFormat="1" s="3" collapsed="1">
      <c r="A488" s="79" t="s">
        <f>DEC2HEX(B488,2)</f>
        <v>1052</v>
      </c>
      <c r="B488" s="80">
        <f>B486+1</f>
      </c>
      <c r="C488" s="88">
        <f>D488+7</f>
      </c>
      <c r="D488" s="89">
        <f>B488*8</f>
      </c>
      <c r="E488" s="80">
        <f>BIN2HEX(P488,2)</f>
      </c>
      <c r="F488" s="45" t="s">
        <v>71</v>
      </c>
      <c r="G488" s="45" t="s">
        <v>71</v>
      </c>
      <c r="H488" s="45" t="s">
        <v>71</v>
      </c>
      <c r="I488" s="45" t="s">
        <v>71</v>
      </c>
      <c r="J488" s="45" t="s">
        <v>71</v>
      </c>
      <c r="K488" s="45" t="s">
        <v>71</v>
      </c>
      <c r="L488" s="45" t="s">
        <v>71</v>
      </c>
      <c r="M488" s="45" t="s">
        <v>71</v>
      </c>
      <c r="N488" s="90"/>
      <c r="O488" s="87"/>
      <c r="P488" s="87"/>
      <c r="Q488" s="87"/>
      <c r="R488" s="94"/>
      <c r="S488" s="87"/>
      <c r="T488" s="87"/>
      <c r="U488" s="87"/>
      <c r="V488" s="87"/>
    </row>
    <row x14ac:dyDescent="0.25" r="489" customHeight="1" ht="18.75" outlineLevel="2" customFormat="1" s="3" hidden="1">
      <c r="A489" s="80"/>
      <c r="B489" s="80"/>
      <c r="C489" s="88"/>
      <c r="D489" s="89"/>
      <c r="E489" s="80"/>
      <c r="F489" s="54"/>
      <c r="G489" s="54"/>
      <c r="H489" s="54"/>
      <c r="I489" s="54"/>
      <c r="J489" s="54"/>
      <c r="K489" s="54"/>
      <c r="L489" s="54"/>
      <c r="M489" s="54"/>
      <c r="N489" s="90"/>
      <c r="O489" s="87"/>
      <c r="P489" s="87"/>
      <c r="Q489" s="87"/>
      <c r="R489" s="94"/>
      <c r="S489" s="87"/>
      <c r="T489" s="87"/>
      <c r="U489" s="87"/>
      <c r="V489" s="87"/>
    </row>
    <row x14ac:dyDescent="0.25" r="490" customHeight="1" ht="20.25" outlineLevel="1" customFormat="1" s="3" collapsed="1">
      <c r="A490" s="79" t="s">
        <f>DEC2HEX(B490,2)</f>
        <v>1053</v>
      </c>
      <c r="B490" s="80">
        <f>B488+1</f>
      </c>
      <c r="C490" s="88">
        <f>D490+7</f>
      </c>
      <c r="D490" s="89">
        <f>B490*8</f>
      </c>
      <c r="E490" s="80">
        <f>BIN2HEX(P490,2)</f>
      </c>
      <c r="F490" s="45" t="s">
        <v>71</v>
      </c>
      <c r="G490" s="45" t="s">
        <v>71</v>
      </c>
      <c r="H490" s="45" t="s">
        <v>71</v>
      </c>
      <c r="I490" s="45" t="s">
        <v>71</v>
      </c>
      <c r="J490" s="45" t="s">
        <v>71</v>
      </c>
      <c r="K490" s="45" t="s">
        <v>71</v>
      </c>
      <c r="L490" s="45" t="s">
        <v>71</v>
      </c>
      <c r="M490" s="45" t="s">
        <v>71</v>
      </c>
      <c r="N490" s="90"/>
      <c r="O490" s="87"/>
      <c r="P490" s="87"/>
      <c r="Q490" s="87"/>
      <c r="R490" s="94"/>
      <c r="S490" s="87"/>
      <c r="T490" s="87"/>
      <c r="U490" s="87"/>
      <c r="V490" s="87"/>
    </row>
    <row x14ac:dyDescent="0.25" r="491" customHeight="1" ht="18.75" outlineLevel="2" customFormat="1" s="3" hidden="1">
      <c r="A491" s="80"/>
      <c r="B491" s="80"/>
      <c r="C491" s="88"/>
      <c r="D491" s="89"/>
      <c r="E491" s="80"/>
      <c r="F491" s="54"/>
      <c r="G491" s="54"/>
      <c r="H491" s="54"/>
      <c r="I491" s="54"/>
      <c r="J491" s="54"/>
      <c r="K491" s="54"/>
      <c r="L491" s="54"/>
      <c r="M491" s="54"/>
      <c r="N491" s="90"/>
      <c r="O491" s="87"/>
      <c r="P491" s="87"/>
      <c r="Q491" s="87"/>
      <c r="R491" s="94"/>
      <c r="S491" s="87"/>
      <c r="T491" s="87"/>
      <c r="U491" s="87"/>
      <c r="V491" s="87"/>
    </row>
    <row x14ac:dyDescent="0.25" r="492" customHeight="1" ht="20.25" outlineLevel="1" customFormat="1" s="3" collapsed="1">
      <c r="A492" s="79" t="s">
        <f>DEC2HEX(B492,2)</f>
        <v>1054</v>
      </c>
      <c r="B492" s="80">
        <f>B490+1</f>
      </c>
      <c r="C492" s="88">
        <f>D492+7</f>
      </c>
      <c r="D492" s="89">
        <f>B492*8</f>
      </c>
      <c r="E492" s="80">
        <f>BIN2HEX(P492,2)</f>
      </c>
      <c r="F492" s="45" t="s">
        <v>71</v>
      </c>
      <c r="G492" s="45" t="s">
        <v>71</v>
      </c>
      <c r="H492" s="45" t="s">
        <v>71</v>
      </c>
      <c r="I492" s="45" t="s">
        <v>71</v>
      </c>
      <c r="J492" s="45" t="s">
        <v>71</v>
      </c>
      <c r="K492" s="45" t="s">
        <v>71</v>
      </c>
      <c r="L492" s="45" t="s">
        <v>71</v>
      </c>
      <c r="M492" s="45" t="s">
        <v>71</v>
      </c>
      <c r="N492" s="90"/>
      <c r="O492" s="87"/>
      <c r="P492" s="87"/>
      <c r="Q492" s="87"/>
      <c r="R492" s="94"/>
      <c r="S492" s="87"/>
      <c r="T492" s="87"/>
      <c r="U492" s="87"/>
      <c r="V492" s="87"/>
    </row>
    <row x14ac:dyDescent="0.25" r="493" customHeight="1" ht="18.75" outlineLevel="2" customFormat="1" s="3" hidden="1">
      <c r="A493" s="80"/>
      <c r="B493" s="80"/>
      <c r="C493" s="88"/>
      <c r="D493" s="89"/>
      <c r="E493" s="80"/>
      <c r="F493" s="54"/>
      <c r="G493" s="54"/>
      <c r="H493" s="54"/>
      <c r="I493" s="54"/>
      <c r="J493" s="54"/>
      <c r="K493" s="54"/>
      <c r="L493" s="54"/>
      <c r="M493" s="54"/>
      <c r="N493" s="90"/>
      <c r="O493" s="87"/>
      <c r="P493" s="87"/>
      <c r="Q493" s="87"/>
      <c r="R493" s="94"/>
      <c r="S493" s="87"/>
      <c r="T493" s="87"/>
      <c r="U493" s="87"/>
      <c r="V493" s="87"/>
    </row>
    <row x14ac:dyDescent="0.25" r="494" customHeight="1" ht="20.25" outlineLevel="1" customFormat="1" s="3" collapsed="1">
      <c r="A494" s="79" t="s">
        <f>DEC2HEX(B494,2)</f>
        <v>1055</v>
      </c>
      <c r="B494" s="80">
        <f>B492+1</f>
      </c>
      <c r="C494" s="88">
        <f>D494+7</f>
      </c>
      <c r="D494" s="89">
        <f>B494*8</f>
      </c>
      <c r="E494" s="80">
        <f>BIN2HEX(P494,2)</f>
      </c>
      <c r="F494" s="45" t="s">
        <v>71</v>
      </c>
      <c r="G494" s="45" t="s">
        <v>71</v>
      </c>
      <c r="H494" s="45" t="s">
        <v>71</v>
      </c>
      <c r="I494" s="45" t="s">
        <v>71</v>
      </c>
      <c r="J494" s="45" t="s">
        <v>71</v>
      </c>
      <c r="K494" s="45" t="s">
        <v>71</v>
      </c>
      <c r="L494" s="45" t="s">
        <v>71</v>
      </c>
      <c r="M494" s="45" t="s">
        <v>71</v>
      </c>
      <c r="N494" s="90"/>
      <c r="O494" s="87"/>
      <c r="P494" s="87"/>
      <c r="Q494" s="87"/>
      <c r="R494" s="94"/>
      <c r="S494" s="87"/>
      <c r="T494" s="87"/>
      <c r="U494" s="87"/>
      <c r="V494" s="87"/>
    </row>
    <row x14ac:dyDescent="0.25" r="495" customHeight="1" ht="18.75" outlineLevel="2" customFormat="1" s="3" hidden="1">
      <c r="A495" s="80"/>
      <c r="B495" s="80"/>
      <c r="C495" s="88"/>
      <c r="D495" s="89"/>
      <c r="E495" s="80"/>
      <c r="F495" s="54"/>
      <c r="G495" s="54"/>
      <c r="H495" s="54"/>
      <c r="I495" s="54"/>
      <c r="J495" s="54"/>
      <c r="K495" s="54"/>
      <c r="L495" s="54"/>
      <c r="M495" s="54"/>
      <c r="N495" s="90"/>
      <c r="O495" s="87"/>
      <c r="P495" s="87"/>
      <c r="Q495" s="87"/>
      <c r="R495" s="94"/>
      <c r="S495" s="87"/>
      <c r="T495" s="87"/>
      <c r="U495" s="87"/>
      <c r="V495" s="87"/>
    </row>
    <row x14ac:dyDescent="0.25" r="496" customHeight="1" ht="20.25" outlineLevel="1" customFormat="1" s="3" collapsed="1">
      <c r="A496" s="79" t="s">
        <f>DEC2HEX(B496,2)</f>
        <v>1056</v>
      </c>
      <c r="B496" s="80">
        <f>B494+1</f>
      </c>
      <c r="C496" s="88">
        <f>D496+7</f>
      </c>
      <c r="D496" s="89">
        <f>B496*8</f>
      </c>
      <c r="E496" s="80">
        <f>BIN2HEX(P496,2)</f>
      </c>
      <c r="F496" s="45" t="s">
        <v>71</v>
      </c>
      <c r="G496" s="45" t="s">
        <v>71</v>
      </c>
      <c r="H496" s="45" t="s">
        <v>71</v>
      </c>
      <c r="I496" s="45" t="s">
        <v>71</v>
      </c>
      <c r="J496" s="45" t="s">
        <v>71</v>
      </c>
      <c r="K496" s="45" t="s">
        <v>71</v>
      </c>
      <c r="L496" s="45" t="s">
        <v>71</v>
      </c>
      <c r="M496" s="45" t="s">
        <v>71</v>
      </c>
      <c r="N496" s="90"/>
      <c r="O496" s="87"/>
      <c r="P496" s="87"/>
      <c r="Q496" s="87"/>
      <c r="R496" s="94"/>
      <c r="S496" s="87"/>
      <c r="T496" s="87"/>
      <c r="U496" s="87"/>
      <c r="V496" s="87"/>
    </row>
    <row x14ac:dyDescent="0.25" r="497" customHeight="1" ht="18.75" outlineLevel="2" customFormat="1" s="3" hidden="1">
      <c r="A497" s="80"/>
      <c r="B497" s="80"/>
      <c r="C497" s="88"/>
      <c r="D497" s="89"/>
      <c r="E497" s="80"/>
      <c r="F497" s="54"/>
      <c r="G497" s="54"/>
      <c r="H497" s="54"/>
      <c r="I497" s="54"/>
      <c r="J497" s="54"/>
      <c r="K497" s="54"/>
      <c r="L497" s="54"/>
      <c r="M497" s="54"/>
      <c r="N497" s="90"/>
      <c r="O497" s="87"/>
      <c r="P497" s="87"/>
      <c r="Q497" s="87"/>
      <c r="R497" s="94"/>
      <c r="S497" s="87"/>
      <c r="T497" s="87"/>
      <c r="U497" s="87"/>
      <c r="V497" s="87"/>
    </row>
    <row x14ac:dyDescent="0.25" r="498" customHeight="1" ht="20.25" outlineLevel="1" customFormat="1" s="3" collapsed="1">
      <c r="A498" s="79" t="s">
        <f>DEC2HEX(B498,2)</f>
        <v>1057</v>
      </c>
      <c r="B498" s="80">
        <f>B496+1</f>
      </c>
      <c r="C498" s="88">
        <f>D498+7</f>
      </c>
      <c r="D498" s="89">
        <f>B498*8</f>
      </c>
      <c r="E498" s="80">
        <f>BIN2HEX(P498,2)</f>
      </c>
      <c r="F498" s="45" t="s">
        <v>71</v>
      </c>
      <c r="G498" s="45" t="s">
        <v>71</v>
      </c>
      <c r="H498" s="45" t="s">
        <v>71</v>
      </c>
      <c r="I498" s="45" t="s">
        <v>71</v>
      </c>
      <c r="J498" s="45" t="s">
        <v>71</v>
      </c>
      <c r="K498" s="45" t="s">
        <v>71</v>
      </c>
      <c r="L498" s="45" t="s">
        <v>71</v>
      </c>
      <c r="M498" s="45" t="s">
        <v>71</v>
      </c>
      <c r="N498" s="90"/>
      <c r="O498" s="87"/>
      <c r="P498" s="87"/>
      <c r="Q498" s="87"/>
      <c r="R498" s="94"/>
      <c r="S498" s="87"/>
      <c r="T498" s="87"/>
      <c r="U498" s="87"/>
      <c r="V498" s="87"/>
    </row>
    <row x14ac:dyDescent="0.25" r="499" customHeight="1" ht="18.75" outlineLevel="2" customFormat="1" s="3" hidden="1">
      <c r="A499" s="80"/>
      <c r="B499" s="80"/>
      <c r="C499" s="88"/>
      <c r="D499" s="89"/>
      <c r="E499" s="80"/>
      <c r="F499" s="54"/>
      <c r="G499" s="54"/>
      <c r="H499" s="54"/>
      <c r="I499" s="54"/>
      <c r="J499" s="54"/>
      <c r="K499" s="54"/>
      <c r="L499" s="54"/>
      <c r="M499" s="54"/>
      <c r="N499" s="90"/>
      <c r="O499" s="87"/>
      <c r="P499" s="87"/>
      <c r="Q499" s="87"/>
      <c r="R499" s="94"/>
      <c r="S499" s="87"/>
      <c r="T499" s="87"/>
      <c r="U499" s="87"/>
      <c r="V499" s="87"/>
    </row>
    <row x14ac:dyDescent="0.25" r="500" customHeight="1" ht="20.25" outlineLevel="1" customFormat="1" s="3" collapsed="1">
      <c r="A500" s="79" t="s">
        <f>DEC2HEX(B500,2)</f>
        <v>1058</v>
      </c>
      <c r="B500" s="80">
        <f>B498+1</f>
      </c>
      <c r="C500" s="88">
        <f>D500+7</f>
      </c>
      <c r="D500" s="89">
        <f>B500*8</f>
      </c>
      <c r="E500" s="80">
        <f>BIN2HEX(P500,2)</f>
      </c>
      <c r="F500" s="45" t="s">
        <v>71</v>
      </c>
      <c r="G500" s="45" t="s">
        <v>71</v>
      </c>
      <c r="H500" s="45" t="s">
        <v>71</v>
      </c>
      <c r="I500" s="45" t="s">
        <v>71</v>
      </c>
      <c r="J500" s="45" t="s">
        <v>71</v>
      </c>
      <c r="K500" s="45" t="s">
        <v>71</v>
      </c>
      <c r="L500" s="45" t="s">
        <v>71</v>
      </c>
      <c r="M500" s="45" t="s">
        <v>71</v>
      </c>
      <c r="N500" s="90"/>
      <c r="O500" s="87"/>
      <c r="P500" s="87"/>
      <c r="Q500" s="87"/>
      <c r="R500" s="94"/>
      <c r="S500" s="87"/>
      <c r="T500" s="87"/>
      <c r="U500" s="87"/>
      <c r="V500" s="87"/>
    </row>
    <row x14ac:dyDescent="0.25" r="501" customHeight="1" ht="18.75" outlineLevel="2" customFormat="1" s="3" hidden="1">
      <c r="A501" s="80"/>
      <c r="B501" s="80"/>
      <c r="C501" s="88"/>
      <c r="D501" s="89"/>
      <c r="E501" s="80"/>
      <c r="F501" s="54"/>
      <c r="G501" s="54"/>
      <c r="H501" s="54"/>
      <c r="I501" s="54"/>
      <c r="J501" s="54"/>
      <c r="K501" s="54"/>
      <c r="L501" s="54"/>
      <c r="M501" s="54"/>
      <c r="N501" s="94"/>
      <c r="O501" s="94"/>
      <c r="P501" s="94"/>
      <c r="Q501" s="94"/>
      <c r="R501" s="94"/>
      <c r="S501" s="94"/>
      <c r="T501" s="94"/>
      <c r="U501" s="94"/>
      <c r="V501" s="94"/>
    </row>
    <row x14ac:dyDescent="0.25" r="502" customHeight="1" ht="20.25" outlineLevel="1" customFormat="1" s="3" collapsed="1">
      <c r="A502" s="79" t="s">
        <f>DEC2HEX(B502,2)</f>
        <v>1059</v>
      </c>
      <c r="B502" s="80">
        <f>B500+1</f>
      </c>
      <c r="C502" s="88">
        <f>D502+7</f>
      </c>
      <c r="D502" s="89">
        <f>B502*8</f>
      </c>
      <c r="E502" s="80">
        <f>BIN2HEX(P502,2)</f>
      </c>
      <c r="F502" s="45" t="s">
        <v>71</v>
      </c>
      <c r="G502" s="45" t="s">
        <v>71</v>
      </c>
      <c r="H502" s="45" t="s">
        <v>71</v>
      </c>
      <c r="I502" s="45" t="s">
        <v>71</v>
      </c>
      <c r="J502" s="45" t="s">
        <v>71</v>
      </c>
      <c r="K502" s="45" t="s">
        <v>71</v>
      </c>
      <c r="L502" s="45" t="s">
        <v>71</v>
      </c>
      <c r="M502" s="45" t="s">
        <v>71</v>
      </c>
      <c r="N502" s="90"/>
      <c r="O502" s="87"/>
      <c r="P502" s="87"/>
      <c r="Q502" s="87"/>
      <c r="R502" s="94"/>
      <c r="S502" s="87"/>
      <c r="T502" s="87"/>
      <c r="U502" s="87"/>
      <c r="V502" s="87"/>
    </row>
    <row x14ac:dyDescent="0.25" r="503" customHeight="1" ht="18.75" outlineLevel="2" customFormat="1" s="3" hidden="1">
      <c r="A503" s="80"/>
      <c r="B503" s="80"/>
      <c r="C503" s="88"/>
      <c r="D503" s="89"/>
      <c r="E503" s="80"/>
      <c r="F503" s="54"/>
      <c r="G503" s="54"/>
      <c r="H503" s="54"/>
      <c r="I503" s="54"/>
      <c r="J503" s="54"/>
      <c r="K503" s="54"/>
      <c r="L503" s="54"/>
      <c r="M503" s="54"/>
      <c r="N503" s="90"/>
      <c r="O503" s="87"/>
      <c r="P503" s="87"/>
      <c r="Q503" s="87"/>
      <c r="R503" s="94"/>
      <c r="S503" s="87"/>
      <c r="T503" s="87"/>
      <c r="U503" s="87"/>
      <c r="V503" s="87"/>
    </row>
    <row x14ac:dyDescent="0.25" r="504" customHeight="1" ht="20.25" outlineLevel="1" customFormat="1" s="3" collapsed="1">
      <c r="A504" s="79" t="s">
        <f>DEC2HEX(B504,2)</f>
        <v>1060</v>
      </c>
      <c r="B504" s="80">
        <f>B502+1</f>
      </c>
      <c r="C504" s="88">
        <f>D504+7</f>
      </c>
      <c r="D504" s="89">
        <f>B504*8</f>
      </c>
      <c r="E504" s="80">
        <f>BIN2HEX(P504,2)</f>
      </c>
      <c r="F504" s="45" t="s">
        <v>71</v>
      </c>
      <c r="G504" s="45" t="s">
        <v>71</v>
      </c>
      <c r="H504" s="45" t="s">
        <v>71</v>
      </c>
      <c r="I504" s="45" t="s">
        <v>71</v>
      </c>
      <c r="J504" s="45" t="s">
        <v>71</v>
      </c>
      <c r="K504" s="45" t="s">
        <v>71</v>
      </c>
      <c r="L504" s="45" t="s">
        <v>71</v>
      </c>
      <c r="M504" s="45" t="s">
        <v>71</v>
      </c>
      <c r="N504" s="90"/>
      <c r="O504" s="87"/>
      <c r="P504" s="87"/>
      <c r="Q504" s="87"/>
      <c r="R504" s="94"/>
      <c r="S504" s="87"/>
      <c r="T504" s="87"/>
      <c r="U504" s="87"/>
      <c r="V504" s="87"/>
    </row>
    <row x14ac:dyDescent="0.25" r="505" customHeight="1" ht="18.75" outlineLevel="2" customFormat="1" s="3" hidden="1">
      <c r="A505" s="80"/>
      <c r="B505" s="80"/>
      <c r="C505" s="80"/>
      <c r="D505" s="80"/>
      <c r="E505" s="80"/>
      <c r="F505" s="54"/>
      <c r="G505" s="54"/>
      <c r="H505" s="54"/>
      <c r="I505" s="54"/>
      <c r="J505" s="54"/>
      <c r="K505" s="54"/>
      <c r="L505" s="54"/>
      <c r="M505" s="54"/>
      <c r="N505" s="90"/>
      <c r="O505" s="87"/>
      <c r="P505" s="87"/>
      <c r="Q505" s="87"/>
      <c r="R505" s="94"/>
      <c r="S505" s="87"/>
      <c r="T505" s="87"/>
      <c r="U505" s="87"/>
      <c r="V505" s="87"/>
    </row>
    <row x14ac:dyDescent="0.25" r="506" customHeight="1" ht="20.25" outlineLevel="1" customFormat="1" s="3" collapsed="1">
      <c r="A506" s="79" t="s">
        <f>DEC2HEX(B506,2)</f>
        <v>1061</v>
      </c>
      <c r="B506" s="80">
        <f>B504+1</f>
      </c>
      <c r="C506" s="88">
        <f>D506+7</f>
      </c>
      <c r="D506" s="89">
        <f>B506*8</f>
      </c>
      <c r="E506" s="80">
        <f>BIN2HEX(P506,2)</f>
      </c>
      <c r="F506" s="45" t="s">
        <v>71</v>
      </c>
      <c r="G506" s="45" t="s">
        <v>71</v>
      </c>
      <c r="H506" s="45" t="s">
        <v>71</v>
      </c>
      <c r="I506" s="45" t="s">
        <v>71</v>
      </c>
      <c r="J506" s="45" t="s">
        <v>71</v>
      </c>
      <c r="K506" s="45" t="s">
        <v>71</v>
      </c>
      <c r="L506" s="45" t="s">
        <v>71</v>
      </c>
      <c r="M506" s="45" t="s">
        <v>71</v>
      </c>
      <c r="N506" s="90"/>
      <c r="O506" s="87"/>
      <c r="P506" s="87"/>
      <c r="Q506" s="87"/>
      <c r="R506" s="94"/>
      <c r="S506" s="87"/>
      <c r="T506" s="87"/>
      <c r="U506" s="87"/>
      <c r="V506" s="87"/>
    </row>
    <row x14ac:dyDescent="0.25" r="507" customHeight="1" ht="18.75" outlineLevel="2" customFormat="1" s="3" hidden="1">
      <c r="A507" s="80"/>
      <c r="B507" s="80"/>
      <c r="C507" s="88"/>
      <c r="D507" s="89"/>
      <c r="E507" s="80"/>
      <c r="F507" s="54"/>
      <c r="G507" s="54"/>
      <c r="H507" s="54"/>
      <c r="I507" s="54"/>
      <c r="J507" s="54"/>
      <c r="K507" s="54"/>
      <c r="L507" s="54"/>
      <c r="M507" s="54"/>
      <c r="N507" s="90"/>
      <c r="O507" s="87"/>
      <c r="P507" s="87"/>
      <c r="Q507" s="87"/>
      <c r="R507" s="94"/>
      <c r="S507" s="87"/>
      <c r="T507" s="87"/>
      <c r="U507" s="87"/>
      <c r="V507" s="87"/>
    </row>
    <row x14ac:dyDescent="0.25" r="508" customHeight="1" ht="20.25" outlineLevel="1" customFormat="1" s="3" collapsed="1">
      <c r="A508" s="79" t="s">
        <f>DEC2HEX(B508,2)</f>
        <v>1062</v>
      </c>
      <c r="B508" s="80">
        <f>B506+1</f>
      </c>
      <c r="C508" s="88">
        <f>D508+7</f>
      </c>
      <c r="D508" s="89">
        <f>B508*8</f>
      </c>
      <c r="E508" s="80">
        <f>BIN2HEX(P508,2)</f>
      </c>
      <c r="F508" s="45" t="s">
        <v>71</v>
      </c>
      <c r="G508" s="45" t="s">
        <v>71</v>
      </c>
      <c r="H508" s="45" t="s">
        <v>71</v>
      </c>
      <c r="I508" s="45" t="s">
        <v>71</v>
      </c>
      <c r="J508" s="45" t="s">
        <v>71</v>
      </c>
      <c r="K508" s="45" t="s">
        <v>71</v>
      </c>
      <c r="L508" s="45" t="s">
        <v>71</v>
      </c>
      <c r="M508" s="45" t="s">
        <v>71</v>
      </c>
      <c r="N508" s="90"/>
      <c r="O508" s="87"/>
      <c r="P508" s="87"/>
      <c r="Q508" s="87"/>
      <c r="R508" s="94"/>
      <c r="S508" s="87"/>
      <c r="T508" s="87"/>
      <c r="U508" s="87"/>
      <c r="V508" s="87"/>
    </row>
    <row x14ac:dyDescent="0.25" r="509" customHeight="1" ht="18.75" outlineLevel="2" customFormat="1" s="3" hidden="1">
      <c r="A509" s="80"/>
      <c r="B509" s="80"/>
      <c r="C509" s="80"/>
      <c r="D509" s="80"/>
      <c r="E509" s="80"/>
      <c r="F509" s="54"/>
      <c r="G509" s="54"/>
      <c r="H509" s="54"/>
      <c r="I509" s="54"/>
      <c r="J509" s="54"/>
      <c r="K509" s="54"/>
      <c r="L509" s="54"/>
      <c r="M509" s="54"/>
      <c r="N509" s="90"/>
      <c r="O509" s="87"/>
      <c r="P509" s="87"/>
      <c r="Q509" s="87"/>
      <c r="R509" s="94"/>
      <c r="S509" s="87"/>
      <c r="T509" s="87"/>
      <c r="U509" s="87"/>
      <c r="V509" s="87"/>
    </row>
    <row x14ac:dyDescent="0.25" r="510" customHeight="1" ht="20.25" outlineLevel="1" customFormat="1" s="3" collapsed="1">
      <c r="A510" s="79" t="s">
        <f>DEC2HEX(B510,2)</f>
        <v>1063</v>
      </c>
      <c r="B510" s="80">
        <f>B508+1</f>
      </c>
      <c r="C510" s="88">
        <f>D510+7</f>
      </c>
      <c r="D510" s="89">
        <f>B510*8</f>
      </c>
      <c r="E510" s="80">
        <f>BIN2HEX(P510,2)</f>
      </c>
      <c r="F510" s="63" t="s">
        <v>71</v>
      </c>
      <c r="G510" s="63" t="s">
        <v>71</v>
      </c>
      <c r="H510" s="63" t="s">
        <v>71</v>
      </c>
      <c r="I510" s="63" t="s">
        <v>71</v>
      </c>
      <c r="J510" s="63" t="s">
        <v>71</v>
      </c>
      <c r="K510" s="63" t="s">
        <v>71</v>
      </c>
      <c r="L510" s="63" t="s">
        <v>71</v>
      </c>
      <c r="M510" s="63" t="s">
        <v>71</v>
      </c>
      <c r="N510" s="90"/>
      <c r="O510" s="87"/>
      <c r="P510" s="87"/>
      <c r="Q510" s="87"/>
      <c r="R510" s="87"/>
      <c r="S510" s="87"/>
      <c r="T510" s="87"/>
      <c r="U510" s="87"/>
      <c r="V510" s="87"/>
    </row>
    <row x14ac:dyDescent="0.25" r="511" customHeight="1" ht="18.75" outlineLevel="2" customFormat="1" s="3" hidden="1">
      <c r="A511" s="80"/>
      <c r="B511" s="80"/>
      <c r="C511" s="80"/>
      <c r="D511" s="80"/>
      <c r="E511" s="80"/>
      <c r="F511" s="54"/>
      <c r="G511" s="54"/>
      <c r="H511" s="54"/>
      <c r="I511" s="54"/>
      <c r="J511" s="54"/>
      <c r="K511" s="54"/>
      <c r="L511" s="54"/>
      <c r="M511" s="54"/>
      <c r="N511" s="90"/>
      <c r="O511" s="87"/>
      <c r="P511" s="87"/>
      <c r="Q511" s="87"/>
      <c r="R511" s="87"/>
      <c r="S511" s="87"/>
      <c r="T511" s="87"/>
      <c r="U511" s="87"/>
      <c r="V511" s="87"/>
    </row>
    <row x14ac:dyDescent="0.25" r="512" customHeight="1" ht="20.25" outlineLevel="1" customFormat="1" s="3" collapsed="1">
      <c r="A512" s="79" t="s">
        <f>DEC2HEX(B512,2)</f>
        <v>1064</v>
      </c>
      <c r="B512" s="80">
        <f>B510+1</f>
      </c>
      <c r="C512" s="88">
        <f>D512+7</f>
      </c>
      <c r="D512" s="89">
        <f>B512*8</f>
      </c>
      <c r="E512" s="80">
        <f>BIN2HEX(P512,2)</f>
      </c>
      <c r="F512" s="63" t="s">
        <v>71</v>
      </c>
      <c r="G512" s="63" t="s">
        <v>71</v>
      </c>
      <c r="H512" s="63" t="s">
        <v>71</v>
      </c>
      <c r="I512" s="63" t="s">
        <v>71</v>
      </c>
      <c r="J512" s="63" t="s">
        <v>71</v>
      </c>
      <c r="K512" s="63" t="s">
        <v>71</v>
      </c>
      <c r="L512" s="63" t="s">
        <v>71</v>
      </c>
      <c r="M512" s="63" t="s">
        <v>71</v>
      </c>
      <c r="N512" s="90"/>
      <c r="O512" s="87"/>
      <c r="P512" s="87"/>
      <c r="Q512" s="87"/>
      <c r="R512" s="87"/>
      <c r="S512" s="87"/>
      <c r="T512" s="87"/>
      <c r="U512" s="87"/>
      <c r="V512" s="87"/>
    </row>
    <row x14ac:dyDescent="0.25" r="513" customHeight="1" ht="18.75" outlineLevel="2" customFormat="1" s="3" hidden="1">
      <c r="A513" s="80"/>
      <c r="B513" s="80"/>
      <c r="C513" s="80"/>
      <c r="D513" s="80"/>
      <c r="E513" s="80"/>
      <c r="F513" s="54"/>
      <c r="G513" s="54"/>
      <c r="H513" s="54"/>
      <c r="I513" s="54"/>
      <c r="J513" s="54"/>
      <c r="K513" s="54"/>
      <c r="L513" s="54"/>
      <c r="M513" s="54"/>
      <c r="N513" s="90"/>
      <c r="O513" s="87"/>
      <c r="P513" s="87"/>
      <c r="Q513" s="87"/>
      <c r="R513" s="87"/>
      <c r="S513" s="87"/>
      <c r="T513" s="87"/>
      <c r="U513" s="87"/>
      <c r="V513" s="87"/>
    </row>
    <row x14ac:dyDescent="0.25" r="514" customHeight="1" ht="20.25" outlineLevel="1" customFormat="1" s="3" collapsed="1">
      <c r="A514" s="79" t="s">
        <f>DEC2HEX(B514,2)</f>
        <v>1065</v>
      </c>
      <c r="B514" s="80">
        <f>B512+1</f>
      </c>
      <c r="C514" s="88">
        <f>D514+7</f>
      </c>
      <c r="D514" s="89">
        <f>B514*8</f>
      </c>
      <c r="E514" s="80">
        <f>BIN2HEX(P514,2)</f>
      </c>
      <c r="F514" s="63" t="s">
        <v>71</v>
      </c>
      <c r="G514" s="63" t="s">
        <v>71</v>
      </c>
      <c r="H514" s="63" t="s">
        <v>71</v>
      </c>
      <c r="I514" s="63" t="s">
        <v>71</v>
      </c>
      <c r="J514" s="63" t="s">
        <v>71</v>
      </c>
      <c r="K514" s="63" t="s">
        <v>71</v>
      </c>
      <c r="L514" s="63" t="s">
        <v>71</v>
      </c>
      <c r="M514" s="46" t="s">
        <v>1066</v>
      </c>
      <c r="N514" s="84" t="s">
        <v>1067</v>
      </c>
      <c r="O514" s="72" t="s">
        <v>183</v>
      </c>
      <c r="P514" s="85" t="s">
        <v>76</v>
      </c>
      <c r="Q514" s="72" t="s">
        <v>1068</v>
      </c>
      <c r="R514" s="86" t="s">
        <v>11</v>
      </c>
      <c r="S514" s="72" t="s">
        <v>15</v>
      </c>
      <c r="T514" s="72" t="s">
        <v>77</v>
      </c>
      <c r="U514" s="87"/>
      <c r="V514" s="87"/>
    </row>
    <row x14ac:dyDescent="0.25" r="515" customHeight="1" ht="18.75" outlineLevel="2" customFormat="1" s="3" hidden="1">
      <c r="A515" s="80"/>
      <c r="B515" s="80"/>
      <c r="C515" s="80"/>
      <c r="D515" s="80"/>
      <c r="E515" s="80"/>
      <c r="F515" s="54"/>
      <c r="G515" s="54"/>
      <c r="H515" s="54"/>
      <c r="I515" s="54"/>
      <c r="J515" s="54"/>
      <c r="K515" s="54"/>
      <c r="L515" s="67"/>
      <c r="M515" s="68"/>
      <c r="N515" s="90"/>
      <c r="O515" s="87"/>
      <c r="P515" s="87"/>
      <c r="Q515" s="87"/>
      <c r="R515" s="87"/>
      <c r="S515" s="87"/>
      <c r="T515" s="87"/>
      <c r="U515" s="87"/>
      <c r="V515" s="87"/>
    </row>
    <row x14ac:dyDescent="0.25" r="516" customHeight="1" ht="20.25" outlineLevel="1" customFormat="1" s="3" collapsed="1">
      <c r="A516" s="79" t="s">
        <f>DEC2HEX(B516,2)</f>
        <v>1069</v>
      </c>
      <c r="B516" s="80">
        <f>B514+1</f>
      </c>
      <c r="C516" s="88">
        <f>D516+7</f>
      </c>
      <c r="D516" s="89">
        <f>B516*8</f>
      </c>
      <c r="E516" s="80">
        <f>BIN2HEX(P516,2)</f>
      </c>
      <c r="F516" s="64" t="s">
        <v>1070</v>
      </c>
      <c r="G516" s="65"/>
      <c r="H516" s="65"/>
      <c r="I516" s="65"/>
      <c r="J516" s="66"/>
      <c r="K516" s="64" t="s">
        <v>1071</v>
      </c>
      <c r="L516" s="65"/>
      <c r="M516" s="66"/>
      <c r="N516" s="84" t="s">
        <v>1072</v>
      </c>
      <c r="O516" s="72" t="s">
        <v>1073</v>
      </c>
      <c r="P516" s="85" t="s">
        <v>1074</v>
      </c>
      <c r="Q516" s="72" t="s">
        <v>1075</v>
      </c>
      <c r="R516" s="86" t="s">
        <v>11</v>
      </c>
      <c r="S516" s="72" t="s">
        <v>15</v>
      </c>
      <c r="T516" s="72" t="s">
        <v>77</v>
      </c>
      <c r="U516" s="87"/>
      <c r="V516" s="87"/>
    </row>
    <row x14ac:dyDescent="0.25" r="517" customHeight="1" ht="18.75" outlineLevel="2" customFormat="1" s="3" hidden="1">
      <c r="A517" s="80"/>
      <c r="B517" s="80"/>
      <c r="C517" s="80"/>
      <c r="D517" s="80"/>
      <c r="E517" s="80"/>
      <c r="F517" s="56" t="s">
        <v>1076</v>
      </c>
      <c r="G517" s="57"/>
      <c r="H517" s="57"/>
      <c r="I517" s="57"/>
      <c r="J517" s="58"/>
      <c r="K517" s="56" t="s">
        <v>1077</v>
      </c>
      <c r="L517" s="57"/>
      <c r="M517" s="58"/>
      <c r="N517" s="90"/>
      <c r="O517" s="87"/>
      <c r="P517" s="87"/>
      <c r="Q517" s="87"/>
      <c r="R517" s="87"/>
      <c r="S517" s="87"/>
      <c r="T517" s="87"/>
      <c r="U517" s="87"/>
      <c r="V517" s="87"/>
    </row>
  </sheetData>
  <mergeCells count="230">
    <mergeCell ref="A2:Q2"/>
    <mergeCell ref="K3:M3"/>
    <mergeCell ref="K4:M4"/>
    <mergeCell ref="I5:M5"/>
    <mergeCell ref="I7:M7"/>
    <mergeCell ref="I9:M9"/>
    <mergeCell ref="G10:H10"/>
    <mergeCell ref="F11:M11"/>
    <mergeCell ref="H12:M12"/>
    <mergeCell ref="F16:M16"/>
    <mergeCell ref="K18:M18"/>
    <mergeCell ref="K19:M19"/>
    <mergeCell ref="K20:M20"/>
    <mergeCell ref="K21:M21"/>
    <mergeCell ref="K22:M22"/>
    <mergeCell ref="L27:M27"/>
    <mergeCell ref="F31:G31"/>
    <mergeCell ref="I31:M31"/>
    <mergeCell ref="F32:G32"/>
    <mergeCell ref="I32:M32"/>
    <mergeCell ref="A35:Q35"/>
    <mergeCell ref="K42:M42"/>
    <mergeCell ref="J57:M57"/>
    <mergeCell ref="J66:M66"/>
    <mergeCell ref="J67:M67"/>
    <mergeCell ref="I68:J68"/>
    <mergeCell ref="I69:J69"/>
    <mergeCell ref="F77:M77"/>
    <mergeCell ref="F83:M83"/>
    <mergeCell ref="H84:I84"/>
    <mergeCell ref="F85:M85"/>
    <mergeCell ref="G87:I87"/>
    <mergeCell ref="F88:I88"/>
    <mergeCell ref="F99:M99"/>
    <mergeCell ref="K106:M106"/>
    <mergeCell ref="F108:M108"/>
    <mergeCell ref="K110:M110"/>
    <mergeCell ref="G111:I111"/>
    <mergeCell ref="F112:M112"/>
    <mergeCell ref="F113:M113"/>
    <mergeCell ref="L116:M116"/>
    <mergeCell ref="H118:M118"/>
    <mergeCell ref="H120:M120"/>
    <mergeCell ref="F122:M122"/>
    <mergeCell ref="F124:M124"/>
    <mergeCell ref="F126:M126"/>
    <mergeCell ref="A128:Q128"/>
    <mergeCell ref="F131:M131"/>
    <mergeCell ref="A133:V133"/>
    <mergeCell ref="H134:J134"/>
    <mergeCell ref="L134:M134"/>
    <mergeCell ref="H135:J135"/>
    <mergeCell ref="F136:M136"/>
    <mergeCell ref="F138:M138"/>
    <mergeCell ref="F139:M139"/>
    <mergeCell ref="F140:M140"/>
    <mergeCell ref="F142:M142"/>
    <mergeCell ref="F144:J144"/>
    <mergeCell ref="L144:M144"/>
    <mergeCell ref="F146:J146"/>
    <mergeCell ref="L146:M146"/>
    <mergeCell ref="F148:J148"/>
    <mergeCell ref="L148:M148"/>
    <mergeCell ref="F149:J149"/>
    <mergeCell ref="F150:J150"/>
    <mergeCell ref="L150:M150"/>
    <mergeCell ref="F152:M152"/>
    <mergeCell ref="F153:M153"/>
    <mergeCell ref="F154:I154"/>
    <mergeCell ref="J154:M154"/>
    <mergeCell ref="F155:I155"/>
    <mergeCell ref="J155:M155"/>
    <mergeCell ref="F156:M156"/>
    <mergeCell ref="F158:M158"/>
    <mergeCell ref="G160:M160"/>
    <mergeCell ref="F162:M162"/>
    <mergeCell ref="G164:M164"/>
    <mergeCell ref="F166:M166"/>
    <mergeCell ref="G168:M168"/>
    <mergeCell ref="F170:M170"/>
    <mergeCell ref="G172:M172"/>
    <mergeCell ref="F174:M174"/>
    <mergeCell ref="G176:M176"/>
    <mergeCell ref="F178:M178"/>
    <mergeCell ref="G180:M180"/>
    <mergeCell ref="F181:M181"/>
    <mergeCell ref="F182:M182"/>
    <mergeCell ref="G184:M184"/>
    <mergeCell ref="F186:M186"/>
    <mergeCell ref="G188:M188"/>
    <mergeCell ref="F190:M190"/>
    <mergeCell ref="G192:M192"/>
    <mergeCell ref="F194:M194"/>
    <mergeCell ref="G196:M196"/>
    <mergeCell ref="F198:M198"/>
    <mergeCell ref="G200:M200"/>
    <mergeCell ref="F202:M202"/>
    <mergeCell ref="G204:M204"/>
    <mergeCell ref="F206:M206"/>
    <mergeCell ref="G208:M208"/>
    <mergeCell ref="F210:M210"/>
    <mergeCell ref="G212:M212"/>
    <mergeCell ref="F214:M214"/>
    <mergeCell ref="G216:M216"/>
    <mergeCell ref="F218:M218"/>
    <mergeCell ref="G220:M220"/>
    <mergeCell ref="F221:M221"/>
    <mergeCell ref="F222:M222"/>
    <mergeCell ref="G224:M224"/>
    <mergeCell ref="F226:M226"/>
    <mergeCell ref="G228:M228"/>
    <mergeCell ref="F230:M230"/>
    <mergeCell ref="G232:M232"/>
    <mergeCell ref="F234:M234"/>
    <mergeCell ref="G236:M236"/>
    <mergeCell ref="F238:M238"/>
    <mergeCell ref="G240:M240"/>
    <mergeCell ref="F242:M242"/>
    <mergeCell ref="G244:M244"/>
    <mergeCell ref="F246:M246"/>
    <mergeCell ref="G248:M248"/>
    <mergeCell ref="F250:M250"/>
    <mergeCell ref="G252:M252"/>
    <mergeCell ref="F254:M254"/>
    <mergeCell ref="G256:M256"/>
    <mergeCell ref="F258:M258"/>
    <mergeCell ref="G260:M260"/>
    <mergeCell ref="F261:M261"/>
    <mergeCell ref="F262:M262"/>
    <mergeCell ref="G264:M264"/>
    <mergeCell ref="F266:M266"/>
    <mergeCell ref="G268:M268"/>
    <mergeCell ref="F270:M270"/>
    <mergeCell ref="G272:M272"/>
    <mergeCell ref="F274:M274"/>
    <mergeCell ref="G276:M276"/>
    <mergeCell ref="F278:M278"/>
    <mergeCell ref="G280:M280"/>
    <mergeCell ref="F282:M282"/>
    <mergeCell ref="G284:M284"/>
    <mergeCell ref="F286:M286"/>
    <mergeCell ref="G288:M288"/>
    <mergeCell ref="F290:M290"/>
    <mergeCell ref="G292:M292"/>
    <mergeCell ref="F294:M294"/>
    <mergeCell ref="G296:M296"/>
    <mergeCell ref="F298:M298"/>
    <mergeCell ref="G300:M300"/>
    <mergeCell ref="F301:M301"/>
    <mergeCell ref="F302:M302"/>
    <mergeCell ref="G304:M304"/>
    <mergeCell ref="F306:M306"/>
    <mergeCell ref="G308:M308"/>
    <mergeCell ref="F310:M310"/>
    <mergeCell ref="G312:M312"/>
    <mergeCell ref="F314:M314"/>
    <mergeCell ref="G316:M316"/>
    <mergeCell ref="H318:M318"/>
    <mergeCell ref="F320:M320"/>
    <mergeCell ref="F322:G322"/>
    <mergeCell ref="H322:M322"/>
    <mergeCell ref="G324:I324"/>
    <mergeCell ref="J324:M324"/>
    <mergeCell ref="F326:M326"/>
    <mergeCell ref="F328:M328"/>
    <mergeCell ref="F330:G330"/>
    <mergeCell ref="H330:M330"/>
    <mergeCell ref="G332:I332"/>
    <mergeCell ref="J332:M332"/>
    <mergeCell ref="F334:M334"/>
    <mergeCell ref="F336:M336"/>
    <mergeCell ref="F338:G338"/>
    <mergeCell ref="H338:M338"/>
    <mergeCell ref="J340:M340"/>
    <mergeCell ref="F342:M342"/>
    <mergeCell ref="F344:G344"/>
    <mergeCell ref="H344:M344"/>
    <mergeCell ref="F346:G346"/>
    <mergeCell ref="H346:M346"/>
    <mergeCell ref="H348:I348"/>
    <mergeCell ref="J348:M348"/>
    <mergeCell ref="F350:M350"/>
    <mergeCell ref="F352:M352"/>
    <mergeCell ref="F354:M354"/>
    <mergeCell ref="F355:M355"/>
    <mergeCell ref="F356:M356"/>
    <mergeCell ref="F357:M357"/>
    <mergeCell ref="F358:M358"/>
    <mergeCell ref="F360:M360"/>
    <mergeCell ref="F362:M362"/>
    <mergeCell ref="F364:M364"/>
    <mergeCell ref="F366:M366"/>
    <mergeCell ref="F368:M368"/>
    <mergeCell ref="F370:M370"/>
    <mergeCell ref="F372:M372"/>
    <mergeCell ref="F374:M374"/>
    <mergeCell ref="F375:L375"/>
    <mergeCell ref="F376:M376"/>
    <mergeCell ref="F377:M377"/>
    <mergeCell ref="F378:J378"/>
    <mergeCell ref="K378:M378"/>
    <mergeCell ref="F380:J380"/>
    <mergeCell ref="K380:L380"/>
    <mergeCell ref="F382:J382"/>
    <mergeCell ref="K382:M382"/>
    <mergeCell ref="F384:J384"/>
    <mergeCell ref="L384:M384"/>
    <mergeCell ref="F386:H386"/>
    <mergeCell ref="I386:M386"/>
    <mergeCell ref="F388:G388"/>
    <mergeCell ref="H388:I388"/>
    <mergeCell ref="J388:K388"/>
    <mergeCell ref="L388:M388"/>
    <mergeCell ref="G390:H390"/>
    <mergeCell ref="I390:M390"/>
    <mergeCell ref="F392:I392"/>
    <mergeCell ref="K392:M392"/>
    <mergeCell ref="F394:M394"/>
    <mergeCell ref="F396:M396"/>
    <mergeCell ref="F398:M398"/>
    <mergeCell ref="F400:M400"/>
    <mergeCell ref="F402:M402"/>
    <mergeCell ref="F404:M404"/>
    <mergeCell ref="F406:M406"/>
    <mergeCell ref="F408:M408"/>
    <mergeCell ref="F410:M410"/>
    <mergeCell ref="F516:J516"/>
    <mergeCell ref="K516:M516"/>
    <mergeCell ref="F517:J517"/>
    <mergeCell ref="K517:M5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9"/>
  <sheetViews>
    <sheetView workbookViewId="0"/>
  </sheetViews>
  <sheetFormatPr defaultRowHeight="15" x14ac:dyDescent="0.25"/>
  <cols>
    <col min="1" max="1" style="31" width="19.433571428571426" customWidth="1" bestFit="1"/>
    <col min="2" max="2" style="32" width="16.433571428571426" customWidth="1" bestFit="1"/>
    <col min="3" max="3" style="33" width="37.43357142857143" customWidth="1" bestFit="1"/>
    <col min="4" max="4" style="33" width="22.576428571428572" customWidth="1" bestFit="1"/>
  </cols>
  <sheetData>
    <row x14ac:dyDescent="0.25" r="1" customHeight="1" ht="18.75">
      <c r="A1" s="1" t="s">
        <v>0</v>
      </c>
      <c r="B1" s="2" t="s">
        <v>1</v>
      </c>
      <c r="C1" s="1" t="s">
        <v>2</v>
      </c>
      <c r="D1" s="1" t="s">
        <v>3</v>
      </c>
    </row>
    <row x14ac:dyDescent="0.25" r="2" customHeight="1" ht="18.75" customFormat="1" s="3">
      <c r="A2" s="4"/>
      <c r="B2" s="5"/>
      <c r="C2" s="6"/>
      <c r="D2" s="6"/>
    </row>
    <row x14ac:dyDescent="0.25" r="3" customHeight="1" ht="18.75">
      <c r="A3" s="1" t="s">
        <v>4</v>
      </c>
      <c r="B3" s="7"/>
      <c r="C3" s="7"/>
      <c r="D3" s="7"/>
    </row>
    <row x14ac:dyDescent="0.25" r="4" customHeight="1" ht="15.75">
      <c r="A4" s="8"/>
      <c r="B4" s="9" t="s">
        <v>5</v>
      </c>
      <c r="C4" s="10" t="s">
        <v>6</v>
      </c>
      <c r="D4" s="10" t="s">
        <v>7</v>
      </c>
    </row>
    <row x14ac:dyDescent="0.25" r="5" customHeight="1" ht="15.75">
      <c r="A5" s="11"/>
      <c r="B5" s="12" t="s">
        <v>8</v>
      </c>
      <c r="C5" s="10" t="s">
        <v>9</v>
      </c>
      <c r="D5" s="10" t="s">
        <v>10</v>
      </c>
    </row>
    <row x14ac:dyDescent="0.25" r="6" customHeight="1" ht="15.75">
      <c r="A6" s="13"/>
      <c r="B6" s="14" t="s">
        <v>11</v>
      </c>
      <c r="C6" s="10" t="s">
        <v>12</v>
      </c>
      <c r="D6" s="10" t="s">
        <v>13</v>
      </c>
    </row>
    <row x14ac:dyDescent="0.25" r="7" customHeight="1" ht="18.75" customFormat="1" s="3">
      <c r="A7" s="4"/>
      <c r="B7" s="5"/>
      <c r="C7" s="6"/>
      <c r="D7" s="6"/>
    </row>
    <row x14ac:dyDescent="0.25" r="8" customHeight="1" ht="18.75">
      <c r="A8" s="1" t="s">
        <v>14</v>
      </c>
      <c r="B8" s="7"/>
      <c r="C8" s="7"/>
      <c r="D8" s="7"/>
    </row>
    <row x14ac:dyDescent="0.25" r="9" customHeight="1" ht="15.75">
      <c r="A9" s="15"/>
      <c r="B9" s="9" t="s">
        <v>15</v>
      </c>
      <c r="C9" s="10" t="s">
        <v>16</v>
      </c>
      <c r="D9" s="10" t="s">
        <v>17</v>
      </c>
    </row>
    <row x14ac:dyDescent="0.25" r="10" customHeight="1" ht="15.75">
      <c r="A10" s="16"/>
      <c r="B10" s="14" t="s">
        <v>18</v>
      </c>
      <c r="C10" s="10" t="s">
        <v>19</v>
      </c>
      <c r="D10" s="10" t="s">
        <v>20</v>
      </c>
    </row>
    <row x14ac:dyDescent="0.25" r="11" customHeight="1" ht="15.75">
      <c r="A11" s="16"/>
      <c r="B11" s="17" t="s">
        <v>21</v>
      </c>
      <c r="C11" s="10" t="s">
        <v>22</v>
      </c>
      <c r="D11" s="10" t="s">
        <v>23</v>
      </c>
    </row>
    <row x14ac:dyDescent="0.25" r="12" customHeight="1" ht="18.75">
      <c r="A12" s="18"/>
      <c r="B12" s="19"/>
      <c r="C12" s="20"/>
      <c r="D12" s="20"/>
    </row>
    <row x14ac:dyDescent="0.25" r="13" customHeight="1" ht="18.75">
      <c r="A13" s="1" t="s">
        <v>24</v>
      </c>
      <c r="B13" s="7"/>
      <c r="C13" s="7"/>
      <c r="D13" s="7"/>
    </row>
    <row x14ac:dyDescent="0.25" r="14" customHeight="1" ht="15.75">
      <c r="A14" s="15"/>
      <c r="B14" s="21" t="s">
        <v>25</v>
      </c>
      <c r="C14" s="10" t="s">
        <v>26</v>
      </c>
      <c r="D14" s="22"/>
    </row>
    <row x14ac:dyDescent="0.25" r="15" customHeight="1" ht="15.75">
      <c r="A15" s="16"/>
      <c r="B15" s="21" t="s">
        <v>27</v>
      </c>
      <c r="C15" s="10" t="s">
        <v>28</v>
      </c>
      <c r="D15" s="22"/>
    </row>
    <row x14ac:dyDescent="0.25" r="16" customHeight="1" ht="15.75">
      <c r="A16" s="16"/>
      <c r="B16" s="23" t="s">
        <v>29</v>
      </c>
      <c r="C16" s="10" t="s">
        <v>30</v>
      </c>
      <c r="D16" s="22"/>
    </row>
    <row x14ac:dyDescent="0.25" r="17" customHeight="1" ht="15.75">
      <c r="A17" s="16"/>
      <c r="B17" s="24" t="s">
        <v>15</v>
      </c>
      <c r="C17" s="10" t="s">
        <v>31</v>
      </c>
      <c r="D17" s="22"/>
    </row>
    <row x14ac:dyDescent="0.25" r="18" customHeight="1" ht="15.75">
      <c r="A18" s="16"/>
      <c r="B18" s="25" t="s">
        <v>32</v>
      </c>
      <c r="C18" s="10" t="s">
        <v>33</v>
      </c>
      <c r="D18" s="22"/>
    </row>
    <row x14ac:dyDescent="0.25" r="19" customHeight="1" ht="15.75">
      <c r="A19" s="16"/>
      <c r="B19" s="25" t="s">
        <v>34</v>
      </c>
      <c r="C19" s="10" t="s">
        <v>35</v>
      </c>
      <c r="D19" s="22"/>
    </row>
    <row x14ac:dyDescent="0.25" r="20" customHeight="1" ht="15.75">
      <c r="A20" s="16"/>
      <c r="B20" s="21" t="s">
        <v>36</v>
      </c>
      <c r="C20" s="10" t="s">
        <v>37</v>
      </c>
      <c r="D20" s="22"/>
    </row>
    <row x14ac:dyDescent="0.25" r="21" customHeight="1" ht="15.75">
      <c r="A21" s="16"/>
      <c r="B21" s="26" t="s">
        <v>38</v>
      </c>
      <c r="C21" s="10" t="s">
        <v>39</v>
      </c>
      <c r="D21" s="22"/>
    </row>
    <row x14ac:dyDescent="0.25" r="22" customHeight="1" ht="15.75">
      <c r="A22" s="16"/>
      <c r="B22" s="27" t="s">
        <v>40</v>
      </c>
      <c r="C22" s="10" t="s">
        <v>41</v>
      </c>
      <c r="D22" s="22"/>
    </row>
    <row x14ac:dyDescent="0.25" r="23" customHeight="1" ht="15.75">
      <c r="A23" s="16"/>
      <c r="B23" s="27" t="s">
        <v>42</v>
      </c>
      <c r="C23" s="10" t="s">
        <v>43</v>
      </c>
      <c r="D23" s="22"/>
    </row>
    <row x14ac:dyDescent="0.25" r="24" customHeight="1" ht="18.75">
      <c r="A24" s="16"/>
      <c r="B24" s="27" t="s">
        <v>44</v>
      </c>
      <c r="C24" s="10" t="s">
        <v>45</v>
      </c>
      <c r="D24" s="22"/>
    </row>
    <row x14ac:dyDescent="0.25" r="25" customHeight="1" ht="18.75">
      <c r="A25" s="18"/>
      <c r="B25" s="19"/>
      <c r="C25" s="20"/>
      <c r="D25" s="20"/>
    </row>
    <row x14ac:dyDescent="0.25" r="26" customHeight="1" ht="15.75">
      <c r="A26" s="1" t="s">
        <v>46</v>
      </c>
      <c r="B26" s="7"/>
      <c r="C26" s="7"/>
      <c r="D26" s="7"/>
    </row>
    <row x14ac:dyDescent="0.25" r="27" customHeight="1" ht="15.75">
      <c r="A27" s="15"/>
      <c r="B27" s="28" t="s">
        <v>47</v>
      </c>
      <c r="C27" s="10" t="s">
        <v>48</v>
      </c>
      <c r="D27" s="22"/>
    </row>
    <row x14ac:dyDescent="0.25" r="28" customHeight="1" ht="18.75">
      <c r="A28" s="16"/>
      <c r="B28" s="29" t="s">
        <v>36</v>
      </c>
      <c r="C28" s="10" t="s">
        <v>49</v>
      </c>
      <c r="D28" s="22"/>
    </row>
    <row x14ac:dyDescent="0.25" r="29" customHeight="1" ht="15.75">
      <c r="A29" s="30"/>
      <c r="B29" s="19"/>
      <c r="C29" s="20"/>
      <c r="D29" s="20"/>
    </row>
  </sheetData>
  <mergeCells count="4">
    <mergeCell ref="A4:A6"/>
    <mergeCell ref="A9:A11"/>
    <mergeCell ref="A14:A24"/>
    <mergeCell ref="A27:A2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PAG0</vt:lpstr>
      <vt:lpstr>PAG1</vt:lpstr>
      <vt:lpstr>Legenda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2025-02-06T11:17:45.107Z</dcterms:created>
  <dcterms:modified xsi:type="dcterms:W3CDTF">2025-02-06T11:17:45.107Z</dcterms:modified>
</cp:coreProperties>
</file>