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ishnaidu/Desktop/Analysis Projects/Crowdfunding Analysis/"/>
    </mc:Choice>
  </mc:AlternateContent>
  <xr:revisionPtr revIDLastSave="0" documentId="13_ncr:1_{AC9EEA41-4100-FF47-A01C-8DD2E2AAE90D}" xr6:coauthVersionLast="47" xr6:coauthVersionMax="47" xr10:uidLastSave="{00000000-0000-0000-0000-000000000000}"/>
  <bookViews>
    <workbookView xWindow="960" yWindow="460" windowWidth="27840" windowHeight="17540" activeTab="2" xr2:uid="{00000000-000D-0000-FFFF-FFFF00000000}"/>
  </bookViews>
  <sheets>
    <sheet name="Kickstarter" sheetId="1" r:id="rId1"/>
    <sheet name="Failed US Kickstarters" sheetId="10" r:id="rId2"/>
    <sheet name="Descriptive Statistics" sheetId="11" r:id="rId3"/>
    <sheet name="Successful US Kickstarters" sheetId="9" r:id="rId4"/>
    <sheet name="Edinburgh Research" sheetId="8" r:id="rId5"/>
    <sheet name="Outcomes Based on launch dates" sheetId="7" r:id="rId6"/>
    <sheet name="Category Statistics" sheetId="3" r:id="rId7"/>
    <sheet name="Subcategory Statistics" sheetId="4" r:id="rId8"/>
  </sheets>
  <definedNames>
    <definedName name="_xlnm._FilterDatabase" localSheetId="0" hidden="1">Kickstarter!$A$1:$T$4115</definedName>
  </definedNames>
  <calcPr calcId="191029"/>
  <pivotCaches>
    <pivotCache cacheId="28" r:id="rId9"/>
    <pivotCache cacheId="2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B6" i="11"/>
  <c r="C5" i="11"/>
  <c r="B5" i="11"/>
  <c r="C3" i="11"/>
  <c r="C2" i="11"/>
  <c r="B3" i="11"/>
  <c r="B2" i="11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O124" i="1"/>
</calcChain>
</file>

<file path=xl/sharedStrings.xml><?xml version="1.0" encoding="utf-8"?>
<sst xmlns="http://schemas.openxmlformats.org/spreadsheetml/2006/main" count="38340" uniqueCount="8390">
  <si>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</si>
  <si>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</si>
  <si>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</si>
  <si>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</si>
  <si>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</si>
  <si>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</si>
  <si>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</si>
  <si>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</si>
  <si>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</si>
  <si>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</si>
  <si>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</si>
  <si>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</si>
  <si>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</si>
  <si>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</si>
  <si>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</si>
  <si>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</si>
  <si>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</si>
  <si>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</si>
  <si>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</si>
  <si>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</si>
  <si>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</si>
  <si>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</si>
  <si>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</si>
  <si>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</si>
  <si>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</si>
  <si>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</si>
  <si>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</si>
  <si>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</si>
  <si>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</si>
  <si>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</si>
  <si>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</si>
  <si>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</si>
  <si>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</si>
  <si>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</si>
  <si>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</si>
  <si>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</si>
  <si>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</si>
  <si>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</si>
  <si>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</si>
  <si>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</si>
  <si>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</si>
  <si>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</si>
  <si>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</si>
  <si>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</si>
  <si>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</si>
  <si>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</si>
  <si>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</si>
  <si>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</si>
  <si>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</si>
  <si>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</si>
  <si>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</si>
  <si>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</si>
  <si>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</si>
  <si>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</si>
  <si>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</si>
  <si>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</si>
  <si>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</si>
  <si>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</si>
  <si>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</si>
  <si>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</si>
  <si>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</si>
  <si>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</si>
  <si>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</si>
  <si>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</si>
  <si>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</si>
  <si>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</si>
  <si>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</si>
  <si>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</si>
  <si>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</si>
  <si>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</si>
  <si>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</si>
  <si>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</si>
  <si>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</si>
  <si>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</si>
  <si>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</si>
  <si>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</si>
  <si>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</si>
  <si>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</si>
  <si>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</si>
  <si>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</si>
  <si>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</si>
  <si>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</si>
  <si>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</si>
  <si>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</si>
  <si>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</si>
  <si>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</si>
  <si>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</si>
  <si>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</si>
  <si>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</si>
  <si>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</si>
  <si>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</si>
  <si>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</si>
  <si>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</si>
  <si>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</si>
  <si>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</si>
  <si>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</si>
  <si>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</si>
  <si>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</si>
  <si>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</si>
  <si>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</si>
  <si>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</si>
  <si>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</si>
  <si>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</si>
  <si>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</si>
  <si>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</si>
  <si>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</si>
  <si>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</si>
  <si>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</si>
  <si>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</si>
  <si>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</si>
  <si>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</si>
  <si>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</si>
  <si>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</si>
  <si>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</si>
  <si>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</si>
  <si>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</si>
  <si>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</si>
  <si>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</si>
  <si>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</si>
  <si>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</si>
  <si>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</si>
  <si>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</si>
  <si>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</si>
  <si>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</si>
  <si>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</si>
  <si>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</si>
  <si>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</si>
  <si>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</si>
  <si>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</si>
  <si>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</si>
  <si>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</si>
  <si>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</si>
  <si>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</si>
  <si>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</si>
  <si>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</si>
  <si>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</si>
  <si>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</si>
  <si>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</si>
  <si>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</si>
  <si>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</si>
  <si>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</si>
  <si>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</si>
  <si>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</si>
  <si>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</si>
  <si>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</si>
  <si>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</si>
  <si>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</si>
  <si>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</si>
  <si>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</si>
  <si>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</si>
  <si>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</si>
  <si>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</si>
  <si>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</si>
  <si>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</si>
  <si>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</si>
  <si>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</si>
  <si>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</si>
  <si>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</si>
  <si>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</si>
  <si>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</si>
  <si>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</si>
  <si>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</si>
  <si>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</si>
  <si>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</si>
  <si>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</si>
  <si>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</si>
  <si>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</si>
  <si>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</si>
  <si>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</si>
  <si>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</si>
  <si>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</si>
  <si>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</si>
  <si>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</si>
  <si>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</si>
  <si>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</si>
  <si>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</si>
  <si>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</si>
  <si>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</si>
  <si>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</si>
  <si>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</si>
  <si>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</si>
  <si>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</si>
  <si>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</si>
  <si>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</si>
  <si>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</si>
  <si>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</si>
  <si>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</si>
  <si>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</si>
  <si>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</si>
  <si>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</si>
  <si>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</si>
  <si>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</si>
  <si>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</si>
  <si>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</si>
  <si>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</si>
  <si>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</si>
  <si>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</si>
  <si>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</si>
  <si>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</si>
  <si>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</si>
  <si>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</si>
  <si>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</si>
  <si>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</si>
  <si>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</si>
  <si>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</si>
  <si>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</si>
  <si>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</si>
  <si>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</si>
  <si>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</si>
  <si>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</si>
  <si>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</si>
  <si>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</si>
  <si>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</si>
  <si>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</si>
  <si>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</si>
  <si>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</si>
  <si>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</si>
  <si>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</si>
  <si>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</si>
  <si>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</si>
  <si>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</si>
  <si>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</si>
  <si>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</si>
  <si>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</si>
  <si>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</si>
  <si>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</si>
  <si>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</si>
  <si>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</si>
  <si>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</si>
  <si>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</si>
  <si>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</si>
  <si>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</si>
  <si>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</si>
  <si>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</si>
  <si>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</si>
  <si>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</si>
  <si>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</si>
  <si>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</si>
  <si>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</si>
  <si>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</si>
  <si>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</si>
  <si>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</si>
  <si>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</si>
  <si>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</si>
  <si>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</si>
  <si>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</si>
  <si>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</si>
  <si>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</si>
  <si>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</si>
  <si>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</si>
  <si>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</si>
  <si>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</si>
  <si>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</si>
  <si>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</si>
  <si>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</si>
  <si>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</si>
  <si>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</si>
  <si>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</si>
  <si>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</si>
  <si>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</si>
  <si>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</si>
  <si>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</si>
  <si>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</si>
  <si>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</si>
  <si>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</si>
  <si>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</si>
  <si>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</si>
  <si>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</si>
  <si>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</si>
  <si>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</si>
  <si>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</si>
  <si>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</si>
  <si>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</si>
  <si>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</si>
  <si>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</si>
  <si>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</si>
  <si>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</si>
  <si>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</si>
  <si>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</si>
  <si>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</si>
  <si>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</si>
  <si>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</si>
  <si>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</si>
  <si>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</si>
  <si>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</si>
  <si>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</si>
  <si>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</si>
  <si>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</si>
  <si>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</si>
  <si>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</si>
  <si>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</si>
  <si>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</si>
  <si>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</si>
  <si>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</si>
  <si>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</si>
  <si>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</si>
  <si>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</si>
  <si>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</si>
  <si>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</si>
  <si>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</si>
  <si>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</si>
  <si>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</si>
  <si>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</si>
  <si>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</si>
  <si>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</si>
  <si>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</si>
  <si>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</si>
  <si>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</si>
  <si>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</si>
  <si>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</si>
  <si>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</si>
  <si>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</si>
  <si>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</si>
  <si>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</si>
  <si>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</si>
  <si>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</si>
  <si>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</si>
  <si>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</si>
  <si>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</si>
  <si>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</si>
  <si>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</si>
  <si>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</si>
  <si>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</si>
  <si>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</si>
  <si>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</si>
  <si>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</si>
  <si>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</si>
  <si>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</si>
  <si>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</si>
  <si>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</si>
  <si>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</si>
  <si>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</si>
  <si>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</si>
  <si>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</si>
  <si>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</si>
  <si>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</si>
  <si>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</si>
  <si>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</si>
  <si>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</si>
  <si>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</si>
  <si>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</si>
  <si>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</si>
  <si>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</si>
  <si>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</si>
  <si>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</si>
  <si>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</si>
  <si>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</si>
  <si>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</si>
  <si>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</si>
  <si>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</si>
  <si>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</si>
  <si>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</si>
  <si>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</si>
  <si>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</si>
  <si>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</si>
  <si>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</si>
  <si>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</si>
  <si>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</si>
  <si>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</si>
  <si>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</si>
  <si>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</si>
  <si>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</si>
  <si>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</si>
  <si>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</si>
  <si>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</si>
  <si>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</si>
  <si>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</si>
  <si>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</si>
  <si>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</si>
  <si>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</si>
  <si>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</si>
  <si>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</si>
  <si>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</si>
  <si>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</si>
  <si>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</si>
  <si>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</si>
  <si>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</si>
  <si>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</si>
  <si>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</si>
  <si>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</si>
  <si>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</si>
  <si>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</si>
  <si>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</si>
  <si>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</si>
  <si>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</si>
  <si>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</si>
  <si>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</si>
  <si>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</si>
  <si>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</si>
  <si>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</si>
  <si>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</si>
  <si>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</si>
  <si>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</si>
  <si>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</si>
  <si>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</si>
  <si>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</si>
  <si>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</si>
  <si>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</si>
  <si>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</si>
  <si>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</si>
  <si>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</si>
  <si>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</si>
  <si>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</si>
  <si>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</si>
  <si>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</si>
  <si>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</si>
  <si>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</si>
  <si>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</si>
  <si>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</si>
  <si>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</si>
  <si>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</si>
  <si>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</si>
  <si>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</si>
  <si>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</si>
  <si>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</si>
  <si>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</si>
  <si>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</si>
  <si>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</si>
  <si>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</si>
  <si>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</si>
  <si>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</si>
  <si>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</si>
  <si>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</si>
  <si>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</si>
  <si>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</si>
  <si>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</si>
  <si>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</si>
  <si>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</si>
  <si>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</si>
  <si>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</si>
  <si>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</si>
  <si>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</si>
  <si>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</si>
  <si>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</si>
  <si>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</si>
  <si>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</si>
  <si>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</si>
  <si>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</si>
  <si>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</si>
  <si>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</si>
  <si>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</si>
  <si>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</si>
  <si>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</si>
  <si>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</si>
  <si>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</si>
  <si>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</si>
  <si>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</si>
  <si>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</si>
  <si>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</si>
  <si>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</si>
  <si>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</si>
  <si>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</si>
  <si>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</si>
  <si>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</si>
  <si>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</si>
  <si>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</si>
  <si>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</si>
  <si>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</si>
  <si>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</si>
  <si>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</si>
  <si>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</si>
  <si>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</si>
  <si>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</si>
  <si>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</si>
  <si>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</si>
  <si>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</si>
  <si>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</si>
  <si>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</si>
  <si>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</si>
  <si>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</si>
  <si>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</si>
  <si>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</si>
  <si>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</si>
  <si>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</si>
  <si>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</si>
  <si>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</si>
  <si>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</si>
  <si>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</si>
  <si>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</si>
  <si>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</si>
  <si>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</si>
  <si>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</si>
  <si>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</si>
  <si>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</si>
  <si>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</si>
  <si>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</si>
  <si>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</si>
  <si>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</si>
  <si>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</si>
  <si>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</si>
  <si>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</si>
  <si>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</si>
  <si>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</si>
  <si>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</si>
  <si>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</si>
  <si>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</si>
  <si>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</si>
  <si>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</si>
  <si>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</si>
  <si>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</si>
  <si>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</si>
  <si>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</si>
  <si>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</si>
  <si>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</si>
  <si>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</si>
  <si>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</si>
  <si>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</si>
  <si>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</si>
  <si>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</si>
  <si>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</si>
  <si>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</si>
  <si>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</si>
  <si>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</si>
  <si>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</si>
  <si>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</si>
  <si>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</si>
  <si>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</si>
  <si>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</si>
  <si>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</si>
  <si>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</si>
  <si>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</si>
  <si>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</si>
  <si>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</si>
  <si>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</si>
  <si>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</si>
  <si>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</si>
  <si>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</si>
  <si>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</si>
  <si>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</si>
  <si>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</si>
  <si>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</si>
  <si>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</si>
  <si>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</si>
  <si>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</si>
  <si>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</si>
  <si>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</si>
  <si>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</si>
  <si>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</si>
  <si>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</si>
  <si>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</si>
  <si>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</si>
  <si>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</si>
  <si>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</si>
  <si>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</si>
  <si>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</si>
  <si>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</si>
  <si>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</si>
  <si>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</si>
  <si>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</si>
  <si>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</si>
  <si>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</si>
  <si>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</si>
  <si>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</si>
  <si>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</si>
  <si>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</si>
  <si>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</si>
  <si>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</si>
  <si>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</si>
  <si>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</si>
  <si>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</si>
  <si>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</si>
  <si>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</si>
  <si>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</si>
  <si>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</si>
  <si>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</si>
  <si>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</si>
  <si>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</si>
  <si>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</si>
  <si>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</si>
  <si>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</si>
  <si>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</si>
  <si>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</si>
  <si>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</si>
  <si>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</si>
  <si>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</si>
  <si>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</si>
  <si>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</si>
  <si>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</si>
  <si>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</si>
  <si>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</si>
  <si>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</si>
  <si>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</si>
  <si>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</si>
  <si>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</si>
  <si>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</si>
  <si>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</si>
  <si>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</si>
  <si>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</si>
  <si>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</si>
  <si>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</si>
  <si>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</si>
  <si>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</si>
  <si>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</si>
  <si>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</si>
  <si>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</si>
  <si>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</si>
  <si>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</si>
  <si>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</si>
  <si>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</si>
  <si>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</si>
  <si>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</si>
  <si>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</si>
  <si>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</si>
  <si>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</si>
  <si>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</si>
  <si>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</si>
  <si>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</si>
  <si>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</si>
  <si>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</si>
  <si>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</si>
  <si>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</si>
  <si>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</si>
  <si>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</si>
  <si>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</si>
  <si>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</si>
  <si>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</si>
  <si>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</si>
  <si>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</si>
  <si>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</si>
  <si>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</si>
  <si>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</si>
  <si>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</si>
  <si>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</si>
  <si>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</si>
  <si>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</si>
  <si>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</si>
  <si>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</si>
  <si>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</si>
  <si>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</si>
  <si>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</si>
  <si>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</si>
  <si>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</si>
  <si>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</si>
  <si>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</si>
  <si>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</si>
  <si>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</si>
  <si>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</si>
  <si>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</si>
  <si>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</si>
  <si>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</si>
  <si>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</si>
  <si>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</si>
  <si>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</si>
  <si>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</si>
  <si>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</si>
  <si>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</si>
  <si>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</si>
  <si>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</si>
  <si>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</si>
  <si>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</si>
  <si>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</si>
  <si>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</si>
  <si>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</si>
  <si>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</si>
  <si>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</si>
  <si>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</si>
  <si>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</si>
  <si>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</si>
  <si>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</si>
  <si>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</si>
  <si>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</si>
  <si>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</si>
  <si>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</si>
  <si>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</si>
  <si>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</si>
  <si>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</si>
  <si>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</si>
  <si>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</si>
  <si>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</si>
  <si>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</si>
  <si>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</si>
  <si>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</si>
  <si>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</si>
  <si>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</si>
  <si>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</si>
  <si>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</si>
  <si>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</si>
  <si>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</si>
  <si>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</si>
  <si>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</si>
  <si>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</si>
  <si>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</si>
  <si>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</si>
  <si>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</si>
  <si>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</si>
  <si>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</si>
  <si>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</si>
  <si>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</si>
  <si>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</si>
  <si>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</si>
  <si>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</si>
  <si>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</si>
  <si>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</si>
  <si>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</si>
  <si>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</si>
  <si>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</si>
  <si>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</si>
  <si>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</si>
  <si>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</si>
  <si>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</si>
  <si>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</si>
  <si>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</si>
  <si>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</si>
  <si>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</si>
  <si>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</si>
  <si>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</si>
  <si>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</si>
  <si>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</si>
  <si>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</si>
  <si>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</si>
  <si>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</si>
  <si>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</si>
  <si>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</si>
  <si>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</si>
  <si>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</si>
  <si>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</si>
  <si>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</si>
  <si>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</si>
  <si>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</si>
  <si>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</si>
  <si>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</si>
  <si>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</si>
  <si>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</si>
  <si>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</si>
  <si>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</si>
  <si>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</si>
  <si>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</si>
  <si>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</si>
  <si>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</si>
  <si>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</si>
  <si>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</si>
  <si>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</si>
  <si>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</si>
  <si>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</si>
  <si>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</si>
  <si>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</si>
  <si>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</si>
  <si>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</si>
  <si>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</si>
  <si>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</si>
  <si>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</si>
  <si>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</si>
  <si>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</si>
  <si>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</si>
  <si>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</si>
  <si>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</si>
  <si>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</si>
  <si>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</si>
  <si>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</si>
  <si>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</si>
  <si>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</si>
  <si>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</si>
  <si>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</si>
  <si>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</si>
  <si>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</si>
  <si>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</si>
  <si>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</si>
  <si>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</si>
  <si>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</si>
  <si>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</si>
  <si>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</si>
  <si>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</si>
  <si>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</si>
  <si>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</si>
  <si>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</si>
  <si>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</si>
  <si>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</si>
  <si>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</si>
  <si>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</si>
  <si>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</si>
  <si>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</si>
  <si>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</si>
  <si>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</si>
  <si>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</si>
  <si>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</si>
  <si>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</si>
  <si>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</si>
  <si>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</si>
  <si>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</si>
  <si>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</si>
  <si>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</si>
  <si>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</si>
  <si>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</si>
  <si>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</si>
  <si>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</si>
  <si>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</si>
  <si>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</si>
  <si>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</si>
  <si>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</si>
  <si>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</si>
  <si>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</si>
  <si>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</si>
  <si>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</si>
  <si>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</si>
  <si>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</si>
  <si>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</si>
  <si>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</si>
  <si>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</si>
  <si>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</si>
  <si>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</si>
  <si>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</si>
  <si>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</si>
  <si>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</si>
  <si>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</si>
  <si>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</si>
  <si>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</si>
  <si>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</si>
  <si>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</si>
  <si>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</si>
  <si>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</si>
  <si>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</si>
  <si>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</si>
  <si>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</si>
  <si>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</si>
  <si>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</si>
  <si>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</si>
  <si>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</si>
  <si>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</si>
  <si>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</si>
  <si>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</si>
  <si>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</si>
  <si>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</si>
  <si>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</si>
  <si>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</si>
  <si>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</si>
  <si>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</si>
  <si>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</si>
  <si>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</si>
  <si>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</si>
  <si>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</si>
  <si>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</si>
  <si>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</si>
  <si>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</si>
  <si>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</si>
  <si>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</si>
  <si>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</si>
  <si>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</si>
  <si>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</si>
  <si>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</si>
  <si>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</si>
  <si>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</si>
  <si>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</si>
  <si>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</si>
  <si>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</si>
  <si>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</si>
  <si>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</si>
  <si>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</si>
  <si>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</si>
  <si>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</si>
  <si>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</si>
  <si>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</si>
  <si>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</si>
  <si>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</si>
  <si>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</si>
  <si>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</si>
  <si>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</si>
  <si>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</si>
  <si>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</si>
  <si>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</si>
  <si>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</si>
  <si>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</si>
  <si>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</si>
  <si>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</si>
  <si>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</si>
  <si>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</si>
  <si>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</si>
  <si>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</si>
  <si>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</si>
  <si>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</si>
  <si>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</si>
  <si>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</si>
  <si>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</si>
  <si>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</si>
  <si>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</si>
  <si>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</si>
  <si>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</si>
  <si>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</si>
  <si>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</si>
  <si>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</si>
  <si>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</si>
  <si>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</si>
  <si>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</si>
  <si>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</si>
  <si>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</si>
  <si>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</si>
  <si>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</si>
  <si>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</si>
  <si>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</si>
  <si>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</si>
  <si>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</si>
  <si>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</si>
  <si>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</si>
  <si>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</si>
  <si>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</si>
  <si>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</si>
  <si>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</si>
  <si>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</si>
  <si>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</si>
  <si>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</si>
  <si>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</si>
  <si>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</si>
  <si>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</si>
  <si>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</si>
  <si>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</si>
  <si>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</si>
  <si>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</si>
  <si>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</si>
  <si>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</si>
  <si>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</si>
  <si>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</si>
  <si>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</si>
  <si>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</si>
  <si>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</si>
  <si>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</si>
  <si>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</si>
  <si>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</si>
  <si>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</si>
  <si>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</si>
  <si>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</si>
  <si>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</si>
  <si>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</si>
  <si>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</si>
  <si>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</si>
  <si>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</si>
  <si>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</si>
  <si>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</si>
  <si>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</si>
  <si>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</si>
  <si>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</si>
  <si>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</si>
  <si>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</si>
  <si>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</si>
  <si>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</si>
  <si>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</si>
  <si>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</si>
  <si>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</si>
  <si>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</si>
  <si>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</si>
  <si>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</si>
  <si>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</si>
  <si>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</si>
  <si>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</si>
  <si>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</si>
  <si>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</si>
  <si>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</si>
  <si>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</si>
  <si>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</si>
  <si>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</si>
  <si>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</si>
  <si>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</si>
  <si>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</si>
  <si>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</si>
  <si>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</si>
  <si>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</si>
  <si>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</si>
  <si>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</si>
  <si>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</si>
  <si>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</si>
  <si>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</si>
  <si>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</si>
  <si>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</si>
  <si>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</si>
  <si>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</si>
  <si>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</si>
  <si>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</si>
  <si>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</si>
  <si>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</si>
  <si>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</si>
  <si>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</si>
  <si>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</si>
  <si>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</si>
  <si>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</si>
  <si>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</si>
  <si>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</si>
  <si>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</si>
  <si>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</si>
  <si>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</si>
  <si>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</si>
  <si>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</si>
  <si>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</si>
  <si>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</si>
  <si>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</si>
  <si>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</si>
  <si>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</si>
  <si>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</si>
  <si>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</si>
  <si>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</si>
  <si>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</si>
  <si>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</si>
  <si>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</si>
  <si>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</si>
  <si>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</si>
  <si>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</si>
  <si>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</si>
  <si>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</si>
  <si>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</si>
  <si>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</si>
  <si>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</si>
  <si>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</si>
  <si>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</si>
  <si>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</si>
  <si>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</si>
  <si>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</si>
  <si>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</si>
  <si>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</si>
  <si>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</si>
  <si>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</si>
  <si>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</si>
  <si>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</si>
  <si>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</si>
  <si>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</si>
  <si>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</si>
  <si>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</si>
  <si>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</si>
  <si>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</si>
  <si>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</si>
  <si>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</si>
  <si>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</si>
  <si>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</si>
  <si>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</si>
  <si>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</si>
  <si>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</si>
  <si>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</si>
  <si>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</si>
  <si>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</si>
  <si>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</si>
  <si>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</si>
  <si>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</si>
  <si>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</si>
  <si>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</si>
  <si>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</si>
  <si>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</si>
  <si>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</si>
  <si>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</si>
  <si>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</si>
  <si>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</si>
  <si>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</si>
  <si>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</si>
  <si>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</si>
  <si>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</si>
  <si>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</si>
  <si>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</si>
  <si>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</si>
  <si>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</si>
  <si>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</si>
  <si>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</si>
  <si>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</si>
  <si>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</si>
  <si>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</si>
  <si>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</si>
  <si>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</si>
  <si>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</si>
  <si>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</si>
  <si>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</si>
  <si>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</si>
  <si>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</si>
  <si>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</si>
  <si>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</si>
  <si>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</si>
  <si>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</si>
  <si>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</si>
  <si>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</si>
  <si>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</si>
  <si>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</si>
  <si>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</si>
  <si>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</si>
  <si>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</si>
  <si>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</si>
  <si>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</si>
  <si>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</si>
  <si>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</si>
  <si>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</si>
  <si>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</si>
  <si>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</si>
  <si>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</si>
  <si>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</si>
  <si>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</si>
  <si>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</si>
  <si>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</si>
  <si>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</si>
  <si>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</si>
  <si>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</si>
  <si>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</si>
  <si>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</si>
  <si>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</si>
  <si>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</si>
  <si>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</si>
  <si>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</si>
  <si>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</si>
  <si>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</si>
  <si>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</si>
  <si>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</si>
  <si>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</si>
  <si>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</si>
  <si>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</si>
  <si>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</si>
  <si>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</si>
  <si>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</si>
  <si>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</si>
  <si>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</si>
  <si>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</si>
  <si>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</si>
  <si>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</si>
  <si>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</si>
  <si>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</si>
  <si>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</si>
  <si>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</si>
  <si>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</si>
  <si>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</si>
  <si>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</si>
  <si>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</si>
  <si>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</si>
  <si>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</si>
  <si>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</si>
  <si>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</si>
  <si>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</si>
  <si>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</si>
  <si>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</si>
  <si>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</si>
  <si>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</si>
  <si>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</si>
  <si>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</si>
  <si>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</si>
  <si>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</si>
  <si>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</si>
  <si>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</si>
  <si>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</si>
  <si>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</si>
  <si>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</si>
  <si>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</si>
  <si>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</si>
  <si>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</si>
  <si>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</si>
  <si>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</si>
  <si>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</si>
  <si>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</si>
  <si>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</si>
  <si>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</si>
  <si>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</si>
  <si>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</si>
  <si>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</si>
  <si>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</si>
  <si>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</si>
  <si>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</si>
  <si>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</si>
  <si>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</si>
  <si>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</si>
  <si>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</si>
  <si>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</si>
  <si>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</si>
  <si>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</si>
  <si>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</si>
  <si>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</si>
  <si>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</si>
  <si>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</si>
  <si>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</si>
  <si>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</si>
  <si>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</si>
  <si>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</si>
  <si>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</si>
  <si>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</si>
  <si>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</si>
  <si>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</si>
  <si>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</si>
  <si>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</si>
  <si>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</si>
  <si>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</si>
  <si>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</si>
  <si>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</si>
  <si>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</si>
  <si>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</si>
  <si>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</si>
  <si>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</si>
  <si>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</si>
  <si>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</si>
  <si>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</si>
  <si>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</si>
  <si>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</si>
  <si>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</si>
  <si>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</si>
  <si>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</si>
  <si>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</si>
  <si>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</si>
  <si>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</si>
  <si>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</si>
  <si>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</si>
  <si>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</si>
  <si>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</si>
  <si>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</si>
  <si>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</si>
  <si>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</si>
  <si>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</si>
  <si>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</si>
  <si>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</si>
  <si>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</si>
  <si>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</si>
  <si>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</si>
  <si>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</si>
  <si>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</si>
  <si>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</si>
  <si>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</si>
  <si>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</si>
  <si>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</si>
  <si>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</si>
  <si>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</si>
  <si>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</si>
  <si>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</si>
  <si>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</si>
  <si>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</si>
  <si>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</si>
  <si>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</si>
  <si>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</si>
  <si>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</si>
  <si>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</si>
  <si>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</si>
  <si>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</si>
  <si>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</si>
  <si>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</si>
  <si>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</si>
  <si>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</si>
  <si>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</si>
  <si>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</si>
  <si>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</si>
  <si>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</si>
  <si>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</si>
  <si>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</si>
  <si>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</si>
  <si>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</si>
  <si>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</si>
  <si>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</si>
  <si>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</si>
  <si>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</si>
  <si>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</si>
  <si>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</si>
  <si>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</si>
  <si>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</si>
  <si>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</si>
  <si>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</si>
  <si>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</si>
  <si>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</si>
  <si>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</si>
  <si>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</si>
  <si>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</si>
  <si>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</si>
  <si>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</si>
  <si>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</si>
  <si>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</si>
  <si>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</si>
  <si>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</si>
  <si>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</si>
  <si>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</si>
  <si>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</si>
  <si>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</si>
  <si>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</si>
  <si>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</si>
  <si>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</si>
  <si>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</si>
  <si>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</si>
  <si>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</si>
  <si>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</si>
  <si>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</si>
  <si>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</si>
  <si>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</si>
  <si>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</si>
  <si>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</si>
  <si>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</si>
  <si>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</si>
  <si>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</si>
  <si>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</si>
  <si>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</si>
  <si>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</si>
  <si>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</si>
  <si>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</si>
  <si>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</si>
  <si>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</si>
  <si>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</si>
  <si>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</si>
  <si>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</si>
  <si>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</si>
  <si>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</si>
  <si>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</si>
  <si>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</si>
  <si>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</si>
  <si>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</si>
  <si>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</si>
  <si>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</si>
  <si>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</si>
  <si>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</si>
  <si>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</si>
  <si>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</si>
  <si>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</si>
  <si>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</si>
  <si>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</si>
  <si>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</si>
  <si>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</si>
  <si>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</si>
  <si>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</si>
  <si>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</si>
  <si>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</si>
  <si>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</si>
  <si>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</si>
  <si>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</si>
  <si>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</si>
  <si>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</si>
  <si>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</si>
  <si>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</si>
  <si>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</si>
  <si>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</si>
  <si>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</si>
  <si>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</si>
  <si>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</si>
  <si>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</si>
  <si>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</si>
  <si>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</si>
  <si>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</si>
  <si>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</si>
  <si>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</si>
  <si>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</si>
  <si>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</si>
  <si>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</si>
  <si>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</si>
  <si>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</si>
  <si>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</si>
  <si>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</si>
  <si>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</si>
  <si>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</si>
  <si>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</si>
  <si>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</si>
  <si>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</si>
  <si>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</si>
  <si>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</si>
  <si>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</si>
  <si>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</si>
  <si>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</si>
  <si>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</si>
  <si>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</si>
  <si>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</si>
  <si>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</si>
  <si>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</si>
  <si>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</si>
  <si>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</si>
  <si>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</si>
  <si>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</si>
  <si>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</si>
  <si>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</si>
  <si>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</si>
  <si>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</si>
  <si>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</si>
  <si>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</si>
  <si>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</si>
  <si>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</si>
  <si>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</si>
  <si>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</si>
  <si>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</si>
  <si>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</si>
  <si>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</si>
  <si>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</si>
  <si>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</si>
  <si>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</si>
  <si>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</si>
  <si>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</si>
  <si>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</si>
  <si>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</si>
  <si>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</si>
  <si>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</si>
  <si>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</si>
  <si>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</si>
  <si>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</si>
  <si>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</si>
  <si>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</si>
  <si>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</si>
  <si>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</si>
  <si>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</si>
  <si>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</si>
  <si>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</si>
  <si>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</si>
  <si>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</si>
  <si>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</si>
  <si>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</si>
  <si>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</si>
  <si>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</si>
  <si>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</si>
  <si>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</si>
  <si>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</si>
  <si>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</si>
  <si>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</si>
  <si>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</si>
  <si>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</si>
  <si>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</si>
  <si>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</si>
  <si>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</si>
  <si>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</si>
  <si>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</si>
  <si>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</si>
  <si>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</si>
  <si>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</si>
  <si>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</si>
  <si>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</si>
  <si>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</si>
  <si>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</si>
  <si>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</si>
  <si>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</si>
  <si>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</si>
  <si>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</si>
  <si>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</si>
  <si>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</si>
  <si>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</si>
  <si>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</si>
  <si>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</si>
  <si>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</si>
  <si>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</si>
  <si>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</si>
  <si>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</si>
  <si>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</si>
  <si>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</si>
  <si>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</si>
  <si>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</si>
  <si>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</si>
  <si>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</si>
  <si>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</si>
  <si>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</si>
  <si>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</si>
  <si>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</si>
  <si>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</si>
  <si>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</si>
  <si>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</si>
  <si>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</si>
  <si>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</si>
  <si>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</si>
  <si>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</si>
  <si>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</si>
  <si>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</si>
  <si>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</si>
  <si>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</si>
  <si>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</si>
  <si>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</si>
  <si>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</si>
  <si>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</si>
  <si>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</si>
  <si>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</si>
  <si>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</si>
  <si>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</si>
  <si>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</si>
  <si>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</si>
  <si>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</si>
  <si>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</si>
  <si>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</si>
  <si>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</si>
  <si>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</si>
  <si>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</si>
  <si>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</si>
  <si>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</si>
  <si>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</si>
  <si>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</si>
  <si>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</si>
  <si>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</si>
  <si>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</si>
  <si>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</si>
  <si>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</si>
  <si>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</si>
  <si>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</si>
  <si>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</si>
  <si>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</si>
  <si>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</si>
  <si>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</si>
  <si>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</si>
  <si>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</si>
  <si>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</si>
  <si>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</si>
  <si>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</si>
  <si>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</si>
  <si>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</si>
  <si>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</si>
  <si>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</si>
  <si>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</si>
  <si>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</si>
  <si>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</si>
  <si>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</si>
  <si>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</si>
  <si>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</si>
  <si>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</si>
  <si>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</si>
  <si>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</si>
  <si>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</si>
  <si>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</si>
  <si>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</si>
  <si>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</si>
  <si>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</si>
  <si>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</si>
  <si>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</si>
  <si>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</si>
  <si>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</si>
  <si>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</si>
  <si>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</si>
  <si>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</si>
  <si>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</si>
  <si>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</si>
  <si>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</si>
  <si>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</si>
  <si>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</si>
  <si>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</si>
  <si>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</si>
  <si>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</si>
  <si>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</si>
  <si>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</si>
  <si>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</si>
  <si>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</si>
  <si>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</si>
  <si>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</si>
  <si>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</si>
  <si>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</si>
  <si>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</si>
  <si>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</si>
  <si>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</si>
  <si>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</si>
  <si>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</si>
  <si>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</si>
  <si>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</si>
  <si>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</si>
  <si>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</si>
  <si>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</si>
  <si>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</si>
  <si>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</si>
  <si>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</si>
  <si>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</si>
  <si>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</si>
  <si>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</si>
  <si>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</si>
  <si>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</si>
  <si>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</si>
  <si>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</si>
  <si>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</si>
  <si>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</si>
  <si>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</si>
  <si>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</si>
  <si>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</si>
  <si>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</si>
  <si>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</si>
  <si>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</si>
  <si>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</si>
  <si>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</si>
  <si>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</si>
  <si>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</si>
  <si>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</si>
  <si>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</si>
  <si>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</si>
  <si>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</si>
  <si>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</si>
  <si>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</si>
  <si>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</si>
  <si>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</si>
  <si>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</si>
  <si>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</si>
  <si>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</si>
  <si>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</si>
  <si>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</si>
  <si>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</si>
  <si>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</si>
  <si>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</si>
  <si>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</si>
  <si>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</si>
  <si>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</si>
  <si>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</si>
  <si>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</si>
  <si>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</si>
  <si>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</si>
  <si>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</si>
  <si>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</si>
  <si>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</si>
  <si>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</si>
  <si>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</si>
  <si>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</si>
  <si>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</si>
  <si>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</si>
  <si>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</si>
  <si>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</si>
  <si>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</si>
  <si>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</si>
  <si>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</si>
  <si>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</si>
  <si>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</si>
  <si>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</si>
  <si>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</si>
  <si>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</si>
  <si>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</si>
  <si>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</si>
  <si>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</si>
  <si>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</si>
  <si>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</si>
  <si>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</si>
  <si>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</si>
  <si>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</si>
  <si>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</si>
  <si>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</si>
  <si>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</si>
  <si>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</si>
  <si>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</si>
  <si>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</si>
  <si>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</si>
  <si>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</si>
  <si>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</si>
  <si>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</si>
  <si>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</si>
  <si>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</si>
  <si>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</si>
  <si>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</si>
  <si>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</si>
  <si>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</si>
  <si>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</si>
  <si>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</si>
  <si>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</si>
  <si>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</si>
  <si>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</si>
  <si>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</si>
  <si>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</si>
  <si>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</si>
  <si>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</si>
  <si>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</si>
  <si>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</si>
  <si>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</si>
  <si>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</si>
  <si>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</si>
  <si>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</si>
  <si>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</si>
  <si>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</si>
  <si>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</si>
  <si>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</si>
  <si>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</si>
  <si>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</si>
  <si>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</si>
  <si>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</si>
  <si>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</si>
  <si>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</si>
  <si>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</si>
  <si>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</si>
  <si>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</si>
  <si>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</si>
  <si>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</si>
  <si>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</si>
  <si>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</si>
  <si>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</si>
  <si>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</si>
  <si>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</si>
  <si>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</si>
  <si>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</si>
  <si>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</si>
  <si>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</si>
  <si>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</si>
  <si>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</si>
  <si>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</si>
  <si>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</si>
  <si>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</si>
  <si>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</si>
  <si>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</si>
  <si>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</si>
  <si>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</si>
  <si>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</si>
  <si>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</si>
  <si>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</si>
  <si>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</si>
  <si>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</si>
  <si>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</si>
  <si>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</si>
  <si>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</si>
  <si>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</si>
  <si>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</si>
  <si>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</si>
  <si>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</si>
  <si>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</si>
  <si>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</si>
  <si>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</si>
  <si>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</si>
  <si>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</si>
  <si>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</si>
  <si>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</si>
  <si>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</si>
  <si>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</si>
  <si>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</si>
  <si>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</si>
  <si>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</si>
  <si>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</si>
  <si>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</si>
  <si>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</si>
  <si>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</si>
  <si>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</si>
  <si>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</si>
  <si>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</si>
  <si>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</si>
  <si>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</si>
  <si>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</si>
  <si>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</si>
  <si>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</si>
  <si>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</si>
  <si>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</si>
  <si>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</si>
  <si>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</si>
  <si>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</si>
  <si>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</si>
  <si>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</si>
  <si>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</si>
  <si>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</si>
  <si>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</si>
  <si>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</si>
  <si>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</si>
  <si>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</si>
  <si>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</si>
  <si>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</si>
  <si>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</si>
  <si>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</si>
  <si>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</si>
  <si>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</si>
  <si>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</si>
  <si>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</si>
  <si>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</si>
  <si>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</si>
  <si>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</si>
  <si>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</si>
  <si>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</si>
  <si>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</si>
  <si>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</si>
  <si>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</si>
  <si>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</si>
  <si>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</si>
  <si>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</si>
  <si>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</si>
  <si>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</si>
  <si>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</si>
  <si>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</si>
  <si>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</si>
  <si>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</si>
  <si>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</si>
  <si>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</si>
  <si>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</si>
  <si>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</si>
  <si>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</si>
  <si>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</si>
  <si>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</si>
  <si>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</si>
  <si>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</si>
  <si>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</si>
  <si>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</si>
  <si>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</si>
  <si>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</si>
  <si>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</si>
  <si>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</si>
  <si>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</si>
  <si>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</si>
  <si>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</si>
  <si>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</si>
  <si>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</si>
  <si>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</si>
  <si>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</si>
  <si>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</si>
  <si>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</si>
  <si>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</si>
  <si>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</si>
  <si>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</si>
  <si>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</si>
  <si>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</si>
  <si>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</si>
  <si>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</si>
  <si>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</si>
  <si>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</si>
  <si>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</si>
  <si>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</si>
  <si>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</si>
  <si>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</si>
  <si>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</si>
  <si>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</si>
  <si>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</si>
  <si>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</si>
  <si>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</si>
  <si>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</si>
  <si>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</si>
  <si>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</si>
  <si>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</si>
  <si>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</si>
  <si>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</si>
  <si>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</si>
  <si>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</si>
  <si>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</si>
  <si>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</si>
  <si>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</si>
  <si>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</si>
  <si>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</si>
  <si>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</si>
  <si>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</si>
  <si>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</si>
  <si>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</si>
  <si>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</si>
  <si>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</si>
  <si>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</si>
  <si>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</si>
  <si>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</si>
  <si>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</si>
  <si>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</si>
  <si>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</si>
  <si>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</si>
  <si>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</si>
  <si>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</si>
  <si>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</si>
  <si>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</si>
  <si>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</si>
  <si>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</si>
  <si>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</si>
  <si>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</si>
  <si>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</si>
  <si>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</si>
  <si>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</si>
  <si>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</si>
  <si>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</si>
  <si>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</si>
  <si>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</si>
  <si>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</si>
  <si>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</si>
  <si>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</si>
  <si>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</si>
  <si>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</si>
  <si>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</si>
  <si>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</si>
  <si>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</si>
  <si>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</si>
  <si>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</si>
  <si>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</si>
  <si>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</si>
  <si>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</si>
  <si>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</si>
  <si>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</si>
  <si>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</si>
  <si>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</si>
  <si>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</si>
  <si>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</si>
  <si>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</si>
  <si>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</si>
  <si>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</si>
  <si>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</si>
  <si>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</si>
  <si>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</si>
  <si>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</si>
  <si>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</si>
  <si>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</si>
  <si>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</si>
  <si>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</si>
  <si>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</si>
  <si>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</si>
  <si>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</si>
  <si>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</si>
  <si>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</si>
  <si>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</si>
  <si>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</si>
  <si>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</si>
  <si>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</si>
  <si>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</si>
  <si>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</si>
  <si>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</si>
  <si>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</si>
  <si>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</si>
  <si>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</si>
  <si>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</si>
  <si>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</si>
  <si>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</si>
  <si>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</si>
  <si>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</si>
  <si>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</si>
  <si>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</si>
  <si>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</si>
  <si>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</si>
  <si>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</si>
  <si>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</si>
  <si>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</si>
  <si>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</si>
  <si>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</si>
  <si>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</si>
  <si>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</si>
  <si>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</si>
  <si>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</si>
  <si>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</si>
  <si>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</si>
  <si>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</si>
  <si>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</si>
  <si>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</si>
  <si>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</si>
  <si>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</si>
  <si>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</si>
  <si>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</si>
  <si>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</si>
  <si>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</si>
  <si>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</si>
  <si>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</si>
  <si>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</si>
  <si>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</si>
  <si>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</si>
  <si>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</si>
  <si>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</si>
  <si>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</si>
  <si>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</si>
  <si>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</si>
  <si>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</si>
  <si>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</si>
  <si>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</si>
  <si>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</si>
  <si>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</si>
  <si>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</si>
  <si>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</si>
  <si>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</si>
  <si>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</si>
  <si>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</si>
  <si>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</si>
  <si>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</si>
  <si>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</si>
  <si>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</si>
  <si>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</si>
  <si>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</si>
  <si>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</si>
  <si>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</si>
  <si>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</si>
  <si>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</si>
  <si>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</si>
  <si>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</si>
  <si>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</si>
  <si>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</si>
  <si>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</si>
  <si>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</si>
  <si>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</si>
  <si>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</si>
  <si>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</si>
  <si>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</si>
  <si>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</si>
  <si>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</si>
  <si>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</si>
  <si>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</si>
  <si>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</si>
  <si>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</si>
  <si>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</si>
  <si>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</si>
  <si>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</si>
  <si>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</si>
  <si>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</si>
  <si>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</si>
  <si>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</si>
  <si>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</si>
  <si>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</si>
  <si>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</si>
  <si>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</si>
  <si>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</si>
  <si>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</si>
  <si>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</si>
  <si>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</si>
  <si>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</si>
  <si>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</si>
  <si>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</si>
  <si>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</si>
  <si>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</si>
  <si>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</si>
  <si>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</si>
  <si>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</si>
  <si>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</si>
  <si>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</si>
  <si>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</si>
  <si>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</si>
  <si>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</si>
  <si>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</si>
  <si>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</si>
  <si>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</si>
  <si>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</si>
  <si>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</si>
  <si>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</si>
  <si>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</si>
  <si>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</si>
  <si>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</si>
  <si>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</si>
  <si>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</si>
  <si>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</si>
  <si>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</si>
  <si>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</si>
  <si>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</si>
  <si>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</si>
  <si>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</si>
  <si>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</si>
  <si>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</si>
  <si>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</si>
  <si>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</si>
  <si>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</si>
  <si>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</si>
  <si>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</si>
  <si>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</si>
  <si>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</si>
  <si>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</si>
  <si>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</si>
  <si>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</si>
  <si>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</si>
  <si>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</si>
  <si>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</si>
  <si>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</si>
  <si>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</si>
  <si>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</si>
  <si>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</si>
  <si>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</si>
  <si>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</si>
  <si>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</si>
  <si>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</si>
  <si>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</si>
  <si>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</si>
  <si>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</si>
  <si>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</si>
  <si>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</si>
  <si>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</si>
  <si>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</si>
  <si>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</si>
  <si>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</si>
  <si>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</si>
  <si>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</si>
  <si>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</si>
  <si>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</si>
  <si>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</si>
  <si>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</si>
  <si>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</si>
  <si>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</si>
  <si>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</si>
  <si>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</si>
  <si>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</si>
  <si>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</si>
  <si>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</si>
  <si>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</si>
  <si>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</si>
  <si>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</si>
  <si>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</si>
  <si>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</si>
  <si>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</si>
  <si>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</si>
  <si>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</si>
  <si>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</si>
  <si>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</si>
  <si>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</si>
  <si>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</si>
  <si>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</si>
  <si>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</si>
  <si>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</si>
  <si>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</si>
  <si>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</si>
  <si>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</si>
  <si>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</si>
  <si>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</si>
  <si>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</si>
  <si>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</si>
  <si>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</si>
  <si>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</si>
  <si>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</si>
  <si>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</si>
  <si>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</si>
  <si>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</si>
  <si>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</si>
  <si>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</si>
  <si>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</si>
  <si>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</si>
  <si>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</si>
  <si>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</si>
  <si>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</si>
  <si>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</si>
  <si>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</si>
  <si>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</si>
  <si>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</si>
  <si>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</si>
  <si>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</si>
  <si>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</si>
  <si>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</si>
  <si>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</si>
  <si>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</si>
  <si>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</si>
  <si>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</si>
  <si>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</si>
  <si>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</si>
  <si>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</si>
  <si>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</si>
  <si>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</si>
  <si>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</si>
  <si>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</si>
  <si>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</si>
  <si>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</si>
  <si>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</si>
  <si>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</si>
  <si>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</si>
  <si>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</si>
  <si>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</si>
  <si>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</si>
  <si>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</si>
  <si>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</si>
  <si>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</si>
  <si>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</si>
  <si>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</si>
  <si>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</si>
  <si>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</si>
  <si>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</si>
  <si>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</si>
  <si>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</si>
  <si>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</si>
  <si>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</si>
  <si>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</si>
  <si>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</si>
  <si>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</si>
  <si>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</si>
  <si>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</si>
  <si>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</si>
  <si>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</si>
  <si>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</si>
  <si>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</si>
  <si>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</si>
  <si>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</si>
  <si>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</si>
  <si>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</si>
  <si>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</si>
  <si>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</si>
  <si>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</si>
  <si>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</si>
  <si>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</si>
  <si>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</si>
  <si>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</si>
  <si>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</si>
  <si>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</si>
  <si>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</si>
  <si>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</si>
  <si>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</si>
  <si>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</si>
  <si>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</si>
  <si>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</si>
  <si>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</si>
  <si>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</si>
  <si>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</si>
  <si>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</si>
  <si>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</si>
  <si>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</si>
  <si>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</si>
  <si>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</si>
  <si>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</si>
  <si>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</si>
  <si>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</si>
  <si>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</si>
  <si>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</si>
  <si>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</si>
  <si>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</si>
  <si>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</si>
  <si>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</si>
  <si>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</si>
  <si>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</si>
  <si>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</si>
  <si>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</si>
  <si>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</si>
  <si>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</si>
  <si>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</si>
  <si>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</si>
  <si>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</si>
  <si>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</si>
  <si>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</si>
  <si>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</si>
  <si>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</si>
  <si>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</si>
  <si>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</si>
  <si>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</si>
  <si>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</si>
  <si>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</si>
  <si>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</si>
  <si>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</si>
  <si>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</si>
  <si>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</si>
  <si>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</si>
  <si>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</si>
  <si>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</si>
  <si>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</si>
  <si>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</si>
  <si>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</si>
  <si>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</si>
  <si>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</si>
  <si>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</si>
  <si>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</si>
  <si>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</si>
  <si>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</si>
  <si>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</si>
  <si>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</si>
  <si>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</si>
  <si>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</si>
  <si>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</si>
  <si>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</si>
  <si>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</si>
  <si>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</si>
  <si>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</si>
  <si>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</si>
  <si>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</si>
  <si>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</si>
  <si>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</si>
  <si>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</si>
  <si>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</si>
  <si>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</si>
  <si>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</si>
  <si>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</si>
  <si>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</si>
  <si>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</si>
  <si>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</si>
  <si>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</si>
  <si>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</si>
  <si>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</si>
  <si>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</si>
  <si>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</si>
  <si>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</si>
  <si>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</si>
  <si>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</si>
  <si>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</si>
  <si>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</si>
  <si>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</si>
  <si>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</si>
  <si>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</si>
  <si>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</si>
  <si>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</si>
  <si>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</si>
  <si>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</si>
  <si>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</si>
  <si>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</si>
  <si>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</si>
  <si>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</si>
  <si>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</si>
  <si>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</si>
  <si>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</si>
  <si>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</si>
  <si>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</si>
  <si>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</si>
  <si>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</si>
  <si>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</si>
  <si>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</si>
  <si>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</si>
  <si>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</si>
  <si>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</si>
  <si>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</si>
  <si>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</si>
  <si>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</si>
  <si>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</si>
  <si>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</si>
  <si>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</si>
  <si>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</si>
  <si>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</si>
  <si>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</si>
  <si>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</si>
  <si>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</si>
  <si>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</si>
  <si>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</si>
  <si>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</si>
  <si>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</si>
  <si>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</si>
  <si>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</si>
  <si>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</si>
  <si>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</si>
  <si>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</si>
  <si>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</si>
  <si>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</si>
  <si>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</si>
  <si>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</si>
  <si>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</si>
  <si>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</si>
  <si>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</si>
  <si>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</si>
  <si>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</si>
  <si>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</si>
  <si>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</si>
  <si>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</si>
  <si>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</si>
  <si>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</si>
  <si>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</si>
  <si>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</si>
  <si>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</si>
  <si>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</si>
  <si>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</si>
  <si>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</si>
  <si>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</si>
  <si>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</si>
  <si>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</si>
  <si>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</si>
  <si>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</si>
  <si>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</si>
  <si>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</si>
  <si>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</si>
  <si>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</si>
  <si>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</si>
  <si>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</si>
  <si>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</si>
  <si>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</si>
  <si>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</si>
  <si>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</si>
  <si>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</si>
  <si>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</si>
  <si>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</si>
  <si>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</si>
  <si>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</si>
  <si>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</si>
  <si>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</si>
  <si>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</si>
  <si>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</si>
  <si>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</si>
  <si>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</si>
  <si>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</si>
  <si>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</si>
  <si>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</si>
  <si>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</si>
  <si>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</si>
  <si>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</si>
  <si>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</si>
  <si>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</si>
  <si>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</si>
  <si>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</si>
  <si>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</si>
  <si>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</si>
  <si>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</si>
  <si>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</si>
  <si>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</si>
  <si>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</si>
  <si>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</si>
  <si>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</si>
  <si>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</si>
  <si>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</si>
  <si>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</si>
  <si>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</si>
  <si>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</si>
  <si>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</si>
  <si>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</si>
  <si>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</si>
  <si>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</si>
  <si>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</si>
  <si>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</si>
  <si>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</si>
  <si>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</si>
  <si>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</si>
  <si>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</si>
  <si>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</si>
  <si>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</si>
  <si>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</si>
  <si>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</si>
  <si>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</si>
  <si>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</si>
  <si>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</si>
  <si>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</si>
  <si>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</si>
  <si>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</si>
  <si>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</si>
  <si>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</si>
  <si>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</si>
  <si>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</si>
  <si>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</si>
  <si>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</si>
  <si>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</si>
  <si>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</si>
  <si>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</si>
  <si>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</si>
  <si>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</si>
  <si>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</si>
  <si>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</si>
  <si>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</si>
  <si>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</si>
  <si>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</si>
  <si>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</si>
  <si>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</si>
  <si>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</si>
  <si>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</si>
  <si>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</si>
  <si>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</si>
  <si>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</si>
  <si>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</si>
  <si>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</si>
  <si>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</si>
  <si>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</si>
  <si>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</si>
  <si>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</si>
  <si>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</si>
  <si>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</si>
  <si>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</si>
  <si>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</si>
  <si>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</si>
  <si>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</si>
  <si>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</si>
  <si>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</si>
  <si>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</si>
  <si>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</si>
  <si>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</si>
  <si>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</si>
  <si>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</si>
  <si>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</si>
  <si>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</si>
  <si>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</si>
  <si>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</si>
  <si>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</si>
  <si>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</si>
  <si>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</si>
  <si>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</si>
  <si>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</si>
  <si>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</si>
  <si>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</si>
  <si>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</si>
  <si>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</si>
  <si>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</si>
  <si>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</si>
  <si>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</si>
  <si>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</si>
  <si>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</si>
  <si>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</si>
  <si>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</si>
  <si>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</si>
  <si>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</si>
  <si>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</si>
  <si>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</si>
  <si>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</si>
  <si>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</si>
  <si>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</si>
  <si>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</si>
  <si>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</si>
  <si>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</si>
  <si>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</si>
  <si>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</si>
  <si>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</si>
  <si>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</si>
  <si>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</si>
  <si>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</si>
  <si>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</si>
  <si>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</si>
  <si>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</si>
  <si>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</si>
  <si>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</si>
  <si>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</si>
  <si>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</si>
  <si>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</si>
  <si>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</si>
  <si>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</si>
  <si>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</si>
  <si>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</si>
  <si>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</si>
  <si>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</si>
  <si>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</si>
  <si>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</si>
  <si>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</si>
  <si>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</si>
  <si>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</si>
  <si>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</si>
  <si>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</si>
  <si>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</si>
  <si>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</si>
  <si>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</si>
  <si>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</si>
  <si>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</si>
  <si>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</si>
  <si>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</si>
  <si>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</si>
  <si>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</si>
  <si>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</si>
  <si>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</si>
  <si>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</si>
  <si>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</si>
  <si>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</si>
  <si>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</si>
  <si>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</si>
  <si>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</si>
  <si>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</si>
  <si>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</si>
  <si>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</si>
  <si>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</si>
  <si>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</si>
  <si>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</si>
  <si>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</si>
  <si>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</si>
  <si>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</si>
  <si>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</si>
  <si>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</si>
  <si>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</si>
  <si>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</si>
  <si>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</si>
  <si>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</si>
  <si>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</si>
  <si>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</si>
  <si>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</si>
  <si>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</si>
  <si>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</si>
  <si>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</si>
  <si>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</si>
  <si>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</si>
  <si>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</si>
  <si>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</si>
  <si>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</si>
  <si>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</si>
  <si>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</si>
  <si>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</si>
  <si>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</si>
  <si>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</si>
  <si>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</si>
  <si>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</si>
  <si>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</si>
  <si>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</si>
  <si>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</si>
  <si>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</si>
  <si>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</si>
  <si>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</si>
  <si>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</si>
  <si>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</si>
  <si>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</si>
  <si>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</si>
  <si>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</si>
  <si>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</si>
  <si>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</si>
  <si>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</si>
  <si>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</si>
  <si>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</si>
  <si>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</si>
  <si>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</si>
  <si>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</si>
  <si>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</si>
  <si>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</si>
  <si>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</si>
  <si>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</si>
  <si>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</si>
  <si>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</si>
  <si>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</si>
  <si>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</si>
  <si>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</si>
  <si>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</si>
  <si>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</si>
  <si>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</si>
  <si>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</si>
  <si>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</si>
  <si>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</si>
  <si>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</si>
  <si>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</si>
  <si>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</si>
  <si>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</si>
  <si>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</si>
  <si>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</si>
  <si>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</si>
  <si>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</si>
  <si>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</si>
  <si>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</si>
  <si>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</si>
  <si>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</si>
  <si>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</si>
  <si>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</si>
  <si>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</si>
  <si>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</si>
  <si>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</si>
  <si>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</si>
  <si>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</si>
  <si>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</si>
  <si>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</si>
  <si>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</si>
  <si>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</si>
  <si>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</si>
  <si>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</si>
  <si>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</si>
  <si>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</si>
  <si>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</si>
  <si>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</si>
  <si>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</si>
  <si>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</si>
  <si>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</si>
  <si>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</si>
  <si>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</si>
  <si>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</si>
  <si>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</si>
  <si>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</si>
  <si>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</si>
  <si>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</si>
  <si>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</si>
  <si>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</si>
  <si>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</si>
  <si>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</si>
  <si>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</si>
  <si>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</si>
  <si>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</si>
  <si>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</si>
  <si>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</si>
  <si>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</si>
  <si>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</si>
  <si>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</si>
  <si>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</si>
  <si>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</si>
  <si>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</si>
  <si>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</si>
  <si>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</si>
  <si>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</si>
  <si>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</si>
  <si>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</si>
  <si>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</si>
  <si>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</si>
  <si>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</si>
  <si>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</si>
  <si>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</si>
  <si>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</si>
  <si>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</si>
  <si>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</si>
  <si>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</si>
  <si>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</si>
  <si>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</si>
  <si>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</si>
  <si>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</si>
  <si>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</si>
  <si>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</si>
  <si>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</si>
  <si>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</si>
  <si>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</si>
  <si>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</si>
  <si>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</si>
  <si>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</si>
  <si>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</si>
  <si>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</si>
  <si>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</si>
  <si>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</si>
  <si>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</si>
  <si>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</si>
  <si>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</si>
  <si>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</si>
  <si>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</si>
  <si>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</si>
  <si>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</si>
  <si>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</si>
  <si>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</si>
  <si>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</si>
  <si>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</si>
  <si>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</si>
  <si>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</si>
  <si>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</si>
  <si>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</si>
  <si>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</si>
  <si>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</si>
  <si>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</si>
  <si>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</si>
  <si>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</si>
  <si>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</si>
  <si>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</si>
  <si>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</si>
  <si>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</si>
  <si>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</si>
  <si>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</si>
  <si>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</si>
  <si>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</si>
  <si>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</si>
  <si>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</si>
  <si>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</si>
  <si>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</si>
  <si>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</si>
  <si>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</si>
  <si>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</si>
  <si>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</si>
  <si>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</si>
  <si>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</si>
  <si>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</si>
  <si>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</si>
  <si>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</si>
  <si>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</si>
  <si>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</si>
  <si>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</si>
  <si>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</si>
  <si>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</si>
  <si>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</si>
  <si>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</si>
  <si>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</si>
  <si>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</si>
  <si>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</si>
  <si>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</si>
  <si>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</si>
  <si>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</si>
  <si>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</si>
  <si>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</si>
  <si>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</si>
  <si>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</si>
  <si>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</si>
  <si>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</si>
  <si>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</si>
  <si>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</si>
  <si>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</si>
  <si>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</si>
  <si>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</si>
  <si>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</si>
  <si>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</si>
  <si>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</si>
  <si>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</si>
  <si>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</si>
  <si>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</si>
  <si>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</si>
  <si>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</si>
  <si>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</si>
  <si>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</si>
  <si>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</si>
  <si>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</si>
  <si>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</si>
  <si>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</si>
  <si>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</si>
  <si>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</si>
  <si>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</si>
  <si>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</si>
  <si>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</si>
  <si>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</si>
  <si>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</si>
  <si>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</si>
  <si>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</si>
  <si>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</si>
  <si>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</si>
  <si>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</si>
  <si>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</si>
  <si>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</si>
  <si>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</si>
  <si>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</si>
  <si>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</si>
  <si>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</si>
  <si>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</si>
  <si>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</si>
  <si>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</si>
  <si>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</si>
  <si>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</si>
  <si>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</si>
  <si>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</si>
  <si>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</si>
  <si>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</si>
  <si>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</si>
  <si>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</si>
  <si>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</si>
  <si>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</si>
  <si>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</si>
  <si>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</si>
  <si>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</si>
  <si>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</si>
  <si>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</si>
  <si>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</si>
  <si>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</si>
  <si>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</si>
  <si>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</si>
  <si>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</si>
  <si>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</si>
  <si>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</si>
  <si>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</si>
  <si>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</si>
  <si>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</si>
  <si>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</si>
  <si>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</si>
  <si>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</si>
  <si>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</si>
  <si>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</si>
  <si>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</si>
  <si>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</si>
  <si>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</si>
  <si>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</si>
  <si>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</si>
  <si>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</si>
  <si>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</si>
  <si>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</si>
  <si>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</si>
  <si>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</si>
  <si>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</si>
  <si>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</si>
  <si>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</si>
  <si>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</si>
  <si>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</si>
  <si>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</si>
  <si>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</si>
  <si>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</si>
  <si>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</si>
  <si>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</si>
  <si>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</si>
  <si>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</si>
  <si>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</si>
  <si>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</si>
  <si>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</si>
  <si>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</si>
  <si>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</si>
  <si>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</si>
  <si>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</si>
  <si>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</si>
  <si>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</si>
  <si>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</si>
  <si>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</si>
  <si>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</si>
  <si>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</si>
  <si>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</si>
  <si>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</si>
  <si>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</si>
  <si>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</si>
  <si>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</si>
  <si>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</si>
  <si>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</si>
  <si>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</si>
  <si>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</si>
  <si>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</si>
  <si>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</si>
  <si>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</si>
  <si>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</si>
  <si>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</si>
  <si>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</si>
  <si>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</si>
  <si>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</si>
  <si>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</si>
  <si>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</si>
  <si>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</si>
  <si>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</si>
  <si>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</si>
  <si>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</si>
  <si>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</si>
  <si>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</si>
  <si>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</si>
  <si>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</si>
  <si>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</si>
  <si>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</si>
  <si>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</si>
  <si>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</si>
  <si>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</si>
  <si>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</si>
  <si>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</si>
  <si>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</si>
  <si>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</si>
  <si>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</si>
  <si>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</si>
  <si>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</si>
  <si>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</si>
  <si>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</si>
  <si>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</si>
  <si>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</si>
  <si>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</si>
  <si>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</si>
  <si>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</si>
  <si>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</si>
  <si>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</si>
  <si>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</si>
  <si>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</si>
  <si>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</si>
  <si>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</si>
  <si>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</si>
  <si>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</si>
  <si>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</si>
  <si>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</si>
  <si>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</si>
  <si>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</si>
  <si>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</si>
  <si>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</si>
  <si>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</si>
  <si>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</si>
  <si>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</si>
  <si>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</si>
  <si>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</si>
  <si>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</si>
  <si>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</si>
  <si>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</si>
  <si>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</si>
  <si>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</si>
  <si>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</si>
  <si>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</si>
  <si>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</si>
  <si>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</si>
  <si>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</si>
  <si>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</si>
  <si>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</si>
  <si>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</si>
  <si>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</si>
  <si>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</si>
  <si>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</si>
  <si>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</si>
  <si>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</si>
  <si>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</si>
  <si>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</si>
  <si>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</si>
  <si>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</si>
  <si>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</si>
  <si>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</si>
  <si>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</si>
  <si>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</si>
  <si>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</si>
  <si>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</si>
  <si>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</si>
  <si>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</si>
  <si>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</si>
  <si>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</si>
  <si>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</si>
  <si>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</si>
  <si>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</si>
  <si>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</si>
  <si>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</si>
  <si>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</si>
  <si>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</si>
  <si>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</si>
  <si>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</si>
  <si>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</si>
  <si>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</si>
  <si>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</si>
  <si>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</si>
  <si>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</si>
  <si>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</si>
  <si>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</si>
  <si>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</si>
  <si>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</si>
  <si>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</si>
  <si>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</si>
  <si>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</si>
  <si>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</si>
  <si>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</si>
  <si>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</si>
  <si>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</si>
  <si>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</si>
  <si>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</si>
  <si>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</si>
  <si>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</si>
  <si>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</si>
  <si>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</si>
  <si>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</si>
  <si>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</si>
  <si>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</si>
  <si>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</si>
  <si>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</si>
  <si>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</si>
  <si>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</si>
  <si>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</si>
  <si>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</si>
  <si>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</si>
  <si>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</si>
  <si>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</si>
  <si>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</si>
  <si>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</si>
  <si>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</si>
  <si>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</si>
  <si>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</si>
  <si>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</si>
  <si>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</si>
  <si>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</si>
  <si>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</si>
  <si>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</si>
  <si>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</si>
  <si>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</si>
  <si>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</si>
  <si>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</si>
  <si>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</si>
  <si>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</si>
  <si>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</si>
  <si>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</si>
  <si>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</si>
  <si>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</si>
  <si>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</si>
  <si>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</si>
  <si>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</si>
  <si>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</si>
  <si>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</si>
  <si>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</si>
  <si>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</si>
  <si>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</si>
  <si>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</si>
  <si>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</si>
  <si>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</si>
  <si>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</si>
  <si>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</si>
  <si>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</si>
  <si>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</si>
  <si>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</si>
  <si>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</si>
  <si>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</si>
  <si>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</si>
  <si>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</si>
  <si>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</si>
  <si>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</si>
  <si>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</si>
  <si>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</si>
  <si>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</si>
  <si>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</si>
  <si>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</si>
  <si>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</si>
  <si>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</si>
  <si>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</si>
  <si>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</si>
  <si>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</si>
  <si>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</si>
  <si>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</si>
  <si>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</si>
  <si>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</si>
  <si>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</si>
  <si>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</si>
  <si>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</si>
  <si>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</si>
  <si>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</si>
  <si>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</si>
  <si>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</si>
  <si>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</si>
  <si>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</si>
  <si>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</si>
  <si>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</si>
  <si>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</si>
  <si>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</si>
  <si>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</si>
  <si>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</si>
  <si>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</si>
  <si>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</si>
  <si>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</si>
  <si>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</si>
  <si>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</si>
  <si>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</si>
  <si>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</si>
  <si>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</si>
  <si>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</si>
  <si>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</si>
  <si>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</si>
  <si>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</si>
  <si>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</si>
  <si>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</si>
  <si>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</si>
  <si>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</si>
  <si>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</si>
  <si>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</si>
  <si>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</si>
  <si>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</si>
  <si>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</si>
  <si>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</si>
  <si>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</si>
  <si>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</si>
  <si>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</si>
  <si>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</si>
  <si>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</si>
  <si>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</si>
  <si>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</si>
  <si>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</si>
  <si>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</si>
  <si>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</si>
  <si>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</si>
  <si>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</si>
  <si>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</si>
  <si>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</si>
  <si>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</si>
  <si>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</si>
  <si>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</si>
  <si>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</si>
  <si>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</si>
  <si>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</si>
  <si>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</si>
  <si>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</si>
  <si>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</si>
  <si>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</si>
  <si>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</si>
  <si>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</si>
  <si>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</si>
  <si>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</si>
  <si>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</si>
  <si>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</si>
  <si>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</si>
  <si>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</si>
  <si>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</si>
  <si>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</si>
  <si>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</si>
  <si>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</si>
  <si>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</si>
  <si>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</si>
  <si>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</si>
  <si>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</si>
  <si>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</si>
  <si>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</si>
  <si>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</si>
  <si>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</si>
  <si>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</si>
  <si>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</si>
  <si>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</si>
  <si>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</si>
  <si>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</si>
  <si>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</si>
  <si>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</si>
  <si>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</si>
  <si>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</si>
  <si>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</si>
  <si>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</si>
  <si>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</si>
  <si>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</si>
  <si>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</si>
  <si>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</si>
  <si>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</si>
  <si>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</si>
  <si>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</si>
  <si>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</si>
  <si>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</si>
  <si>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</si>
  <si>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</si>
  <si>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</si>
  <si>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</si>
  <si>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</si>
  <si>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</si>
  <si>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</si>
  <si>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</si>
  <si>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</si>
  <si>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</si>
  <si>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</si>
  <si>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</si>
  <si>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</si>
  <si>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</si>
  <si>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</si>
  <si>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</si>
  <si>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</si>
  <si>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</si>
  <si>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</si>
  <si>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</si>
  <si>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</si>
  <si>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</si>
  <si>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</si>
  <si>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</si>
  <si>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</si>
  <si>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</si>
  <si>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</si>
  <si>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</si>
  <si>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</si>
  <si>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</si>
  <si>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</si>
  <si>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</si>
  <si>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</si>
  <si>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</si>
  <si>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</si>
  <si>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</si>
  <si>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</si>
  <si>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</si>
  <si>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</si>
  <si>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</si>
  <si>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</si>
  <si>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</si>
  <si>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</si>
  <si>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</si>
  <si>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</si>
  <si>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</si>
  <si>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</si>
  <si>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</si>
  <si>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</si>
  <si>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</si>
  <si>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</si>
  <si>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</si>
  <si>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</si>
  <si>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</si>
  <si>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</si>
  <si>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</si>
  <si>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</si>
  <si>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</si>
  <si>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</si>
  <si>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</si>
  <si>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</si>
  <si>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</si>
  <si>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</si>
  <si>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</si>
  <si>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</si>
  <si>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</si>
  <si>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</si>
  <si>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</si>
  <si>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</si>
  <si>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</si>
  <si>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</si>
  <si>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</si>
  <si>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</si>
  <si>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</si>
  <si>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</si>
  <si>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</si>
  <si>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</si>
  <si>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</si>
  <si>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</si>
  <si>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</si>
  <si>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</si>
  <si>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</si>
  <si>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</si>
  <si>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</si>
  <si>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</si>
  <si>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</si>
  <si>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</si>
  <si>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</si>
  <si>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</si>
  <si>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</si>
  <si>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</si>
  <si>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</si>
  <si>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</si>
  <si>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</si>
  <si>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</si>
  <si>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</si>
  <si>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</si>
  <si>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</si>
  <si>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</si>
  <si>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</si>
  <si>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</si>
  <si>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</si>
  <si>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</si>
  <si>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</si>
  <si>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</si>
  <si>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</si>
  <si>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</si>
  <si>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</si>
  <si>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</si>
  <si>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</si>
  <si>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</si>
  <si>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</si>
  <si>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</si>
  <si>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</si>
  <si>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</si>
  <si>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</si>
  <si>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</si>
  <si>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</si>
  <si>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</si>
  <si>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</si>
  <si>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</si>
  <si>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</si>
  <si>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</si>
  <si>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</si>
  <si>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</si>
  <si>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</si>
  <si>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</si>
  <si>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</si>
  <si>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</si>
  <si>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</si>
  <si>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</si>
  <si>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</si>
  <si>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</si>
  <si>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</si>
  <si>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</si>
  <si>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</si>
  <si>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</si>
  <si>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</si>
  <si>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</si>
  <si>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</si>
  <si>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</si>
  <si>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</si>
  <si>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</si>
  <si>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</si>
  <si>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</si>
  <si>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</si>
  <si>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</si>
  <si>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</si>
  <si>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</si>
  <si>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</si>
  <si>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</si>
  <si>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</si>
  <si>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</si>
  <si>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</si>
  <si>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</si>
  <si>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</si>
  <si>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</si>
  <si>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</si>
  <si>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</si>
  <si>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</si>
  <si>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</si>
  <si>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</si>
  <si>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</si>
  <si>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</si>
  <si>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</si>
  <si>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</si>
  <si>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</si>
  <si>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</si>
  <si>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</si>
  <si>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</si>
  <si>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</si>
  <si>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</si>
  <si>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</si>
  <si>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</si>
  <si>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</si>
  <si>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</si>
  <si>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</si>
  <si>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</si>
  <si>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</si>
  <si>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</si>
  <si>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</si>
  <si>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</si>
  <si>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</si>
  <si>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</si>
  <si>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</si>
  <si>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</si>
  <si>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</si>
  <si>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</si>
  <si>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</si>
  <si>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</si>
  <si>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</si>
  <si>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</si>
  <si>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</si>
  <si>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</si>
  <si>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</si>
  <si>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</si>
  <si>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</si>
  <si>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</si>
  <si>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</si>
  <si>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</si>
  <si>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</si>
  <si>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</si>
  <si>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</si>
  <si>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</si>
  <si>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</si>
  <si>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</si>
  <si>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</si>
  <si>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</si>
  <si>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</si>
  <si>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</si>
  <si>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</si>
  <si>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</si>
  <si>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</si>
  <si>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</si>
  <si>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</si>
  <si>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</si>
  <si>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</si>
  <si>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</si>
  <si>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</si>
  <si>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</si>
  <si>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</si>
  <si>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</si>
  <si>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</si>
  <si>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</si>
  <si>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</si>
  <si>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</si>
  <si>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</si>
  <si>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</si>
  <si>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</si>
  <si>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</si>
  <si>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</si>
  <si>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</si>
  <si>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</si>
  <si>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</si>
  <si>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</si>
  <si>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</si>
  <si>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</si>
  <si>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</si>
  <si>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</si>
  <si>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</si>
  <si>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</si>
  <si>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</si>
  <si>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</si>
  <si>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</si>
  <si>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</si>
  <si>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</si>
  <si>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</si>
  <si>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</si>
  <si>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</si>
  <si>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</si>
  <si>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</si>
  <si>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</si>
  <si>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</si>
  <si>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</si>
  <si>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</si>
  <si>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</si>
  <si>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</si>
  <si>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</si>
  <si>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</si>
  <si>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</si>
  <si>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</si>
  <si>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</si>
  <si>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</si>
  <si>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</si>
  <si>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</si>
  <si>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</si>
  <si>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</si>
  <si>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</si>
  <si>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</si>
  <si>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</si>
  <si>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</si>
  <si>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</si>
  <si>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</si>
  <si>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</si>
  <si>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</si>
  <si>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</si>
  <si>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</si>
  <si>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</si>
  <si>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</si>
  <si>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</si>
  <si>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</si>
  <si>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</si>
  <si>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</si>
  <si>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</si>
  <si>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</si>
  <si>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</si>
  <si>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</si>
  <si>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</si>
  <si>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</si>
  <si>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</si>
  <si>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</si>
  <si>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</si>
  <si>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</si>
  <si>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</si>
  <si>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</si>
  <si>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</si>
  <si>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</si>
  <si>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</si>
  <si>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</si>
  <si>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</si>
  <si>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</si>
  <si>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</si>
  <si>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</si>
  <si>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</si>
  <si>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</si>
  <si>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</si>
  <si>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</si>
  <si>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</si>
  <si>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</si>
  <si>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</si>
  <si>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</si>
  <si>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</si>
  <si>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</si>
  <si>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</si>
  <si>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</si>
  <si>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</si>
  <si>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</si>
  <si>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</si>
  <si>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</si>
  <si>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</si>
  <si>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</si>
  <si>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</si>
  <si>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</si>
  <si>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</si>
  <si>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</si>
  <si>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</si>
  <si>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</si>
  <si>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</si>
  <si>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</si>
  <si>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</si>
  <si>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</si>
  <si>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</si>
  <si>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</si>
  <si>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</si>
  <si>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</si>
  <si>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</si>
  <si>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</si>
  <si>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</si>
  <si>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</si>
  <si>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</si>
  <si>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</si>
  <si>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</si>
  <si>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</si>
  <si>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</si>
  <si>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</si>
  <si>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</si>
  <si>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</si>
  <si>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</si>
  <si>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</si>
  <si>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</si>
  <si>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</si>
  <si>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</si>
  <si>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</si>
  <si>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</si>
  <si>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</si>
  <si>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</si>
  <si>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</si>
  <si>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</si>
  <si>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</si>
  <si>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</si>
  <si>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</si>
  <si>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</si>
  <si>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</si>
  <si>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</si>
  <si>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</si>
  <si>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</si>
  <si>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</si>
  <si>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</si>
  <si>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</si>
  <si>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</si>
  <si>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</si>
  <si>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</si>
  <si>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</si>
  <si>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</si>
  <si>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</si>
  <si>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</si>
  <si>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</si>
  <si>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</si>
  <si>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</si>
  <si>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</si>
  <si>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</si>
  <si>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</si>
  <si>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</si>
  <si>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</si>
  <si>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</si>
  <si>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</si>
  <si>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</si>
  <si>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</si>
  <si>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</si>
  <si>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</si>
  <si>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</si>
  <si>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</si>
  <si>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</si>
  <si>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</si>
  <si>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</si>
  <si>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</si>
  <si>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</si>
  <si>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</si>
  <si>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</si>
  <si>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</si>
  <si>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</si>
  <si>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</si>
  <si>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</si>
  <si>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</si>
  <si>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</si>
  <si>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</si>
  <si>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</si>
  <si>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</si>
  <si>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</si>
  <si>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</si>
  <si>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</si>
  <si>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</si>
  <si>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</si>
  <si>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</si>
  <si>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</si>
  <si>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</si>
  <si>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</si>
  <si>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</si>
  <si>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</si>
  <si>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</si>
  <si>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</si>
  <si>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</si>
  <si>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</si>
  <si>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</si>
  <si>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</si>
  <si>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</si>
  <si>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</si>
  <si>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</si>
  <si>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</si>
  <si>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</si>
  <si>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</si>
  <si>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</si>
  <si>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</si>
  <si>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</si>
  <si>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</si>
  <si>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</si>
  <si>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</si>
  <si>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</si>
  <si>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</si>
  <si>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</si>
  <si>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</si>
  <si>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</si>
  <si>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</si>
  <si>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</si>
  <si>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</si>
  <si>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</si>
  <si>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</si>
  <si>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</si>
  <si>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</si>
  <si>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</si>
  <si>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</si>
  <si>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</si>
  <si>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</si>
  <si>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</si>
  <si>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</si>
  <si>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</si>
  <si>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</si>
  <si>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</si>
  <si>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</si>
  <si>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</si>
  <si>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</si>
  <si>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</si>
  <si>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</si>
  <si>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</si>
  <si>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</si>
  <si>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</si>
  <si>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</si>
  <si>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</si>
  <si>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</si>
  <si>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</si>
  <si>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</si>
  <si>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</si>
  <si>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</si>
  <si>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</si>
  <si>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</si>
  <si>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</si>
  <si>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</si>
  <si>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</si>
  <si>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</si>
  <si>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</si>
  <si>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</si>
  <si>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</si>
  <si>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</si>
  <si>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</si>
  <si>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</si>
  <si>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</si>
  <si>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</si>
  <si>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</si>
  <si>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</si>
  <si>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</si>
  <si>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</si>
  <si>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</si>
  <si>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</si>
  <si>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</si>
  <si>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</si>
  <si>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</si>
  <si>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</si>
  <si>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</si>
  <si>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</si>
  <si>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</si>
  <si>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</si>
  <si>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</si>
  <si>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</si>
  <si>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</si>
  <si>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</si>
  <si>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</si>
  <si>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</si>
  <si>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</si>
  <si>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</si>
  <si>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</si>
  <si>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</si>
  <si>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</si>
  <si>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</si>
  <si>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</si>
  <si>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</si>
  <si>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</si>
  <si>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</si>
  <si>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</si>
  <si>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</si>
  <si>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</si>
  <si>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</si>
  <si>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</si>
  <si>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</si>
  <si>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</si>
  <si>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</si>
  <si>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</si>
  <si>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</si>
  <si>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</si>
  <si>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</si>
  <si>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</si>
  <si>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</si>
  <si>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</si>
  <si>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</si>
  <si>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</si>
  <si>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</si>
  <si>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</si>
  <si>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</si>
  <si>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</si>
  <si>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</si>
  <si>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</si>
  <si>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</si>
  <si>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</si>
  <si>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</si>
  <si>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</si>
  <si>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</si>
  <si>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</si>
  <si>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</si>
  <si>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</si>
  <si>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</si>
  <si>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</si>
  <si>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</si>
  <si>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</si>
  <si>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</si>
  <si>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</si>
  <si>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</si>
  <si>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</si>
  <si>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</si>
  <si>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</si>
  <si>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</si>
  <si>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</si>
  <si>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</si>
  <si>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</si>
  <si>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</si>
  <si>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</si>
  <si>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</si>
  <si>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</si>
  <si>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</si>
  <si>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</si>
  <si>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</si>
  <si>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</si>
  <si>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</si>
  <si>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</si>
  <si>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</si>
  <si>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</si>
  <si>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</si>
  <si>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</si>
  <si>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</si>
  <si>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</si>
  <si>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</si>
  <si>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</si>
  <si>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</si>
  <si>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</si>
  <si>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</si>
  <si>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</si>
  <si>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</si>
  <si>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</si>
  <si>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</si>
  <si>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</si>
  <si>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</si>
  <si>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</si>
  <si>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</si>
  <si>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</si>
  <si>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</si>
  <si>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</si>
  <si>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</si>
  <si>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</si>
  <si>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</si>
  <si>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</si>
  <si>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</si>
  <si>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</si>
  <si>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</si>
  <si>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</si>
  <si>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</si>
  <si>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</si>
  <si>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</si>
  <si>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</si>
  <si>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</si>
  <si>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</si>
  <si>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</si>
  <si>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</si>
  <si>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</si>
  <si>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</si>
  <si>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</si>
  <si>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</si>
  <si>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</si>
  <si>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</si>
  <si>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</si>
  <si>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</si>
  <si>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</si>
  <si>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</si>
  <si>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</si>
  <si>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</si>
  <si>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</si>
  <si>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</si>
  <si>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</si>
  <si>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</si>
  <si>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</si>
  <si>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</si>
  <si>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</si>
  <si>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</si>
  <si>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</si>
  <si>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</si>
  <si>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</si>
  <si>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</si>
  <si>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</si>
  <si>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</si>
  <si>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</si>
  <si>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</si>
  <si>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</si>
  <si>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</si>
  <si>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</si>
  <si>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</si>
  <si>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</si>
  <si>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</si>
  <si>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</si>
  <si>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</si>
  <si>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</si>
  <si>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</si>
  <si>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</si>
  <si>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</si>
  <si>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</si>
  <si>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</si>
  <si>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</si>
  <si>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</si>
  <si>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</si>
  <si>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</si>
  <si>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</si>
  <si>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</si>
  <si>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</si>
  <si>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</si>
  <si>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</si>
  <si>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</si>
  <si>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</si>
  <si>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</si>
  <si>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</si>
  <si>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</si>
  <si>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</si>
  <si>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</si>
  <si>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</si>
  <si>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</si>
  <si>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</si>
  <si>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</si>
  <si>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</si>
  <si>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</si>
  <si>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</si>
  <si>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</si>
  <si>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</si>
  <si>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</si>
  <si>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</si>
  <si>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</si>
  <si>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</si>
  <si>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</si>
  <si>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</si>
  <si>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</si>
  <si>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</si>
  <si>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</si>
  <si>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</si>
  <si>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</si>
  <si>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</si>
  <si>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</si>
  <si>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</si>
  <si>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</si>
  <si>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</si>
  <si>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</si>
  <si>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</si>
  <si>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</si>
  <si>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</si>
  <si>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</si>
  <si>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</si>
  <si>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</si>
  <si>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</si>
  <si>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</si>
  <si>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</si>
  <si>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</si>
  <si>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</si>
  <si>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</si>
  <si>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</si>
  <si>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</si>
  <si>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</si>
  <si>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</si>
  <si>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</si>
  <si>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</si>
  <si>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</si>
  <si>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</si>
  <si>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</si>
  <si>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</si>
  <si>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</si>
  <si>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</si>
  <si>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</si>
  <si>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</si>
  <si>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</si>
  <si>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</si>
  <si>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</si>
  <si>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</si>
  <si>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</si>
  <si>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</si>
  <si>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</si>
  <si>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</si>
  <si>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</si>
  <si>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</si>
  <si>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</si>
  <si>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</si>
  <si>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</si>
  <si>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</si>
  <si>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</si>
  <si>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</si>
  <si>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</si>
  <si>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</si>
  <si>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</si>
  <si>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</si>
  <si>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</si>
  <si>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</si>
  <si>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</si>
  <si>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</si>
  <si>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</si>
  <si>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</si>
  <si>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</si>
  <si>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</si>
  <si>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</si>
  <si>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</si>
  <si>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</si>
  <si>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</si>
  <si>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</si>
  <si>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</si>
  <si>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</si>
  <si>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</si>
  <si>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</si>
  <si>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</si>
  <si>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</si>
  <si>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</si>
  <si>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</si>
  <si>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</si>
  <si>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</si>
  <si>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</si>
  <si>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</si>
  <si>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</si>
  <si>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</si>
  <si>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</si>
  <si>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</si>
  <si>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</si>
  <si>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</si>
  <si>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</si>
  <si>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</si>
  <si>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</si>
  <si>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</si>
  <si>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</si>
  <si>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</si>
  <si>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</si>
  <si>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</si>
  <si>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</si>
  <si>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</si>
  <si>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</si>
  <si>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</si>
  <si>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</si>
  <si>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</si>
  <si>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</si>
  <si>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</si>
  <si>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</si>
  <si>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</si>
  <si>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</si>
  <si>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</si>
  <si>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</si>
  <si>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</si>
  <si>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</si>
  <si>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</si>
  <si>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</si>
  <si>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</si>
  <si>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</si>
  <si>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</si>
  <si>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</si>
  <si>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</si>
  <si>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</si>
  <si>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</si>
  <si>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</si>
  <si>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</si>
  <si>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</si>
  <si>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</si>
  <si>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</si>
  <si>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</si>
  <si>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</si>
  <si>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</si>
  <si>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</si>
  <si>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</si>
  <si>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</si>
  <si>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</si>
  <si>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</si>
  <si>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</si>
  <si>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</si>
  <si>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</si>
  <si>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</si>
  <si>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</si>
  <si>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</si>
  <si>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</si>
  <si>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</si>
  <si>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</si>
  <si>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</si>
  <si>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</si>
  <si>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</si>
  <si>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</si>
  <si>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</si>
  <si>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</si>
  <si>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</si>
  <si>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</si>
  <si>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</si>
  <si>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</si>
  <si>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</si>
  <si>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</si>
  <si>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</si>
  <si>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</si>
  <si>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</si>
  <si>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</si>
  <si>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</si>
  <si>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</si>
  <si>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</si>
  <si>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</si>
  <si>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</si>
  <si>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</si>
  <si>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</si>
  <si>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</si>
  <si>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</si>
  <si>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</si>
  <si>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</si>
  <si>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</si>
  <si>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</si>
  <si>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</si>
  <si>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</si>
  <si>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</si>
  <si>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</si>
  <si>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</si>
  <si>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</si>
  <si>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</si>
  <si>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</si>
  <si>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</si>
  <si>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</si>
  <si>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</si>
  <si>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</si>
  <si>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</si>
  <si>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</si>
  <si>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</si>
  <si>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</si>
  <si>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</si>
  <si>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</si>
  <si>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</si>
  <si>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</si>
  <si>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</si>
  <si>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</si>
  <si>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</si>
  <si>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</si>
  <si>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</si>
  <si>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</si>
  <si>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</si>
  <si>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</si>
  <si>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</si>
  <si>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</si>
  <si>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</si>
  <si>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</si>
  <si>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</si>
  <si>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</si>
  <si>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</si>
  <si>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</si>
  <si>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</si>
  <si>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</si>
  <si>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</si>
  <si>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</si>
  <si>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</si>
  <si>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</si>
  <si>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</si>
  <si>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</si>
  <si>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</si>
  <si>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</si>
  <si>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</si>
  <si>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</si>
  <si>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</si>
  <si>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</si>
  <si>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</si>
  <si>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</si>
  <si>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</si>
  <si>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</si>
  <si>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</si>
  <si>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</si>
  <si>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</si>
  <si>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</si>
  <si>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</si>
  <si>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</si>
  <si>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</si>
  <si>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</si>
  <si>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</si>
  <si>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</si>
  <si>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</si>
  <si>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</si>
  <si>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</si>
  <si>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</si>
  <si>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</si>
  <si>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</si>
  <si>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</si>
  <si>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</si>
  <si>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</si>
  <si>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</si>
  <si>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</si>
  <si>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</si>
  <si>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</si>
  <si>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</si>
  <si>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</si>
  <si>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</si>
  <si>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</si>
  <si>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</si>
  <si>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</si>
  <si>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</si>
  <si>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</si>
  <si>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</si>
  <si>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</si>
  <si>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</si>
  <si>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</si>
  <si>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</si>
  <si>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</si>
  <si>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</si>
  <si>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</si>
  <si>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</si>
  <si>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</si>
  <si>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</si>
  <si>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</si>
  <si>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</si>
  <si>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</si>
  <si>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</si>
  <si>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</si>
  <si>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</si>
  <si>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</si>
  <si>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</si>
  <si>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</si>
  <si>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</si>
  <si>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</si>
  <si>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</si>
  <si>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</si>
  <si>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</si>
  <si>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</si>
  <si>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</si>
  <si>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</si>
  <si>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</si>
  <si>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</si>
  <si>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</si>
  <si>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</si>
  <si>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</si>
  <si>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</si>
  <si>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</si>
  <si>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</si>
  <si>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</si>
  <si>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</si>
  <si>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</si>
  <si>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</si>
  <si>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</si>
  <si>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</si>
  <si>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</si>
  <si>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</si>
  <si>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</si>
  <si>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</si>
  <si>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</si>
  <si>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</si>
  <si>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</si>
  <si>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</si>
  <si>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</si>
  <si>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</si>
  <si>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</si>
  <si>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</si>
  <si>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</si>
  <si>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</si>
  <si>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</si>
  <si>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</si>
  <si>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</si>
  <si>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</si>
  <si>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</si>
  <si>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</si>
  <si>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</si>
  <si>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</si>
  <si>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</si>
  <si>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</si>
  <si>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</si>
  <si>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</si>
  <si>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</si>
  <si>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</si>
  <si>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</si>
  <si>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</si>
  <si>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</si>
  <si>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</si>
  <si>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</si>
  <si>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</si>
  <si>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</si>
  <si>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</si>
  <si>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</si>
  <si>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</si>
  <si>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</si>
  <si>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</si>
  <si>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</si>
  <si>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</si>
  <si>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</si>
  <si>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</si>
  <si>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</si>
  <si>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</si>
  <si>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</si>
  <si>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</si>
  <si>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</si>
  <si>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</si>
  <si>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</si>
  <si>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</si>
  <si>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</si>
  <si>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</si>
  <si>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</si>
  <si>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</si>
  <si>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</si>
  <si>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</si>
  <si>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</si>
  <si>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</si>
  <si>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</si>
  <si>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</si>
  <si>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</si>
  <si>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</si>
  <si>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</si>
  <si>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</si>
  <si>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</si>
  <si>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</si>
  <si>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</si>
  <si>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</si>
  <si>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</si>
  <si>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</si>
  <si>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</si>
  <si>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</si>
  <si>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</si>
  <si>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</si>
  <si>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</si>
  <si>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</si>
  <si>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</si>
  <si>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</si>
  <si>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</si>
  <si>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</si>
  <si>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</si>
  <si>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</si>
  <si>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</si>
  <si>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</si>
  <si>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</si>
  <si>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</si>
  <si>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</si>
  <si>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</si>
  <si>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</si>
  <si>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</si>
  <si>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</si>
  <si>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</si>
  <si>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</si>
  <si>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</si>
  <si>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</si>
  <si>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</si>
  <si>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</si>
  <si>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</si>
  <si>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</si>
  <si>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</si>
  <si>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</si>
  <si>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</si>
  <si>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</si>
  <si>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</si>
  <si>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</si>
  <si>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</si>
  <si>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</si>
  <si>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</si>
  <si>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</si>
  <si>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</si>
  <si>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</si>
  <si>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</si>
  <si>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</si>
  <si>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</si>
  <si>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</si>
  <si>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</si>
  <si>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</si>
  <si>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</si>
  <si>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</si>
  <si>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</si>
  <si>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</si>
  <si>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</si>
  <si>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</si>
  <si>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</si>
  <si>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</si>
  <si>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</si>
  <si>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</si>
  <si>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</si>
  <si>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</si>
  <si>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</si>
  <si>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</si>
  <si>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</si>
  <si>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</si>
  <si>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</si>
  <si>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</si>
  <si>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</si>
  <si>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</si>
  <si>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</si>
  <si>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</si>
  <si>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</si>
  <si>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</si>
  <si>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</si>
  <si>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</si>
  <si>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</si>
  <si>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</si>
  <si>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</si>
  <si>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</si>
  <si>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</si>
  <si>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</si>
  <si>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</si>
  <si>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</si>
  <si>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</si>
  <si>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</si>
  <si>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</si>
  <si>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</si>
  <si>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</si>
  <si>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</si>
  <si>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</si>
  <si>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</si>
  <si>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</si>
  <si>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</si>
  <si>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</si>
  <si>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</si>
  <si>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</si>
  <si>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</si>
  <si>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</si>
  <si>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</si>
  <si>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</si>
  <si>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</si>
  <si>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</si>
  <si>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</si>
  <si>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</si>
  <si>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</si>
  <si>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</si>
  <si>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</si>
  <si>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</si>
  <si>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</si>
  <si>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</si>
  <si>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</si>
  <si>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</si>
  <si>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</si>
  <si>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</si>
  <si>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</si>
  <si>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</si>
  <si>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</si>
  <si>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</si>
  <si>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</si>
  <si>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</si>
  <si>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</si>
  <si>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</si>
  <si>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</si>
  <si>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</si>
  <si>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</si>
  <si>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</si>
  <si>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</si>
  <si>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</si>
  <si>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</si>
  <si>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</si>
  <si>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</si>
  <si>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</si>
  <si>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</si>
  <si>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</si>
  <si>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</si>
  <si>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</si>
  <si>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</si>
  <si>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</si>
  <si>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</si>
  <si>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</si>
  <si>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</si>
  <si>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</si>
  <si>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</si>
  <si>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</si>
  <si>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</si>
  <si>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</si>
  <si>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</si>
  <si>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</si>
  <si>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</si>
  <si>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</si>
  <si>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</si>
  <si>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</si>
  <si>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</si>
  <si>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</si>
  <si>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</si>
  <si>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</si>
  <si>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</si>
  <si>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</si>
  <si>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</si>
  <si>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</si>
  <si>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</si>
  <si>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</si>
  <si>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</si>
  <si>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</si>
  <si>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</si>
  <si>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</si>
  <si>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</si>
  <si>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</si>
  <si>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</si>
  <si>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</si>
  <si>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</si>
  <si>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</si>
  <si>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</si>
  <si>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</si>
  <si>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</si>
  <si>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</si>
  <si>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</si>
  <si>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</si>
  <si>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</si>
  <si>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</si>
  <si>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</si>
  <si>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</si>
  <si>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</si>
  <si>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</si>
  <si>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</si>
  <si>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</si>
  <si>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</si>
  <si>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</si>
  <si>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</si>
  <si>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</si>
  <si>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</si>
  <si>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</si>
  <si>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</si>
  <si>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</si>
  <si>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</si>
  <si>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</si>
  <si>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</si>
  <si>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</si>
  <si>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</si>
  <si>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</si>
  <si>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</si>
  <si>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</si>
  <si>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</si>
  <si>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</si>
  <si>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</si>
  <si>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</si>
  <si>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</si>
  <si>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</si>
  <si>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</si>
  <si>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</si>
  <si>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</si>
  <si>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</si>
  <si>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</si>
  <si>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</si>
  <si>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</si>
  <si>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</si>
  <si>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</si>
  <si>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</si>
  <si>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</si>
  <si>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</si>
  <si>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</si>
  <si>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</si>
  <si>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</si>
  <si>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</si>
  <si>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</si>
  <si>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</si>
  <si>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</si>
  <si>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</si>
  <si>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</si>
  <si>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</si>
  <si>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</si>
  <si>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</si>
  <si>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</si>
  <si>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</si>
  <si>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</si>
  <si>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</si>
  <si>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</si>
  <si>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</si>
  <si>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</si>
  <si>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</si>
  <si>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</si>
  <si>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</si>
  <si>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</si>
  <si>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</si>
  <si>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</si>
  <si>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</si>
  <si>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</si>
  <si>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</si>
  <si>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</si>
  <si>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</si>
  <si>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</si>
  <si>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</si>
  <si>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</si>
  <si>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</si>
  <si>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</si>
  <si>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</si>
  <si>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</si>
  <si>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</si>
  <si>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</si>
  <si>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</si>
  <si>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</si>
  <si>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</si>
  <si>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</si>
  <si>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</si>
  <si>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</si>
  <si>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</si>
  <si>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</si>
  <si>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</si>
  <si>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</si>
  <si>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</si>
  <si>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</si>
  <si>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</si>
  <si>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</si>
  <si>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</si>
  <si>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</si>
  <si>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</si>
  <si>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</si>
  <si>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</si>
  <si>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</si>
  <si>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</si>
  <si>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</si>
  <si>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</si>
  <si>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</si>
  <si>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</si>
  <si>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</si>
  <si>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</si>
  <si>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</si>
  <si>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</si>
  <si>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</si>
  <si>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</si>
  <si>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</si>
  <si>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</si>
  <si>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</si>
  <si>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</si>
  <si>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</si>
  <si>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</si>
  <si>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</si>
  <si>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</si>
  <si>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</si>
  <si>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</si>
  <si>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</si>
  <si>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</si>
  <si>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</si>
  <si>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</si>
  <si>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</si>
  <si>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</si>
  <si>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</si>
  <si>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</si>
  <si>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</si>
  <si>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</si>
  <si>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</si>
  <si>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</si>
  <si>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</si>
  <si>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</si>
  <si>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</si>
  <si>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</si>
  <si>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</si>
  <si>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</si>
  <si>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</si>
  <si>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</si>
  <si>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</si>
  <si>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</si>
  <si>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</si>
  <si>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</si>
  <si>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</si>
  <si>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</si>
  <si>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</si>
  <si>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</si>
  <si>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</si>
  <si>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</si>
  <si>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</si>
  <si>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</si>
  <si>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</si>
  <si>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</si>
  <si>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</si>
  <si>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</si>
  <si>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</si>
  <si>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</si>
  <si>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</si>
  <si>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</si>
  <si>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</si>
  <si>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</si>
  <si>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</si>
  <si>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</si>
  <si>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</si>
  <si>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</si>
  <si>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</si>
  <si>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</si>
  <si>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</si>
  <si>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</si>
  <si>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</si>
  <si>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</si>
  <si>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</si>
  <si>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</si>
  <si>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</si>
  <si>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</si>
  <si>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</si>
  <si>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</si>
  <si>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</si>
  <si>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</si>
  <si>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</si>
  <si>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</si>
  <si>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</si>
  <si>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</si>
  <si>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</si>
  <si>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</si>
  <si>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</si>
  <si>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</si>
  <si>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</si>
  <si>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</si>
  <si>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</si>
  <si>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</si>
  <si>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</si>
  <si>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</si>
  <si>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</si>
  <si>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</si>
  <si>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</si>
  <si>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</si>
  <si>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</si>
  <si>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</si>
  <si>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</si>
  <si>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</si>
  <si>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</si>
  <si>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</si>
  <si>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</si>
  <si>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</si>
  <si>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</si>
  <si>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</si>
  <si>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</si>
  <si>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</si>
  <si>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</si>
  <si>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</si>
  <si>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</si>
  <si>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</si>
  <si>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</si>
  <si>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</si>
  <si>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</si>
  <si>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</si>
  <si>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</si>
  <si>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</si>
  <si>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</si>
  <si>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</si>
  <si>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</si>
  <si>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</si>
  <si>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</si>
  <si>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</si>
  <si>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</si>
  <si>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</si>
  <si>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</si>
  <si>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</si>
  <si>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</si>
  <si>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</si>
  <si>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</si>
  <si>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</si>
  <si>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</si>
  <si>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</si>
  <si>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</si>
  <si>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</si>
  <si>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</si>
  <si>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</si>
  <si>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</si>
  <si>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</si>
  <si>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</si>
  <si>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</si>
  <si>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</si>
  <si>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</si>
  <si>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</si>
  <si>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</si>
  <si>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</si>
  <si>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</si>
  <si>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</si>
  <si>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</si>
  <si>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</si>
  <si>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</si>
  <si>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</si>
  <si>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</si>
  <si>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</si>
  <si>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</si>
  <si>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</si>
  <si>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</si>
  <si>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</si>
  <si>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</si>
  <si>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</si>
  <si>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</si>
  <si>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</si>
  <si>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</si>
  <si>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</si>
  <si>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</si>
  <si>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</si>
  <si>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</si>
  <si>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</si>
  <si>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</si>
  <si>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</si>
  <si>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</si>
  <si>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</si>
  <si>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</si>
  <si>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</si>
  <si>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</si>
  <si>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</si>
  <si>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</si>
  <si>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</si>
  <si>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</si>
  <si>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</si>
  <si>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</si>
  <si>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</si>
  <si>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</si>
  <si>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</si>
  <si>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</si>
  <si>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</si>
  <si>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</si>
  <si>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</si>
  <si>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</si>
  <si>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</si>
  <si>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</si>
  <si>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</si>
  <si>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</si>
  <si>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</si>
  <si>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</si>
  <si>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</si>
  <si>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</si>
  <si>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</si>
  <si>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</si>
  <si>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</si>
  <si>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</si>
  <si>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</si>
  <si>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</si>
  <si>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</si>
  <si>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</si>
  <si>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</si>
  <si>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</si>
  <si>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</si>
  <si>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</si>
  <si>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</si>
  <si>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</si>
  <si>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</si>
  <si>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</si>
  <si>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</si>
  <si>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</si>
  <si>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</si>
  <si>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</si>
  <si>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</si>
  <si>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</si>
  <si>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</si>
  <si>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</si>
  <si>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</si>
  <si>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</si>
  <si>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</si>
  <si>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</si>
  <si>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</si>
  <si>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</si>
  <si>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</si>
  <si>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</si>
  <si>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</si>
  <si>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</si>
  <si>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</si>
  <si>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</si>
  <si>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</si>
  <si>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</si>
  <si>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</si>
  <si>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</si>
  <si>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</si>
  <si>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</si>
  <si>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</si>
  <si>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</si>
  <si>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</si>
  <si>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</si>
  <si>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</si>
  <si>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</si>
  <si>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</si>
  <si>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</si>
  <si>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</si>
  <si>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</si>
  <si>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</si>
  <si>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</si>
  <si>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</si>
  <si>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</si>
  <si>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</si>
  <si>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</si>
  <si>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</si>
  <si>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</si>
  <si>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</si>
  <si>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</si>
  <si>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</si>
  <si>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</si>
  <si>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</si>
  <si>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</si>
  <si>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</si>
  <si>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</si>
  <si>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</si>
  <si>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</si>
  <si>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</si>
  <si>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</si>
  <si>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</si>
  <si>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</si>
  <si>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</si>
  <si>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</si>
  <si>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</si>
  <si>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</si>
  <si>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</si>
  <si>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</si>
  <si>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</si>
  <si>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</si>
  <si>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</si>
  <si>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</si>
  <si>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</si>
  <si>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</si>
  <si>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</si>
  <si>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</si>
  <si>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</si>
  <si>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</si>
  <si>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</si>
  <si>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</si>
  <si>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</si>
  <si>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</si>
  <si>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</si>
  <si>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</si>
  <si>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</si>
  <si>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</si>
  <si>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</si>
  <si>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</si>
  <si>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</si>
  <si>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</si>
  <si>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</si>
  <si>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</si>
  <si>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</si>
  <si>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</si>
  <si>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</si>
  <si>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</si>
  <si>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</si>
  <si>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</si>
  <si>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</si>
  <si>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</si>
  <si>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</si>
  <si>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</si>
  <si>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</si>
  <si>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</si>
  <si>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</si>
  <si>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</si>
  <si>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</si>
  <si>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</si>
  <si>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</si>
  <si>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</si>
  <si>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</si>
  <si>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</si>
  <si>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</si>
  <si>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</si>
  <si>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</si>
  <si>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</si>
  <si>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</si>
  <si>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</si>
  <si>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</si>
  <si>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</si>
  <si>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</si>
  <si>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</si>
  <si>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</si>
  <si>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</si>
  <si>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</si>
  <si>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</si>
  <si>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</si>
  <si>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</si>
  <si>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</si>
  <si>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</si>
  <si>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</si>
  <si>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</si>
  <si>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</si>
  <si>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</si>
  <si>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</si>
  <si>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</si>
  <si>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</si>
  <si>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</si>
  <si>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</si>
  <si>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</si>
  <si>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</si>
  <si>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</si>
  <si>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</si>
  <si>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</si>
  <si>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</si>
  <si>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</si>
  <si>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</si>
  <si>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</si>
  <si>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</si>
  <si>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</si>
  <si>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</si>
  <si>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</si>
  <si>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</si>
  <si>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</si>
  <si>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</si>
  <si>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</si>
  <si>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</si>
  <si>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</si>
  <si>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</si>
  <si>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</si>
  <si>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</si>
  <si>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</si>
  <si>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</si>
  <si>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</si>
  <si>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</si>
  <si>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</si>
  <si>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</si>
  <si>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</si>
  <si>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</si>
  <si>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</si>
  <si>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</si>
  <si>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</si>
  <si>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</si>
  <si>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</si>
  <si>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</si>
  <si>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</si>
  <si>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</si>
  <si>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</si>
  <si>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</si>
  <si>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</si>
  <si>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</si>
  <si>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</si>
  <si>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</si>
  <si>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</si>
  <si>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</si>
  <si>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</si>
  <si>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</si>
  <si>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</si>
  <si>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</si>
  <si>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</si>
  <si>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</si>
  <si>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</si>
  <si>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</si>
  <si>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</si>
  <si>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</si>
  <si>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</si>
  <si>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</si>
  <si>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</si>
  <si>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</si>
  <si>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</si>
  <si>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</si>
  <si>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</si>
  <si>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</si>
  <si>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</si>
  <si>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</si>
  <si>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</si>
  <si>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</si>
  <si>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</si>
  <si>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</si>
  <si>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</si>
  <si>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</si>
  <si>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</si>
  <si>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</si>
  <si>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</si>
  <si>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</si>
  <si>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</si>
  <si>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</si>
  <si>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</si>
  <si>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</si>
  <si>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</si>
  <si>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</si>
  <si>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</si>
  <si>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</si>
  <si>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</si>
  <si>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</si>
  <si>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</si>
  <si>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</si>
  <si>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</si>
  <si>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</si>
  <si>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</si>
  <si>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</si>
  <si>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</si>
  <si>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</si>
  <si>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</si>
  <si>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</si>
  <si>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</si>
  <si>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</si>
  <si>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</si>
  <si>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</si>
  <si>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</si>
  <si>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</si>
  <si>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</si>
  <si>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</si>
  <si>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</si>
  <si>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</si>
  <si>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</si>
  <si>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</si>
  <si>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</si>
  <si>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</si>
  <si>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</si>
  <si>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</si>
  <si>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</si>
  <si>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</si>
  <si>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</si>
  <si>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</si>
  <si>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</si>
  <si>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</si>
  <si>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</si>
  <si>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</si>
  <si>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</si>
  <si>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</si>
  <si>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</si>
  <si>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</si>
  <si>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</si>
  <si>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</si>
  <si>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</si>
  <si>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</si>
  <si>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</si>
  <si>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</si>
  <si>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</si>
  <si>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</si>
  <si>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</si>
  <si>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</si>
  <si>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</si>
  <si>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</si>
  <si>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</si>
  <si>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</si>
  <si>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</si>
  <si>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</si>
  <si>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</si>
  <si>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</si>
  <si>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</si>
  <si>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</si>
  <si>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</si>
  <si>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</si>
  <si>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</si>
  <si>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</si>
  <si>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</si>
  <si>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</si>
  <si>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</si>
  <si>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</si>
  <si>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</si>
  <si>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</si>
  <si>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</si>
  <si>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</si>
  <si>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</si>
  <si>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</si>
  <si>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</si>
  <si>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</si>
  <si>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</si>
  <si>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</si>
  <si>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</si>
  <si>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</si>
  <si>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</si>
  <si>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</si>
  <si>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</si>
  <si>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</si>
  <si>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</si>
  <si>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</si>
  <si>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</si>
  <si>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</si>
  <si>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</si>
  <si>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</si>
  <si>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</si>
  <si>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</si>
  <si>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</si>
  <si>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</si>
  <si>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</si>
  <si>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</si>
  <si>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</si>
  <si>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</si>
  <si>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</si>
  <si>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</si>
  <si>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</si>
  <si>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</si>
  <si>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</si>
  <si>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</si>
  <si>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</si>
  <si>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</si>
  <si>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</si>
  <si>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</si>
  <si>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</si>
  <si>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</si>
  <si>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</si>
  <si>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</si>
  <si>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</si>
  <si>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</si>
  <si>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</si>
  <si>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</si>
  <si>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</si>
  <si>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</si>
  <si>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</si>
  <si>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</si>
  <si>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</si>
  <si>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</si>
  <si>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</si>
  <si>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</si>
  <si>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</si>
  <si>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</si>
  <si>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</si>
  <si>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</si>
  <si>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</si>
  <si>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</si>
  <si>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</si>
  <si>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</si>
  <si>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</si>
  <si>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</si>
  <si>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</si>
  <si>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</si>
  <si>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</si>
  <si>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</si>
  <si>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</si>
  <si>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</si>
  <si>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</si>
  <si>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</si>
  <si>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</si>
  <si>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</si>
  <si>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</si>
  <si>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</si>
  <si>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</si>
  <si>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</si>
  <si>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</si>
  <si>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</si>
  <si>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</si>
  <si>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</si>
  <si>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</si>
  <si>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</si>
  <si>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</si>
  <si>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</si>
  <si>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</si>
  <si>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</si>
  <si>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</si>
  <si>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</si>
  <si>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</si>
  <si>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</si>
  <si>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</si>
  <si>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</si>
  <si>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</si>
  <si>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</si>
  <si>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</si>
  <si>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</si>
  <si>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</si>
  <si>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</si>
  <si>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</si>
  <si>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</si>
  <si>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</si>
  <si>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</si>
  <si>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</si>
  <si>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</si>
  <si>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</si>
  <si>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</si>
  <si>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</si>
  <si>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</si>
  <si>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</si>
  <si>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</si>
  <si>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</si>
  <si>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</si>
  <si>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</si>
  <si>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</si>
  <si>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</si>
  <si>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</si>
  <si>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</si>
  <si>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</si>
  <si>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</si>
  <si>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</si>
  <si>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</si>
  <si>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</si>
  <si>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</si>
  <si>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</si>
  <si>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</si>
  <si>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</si>
  <si>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</si>
  <si>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</si>
  <si>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</si>
  <si>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</si>
  <si>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</si>
  <si>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</si>
  <si>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</si>
  <si>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</si>
  <si>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</si>
  <si>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</si>
  <si>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</si>
  <si>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</si>
  <si>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</si>
  <si>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</si>
  <si>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</si>
  <si>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</si>
  <si>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</si>
  <si>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</si>
  <si>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</si>
  <si>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</si>
  <si>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</si>
  <si>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</si>
  <si>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</si>
  <si>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</si>
  <si>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</si>
  <si>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</si>
  <si>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</si>
  <si>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</si>
  <si>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</si>
  <si>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</si>
  <si>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</si>
  <si>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</si>
  <si>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</si>
  <si>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</si>
  <si>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</si>
  <si>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</si>
  <si>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</si>
  <si>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</si>
  <si>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</si>
  <si>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</si>
  <si>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</si>
  <si>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</si>
  <si>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</si>
  <si>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</si>
  <si>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</si>
  <si>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</si>
  <si>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</si>
  <si>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</si>
  <si>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</si>
  <si>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</si>
  <si>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</si>
  <si>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</si>
  <si>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</si>
  <si>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</si>
  <si>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</si>
  <si>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</si>
  <si>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</si>
  <si>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</si>
  <si>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</si>
  <si>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</si>
  <si>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</si>
  <si>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</si>
  <si>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</si>
  <si>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</si>
  <si>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</si>
  <si>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</si>
  <si>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</si>
  <si>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</si>
  <si>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</si>
  <si>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</si>
  <si>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</si>
  <si>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</si>
  <si>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</si>
  <si>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</si>
  <si>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</si>
  <si>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</si>
  <si>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</si>
  <si>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</si>
  <si>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</si>
  <si>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</si>
  <si>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</si>
  <si>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</si>
  <si>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</si>
  <si>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</si>
  <si>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</si>
  <si>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</si>
  <si>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</si>
  <si>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</si>
  <si>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</si>
  <si>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</si>
  <si>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</si>
  <si>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</si>
  <si>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</si>
  <si>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</si>
  <si>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</si>
  <si>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</si>
  <si>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</si>
  <si>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</si>
  <si>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</si>
  <si>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</si>
  <si>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</si>
  <si>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</si>
  <si>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</si>
  <si>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</si>
  <si>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</si>
  <si>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</si>
  <si>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</si>
  <si>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</si>
  <si>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</si>
  <si>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</si>
  <si>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</si>
  <si>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</si>
  <si>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</si>
  <si>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</si>
  <si>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</si>
  <si>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</si>
  <si>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</si>
  <si>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</si>
  <si>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</si>
  <si>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</si>
  <si>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</si>
  <si>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</si>
  <si>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</si>
  <si>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</si>
  <si>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</si>
  <si>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</si>
  <si>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</si>
  <si>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</si>
  <si>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</si>
  <si>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</si>
  <si>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</si>
  <si>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</si>
  <si>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</si>
  <si>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</si>
  <si>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</si>
  <si>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</si>
  <si>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</si>
  <si>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</si>
  <si>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</si>
  <si>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</si>
  <si>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</si>
  <si>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</si>
  <si>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</si>
  <si>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</si>
  <si>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</si>
  <si>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</si>
  <si>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</si>
  <si>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</si>
  <si>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</si>
  <si>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</si>
  <si>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</si>
  <si>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</si>
  <si>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</si>
  <si>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</si>
  <si>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</si>
  <si>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</si>
  <si>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</si>
  <si>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</si>
  <si>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</si>
  <si>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</si>
  <si>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</si>
  <si>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</si>
  <si>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</si>
  <si>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</si>
  <si>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</si>
  <si>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</si>
  <si>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</si>
  <si>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</si>
  <si>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</si>
  <si>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</si>
  <si>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</si>
  <si>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</si>
  <si>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</si>
  <si>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</si>
  <si>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</si>
  <si>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</si>
  <si>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</si>
  <si>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</si>
  <si>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</si>
  <si>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</si>
  <si>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</si>
  <si>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</si>
  <si>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</si>
  <si>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</si>
  <si>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</si>
  <si>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</si>
  <si>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</si>
  <si>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</si>
  <si>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</si>
  <si>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</si>
  <si>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</si>
  <si>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</si>
  <si>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</si>
  <si>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</si>
  <si>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</si>
  <si>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</si>
  <si>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</si>
  <si>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</si>
  <si>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</si>
  <si>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</si>
  <si>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</si>
  <si>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</si>
  <si>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</si>
  <si>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</si>
  <si>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</si>
  <si>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</si>
  <si>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</si>
  <si>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</si>
  <si>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</si>
  <si>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</si>
  <si>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</si>
  <si>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</si>
  <si>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</si>
  <si>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</si>
  <si>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</si>
  <si>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</si>
  <si>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</si>
  <si>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</si>
  <si>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</si>
  <si>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</si>
  <si>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</si>
  <si>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</si>
  <si>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</si>
  <si>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</si>
  <si>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</si>
  <si>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</si>
  <si>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</si>
  <si>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</si>
  <si>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</si>
  <si>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</si>
  <si>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</si>
  <si>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</si>
  <si>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</si>
  <si>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</si>
  <si>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</si>
  <si>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</si>
  <si>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</si>
  <si>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</si>
  <si>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</si>
  <si>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</si>
  <si>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</si>
  <si>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</si>
  <si>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</si>
  <si>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</si>
  <si>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</si>
  <si>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</si>
  <si>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</si>
  <si>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</si>
  <si>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</si>
  <si>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</si>
  <si>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</si>
  <si>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</si>
  <si>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</si>
  <si>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</si>
  <si>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</si>
  <si>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</si>
  <si>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</si>
  <si>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</si>
  <si>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</si>
  <si>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</si>
  <si>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</si>
  <si>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</si>
  <si>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</si>
  <si>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</si>
  <si>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</si>
  <si>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</si>
  <si>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</si>
  <si>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</si>
  <si>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</si>
  <si>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</si>
  <si>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</si>
  <si>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</si>
  <si>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</si>
  <si>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</si>
  <si>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</si>
  <si>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</si>
  <si>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</si>
  <si>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</si>
  <si>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</si>
  <si>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</si>
  <si>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</si>
  <si>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</si>
  <si>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</si>
  <si>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</si>
  <si>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</si>
  <si>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</si>
  <si>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</si>
  <si>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</si>
  <si>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</si>
  <si>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</si>
  <si>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</si>
  <si>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</si>
  <si>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</si>
  <si>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</si>
  <si>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</si>
  <si>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</si>
  <si>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</si>
  <si>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</si>
  <si>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</si>
  <si>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</si>
  <si>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</si>
  <si>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</si>
  <si>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</si>
  <si>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</si>
  <si>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</si>
  <si>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</si>
  <si>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</si>
  <si>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</si>
  <si>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</si>
  <si>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</si>
  <si>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</si>
  <si>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</si>
  <si>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</si>
  <si>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</si>
  <si>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</si>
  <si>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</si>
  <si>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</si>
  <si>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</si>
  <si>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</si>
  <si>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</si>
  <si>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</si>
  <si>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</si>
  <si>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</si>
  <si>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</si>
  <si>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</si>
  <si>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</si>
  <si>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</si>
  <si>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</si>
  <si>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</si>
  <si>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</si>
  <si>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</si>
  <si>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</si>
  <si>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</si>
  <si>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</si>
  <si>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</si>
  <si>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</si>
  <si>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</si>
  <si>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</si>
  <si>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</si>
  <si>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</si>
  <si>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</si>
  <si>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</si>
  <si>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</si>
  <si>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</si>
  <si>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</si>
  <si>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</si>
  <si>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</si>
  <si>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</si>
  <si>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</si>
  <si>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</si>
  <si>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</si>
  <si>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</si>
  <si>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</si>
  <si>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</si>
  <si>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</si>
  <si>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</si>
  <si>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</si>
  <si>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</si>
  <si>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</si>
  <si>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</si>
  <si>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</si>
  <si>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</si>
  <si>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</si>
  <si>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</si>
  <si>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</si>
  <si>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</si>
  <si>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</si>
  <si>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</si>
  <si>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</si>
  <si>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</si>
  <si>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</si>
  <si>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</si>
  <si>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</si>
  <si>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</si>
  <si>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</si>
  <si>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</si>
  <si>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</si>
  <si>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</si>
  <si>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</si>
  <si>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</si>
  <si>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</si>
  <si>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</si>
  <si>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</si>
  <si>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</si>
  <si>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</si>
  <si>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</si>
  <si>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</si>
  <si>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</si>
  <si>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</si>
  <si>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</si>
  <si>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</si>
  <si>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</si>
  <si>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</si>
  <si>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</si>
  <si>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</si>
  <si>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</si>
  <si>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</si>
  <si>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</si>
  <si>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</si>
  <si>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</si>
  <si>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</si>
  <si>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</si>
  <si>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</si>
  <si>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</si>
  <si>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</si>
  <si>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</si>
  <si>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</si>
  <si>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</si>
  <si>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</si>
  <si>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</si>
  <si>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</si>
  <si>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</si>
  <si>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</si>
  <si>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</si>
  <si>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</si>
  <si>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</si>
  <si>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</si>
  <si>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</si>
  <si>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</si>
  <si>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</si>
  <si>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</si>
  <si>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</si>
  <si>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</si>
  <si>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</si>
  <si>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</si>
  <si>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</si>
  <si>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</si>
  <si>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</si>
  <si>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</si>
  <si>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</si>
  <si>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</si>
  <si>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</si>
  <si>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</si>
  <si>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</si>
  <si>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</si>
  <si>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</si>
  <si>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</si>
  <si>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</si>
  <si>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</si>
  <si>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</si>
  <si>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</si>
  <si>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</si>
  <si>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</si>
  <si>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</si>
  <si>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</si>
  <si>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</si>
  <si>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</si>
  <si>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</si>
  <si>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</si>
  <si>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</si>
  <si>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</si>
  <si>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</si>
  <si>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</si>
  <si>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</si>
  <si>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</si>
  <si>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</si>
  <si>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</si>
  <si>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</si>
  <si>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</si>
  <si>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</si>
  <si>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</si>
  <si>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</si>
  <si>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</si>
  <si>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</si>
  <si>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</si>
  <si>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</si>
  <si>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</si>
  <si>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</si>
  <si>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</si>
  <si>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</si>
  <si>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</si>
  <si>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</si>
  <si>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</si>
  <si>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</si>
  <si>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</si>
  <si>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</si>
  <si>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</si>
  <si>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</si>
  <si>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</si>
  <si>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</si>
  <si>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</si>
  <si>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</si>
  <si>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</si>
  <si>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</si>
  <si>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</si>
  <si>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</si>
  <si>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</si>
  <si>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</si>
  <si>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</si>
  <si>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</si>
  <si>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</si>
  <si>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</si>
  <si>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</si>
  <si>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</si>
  <si>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</si>
  <si>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</si>
  <si>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</si>
  <si>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</si>
  <si>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</si>
  <si>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</si>
  <si>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</si>
  <si>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</si>
  <si>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</si>
  <si>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</si>
  <si>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</si>
  <si>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</si>
  <si>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</si>
  <si>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</si>
  <si>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</si>
  <si>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</si>
  <si>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</si>
  <si>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</si>
  <si>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</si>
  <si>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</si>
  <si>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</si>
  <si>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</si>
  <si>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</si>
  <si>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</si>
  <si>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</si>
  <si>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</si>
  <si>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</si>
  <si>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</si>
  <si>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</si>
  <si>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</si>
  <si>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</si>
  <si>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</si>
  <si>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</si>
  <si>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</si>
  <si>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</si>
  <si>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</si>
  <si>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</si>
  <si>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</si>
  <si>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</si>
  <si>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</si>
  <si>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</si>
  <si>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</si>
  <si>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</si>
  <si>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</si>
  <si>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</si>
  <si>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</si>
  <si>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</si>
  <si>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</si>
  <si>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</si>
  <si>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</si>
  <si>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</si>
  <si>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</si>
  <si>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</si>
  <si>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</si>
  <si>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</si>
  <si>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</si>
  <si>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</si>
  <si>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</si>
  <si>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</si>
  <si>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</si>
  <si>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</si>
  <si>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</si>
  <si>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</si>
  <si>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</si>
  <si>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</si>
  <si>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</si>
  <si>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</si>
  <si>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</si>
  <si>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</si>
  <si>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</si>
  <si>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</si>
  <si>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</si>
  <si>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</si>
  <si>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</si>
  <si>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</si>
  <si>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</si>
  <si>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</si>
  <si>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</si>
  <si>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</si>
  <si>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</si>
  <si>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</si>
  <si>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</si>
  <si>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</si>
  <si>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</si>
  <si>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</si>
  <si>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</si>
  <si>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</si>
  <si>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</si>
  <si>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</si>
  <si>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</si>
  <si>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</si>
  <si>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</si>
  <si>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</si>
  <si>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</si>
  <si>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</si>
  <si>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</si>
  <si>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</si>
  <si>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</si>
  <si>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</si>
  <si>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</si>
  <si>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</si>
  <si>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</si>
  <si>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</si>
  <si>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</si>
  <si>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</si>
  <si>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</si>
  <si>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</si>
  <si>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</si>
  <si>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</si>
  <si>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</si>
  <si>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</si>
  <si>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</si>
  <si>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</si>
  <si>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</si>
  <si>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</si>
  <si>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</si>
  <si>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</si>
  <si>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</si>
  <si>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</si>
  <si>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</si>
  <si>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</si>
  <si>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</si>
  <si>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</si>
  <si>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</si>
  <si>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</si>
  <si>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</si>
  <si>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</si>
  <si>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</si>
  <si>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</si>
  <si>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</si>
  <si>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</si>
  <si>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</si>
  <si>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</si>
  <si>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</si>
  <si>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</si>
  <si>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</si>
  <si>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</si>
  <si>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</si>
  <si>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</si>
  <si>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</si>
  <si>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</si>
  <si>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</si>
  <si>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</si>
  <si>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</si>
  <si>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</si>
  <si>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</si>
  <si>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</si>
  <si>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</si>
  <si>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</si>
  <si>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</si>
  <si>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</si>
  <si>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</si>
  <si>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</si>
  <si>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</si>
  <si>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</si>
  <si>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</si>
  <si>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</si>
  <si>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</si>
  <si>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</si>
  <si>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</si>
  <si>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</si>
  <si>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</si>
  <si>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</si>
  <si>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</si>
  <si>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</si>
  <si>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</si>
  <si>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</si>
  <si>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</si>
  <si>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</si>
  <si>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</si>
  <si>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</si>
  <si>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</si>
  <si>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</si>
  <si>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</si>
  <si>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</si>
  <si>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</si>
  <si>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</si>
  <si>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</si>
  <si>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</si>
  <si>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</si>
  <si>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</si>
  <si>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</si>
  <si>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</si>
  <si>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</si>
  <si>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</si>
  <si>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</si>
  <si>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</si>
  <si>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</si>
  <si>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</si>
  <si>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</si>
  <si>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</si>
  <si>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</si>
  <si>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</si>
  <si>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</si>
  <si>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</si>
  <si>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</si>
  <si>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</si>
  <si>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</si>
  <si>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</si>
  <si>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</si>
  <si>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</si>
  <si>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</si>
  <si>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</si>
  <si>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</si>
  <si>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</si>
  <si>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</si>
  <si>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</si>
  <si>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</si>
  <si>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</si>
  <si>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</si>
  <si>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</si>
  <si>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</si>
  <si>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</si>
  <si>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</si>
  <si>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</si>
  <si>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</si>
  <si>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</si>
  <si>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</si>
  <si>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</si>
  <si>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</si>
  <si>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</si>
  <si>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</si>
  <si>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</si>
  <si>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</si>
  <si>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</si>
  <si>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</si>
  <si>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</si>
  <si>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</si>
  <si>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</si>
  <si>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</si>
  <si>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</si>
  <si>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</si>
  <si>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</si>
  <si>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</si>
  <si>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</si>
  <si>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</si>
  <si>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</si>
  <si>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</si>
  <si>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</si>
  <si>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</si>
  <si>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</si>
  <si>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</si>
  <si>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</si>
  <si>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</si>
  <si>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</si>
  <si>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</si>
  <si>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</si>
  <si>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</si>
  <si>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</si>
  <si>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</si>
  <si>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</si>
  <si>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</si>
  <si>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</si>
  <si>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</si>
  <si>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</si>
  <si>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</si>
  <si>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</si>
  <si>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</si>
  <si>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</si>
  <si>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</si>
  <si>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</si>
  <si>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</si>
  <si>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</si>
  <si>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</si>
  <si>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</si>
  <si>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</si>
  <si>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</si>
  <si>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</si>
  <si>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</si>
  <si>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</si>
  <si>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</si>
  <si>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</si>
  <si>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</si>
  <si>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</si>
  <si>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</si>
  <si>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</si>
  <si>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</si>
  <si>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</si>
  <si>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</si>
  <si>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</si>
  <si>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</si>
  <si>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</si>
  <si>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</si>
  <si>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</si>
  <si>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</si>
  <si>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</si>
  <si>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</si>
  <si>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</si>
  <si>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</si>
  <si>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</si>
  <si>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</si>
  <si>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</si>
  <si>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</si>
  <si>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</si>
  <si>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</si>
  <si>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</si>
  <si>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</si>
  <si>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</si>
  <si>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</si>
  <si>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</si>
  <si>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</si>
  <si>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</si>
  <si>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</si>
  <si>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</si>
  <si>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</si>
  <si>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</si>
  <si>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</si>
  <si>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</si>
  <si>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</si>
  <si>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</si>
  <si>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</si>
  <si>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</si>
  <si>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</si>
  <si>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</si>
  <si>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</si>
  <si>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</si>
  <si>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</si>
  <si>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</si>
  <si>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</si>
  <si>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</si>
  <si>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</si>
  <si>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</si>
  <si>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</si>
  <si>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</si>
  <si>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</si>
  <si>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</si>
  <si>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</si>
  <si>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</si>
  <si>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</si>
  <si>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</si>
  <si>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</si>
  <si>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</si>
  <si>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</si>
  <si>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</si>
  <si>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</si>
  <si>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</si>
  <si>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</si>
  <si>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</si>
  <si>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</si>
  <si>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</si>
  <si>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</si>
  <si>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</si>
  <si>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</si>
  <si>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</si>
  <si>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</si>
  <si>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</si>
  <si>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</si>
  <si>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</si>
  <si>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</si>
  <si>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</si>
  <si>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</si>
  <si>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</si>
  <si>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</si>
  <si>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</si>
  <si>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</si>
  <si>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</si>
  <si>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</si>
  <si>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</si>
  <si>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</si>
  <si>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</si>
  <si>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</si>
  <si>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</si>
  <si>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</si>
  <si>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</si>
  <si>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</si>
  <si>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</si>
  <si>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</si>
  <si>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</si>
  <si>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</si>
  <si>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</si>
  <si>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</si>
  <si>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</si>
  <si>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</si>
  <si>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</si>
  <si>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</si>
  <si>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</si>
  <si>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</si>
  <si>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</si>
  <si>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</si>
  <si>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</si>
  <si>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</si>
  <si>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</si>
  <si>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</si>
  <si>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</si>
  <si>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</si>
  <si>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</si>
  <si>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</si>
  <si>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</si>
  <si>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</si>
  <si>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</si>
  <si>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</si>
  <si>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</si>
  <si>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</si>
  <si>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</si>
  <si>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</si>
  <si>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</si>
  <si>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</si>
  <si>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</si>
  <si>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</si>
  <si>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</si>
  <si>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</si>
  <si>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</si>
  <si>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</si>
  <si>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</si>
  <si>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</si>
  <si>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</si>
  <si>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</si>
  <si>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</si>
  <si>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</si>
  <si>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</si>
  <si>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</si>
  <si>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</si>
  <si>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</si>
  <si>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</si>
  <si>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</si>
  <si>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</si>
  <si>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</si>
  <si>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</si>
  <si>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</si>
  <si>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</si>
  <si>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</si>
  <si>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</si>
  <si>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</si>
  <si>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</si>
  <si>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</si>
  <si>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</si>
  <si>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</si>
  <si>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</si>
  <si>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</si>
  <si>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</si>
  <si>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</si>
  <si>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</si>
  <si>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</si>
  <si>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</si>
  <si>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</si>
  <si>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</si>
  <si>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</si>
  <si>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</si>
  <si>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</si>
  <si>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</si>
  <si>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</si>
  <si>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</si>
  <si>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</si>
  <si>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</si>
  <si>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</si>
  <si>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</si>
  <si>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</si>
  <si>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</si>
  <si>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</si>
  <si>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</si>
  <si>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</si>
  <si>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</si>
  <si>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</si>
  <si>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</si>
  <si>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</si>
  <si>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</si>
  <si>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</si>
  <si>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</si>
  <si>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</si>
  <si>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</si>
  <si>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</si>
  <si>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</si>
  <si>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</si>
  <si>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</si>
  <si>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</si>
  <si>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</si>
  <si>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</si>
  <si>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</si>
  <si>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</si>
  <si>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</si>
  <si>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</si>
  <si>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</si>
  <si>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</si>
  <si>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</si>
  <si>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</si>
  <si>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</si>
  <si>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</si>
  <si>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</si>
  <si>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</si>
  <si>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</si>
  <si>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</si>
  <si>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</si>
  <si>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</si>
  <si>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</si>
  <si>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</si>
  <si>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</si>
  <si>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</si>
  <si>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</si>
  <si>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</si>
  <si>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</si>
  <si>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</si>
  <si>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</si>
  <si>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</si>
  <si>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</si>
  <si>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</si>
  <si>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</si>
  <si>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</si>
  <si>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</si>
  <si>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</si>
  <si>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</si>
  <si>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</si>
  <si>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</si>
  <si>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</si>
  <si>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</si>
  <si>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</si>
  <si>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</si>
  <si>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</si>
  <si>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</si>
  <si>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</si>
  <si>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</si>
  <si>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</si>
  <si>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</si>
  <si>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</si>
  <si>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</si>
  <si>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</si>
  <si>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</si>
  <si>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</si>
  <si>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</si>
  <si>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</si>
  <si>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</si>
  <si>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</si>
  <si>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</si>
  <si>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</si>
  <si>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</si>
  <si>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</si>
  <si>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</si>
  <si>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</si>
  <si>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</si>
  <si>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</si>
  <si>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</si>
  <si>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</si>
  <si>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</si>
  <si>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</si>
  <si>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</si>
  <si>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</si>
  <si>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</si>
  <si>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</si>
  <si>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</si>
  <si>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</si>
  <si>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</si>
  <si>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</si>
  <si>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</si>
  <si>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</si>
  <si>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</si>
  <si>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</si>
  <si>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</si>
  <si>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</si>
  <si>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</si>
  <si>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</si>
  <si>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</si>
  <si>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</si>
  <si>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</si>
  <si>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</si>
  <si>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</si>
  <si>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</si>
  <si>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</si>
  <si>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</si>
  <si>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</si>
  <si>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</si>
  <si>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</si>
  <si>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</si>
  <si>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</si>
  <si>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</si>
  <si>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</si>
  <si>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</si>
  <si>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</si>
  <si>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</si>
  <si>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</si>
  <si>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</si>
  <si>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</si>
  <si>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</si>
  <si>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</si>
  <si>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</si>
  <si>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</si>
  <si>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</si>
  <si>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</si>
  <si>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</si>
  <si>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</si>
  <si>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</si>
  <si>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</si>
  <si>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</si>
  <si>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</si>
  <si>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</si>
  <si>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</si>
  <si>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</si>
  <si>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</si>
  <si>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</si>
  <si>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</si>
  <si>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</si>
  <si>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</si>
  <si>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</si>
  <si>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</si>
  <si>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</si>
  <si>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</si>
  <si>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</si>
  <si>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</si>
  <si>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</si>
  <si>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</si>
  <si>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</si>
  <si>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</si>
  <si>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</si>
  <si>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</si>
  <si>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</si>
  <si>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</si>
  <si>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</si>
  <si>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</si>
  <si>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</si>
  <si>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</si>
  <si>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</si>
  <si>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</si>
  <si>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</si>
  <si>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</si>
  <si>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</si>
  <si>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</si>
  <si>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</si>
  <si>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</si>
  <si>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</si>
  <si>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</si>
  <si>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</si>
  <si>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</si>
  <si>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</si>
  <si>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</si>
  <si>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</si>
  <si>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</si>
  <si>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</si>
  <si>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</si>
  <si>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</si>
  <si>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</si>
  <si>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</si>
  <si>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</si>
  <si>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</si>
  <si>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</si>
  <si>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</si>
  <si>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</si>
  <si>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</si>
  <si>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</si>
  <si>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</si>
  <si>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</si>
  <si>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</si>
  <si>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</si>
  <si>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</si>
  <si>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</si>
  <si>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</si>
  <si>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</si>
  <si>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</si>
  <si>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</si>
  <si>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</si>
  <si>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</si>
  <si>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</si>
  <si>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</si>
  <si>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</si>
  <si>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</si>
  <si>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</si>
  <si>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</si>
  <si>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</si>
  <si>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</si>
  <si>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</si>
  <si>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</si>
  <si>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</si>
  <si>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</si>
  <si>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</si>
  <si>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</si>
  <si>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</si>
  <si>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</si>
  <si>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</si>
  <si>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</si>
  <si>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</si>
  <si>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</si>
  <si>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</si>
  <si>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</si>
  <si>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</si>
  <si>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</si>
  <si>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</si>
  <si>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</si>
  <si>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</si>
  <si>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</si>
  <si>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</si>
  <si>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</si>
  <si>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</si>
  <si>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</si>
  <si>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</si>
  <si>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</si>
  <si>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</si>
  <si>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</si>
  <si>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</si>
  <si>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</si>
  <si>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</si>
  <si>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</si>
  <si>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</si>
  <si>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</si>
  <si>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</si>
  <si>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</si>
  <si>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</si>
  <si>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</si>
  <si>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</si>
  <si>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</si>
  <si>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</si>
  <si>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</si>
  <si>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</si>
  <si>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</si>
  <si>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</si>
  <si>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</si>
  <si>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</si>
  <si>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</si>
  <si>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</si>
  <si>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</si>
  <si>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</si>
  <si>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</si>
  <si>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</si>
  <si>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</si>
  <si>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</si>
  <si>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</si>
  <si>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</si>
  <si>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</si>
  <si>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</si>
  <si>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</si>
  <si>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</si>
  <si>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</si>
  <si>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</si>
  <si>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</si>
  <si>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</si>
  <si>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</si>
  <si>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</si>
  <si>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</si>
  <si>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</si>
  <si>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</si>
  <si>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</si>
  <si>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</si>
  <si>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</si>
  <si>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</si>
  <si>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</si>
  <si>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</si>
  <si>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</si>
  <si>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</si>
  <si>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</si>
  <si>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</si>
  <si>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</si>
  <si>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</si>
  <si>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</si>
  <si>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</si>
  <si>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</si>
  <si>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</si>
  <si>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</si>
  <si>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</si>
  <si>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</si>
  <si>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</si>
  <si>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</si>
  <si>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</si>
  <si>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</si>
  <si>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</si>
  <si>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</si>
  <si>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</si>
  <si>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</si>
  <si>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</si>
  <si>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</si>
  <si>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</si>
  <si>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</si>
  <si>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</si>
  <si>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</si>
  <si>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</si>
  <si>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</si>
  <si>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</si>
  <si>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</si>
  <si>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</si>
  <si>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</si>
  <si>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</si>
  <si>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</si>
  <si>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</si>
  <si>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</si>
  <si>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</si>
  <si>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</si>
  <si>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</si>
  <si>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</si>
  <si>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</si>
  <si>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</si>
  <si>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</si>
  <si>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</si>
  <si>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</si>
  <si>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</si>
  <si>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</si>
  <si>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</si>
  <si>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</si>
  <si>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</si>
  <si>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</si>
  <si>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</si>
  <si>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</si>
  <si>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</si>
  <si>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</si>
  <si>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</si>
  <si>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</si>
  <si>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</si>
  <si>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</si>
  <si>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</si>
  <si>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</si>
  <si>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</si>
  <si>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</si>
  <si>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</si>
  <si>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</si>
  <si>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</si>
  <si>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</si>
  <si>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</si>
  <si>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</si>
  <si>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</si>
  <si>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</si>
  <si>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</si>
  <si>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</si>
  <si>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</si>
  <si>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</si>
  <si>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</si>
  <si>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</si>
  <si>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</si>
  <si>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</si>
  <si>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</si>
  <si>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</si>
  <si>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</si>
  <si>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</si>
  <si>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</si>
  <si>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</si>
  <si>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</si>
  <si>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</si>
  <si>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</si>
  <si>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</si>
  <si>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</si>
  <si>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</si>
  <si>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</si>
  <si>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</si>
  <si>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</si>
  <si>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</si>
  <si>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</si>
  <si>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</si>
  <si>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</si>
  <si>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</si>
  <si>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</si>
  <si>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</si>
  <si>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</si>
  <si>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</si>
  <si>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</si>
  <si>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</si>
  <si>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</si>
  <si>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</si>
  <si>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</si>
  <si>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</si>
  <si>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</si>
  <si>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</si>
  <si>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</si>
  <si>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</si>
  <si>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</si>
  <si>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</si>
  <si>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</si>
  <si>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</si>
  <si>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</si>
  <si>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</si>
  <si>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</si>
  <si>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</si>
  <si>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</si>
  <si>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</si>
  <si>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</si>
  <si>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</si>
  <si>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</si>
  <si>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</si>
  <si>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</si>
  <si>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</si>
  <si>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</si>
  <si>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</si>
  <si>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</si>
  <si>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</si>
  <si>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</si>
  <si>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</si>
  <si>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</si>
  <si>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</si>
  <si>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</si>
  <si>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</si>
  <si>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</si>
  <si>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</si>
  <si>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</si>
  <si>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</si>
  <si>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</si>
  <si>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</si>
  <si>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</si>
  <si>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</si>
  <si>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</si>
  <si>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</si>
  <si>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</si>
  <si>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</si>
  <si>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</si>
  <si>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</si>
  <si>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</si>
  <si>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</si>
  <si>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</si>
  <si>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</si>
  <si>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</si>
  <si>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</si>
  <si>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</si>
  <si>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</si>
  <si>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</si>
  <si>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</si>
  <si>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</si>
  <si>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</si>
  <si>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</si>
  <si>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</si>
  <si>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</si>
  <si>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</si>
  <si>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</si>
  <si>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</si>
  <si>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</si>
  <si>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</si>
  <si>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</si>
  <si>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</si>
  <si>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</si>
  <si>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</si>
  <si>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</si>
  <si>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</si>
  <si>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</si>
  <si>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</si>
  <si>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</si>
  <si>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</si>
  <si>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</si>
  <si>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</si>
  <si>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</si>
  <si>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</si>
  <si>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</si>
  <si>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</si>
  <si>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</si>
  <si>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</si>
  <si>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</si>
  <si>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</si>
  <si>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</si>
  <si>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</si>
  <si>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</si>
  <si>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</si>
  <si>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</si>
  <si>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</si>
  <si>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</si>
  <si>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</si>
  <si>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</si>
  <si>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</si>
  <si>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</si>
  <si>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</si>
  <si>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</si>
  <si>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</si>
  <si>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</si>
  <si>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</si>
  <si>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</si>
  <si>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</si>
  <si>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</si>
  <si>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</si>
  <si>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</si>
  <si>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</si>
  <si>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</si>
  <si>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</si>
  <si>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</si>
  <si>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</si>
  <si>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</si>
  <si>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</si>
  <si>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</si>
  <si>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</si>
  <si>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</si>
  <si>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</si>
  <si>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</si>
  <si>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</si>
  <si>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</si>
  <si>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</si>
  <si>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</si>
  <si>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</si>
  <si>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</si>
  <si>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</si>
  <si>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</si>
  <si>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</si>
  <si>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</si>
  <si>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</si>
  <si>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</si>
  <si>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</si>
  <si>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</si>
  <si>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</si>
  <si>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</si>
  <si>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</si>
  <si>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</si>
  <si>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</si>
  <si>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</si>
  <si>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</si>
  <si>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</si>
  <si>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</si>
  <si>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</si>
  <si>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</si>
  <si>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</si>
  <si>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</si>
  <si>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</si>
  <si>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</si>
  <si>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</si>
  <si>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</si>
  <si>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</si>
  <si>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</si>
  <si>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</si>
  <si>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</si>
  <si>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</si>
  <si>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</si>
  <si>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</si>
  <si>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</si>
  <si>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</si>
  <si>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</si>
  <si>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</si>
  <si>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</si>
  <si>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</si>
  <si>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</si>
  <si>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</si>
  <si>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</si>
  <si>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</si>
  <si>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</si>
  <si>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</si>
  <si>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</si>
  <si>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</si>
  <si>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</si>
  <si>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</si>
  <si>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</si>
  <si>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</si>
  <si>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</si>
  <si>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</si>
  <si>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</si>
  <si>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</si>
  <si>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</si>
  <si>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</si>
  <si>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</si>
  <si>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</si>
  <si>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</si>
  <si>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</si>
  <si>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</si>
  <si>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</si>
  <si>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</si>
  <si>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</si>
  <si>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</si>
  <si>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</si>
  <si>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</si>
  <si>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</si>
  <si>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</si>
  <si>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</si>
  <si>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</si>
  <si>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</si>
  <si>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</si>
  <si>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</si>
  <si>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</si>
  <si>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</si>
  <si>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</si>
  <si>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</si>
  <si>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</si>
  <si>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</si>
  <si>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</si>
  <si>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</si>
  <si>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</si>
  <si>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</si>
  <si>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</si>
  <si>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</si>
  <si>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</si>
  <si>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</si>
  <si>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</si>
  <si>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</si>
  <si>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</si>
  <si>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</si>
  <si>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</si>
  <si>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</si>
  <si>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</si>
  <si>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</si>
  <si>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</si>
  <si>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</si>
  <si>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</si>
  <si>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</si>
  <si>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</si>
  <si>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</si>
  <si>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</si>
  <si>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</si>
  <si>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</si>
  <si>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</si>
  <si>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</si>
  <si>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</si>
  <si>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</si>
  <si>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</si>
  <si>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</si>
  <si>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</si>
  <si>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</si>
  <si>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</si>
  <si>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</si>
  <si>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</si>
  <si>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</si>
  <si>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</si>
  <si>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</si>
  <si>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</si>
  <si>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</si>
  <si>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</si>
  <si>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</si>
  <si>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</si>
  <si>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</si>
  <si>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</si>
  <si>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</si>
  <si>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</si>
  <si>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</si>
  <si>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</si>
  <si>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</si>
  <si>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</si>
  <si>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</si>
  <si>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</si>
  <si>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</si>
  <si>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</si>
  <si>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</si>
  <si>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</si>
  <si>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</si>
  <si>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</si>
  <si>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</si>
  <si>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</si>
  <si>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</si>
  <si>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</si>
  <si>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</si>
  <si>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</si>
  <si>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</si>
  <si>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</si>
  <si>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</si>
  <si>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</si>
  <si>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</si>
  <si>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</si>
  <si>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</si>
  <si>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</si>
  <si>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</si>
  <si>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</si>
  <si>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</si>
  <si>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</si>
  <si>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</si>
  <si>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</si>
  <si>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</si>
  <si>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</si>
  <si>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</si>
  <si>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</si>
  <si>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</si>
  <si>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</si>
  <si>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</si>
  <si>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</si>
  <si>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</si>
  <si>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</si>
  <si>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</si>
  <si>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</si>
  <si>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</si>
  <si>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</si>
  <si>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</si>
  <si>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</si>
  <si>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</si>
  <si>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</si>
  <si>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</si>
  <si>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</si>
  <si>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</si>
  <si>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</si>
  <si>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</si>
  <si>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</si>
  <si>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</si>
  <si>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</si>
  <si>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</si>
  <si>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</si>
  <si>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</si>
  <si>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</si>
  <si>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</si>
  <si>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</si>
  <si>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</si>
  <si>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</si>
  <si>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</si>
  <si>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</si>
  <si>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</si>
  <si>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</si>
  <si>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</si>
  <si>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</si>
  <si>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</si>
  <si>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</si>
  <si>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</si>
  <si>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</si>
  <si>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</si>
  <si>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</si>
  <si>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</si>
  <si>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</si>
  <si>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</si>
  <si>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</si>
  <si>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</si>
  <si>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</si>
  <si>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</si>
  <si>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</si>
  <si>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</si>
  <si>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</si>
  <si>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</si>
  <si>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</si>
  <si>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</si>
  <si>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</si>
  <si>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</si>
  <si>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</si>
  <si>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</si>
  <si>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</si>
  <si>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</si>
  <si>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</si>
  <si>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</si>
  <si>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</si>
  <si>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</si>
  <si>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</si>
  <si>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</si>
  <si>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</si>
  <si>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</si>
  <si>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</si>
  <si>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</si>
  <si>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</si>
  <si>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</si>
  <si>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</si>
  <si>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</si>
  <si>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</si>
  <si>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</si>
  <si>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</si>
  <si>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</si>
  <si>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</si>
  <si>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</si>
  <si>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</si>
  <si>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</si>
  <si>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</si>
  <si>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</si>
  <si>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</si>
  <si>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</si>
  <si>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</si>
  <si>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</si>
  <si>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</si>
  <si>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</si>
  <si>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</si>
  <si>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</si>
  <si>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</si>
  <si>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</si>
  <si>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</si>
  <si>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</si>
  <si>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</si>
  <si>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</si>
  <si>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</si>
  <si>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</si>
  <si>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</si>
  <si>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</si>
  <si>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</si>
  <si>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</si>
  <si>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</si>
  <si>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</si>
  <si>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</si>
  <si>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</si>
  <si>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</si>
  <si>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</si>
  <si>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</si>
  <si>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</si>
  <si>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</si>
  <si>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</si>
  <si>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</si>
  <si>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</si>
  <si>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</si>
  <si>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</si>
  <si>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</si>
  <si>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</si>
  <si>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</si>
  <si>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</si>
  <si>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</si>
  <si>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</si>
  <si>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</si>
  <si>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</si>
  <si>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</si>
  <si>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</si>
  <si>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</si>
  <si>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</si>
  <si>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</si>
  <si>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</si>
  <si>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</si>
  <si>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</si>
  <si>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</si>
  <si>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</si>
  <si>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</si>
  <si>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</si>
  <si>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</si>
  <si>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</si>
  <si>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</si>
  <si>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</si>
  <si>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</si>
  <si>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</si>
  <si>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</si>
  <si>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</si>
  <si>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</si>
  <si>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</si>
  <si>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</si>
  <si>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</si>
  <si>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</si>
  <si>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</si>
  <si>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</si>
  <si>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</si>
  <si>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</si>
  <si>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</si>
  <si>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</si>
  <si>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</si>
  <si>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</si>
  <si>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</si>
  <si>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</si>
  <si>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</si>
  <si>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</si>
  <si>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</si>
  <si>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</si>
  <si>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</si>
  <si>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</si>
  <si>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</si>
  <si>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</si>
  <si>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</si>
  <si>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</si>
  <si>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</si>
  <si>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</si>
  <si>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</si>
  <si>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</si>
  <si>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</si>
  <si>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</si>
  <si>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</si>
  <si>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</si>
  <si>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</si>
  <si>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</si>
  <si>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</si>
  <si>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</si>
  <si>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</si>
  <si>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</si>
  <si>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</si>
  <si>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</si>
  <si>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</si>
  <si>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</si>
  <si>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</si>
  <si>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</si>
  <si>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</si>
  <si>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</si>
  <si>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</si>
  <si>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</si>
  <si>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</si>
  <si>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</si>
  <si>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</si>
  <si>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</si>
  <si>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</si>
  <si>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</si>
  <si>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</si>
  <si>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</si>
  <si>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</si>
  <si>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</si>
  <si>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</si>
  <si>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</si>
  <si>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</si>
  <si>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</si>
  <si>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</si>
  <si>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</si>
  <si>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</si>
  <si>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</si>
  <si>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</si>
  <si>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</si>
  <si>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</si>
  <si>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</si>
  <si>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</si>
  <si>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</si>
  <si>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</si>
  <si>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</si>
  <si>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</si>
  <si>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</si>
  <si>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</si>
  <si>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</si>
  <si>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</si>
  <si>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</si>
  <si>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</si>
  <si>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</si>
  <si>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</si>
  <si>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</si>
  <si>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</si>
  <si>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</si>
  <si>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</si>
  <si>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</si>
  <si>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</si>
  <si>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</si>
  <si>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</si>
  <si>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</si>
  <si>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</si>
  <si>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</si>
  <si>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</si>
  <si>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</si>
  <si>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</si>
  <si>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</si>
  <si>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</si>
  <si>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</si>
  <si>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</si>
  <si>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</si>
  <si>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</si>
  <si>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</si>
  <si>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</si>
  <si>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</si>
  <si>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</si>
  <si>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</si>
  <si>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</si>
  <si>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</si>
  <si>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</si>
  <si>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</si>
  <si>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</si>
  <si>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</si>
  <si>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</si>
  <si>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</si>
  <si>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</si>
  <si>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</si>
  <si>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</si>
  <si>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</si>
  <si>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</si>
  <si>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</si>
  <si>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</si>
  <si>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</si>
  <si>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</si>
  <si>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</si>
  <si>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</si>
  <si>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</si>
  <si>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</si>
  <si>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</si>
  <si>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</si>
  <si>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</si>
  <si>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</si>
  <si>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</si>
  <si>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</si>
  <si>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</si>
  <si>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</si>
  <si>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</si>
  <si>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</si>
  <si>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</si>
  <si>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</si>
  <si>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</si>
  <si>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</si>
  <si>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</si>
  <si>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</si>
  <si>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</si>
  <si>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</si>
  <si>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</si>
  <si>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</si>
  <si>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</si>
  <si>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</si>
  <si>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</si>
  <si>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</si>
  <si>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</si>
  <si>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</si>
  <si>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</si>
  <si>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</si>
  <si>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</si>
  <si>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</si>
  <si>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</si>
  <si>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</si>
  <si>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</si>
  <si>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</si>
  <si>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</si>
  <si>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</si>
  <si>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</si>
  <si>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</si>
  <si>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</si>
  <si>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</si>
  <si>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</si>
  <si>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</si>
  <si>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</si>
  <si>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</si>
  <si>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</si>
  <si>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</si>
  <si>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</si>
  <si>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</si>
  <si>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</si>
  <si>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</si>
  <si>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</si>
  <si>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</si>
  <si>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</si>
  <si>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</si>
  <si>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</si>
  <si>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</si>
  <si>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</si>
  <si>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</si>
  <si>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</si>
  <si>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</si>
  <si>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</si>
  <si>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</si>
  <si>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</si>
  <si>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</si>
  <si>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</si>
  <si>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</si>
  <si>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</si>
  <si>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</si>
  <si>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</si>
  <si>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</si>
  <si>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</si>
  <si>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</si>
  <si>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</si>
  <si>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</si>
  <si>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</si>
  <si>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</si>
  <si>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</si>
  <si>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</si>
  <si>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</si>
  <si>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</si>
  <si>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</si>
  <si>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</si>
  <si>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</si>
  <si>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</si>
  <si>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</si>
  <si>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</si>
  <si>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</si>
  <si>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</si>
  <si>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</si>
  <si>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</si>
  <si>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</si>
  <si>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</si>
  <si>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</si>
  <si>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</si>
  <si>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</si>
  <si>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</si>
  <si>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</si>
  <si>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</si>
  <si>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</si>
  <si>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</si>
  <si>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</si>
  <si>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</si>
  <si>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</si>
  <si>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</si>
  <si>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</si>
  <si>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</si>
  <si>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</si>
  <si>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</si>
  <si>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</si>
  <si>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</si>
  <si>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</si>
  <si>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</si>
  <si>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</si>
  <si>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</si>
  <si>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</si>
  <si>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</si>
  <si>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</si>
  <si>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</si>
  <si>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</si>
  <si>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</si>
  <si>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</si>
  <si>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</si>
  <si>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</si>
  <si>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</si>
  <si>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</si>
  <si>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</si>
  <si>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</si>
  <si>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</si>
  <si>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</si>
  <si>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</si>
  <si>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</si>
  <si>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</si>
  <si>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</si>
  <si>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</si>
  <si>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</si>
  <si>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</si>
  <si>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</si>
  <si>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</si>
  <si>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</si>
  <si>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</si>
  <si>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</si>
  <si>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</si>
  <si>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</si>
  <si>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</si>
  <si>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</si>
  <si>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</si>
  <si>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</si>
  <si>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</si>
  <si>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</si>
  <si>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</si>
  <si>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</si>
  <si>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</si>
  <si>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</si>
  <si>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</si>
  <si>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</si>
  <si>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</si>
  <si>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</si>
  <si>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</si>
  <si>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</si>
  <si>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</si>
  <si>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</si>
  <si>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</si>
  <si>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</si>
  <si>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</si>
  <si>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</si>
  <si>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</si>
  <si>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</si>
  <si>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</si>
  <si>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</si>
  <si>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</si>
  <si>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</si>
  <si>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</si>
  <si>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</si>
  <si>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</si>
  <si>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</si>
  <si>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</si>
  <si>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</si>
  <si>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</si>
  <si>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</si>
  <si>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</si>
  <si>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</si>
  <si>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</si>
  <si>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</si>
  <si>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</si>
  <si>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</si>
  <si>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</si>
  <si>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</si>
  <si>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</si>
  <si>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</si>
  <si>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</si>
  <si>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</si>
  <si>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</si>
  <si>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</si>
  <si>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</si>
  <si>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</si>
  <si>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</si>
  <si>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</si>
  <si>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</si>
  <si>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</si>
  <si>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</si>
  <si>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</si>
  <si>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</si>
  <si>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</si>
  <si>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</si>
  <si>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</si>
  <si>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</si>
  <si>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</si>
  <si>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</si>
  <si>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</si>
  <si>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</si>
  <si>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</si>
  <si>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</si>
  <si>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</si>
  <si>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</si>
  <si>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</si>
  <si>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</si>
  <si>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</si>
  <si>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</si>
  <si>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</si>
  <si>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</si>
  <si>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</si>
  <si>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</si>
  <si>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</si>
  <si>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</si>
  <si>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</si>
  <si>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</si>
  <si>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</si>
  <si>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</si>
  <si>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</si>
  <si>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</si>
  <si>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</si>
  <si>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</si>
  <si>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</si>
  <si>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</si>
  <si>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</si>
  <si>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</si>
  <si>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</si>
  <si>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</si>
  <si>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</si>
  <si>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</si>
  <si>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</si>
  <si>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</si>
  <si>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</si>
  <si>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</si>
  <si>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</si>
  <si>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</si>
  <si>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</si>
  <si>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</si>
  <si>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</si>
  <si>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</si>
  <si>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</si>
  <si>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</si>
  <si>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</si>
  <si>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</si>
  <si>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</si>
  <si>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</si>
  <si>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</si>
  <si>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</si>
  <si>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</si>
  <si>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</si>
  <si>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</si>
  <si>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</si>
  <si>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</si>
  <si>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</si>
  <si>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</si>
  <si>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</si>
  <si>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</si>
  <si>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</si>
  <si>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</si>
  <si>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</si>
  <si>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</si>
  <si>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</si>
  <si>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</si>
  <si>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</si>
  <si>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</si>
  <si>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</si>
  <si>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</si>
  <si>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</si>
  <si>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</si>
  <si>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</si>
  <si>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</si>
  <si>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</si>
  <si>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</si>
  <si>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</si>
  <si>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</si>
  <si>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</si>
  <si>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</si>
  <si>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</si>
  <si>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</si>
  <si>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</si>
  <si>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</si>
  <si>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</si>
  <si>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</si>
  <si>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</si>
  <si>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</si>
  <si>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</si>
  <si>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</si>
  <si>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</si>
  <si>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</si>
  <si>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</si>
  <si>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</si>
  <si>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</si>
  <si>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</si>
  <si>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</si>
  <si>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</si>
  <si>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</si>
  <si>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</si>
  <si>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</si>
  <si>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</si>
  <si>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</si>
  <si>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</si>
  <si>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</si>
  <si>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</si>
  <si>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</si>
  <si>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</si>
  <si>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</si>
  <si>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</si>
  <si>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</si>
  <si>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</si>
  <si>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</si>
  <si>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</si>
  <si>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</si>
  <si>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</si>
  <si>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</si>
  <si>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</si>
  <si>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</si>
  <si>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</si>
  <si>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</si>
  <si>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</si>
  <si>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</si>
  <si>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</si>
  <si>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</si>
  <si>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</si>
  <si>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</si>
  <si>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</si>
  <si>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</si>
  <si>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</si>
  <si>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</si>
  <si>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</si>
  <si>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</si>
  <si>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</si>
  <si>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</si>
  <si>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</si>
  <si>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</si>
  <si>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</si>
  <si>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</si>
  <si>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</si>
  <si>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</si>
  <si>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</si>
  <si>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</si>
  <si>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</si>
  <si>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</si>
  <si>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</si>
  <si>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</si>
  <si>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</si>
  <si>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</si>
  <si>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</si>
  <si>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</si>
  <si>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</si>
  <si>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</si>
  <si>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</si>
  <si>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</si>
  <si>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</si>
  <si>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</si>
  <si>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</si>
  <si>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</si>
  <si>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</si>
  <si>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</si>
  <si>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</si>
  <si>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</si>
  <si>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</si>
  <si>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</si>
  <si>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</si>
  <si>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</si>
  <si>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</si>
  <si>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</si>
  <si>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</si>
  <si>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</si>
  <si>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</si>
  <si>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</si>
  <si>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</si>
  <si>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</si>
  <si>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</si>
  <si>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</si>
  <si>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</si>
  <si>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</si>
  <si>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</si>
  <si>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</si>
  <si>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</si>
  <si>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</si>
  <si>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</si>
  <si>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</si>
  <si>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</si>
  <si>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</si>
  <si>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</si>
  <si>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</si>
  <si>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</si>
  <si>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</si>
  <si>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</si>
  <si>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</si>
  <si>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</si>
  <si>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</si>
  <si>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</si>
  <si>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</si>
  <si>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</si>
  <si>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</si>
  <si>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</si>
  <si>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</si>
  <si>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</si>
  <si>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</si>
  <si>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</si>
  <si>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</si>
  <si>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</si>
  <si>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</si>
  <si>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</si>
  <si>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</si>
  <si>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</si>
  <si>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</si>
  <si>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</si>
  <si>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</si>
  <si>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</si>
  <si>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</si>
  <si>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</si>
  <si>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</si>
  <si>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</si>
  <si>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</si>
  <si>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</si>
  <si>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</si>
  <si>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</si>
  <si>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</si>
  <si>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</si>
  <si>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</si>
  <si>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</si>
  <si>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</si>
  <si>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</si>
  <si>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</si>
  <si>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</si>
  <si>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</si>
  <si>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</si>
  <si>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</si>
  <si>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</si>
  <si>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</si>
  <si>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</si>
  <si>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</si>
  <si>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</si>
  <si>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</si>
  <si>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</si>
  <si>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</si>
  <si>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</si>
  <si>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</si>
  <si>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</si>
  <si>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</si>
  <si>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</si>
  <si>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</si>
  <si>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</si>
  <si>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</si>
  <si>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</si>
  <si>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</si>
  <si>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</si>
  <si>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</si>
  <si>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</si>
  <si>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</si>
  <si>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</si>
  <si>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</si>
  <si>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</si>
  <si>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</si>
  <si>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</si>
  <si>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</si>
  <si>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</si>
  <si>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</si>
  <si>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</si>
  <si>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</si>
  <si>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</si>
  <si>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</si>
  <si>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</si>
  <si>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</si>
  <si>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</si>
  <si>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</si>
  <si>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</si>
  <si>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</si>
  <si>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</si>
  <si>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</si>
  <si>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</si>
  <si>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</si>
  <si>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</si>
  <si>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</si>
  <si>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</si>
  <si>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</si>
  <si>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</si>
  <si>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</si>
  <si>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</si>
  <si>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</si>
  <si>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</si>
  <si>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</si>
  <si>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</si>
  <si>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</si>
  <si>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</si>
  <si>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</si>
  <si>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</si>
  <si>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</si>
  <si>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</si>
  <si>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</si>
  <si>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</si>
  <si>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</si>
  <si>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</si>
  <si>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</si>
  <si>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</si>
  <si>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</si>
  <si>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</si>
  <si>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</si>
  <si>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</si>
  <si>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</si>
  <si>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</si>
  <si>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</si>
  <si>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</si>
  <si>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</si>
  <si>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</si>
  <si>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</si>
  <si>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</si>
  <si>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</si>
  <si>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</si>
  <si>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</si>
  <si>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</si>
  <si>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</si>
  <si>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</si>
  <si>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</si>
  <si>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</si>
  <si>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</si>
  <si>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</si>
  <si>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</si>
  <si>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</si>
  <si>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</si>
  <si>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</si>
  <si>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</si>
  <si>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</si>
  <si>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</si>
  <si>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</si>
  <si>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</si>
  <si>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</si>
  <si>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</si>
  <si>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</si>
  <si>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</si>
  <si>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</si>
  <si>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</si>
  <si>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</si>
  <si>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</si>
  <si>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</si>
  <si>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</si>
  <si>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</si>
  <si>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</si>
  <si>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</si>
  <si>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</si>
  <si>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</si>
  <si>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</si>
  <si>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</si>
  <si>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</si>
  <si>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</si>
  <si>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</si>
  <si>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</si>
  <si>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</si>
  <si>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</si>
  <si>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</si>
  <si>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</si>
  <si>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</si>
  <si>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</si>
  <si>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</si>
  <si>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</si>
  <si>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</si>
  <si>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</si>
  <si>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</si>
  <si>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</si>
  <si>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</si>
  <si>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</si>
  <si>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</si>
  <si>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</si>
  <si>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</si>
  <si>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</si>
  <si>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</si>
  <si>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</si>
  <si>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</si>
  <si>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</si>
  <si>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</si>
  <si>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</si>
  <si>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</si>
  <si>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</si>
  <si>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</si>
  <si>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</si>
  <si>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</si>
  <si>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</si>
  <si>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</si>
  <si>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</si>
  <si>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</si>
  <si>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</si>
  <si>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</si>
  <si>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</si>
  <si>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</si>
  <si>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</si>
  <si>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</si>
  <si>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</si>
  <si>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</si>
  <si>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</si>
  <si>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</si>
  <si>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</si>
  <si>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</si>
  <si>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</si>
  <si>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</si>
  <si>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</si>
  <si>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</si>
  <si>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</si>
  <si>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</si>
  <si>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</si>
  <si>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</si>
  <si>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</si>
  <si>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</si>
  <si>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</si>
  <si>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</si>
  <si>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</si>
  <si>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</si>
  <si>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</si>
  <si>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</si>
  <si>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</si>
  <si>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</si>
  <si>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</si>
  <si>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</si>
  <si>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</si>
  <si>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</si>
  <si>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</si>
  <si>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</si>
  <si>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</si>
  <si>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</si>
  <si>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</si>
  <si>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</si>
  <si>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</si>
  <si>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</si>
  <si>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</si>
  <si>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</si>
  <si>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</si>
  <si>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</si>
  <si>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</si>
  <si>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</si>
  <si>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</si>
  <si>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</si>
  <si>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</si>
  <si>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</si>
  <si>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</si>
  <si>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</si>
  <si>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</si>
  <si>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</si>
  <si>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</si>
  <si>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</si>
  <si>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</si>
  <si>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</si>
  <si>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</si>
  <si>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</si>
  <si>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</si>
  <si>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</si>
  <si>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</si>
  <si>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</si>
  <si>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</si>
  <si>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</si>
  <si>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</si>
  <si>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</si>
  <si>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</si>
  <si>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</si>
  <si>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</si>
  <si>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</si>
  <si>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</si>
  <si>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</si>
  <si>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</si>
  <si>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</si>
  <si>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</si>
  <si>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</si>
  <si>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</si>
  <si>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</si>
  <si>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</si>
  <si>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</si>
  <si>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</si>
  <si>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</si>
  <si>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</si>
  <si>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</si>
  <si>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</si>
  <si>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</si>
  <si>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</si>
  <si>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</si>
  <si>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</si>
  <si>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</si>
  <si>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</si>
  <si>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</si>
  <si>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</si>
  <si>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</si>
  <si>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</si>
  <si>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</si>
  <si>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</si>
  <si>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</si>
  <si>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</si>
  <si>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</si>
  <si>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</si>
  <si>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</si>
  <si>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</si>
  <si>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</si>
  <si>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</si>
  <si>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</si>
  <si>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</si>
  <si>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</si>
  <si>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</si>
  <si>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</si>
  <si>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</si>
  <si>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</si>
  <si>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</si>
  <si>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</si>
  <si>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</si>
  <si>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</si>
  <si>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</si>
  <si>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</si>
  <si>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</si>
  <si>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</si>
  <si>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</si>
  <si>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</si>
  <si>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</si>
  <si>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</si>
  <si>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</si>
  <si>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</si>
  <si>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</si>
  <si>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</si>
  <si>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</si>
  <si>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</si>
  <si>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</si>
  <si>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</si>
  <si>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</si>
  <si>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</si>
  <si>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</si>
  <si>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</si>
  <si>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</si>
  <si>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</si>
  <si>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</si>
  <si>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</si>
  <si>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</si>
  <si>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</si>
  <si>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</si>
  <si>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</si>
  <si>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</si>
  <si>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</si>
  <si>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</si>
  <si>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</si>
  <si>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</si>
  <si>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</si>
  <si>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</si>
  <si>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</si>
  <si>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</si>
  <si>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</si>
  <si>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</si>
  <si>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</si>
  <si>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</si>
  <si>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</si>
  <si>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</si>
  <si>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</si>
  <si>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</si>
  <si>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</si>
  <si>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</si>
  <si>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</si>
  <si>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</si>
  <si>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</si>
  <si>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</si>
  <si>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</si>
  <si>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</si>
  <si>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</si>
  <si>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</si>
  <si>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</si>
  <si>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</si>
  <si>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</si>
  <si>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</si>
  <si>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</si>
  <si>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</si>
  <si>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</si>
  <si>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</si>
  <si>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</si>
  <si>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</si>
  <si>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</si>
  <si>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</si>
  <si>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</si>
  <si>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</si>
  <si>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</si>
  <si>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</si>
  <si>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</si>
  <si>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</si>
  <si>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</si>
  <si>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</si>
  <si>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</si>
  <si>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</si>
  <si>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</si>
  <si>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</si>
  <si>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</si>
  <si>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</si>
  <si>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</si>
  <si>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</si>
  <si>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</si>
  <si>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</si>
  <si>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</si>
  <si>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</si>
  <si>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</si>
  <si>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</si>
  <si>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</si>
  <si>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</si>
  <si>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</si>
  <si>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</si>
  <si>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</si>
  <si>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</si>
  <si>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</si>
  <si>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</si>
  <si>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</si>
  <si>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</si>
  <si>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</si>
  <si>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</si>
  <si>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</si>
  <si>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</si>
  <si>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</si>
  <si>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</si>
  <si>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</si>
  <si>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</si>
  <si>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</si>
  <si>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</si>
  <si>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</si>
  <si>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</si>
  <si>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</si>
  <si>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</si>
  <si>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</si>
  <si>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</si>
  <si>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</si>
  <si>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</si>
  <si>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</si>
  <si>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</si>
  <si>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</si>
  <si>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</si>
  <si>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</si>
  <si>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</si>
  <si>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</si>
  <si>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</si>
  <si>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</si>
  <si>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</si>
  <si>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</si>
  <si>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</si>
  <si>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</si>
  <si>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</si>
  <si>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</si>
  <si>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</si>
  <si>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</si>
  <si>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</si>
  <si>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</si>
  <si>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</si>
  <si>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</si>
  <si>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</si>
  <si>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</si>
  <si>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</si>
  <si>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</si>
  <si>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</si>
  <si>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</si>
  <si>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</si>
  <si>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</si>
  <si>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</si>
  <si>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</si>
  <si>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</si>
  <si>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</si>
  <si>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</si>
  <si>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</si>
  <si>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</si>
  <si>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</si>
  <si>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</si>
  <si>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</si>
  <si>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</si>
  <si>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</si>
  <si>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</si>
  <si>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</si>
  <si>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</si>
  <si>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</si>
  <si>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</si>
  <si>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</si>
  <si>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</si>
  <si>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</si>
  <si>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</si>
  <si>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</si>
  <si>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</si>
  <si>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</si>
  <si>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</si>
  <si>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</si>
  <si>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</si>
  <si>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</si>
  <si>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</si>
  <si>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</si>
  <si>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</si>
  <si>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</si>
  <si>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</si>
  <si>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</si>
  <si>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</si>
  <si>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</si>
  <si>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</si>
  <si>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</si>
  <si>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</si>
  <si>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</si>
  <si>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</si>
  <si>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</si>
  <si>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</si>
  <si>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</si>
  <si>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</si>
  <si>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</si>
  <si>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</si>
  <si>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</si>
  <si>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</si>
  <si>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</si>
  <si>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</si>
  <si>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</si>
  <si>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</si>
  <si>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</si>
  <si>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</si>
  <si>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</si>
  <si>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</si>
  <si>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</si>
  <si>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</si>
  <si>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</si>
  <si>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</si>
  <si>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</si>
  <si>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</si>
  <si>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</si>
  <si>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</si>
  <si>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</si>
  <si>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</si>
  <si>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</si>
  <si>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</si>
  <si>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</si>
  <si>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</si>
  <si>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</si>
  <si>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</si>
  <si>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</si>
  <si>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</si>
  <si>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</si>
  <si>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</si>
  <si>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</si>
  <si>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</si>
  <si>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</si>
  <si>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</si>
  <si>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</si>
  <si>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</si>
  <si>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</si>
  <si>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</si>
  <si>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</si>
  <si>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</si>
  <si>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</si>
  <si>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</si>
  <si>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</si>
  <si>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</si>
  <si>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</si>
  <si>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</si>
  <si>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</si>
  <si>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</si>
  <si>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</si>
  <si>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</si>
  <si>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</si>
  <si>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</si>
  <si>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</si>
  <si>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</si>
  <si>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</si>
  <si>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</si>
  <si>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</si>
  <si>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</si>
  <si>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</si>
  <si>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</si>
  <si>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</si>
  <si>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</si>
  <si>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</si>
  <si>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</si>
  <si>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</si>
  <si>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</si>
  <si>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</si>
  <si>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</si>
  <si>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</si>
  <si>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</si>
  <si>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</si>
  <si>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</si>
  <si>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</si>
  <si>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</si>
  <si>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</si>
  <si>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</si>
  <si>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</si>
  <si>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</si>
  <si>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</si>
  <si>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</si>
  <si>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</si>
  <si>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</si>
  <si>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</si>
  <si>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</si>
  <si>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</si>
  <si>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</si>
  <si>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</si>
  <si>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</si>
  <si>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</si>
  <si>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</si>
  <si>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</si>
  <si>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</si>
  <si>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</si>
  <si>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</si>
  <si>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</si>
  <si>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</si>
  <si>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</si>
  <si>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</si>
  <si>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</si>
  <si>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</si>
  <si>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</si>
  <si>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</si>
  <si>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</si>
  <si>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</si>
  <si>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</si>
  <si>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</si>
  <si>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</si>
  <si>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</si>
  <si>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</si>
  <si>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</si>
  <si>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</si>
  <si>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</si>
  <si>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</si>
  <si>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</si>
  <si>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</si>
  <si>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</si>
  <si>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</si>
  <si>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</si>
  <si>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</si>
  <si>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</si>
  <si>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</si>
  <si>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</si>
  <si>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</si>
  <si>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</si>
  <si>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</si>
  <si>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</si>
  <si>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</si>
  <si>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</si>
  <si>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</si>
  <si>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</si>
  <si>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</si>
  <si>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</si>
  <si>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</si>
  <si>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</si>
  <si>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</si>
  <si>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</si>
  <si>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</si>
  <si>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</si>
  <si>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</si>
  <si>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</si>
  <si>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</si>
  <si>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</si>
  <si>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</si>
  <si>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</si>
  <si>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</si>
  <si>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</si>
  <si>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</si>
  <si>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</si>
  <si>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</si>
  <si>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</si>
  <si>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</si>
  <si>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</si>
  <si>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</si>
  <si>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</si>
  <si>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</si>
  <si>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</si>
  <si>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</si>
  <si>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</si>
  <si>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</si>
  <si>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</si>
  <si>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</si>
  <si>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</si>
  <si>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</si>
  <si>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</si>
  <si>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</si>
  <si>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</si>
  <si>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</si>
  <si>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</si>
  <si>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</si>
  <si>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</si>
  <si>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</si>
  <si>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</si>
  <si>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</si>
  <si>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</si>
  <si>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</si>
  <si>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</si>
  <si>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</si>
  <si>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</si>
  <si>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</si>
  <si>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</si>
  <si>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</si>
  <si>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</si>
  <si>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</si>
  <si>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</si>
  <si>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</si>
  <si>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</si>
  <si>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</si>
  <si>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</si>
  <si>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</si>
  <si>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</si>
  <si>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</si>
  <si>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</si>
  <si>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</si>
  <si>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</si>
  <si>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</si>
  <si>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</si>
  <si>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</si>
  <si>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</si>
  <si>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</si>
  <si>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</si>
  <si>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</si>
  <si>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</si>
  <si>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</si>
  <si>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</si>
  <si>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</si>
  <si>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</si>
  <si>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</si>
  <si>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</si>
  <si>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</si>
  <si>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</si>
  <si>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</si>
  <si>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</si>
  <si>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</si>
  <si>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</si>
  <si>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</si>
  <si>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</si>
  <si>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</si>
  <si>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</si>
  <si>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</si>
  <si>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</si>
  <si>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</si>
  <si>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</si>
  <si>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</si>
  <si>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</si>
  <si>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</si>
  <si>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</si>
  <si>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</si>
  <si>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</si>
  <si>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</si>
  <si>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</si>
  <si>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</si>
  <si>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</si>
  <si>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</si>
  <si>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</si>
  <si>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</si>
  <si>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</si>
  <si>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</si>
  <si>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</si>
  <si>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</si>
  <si>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</si>
  <si>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</si>
  <si>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</si>
  <si>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</si>
  <si>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</si>
  <si>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</si>
  <si>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</si>
  <si>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</si>
  <si>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</si>
  <si>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</si>
  <si>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</si>
  <si>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</si>
  <si>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</si>
  <si>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</si>
  <si>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</si>
  <si>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</si>
  <si>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</si>
  <si>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</si>
  <si>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</si>
  <si>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</si>
  <si>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</si>
  <si>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</si>
  <si>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</si>
  <si>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</si>
  <si>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</si>
  <si>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</si>
  <si>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</si>
  <si>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</si>
  <si>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</si>
  <si>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</si>
  <si>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</si>
  <si>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</si>
  <si>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</si>
  <si>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</si>
  <si>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</si>
  <si>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</si>
  <si>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</si>
  <si>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</si>
  <si>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</si>
  <si>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</si>
  <si>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</si>
  <si>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</si>
  <si>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</si>
  <si>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</si>
  <si>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</si>
  <si>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</si>
  <si>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</si>
  <si>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</si>
  <si>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</si>
  <si>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</si>
  <si>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</si>
  <si>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</si>
  <si>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</si>
  <si>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</si>
  <si>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</si>
  <si>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</si>
  <si>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</si>
  <si>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</si>
  <si>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</si>
  <si>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</si>
  <si>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</si>
  <si>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</si>
  <si>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</si>
  <si>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</si>
  <si>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</si>
  <si>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</si>
  <si>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</si>
  <si>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</si>
  <si>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</si>
  <si>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</si>
  <si>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</si>
  <si>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</si>
  <si>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</si>
  <si>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</si>
  <si>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</si>
  <si>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</si>
  <si>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</si>
  <si>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</si>
  <si>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</si>
  <si>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</si>
  <si>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</si>
  <si>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</si>
  <si>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</si>
  <si>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</si>
  <si>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</si>
  <si>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</si>
  <si>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</si>
  <si>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</si>
  <si>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</si>
  <si>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</si>
  <si>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</si>
  <si>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</si>
  <si>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</si>
  <si>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</si>
  <si>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</si>
  <si>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</si>
  <si>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</si>
  <si>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</si>
  <si>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</si>
  <si>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</si>
  <si>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</si>
  <si>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</si>
  <si>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</si>
  <si>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</si>
  <si>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</si>
  <si>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</si>
  <si>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</si>
  <si>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</si>
  <si>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</si>
  <si>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</si>
  <si>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</si>
  <si>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</si>
  <si>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</si>
  <si>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</si>
  <si>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</si>
  <si>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</si>
  <si>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</si>
  <si>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</si>
  <si>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</si>
  <si>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</si>
  <si>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</si>
  <si>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</si>
  <si>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</si>
  <si>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</si>
  <si>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</si>
  <si>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</si>
  <si>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</si>
  <si>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</si>
  <si>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</si>
  <si>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</si>
  <si>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</si>
  <si>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</si>
  <si>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</si>
  <si>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</si>
  <si>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</si>
  <si>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</si>
  <si>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</si>
  <si>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</si>
  <si>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</si>
  <si>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</si>
  <si>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</si>
  <si>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</si>
  <si>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</si>
  <si>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</si>
  <si>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</si>
  <si>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</si>
  <si>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</si>
  <si>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</si>
  <si>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</si>
  <si>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</si>
  <si>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</si>
  <si>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</si>
  <si>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</si>
  <si>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</si>
  <si>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</si>
  <si>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</si>
  <si>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</si>
  <si>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</si>
  <si>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</si>
  <si>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</si>
  <si>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</si>
  <si>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</si>
  <si>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</si>
  <si>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</si>
  <si>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</si>
  <si>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</si>
  <si>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</si>
  <si>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</si>
  <si>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</si>
  <si>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</si>
  <si>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</si>
  <si>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</si>
  <si>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</si>
  <si>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</si>
  <si>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</si>
  <si>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</si>
  <si>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</si>
  <si>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</si>
  <si>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</si>
  <si>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</si>
  <si>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</si>
  <si>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</si>
  <si>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</si>
  <si>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</si>
  <si>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</si>
  <si>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</si>
  <si>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</si>
  <si>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</si>
  <si>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</si>
  <si>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</si>
  <si>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</si>
  <si>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</si>
  <si>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</si>
  <si>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</si>
  <si>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</si>
  <si>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</si>
  <si>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</si>
  <si>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</si>
  <si>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</si>
  <si>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</si>
  <si>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</si>
  <si>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</si>
  <si>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</si>
  <si>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</si>
  <si>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</si>
  <si>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</si>
  <si>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</si>
  <si>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</si>
  <si>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</si>
  <si>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</si>
  <si>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</si>
  <si>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</si>
  <si>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</si>
  <si>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</si>
  <si>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</si>
  <si>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</si>
  <si>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</si>
  <si>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</si>
  <si>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</si>
  <si>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</si>
  <si>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</si>
  <si>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</si>
  <si>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</si>
  <si>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</si>
  <si>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</si>
  <si>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</si>
  <si>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</si>
  <si>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</si>
  <si>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</si>
  <si>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</si>
  <si>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</si>
  <si>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</si>
  <si>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</si>
  <si>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</si>
  <si>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</si>
  <si>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</si>
  <si>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</si>
  <si>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</si>
  <si>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</si>
  <si>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</si>
  <si>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</si>
  <si>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</si>
  <si>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</si>
  <si>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</si>
  <si>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</si>
  <si>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</si>
  <si>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</si>
  <si>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</si>
  <si>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</si>
  <si>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</si>
  <si>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</si>
  <si>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</si>
  <si>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</si>
  <si>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</si>
  <si>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</si>
  <si>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</si>
  <si>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</si>
  <si>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</si>
  <si>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</si>
  <si>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</si>
  <si>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</si>
  <si>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</si>
  <si>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</si>
  <si>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</si>
  <si>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</si>
  <si>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</si>
  <si>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</si>
  <si>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</si>
  <si>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</si>
  <si>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</si>
  <si>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</si>
  <si>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</si>
  <si>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</si>
  <si>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</si>
  <si>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</si>
  <si>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</si>
  <si>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</si>
  <si>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</si>
  <si>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</si>
  <si>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</si>
  <si>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</si>
  <si>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</si>
  <si>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</si>
  <si>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 xml:space="preserve">Category </t>
  </si>
  <si>
    <t>Subcategory</t>
  </si>
  <si>
    <t>Row Labels</t>
  </si>
  <si>
    <t>Count of outcomes</t>
  </si>
  <si>
    <t>(All)</t>
  </si>
  <si>
    <t>Date Created Conversion</t>
  </si>
  <si>
    <t>Date Ended Conversion</t>
  </si>
  <si>
    <t>TV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</si>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</sst>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88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88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88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A8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D-9D40-8D06-BF790B44190A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D-9D40-8D06-BF790B44190A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D-9D40-8D06-BF790B44190A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3D-9D40-8D06-BF790B441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922591"/>
        <c:axId val="1524924239"/>
      </c:lineChart>
      <c:catAx>
        <c:axId val="152492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924239"/>
        <c:crosses val="autoZero"/>
        <c:auto val="1"/>
        <c:lblAlgn val="ctr"/>
        <c:lblOffset val="100"/>
        <c:noMultiLvlLbl val="0"/>
      </c:catAx>
      <c:valAx>
        <c:axId val="152492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92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3-D84C-8773-68EE97A280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D3-D84C-8773-68EE97A280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D3-D84C-8773-68EE97A280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D3-D84C-8773-68EE97A28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6179295"/>
        <c:axId val="1446079023"/>
      </c:barChart>
      <c:catAx>
        <c:axId val="144617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79023"/>
        <c:crosses val="autoZero"/>
        <c:auto val="1"/>
        <c:lblAlgn val="ctr"/>
        <c:lblOffset val="100"/>
        <c:noMultiLvlLbl val="0"/>
      </c:catAx>
      <c:valAx>
        <c:axId val="144607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7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5-2E4B-9683-338BC63B31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65-2E4B-9683-338BC63B31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65-2E4B-9683-338BC63B317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65-2E4B-9683-338BC63B3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8002847"/>
        <c:axId val="1467992591"/>
      </c:barChart>
      <c:catAx>
        <c:axId val="146800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92591"/>
        <c:crosses val="autoZero"/>
        <c:auto val="1"/>
        <c:lblAlgn val="ctr"/>
        <c:lblOffset val="100"/>
        <c:noMultiLvlLbl val="0"/>
      </c:catAx>
      <c:valAx>
        <c:axId val="146799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00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7BB46-05FA-B743-B529-7579E2606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A145E-0FEB-BC4F-BD27-D5C06D960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6D9FA-BDED-AA45-BC57-286DA7791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 Naidu" refreshedDate="44547.744474768515" createdVersion="7" refreshedVersion="7" minRefreshableVersion="3" recordCount="4114" xr:uid="{75FD3263-1C67-454C-8DD5-CFA302F0D1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 Naidu" refreshedDate="44548.479166550926" createdVersion="7" refreshedVersion="7" minRefreshableVersion="3" recordCount="4114" xr:uid="{2F386566-3E78-2F46-A346-5DE5677BA7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/>
    </cacheField>
    <cacheField name="TV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1EB3B-6B39-1548-9F3D-B33031CA470F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21370-9F2C-6741-A6F5-FFE3C0D4A445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7BD88-5CFD-9949-9D8D-3EA50C18BEE1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7" zoomScaleNormal="95" workbookViewId="0">
      <selection activeCell="B2847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33203125" bestFit="1" customWidth="1"/>
    <col min="17" max="17" width="11.1640625" bestFit="1" customWidth="1"/>
    <col min="19" max="19" width="27.1640625" style="17" bestFit="1" customWidth="1"/>
    <col min="20" max="20" width="19.332031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0" t="s">
        <v>8360</v>
      </c>
      <c r="R1" s="1" t="s">
        <v>8366</v>
      </c>
      <c r="S1" s="16" t="s">
        <v>8364</v>
      </c>
      <c r="T1" s="16" t="s">
        <v>8365</v>
      </c>
    </row>
    <row r="2" spans="1:20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7">
        <f t="shared" ref="S3:S66" si="2">(((J3/60)/60)/24)+DATE(1970,1,1)</f>
        <v>42766.600497685184</v>
      </c>
      <c r="T3" s="17">
        <f>(((I3/60)/60)/24)+DATE(1970,1,1)</f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8307</v>
      </c>
      <c r="R4" t="s">
        <v>8308</v>
      </c>
      <c r="S4" s="17">
        <f t="shared" si="2"/>
        <v>42405.702349537038</v>
      </c>
      <c r="T4" s="17">
        <f t="shared" ref="T4:T67" si="3">(((I4/60)/60)/24)+DATE(1970,1,1)</f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0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23" si="4">ROUND(E67/D67*100,0)</f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si="3"/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7">
        <f t="shared" si="6"/>
        <v>42539.849768518514</v>
      </c>
      <c r="T68" s="17">
        <f t="shared" ref="T68:T131" si="7">(((I68/60)/60)/24)+DATE(1970,1,1)</f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 t="shared" si="5"/>
        <v>0</v>
      </c>
      <c r="Q124" s="11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ref="O125:O188" si="8">ROUND(E125/D125*100,0)</f>
        <v>0</v>
      </c>
      <c r="P125">
        <f t="shared" si="5"/>
        <v>25.17</v>
      </c>
      <c r="Q125" s="11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8"/>
        <v>0</v>
      </c>
      <c r="P126">
        <f t="shared" si="5"/>
        <v>0</v>
      </c>
      <c r="Q126" s="11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8"/>
        <v>14</v>
      </c>
      <c r="P127">
        <f t="shared" si="5"/>
        <v>11.67</v>
      </c>
      <c r="Q127" s="11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8"/>
        <v>6</v>
      </c>
      <c r="P128">
        <f t="shared" si="5"/>
        <v>106.69</v>
      </c>
      <c r="Q128" s="11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8"/>
        <v>2</v>
      </c>
      <c r="P129">
        <f t="shared" si="5"/>
        <v>47.5</v>
      </c>
      <c r="Q129" s="11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8"/>
        <v>2</v>
      </c>
      <c r="P130">
        <f t="shared" si="5"/>
        <v>311.17</v>
      </c>
      <c r="Q130" s="11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si="7"/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7">
        <f t="shared" si="10"/>
        <v>41778.915416666663</v>
      </c>
      <c r="T132" s="17">
        <f t="shared" ref="T132:T195" si="11">(((I132/60)/60)/24)+DATE(1970,1,1)</f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ref="O189:O252" si="12">ROUND(E189/D189*100,0)</f>
        <v>16</v>
      </c>
      <c r="P189">
        <f t="shared" si="9"/>
        <v>160</v>
      </c>
      <c r="Q189" s="11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0</v>
      </c>
      <c r="P190">
        <f t="shared" si="9"/>
        <v>0</v>
      </c>
      <c r="Q190" s="11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0</v>
      </c>
      <c r="P191">
        <f t="shared" si="9"/>
        <v>69</v>
      </c>
      <c r="Q191" s="11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0</v>
      </c>
      <c r="P192">
        <f t="shared" si="9"/>
        <v>50</v>
      </c>
      <c r="Q192" s="11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5</v>
      </c>
      <c r="P193">
        <f t="shared" si="9"/>
        <v>83.33</v>
      </c>
      <c r="Q193" s="11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2"/>
        <v>0</v>
      </c>
      <c r="P194">
        <f t="shared" si="9"/>
        <v>5.67</v>
      </c>
      <c r="Q194" s="11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si="11"/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7">
        <f t="shared" si="14"/>
        <v>42375.996886574074</v>
      </c>
      <c r="T196" s="17">
        <f t="shared" ref="T196:T259" si="15">(((I196/60)/60)/24)+DATE(1970,1,1)</f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ref="O253:O316" si="16">ROUND(E253/D253*100,0)</f>
        <v>126</v>
      </c>
      <c r="P253">
        <f t="shared" si="13"/>
        <v>57.08</v>
      </c>
      <c r="Q253" s="11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6"/>
        <v>185</v>
      </c>
      <c r="P254">
        <f t="shared" si="13"/>
        <v>85.44</v>
      </c>
      <c r="Q254" s="11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6"/>
        <v>101</v>
      </c>
      <c r="P255">
        <f t="shared" si="13"/>
        <v>215.86</v>
      </c>
      <c r="Q255" s="11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6"/>
        <v>117</v>
      </c>
      <c r="P256">
        <f t="shared" si="13"/>
        <v>89.39</v>
      </c>
      <c r="Q256" s="11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6"/>
        <v>107</v>
      </c>
      <c r="P257">
        <f t="shared" si="13"/>
        <v>45.42</v>
      </c>
      <c r="Q257" s="11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6"/>
        <v>139</v>
      </c>
      <c r="P258">
        <f t="shared" si="13"/>
        <v>65.760000000000005</v>
      </c>
      <c r="Q258" s="11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si="15"/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7">
        <f t="shared" si="18"/>
        <v>40682.051689814813</v>
      </c>
      <c r="T260" s="17">
        <f t="shared" ref="T260:T323" si="19">(((I260/60)/60)/24)+DATE(1970,1,1)</f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ref="O317:O380" si="20">ROUND(E317/D317*100,0)</f>
        <v>101</v>
      </c>
      <c r="P317">
        <f t="shared" si="17"/>
        <v>200.89</v>
      </c>
      <c r="Q317" s="11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17"/>
        <v>108.01</v>
      </c>
      <c r="Q318" s="11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17"/>
        <v>95.7</v>
      </c>
      <c r="Q319" s="11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17"/>
        <v>49.88</v>
      </c>
      <c r="Q320" s="11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17"/>
        <v>110.47</v>
      </c>
      <c r="Q321" s="11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17"/>
        <v>134.91</v>
      </c>
      <c r="Q322" s="11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si="19"/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7">
        <f t="shared" si="22"/>
        <v>42473.57</v>
      </c>
      <c r="T324" s="17">
        <f t="shared" ref="T324:T387" si="23">(((I324/60)/60)/24)+DATE(1970,1,1)</f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ref="O381:O444" si="24">ROUND(E381/D381*100,0)</f>
        <v>116</v>
      </c>
      <c r="P381">
        <f t="shared" si="21"/>
        <v>116.86</v>
      </c>
      <c r="Q381" s="11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4"/>
        <v>142</v>
      </c>
      <c r="P382">
        <f t="shared" si="21"/>
        <v>115.51</v>
      </c>
      <c r="Q382" s="11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4"/>
        <v>105</v>
      </c>
      <c r="P383">
        <f t="shared" si="21"/>
        <v>104.31</v>
      </c>
      <c r="Q383" s="11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4"/>
        <v>256</v>
      </c>
      <c r="P384">
        <f t="shared" si="21"/>
        <v>69.77</v>
      </c>
      <c r="Q384" s="11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4"/>
        <v>207</v>
      </c>
      <c r="P385">
        <f t="shared" si="21"/>
        <v>43.02</v>
      </c>
      <c r="Q385" s="11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4"/>
        <v>112</v>
      </c>
      <c r="P386">
        <f t="shared" si="21"/>
        <v>58.54</v>
      </c>
      <c r="Q386" s="11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si="23"/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7">
        <f t="shared" si="26"/>
        <v>42211.951284722221</v>
      </c>
      <c r="T388" s="17">
        <f t="shared" ref="T388:T451" si="27">(((I388/60)/60)/24)+DATE(1970,1,1)</f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ref="O445:O508" si="28">ROUND(E445/D445*100,0)</f>
        <v>0</v>
      </c>
      <c r="P445">
        <f t="shared" si="25"/>
        <v>5</v>
      </c>
      <c r="Q445" s="11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8"/>
        <v>5</v>
      </c>
      <c r="P446">
        <f t="shared" si="25"/>
        <v>50</v>
      </c>
      <c r="Q446" s="11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8"/>
        <v>0</v>
      </c>
      <c r="P447">
        <f t="shared" si="25"/>
        <v>1</v>
      </c>
      <c r="Q447" s="11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8"/>
        <v>7</v>
      </c>
      <c r="P448">
        <f t="shared" si="25"/>
        <v>47.88</v>
      </c>
      <c r="Q448" s="11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8"/>
        <v>0</v>
      </c>
      <c r="P449">
        <f t="shared" si="25"/>
        <v>5</v>
      </c>
      <c r="Q449" s="11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8"/>
        <v>3</v>
      </c>
      <c r="P450">
        <f t="shared" si="25"/>
        <v>20.5</v>
      </c>
      <c r="Q450" s="11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si="27"/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7">
        <f t="shared" si="30"/>
        <v>41654.946759259255</v>
      </c>
      <c r="T452" s="17">
        <f t="shared" ref="T452:T515" si="31">(((I452/60)/60)/24)+DATE(1970,1,1)</f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ref="O509:O572" si="32">ROUND(E509/D509*100,0)</f>
        <v>3</v>
      </c>
      <c r="P509">
        <f t="shared" si="29"/>
        <v>64</v>
      </c>
      <c r="Q509" s="11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2"/>
        <v>1</v>
      </c>
      <c r="P510">
        <f t="shared" si="29"/>
        <v>133.33000000000001</v>
      </c>
      <c r="Q510" s="11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2"/>
        <v>0</v>
      </c>
      <c r="P511">
        <f t="shared" si="29"/>
        <v>10</v>
      </c>
      <c r="Q511" s="11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2"/>
        <v>0</v>
      </c>
      <c r="P512">
        <f t="shared" si="29"/>
        <v>0</v>
      </c>
      <c r="Q512" s="11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2"/>
        <v>3</v>
      </c>
      <c r="P513">
        <f t="shared" si="29"/>
        <v>30</v>
      </c>
      <c r="Q513" s="11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2"/>
        <v>0</v>
      </c>
      <c r="P514">
        <f t="shared" si="29"/>
        <v>5.5</v>
      </c>
      <c r="Q514" s="11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si="31"/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7">
        <f t="shared" si="34"/>
        <v>41830.613969907405</v>
      </c>
      <c r="T516" s="17">
        <f t="shared" ref="T516:T579" si="35">(((I516/60)/60)/24)+DATE(1970,1,1)</f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ref="O573:O636" si="36">ROUND(E573/D573*100,0)</f>
        <v>0</v>
      </c>
      <c r="P573">
        <f t="shared" si="33"/>
        <v>53</v>
      </c>
      <c r="Q573" s="11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6"/>
        <v>0</v>
      </c>
      <c r="P574">
        <f t="shared" si="33"/>
        <v>0</v>
      </c>
      <c r="Q574" s="11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6"/>
        <v>0</v>
      </c>
      <c r="P575">
        <f t="shared" si="33"/>
        <v>38.44</v>
      </c>
      <c r="Q575" s="11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6"/>
        <v>1</v>
      </c>
      <c r="P576">
        <f t="shared" si="33"/>
        <v>20</v>
      </c>
      <c r="Q576" s="11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6"/>
        <v>0</v>
      </c>
      <c r="P577">
        <f t="shared" si="33"/>
        <v>64.75</v>
      </c>
      <c r="Q577" s="11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6"/>
        <v>0</v>
      </c>
      <c r="P578">
        <f t="shared" si="33"/>
        <v>1</v>
      </c>
      <c r="Q578" s="11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si="35"/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17">
        <f t="shared" si="38"/>
        <v>42230.578622685185</v>
      </c>
      <c r="T580" s="17">
        <f t="shared" ref="T580:T643" si="39">(((I580/60)/60)/24)+DATE(1970,1,1)</f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ref="O637:O700" si="40">ROUND(E637/D637*100,0)</f>
        <v>0</v>
      </c>
      <c r="P637">
        <f t="shared" si="37"/>
        <v>2</v>
      </c>
      <c r="Q637" s="11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0"/>
        <v>0</v>
      </c>
      <c r="P638">
        <f t="shared" si="37"/>
        <v>4</v>
      </c>
      <c r="Q638" s="11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0"/>
        <v>0</v>
      </c>
      <c r="P639">
        <f t="shared" si="37"/>
        <v>0</v>
      </c>
      <c r="Q639" s="11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0"/>
        <v>0</v>
      </c>
      <c r="P640">
        <f t="shared" si="37"/>
        <v>3</v>
      </c>
      <c r="Q640" s="11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0"/>
        <v>0</v>
      </c>
      <c r="P641">
        <f t="shared" si="37"/>
        <v>1</v>
      </c>
      <c r="Q641" s="11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0"/>
        <v>144</v>
      </c>
      <c r="P642">
        <f t="shared" si="37"/>
        <v>50.5</v>
      </c>
      <c r="Q642" s="11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si="39"/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17">
        <f t="shared" si="42"/>
        <v>42199.651319444441</v>
      </c>
      <c r="T644" s="17">
        <f t="shared" ref="T644:T707" si="43">(((I644/60)/60)/24)+DATE(1970,1,1)</f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ref="O701:O764" si="44">ROUND(E701/D701*100,0)</f>
        <v>82</v>
      </c>
      <c r="P701">
        <f t="shared" si="41"/>
        <v>120.39</v>
      </c>
      <c r="Q701" s="11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4"/>
        <v>3</v>
      </c>
      <c r="P702">
        <f t="shared" si="41"/>
        <v>13</v>
      </c>
      <c r="Q702" s="11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4"/>
        <v>27</v>
      </c>
      <c r="P703">
        <f t="shared" si="41"/>
        <v>291.33</v>
      </c>
      <c r="Q703" s="11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4"/>
        <v>31</v>
      </c>
      <c r="P704">
        <f t="shared" si="41"/>
        <v>124.92</v>
      </c>
      <c r="Q704" s="11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4"/>
        <v>6</v>
      </c>
      <c r="P705">
        <f t="shared" si="41"/>
        <v>119.57</v>
      </c>
      <c r="Q705" s="11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4"/>
        <v>1</v>
      </c>
      <c r="P706">
        <f t="shared" si="41"/>
        <v>120.25</v>
      </c>
      <c r="Q706" s="11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si="43"/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17">
        <f t="shared" si="46"/>
        <v>42676.995173611111</v>
      </c>
      <c r="T708" s="17">
        <f t="shared" ref="T708:T771" si="47">(((I708/60)/60)/24)+DATE(1970,1,1)</f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ref="O765:O828" si="48">ROUND(E765/D765*100,0)</f>
        <v>0</v>
      </c>
      <c r="P765">
        <f t="shared" si="45"/>
        <v>5</v>
      </c>
      <c r="Q765" s="11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8"/>
        <v>0</v>
      </c>
      <c r="P766">
        <f t="shared" si="45"/>
        <v>0</v>
      </c>
      <c r="Q766" s="11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8"/>
        <v>36</v>
      </c>
      <c r="P767">
        <f t="shared" si="45"/>
        <v>57.3</v>
      </c>
      <c r="Q767" s="11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8"/>
        <v>0</v>
      </c>
      <c r="P768">
        <f t="shared" si="45"/>
        <v>0</v>
      </c>
      <c r="Q768" s="11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8"/>
        <v>4</v>
      </c>
      <c r="P769">
        <f t="shared" si="45"/>
        <v>59</v>
      </c>
      <c r="Q769" s="11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8"/>
        <v>0</v>
      </c>
      <c r="P770">
        <f t="shared" si="45"/>
        <v>0</v>
      </c>
      <c r="Q770" s="11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si="47"/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17">
        <f t="shared" si="50"/>
        <v>41289.999641203707</v>
      </c>
      <c r="T772" s="17">
        <f t="shared" ref="T772:T835" si="51">(((I772/60)/60)/24)+DATE(1970,1,1)</f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ref="O829:O892" si="52">ROUND(E829/D829*100,0)</f>
        <v>103</v>
      </c>
      <c r="P829">
        <f t="shared" si="49"/>
        <v>28.18</v>
      </c>
      <c r="Q829" s="11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2"/>
        <v>107</v>
      </c>
      <c r="P830">
        <f t="shared" si="49"/>
        <v>36.61</v>
      </c>
      <c r="Q830" s="11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2"/>
        <v>104</v>
      </c>
      <c r="P831">
        <f t="shared" si="49"/>
        <v>32.5</v>
      </c>
      <c r="Q831" s="11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2"/>
        <v>108</v>
      </c>
      <c r="P832">
        <f t="shared" si="49"/>
        <v>60.66</v>
      </c>
      <c r="Q832" s="11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2"/>
        <v>233</v>
      </c>
      <c r="P833">
        <f t="shared" si="49"/>
        <v>175</v>
      </c>
      <c r="Q833" s="11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2"/>
        <v>101</v>
      </c>
      <c r="P834">
        <f t="shared" si="49"/>
        <v>97.99</v>
      </c>
      <c r="Q834" s="11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si="51"/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17">
        <f t="shared" si="54"/>
        <v>41422.822824074072</v>
      </c>
      <c r="T836" s="17">
        <f t="shared" ref="T836:T899" si="55">(((I836/60)/60)/24)+DATE(1970,1,1)</f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ref="O893:O956" si="56">ROUND(E893/D893*100,0)</f>
        <v>3</v>
      </c>
      <c r="P893">
        <f t="shared" si="53"/>
        <v>28.89</v>
      </c>
      <c r="Q893" s="11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6"/>
        <v>41</v>
      </c>
      <c r="P894">
        <f t="shared" si="53"/>
        <v>143.82</v>
      </c>
      <c r="Q894" s="11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6"/>
        <v>10</v>
      </c>
      <c r="P895">
        <f t="shared" si="53"/>
        <v>40</v>
      </c>
      <c r="Q895" s="11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6"/>
        <v>39</v>
      </c>
      <c r="P896">
        <f t="shared" si="53"/>
        <v>147.81</v>
      </c>
      <c r="Q896" s="11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6"/>
        <v>2</v>
      </c>
      <c r="P897">
        <f t="shared" si="53"/>
        <v>27.86</v>
      </c>
      <c r="Q897" s="11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6"/>
        <v>40</v>
      </c>
      <c r="P898">
        <f t="shared" si="53"/>
        <v>44.44</v>
      </c>
      <c r="Q898" s="11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si="55"/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17">
        <f t="shared" si="58"/>
        <v>40878.758217592593</v>
      </c>
      <c r="T900" s="17">
        <f t="shared" ref="T900:T963" si="59">(((I900/60)/60)/24)+DATE(1970,1,1)</f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ref="O957:O1020" si="60">ROUND(E957/D957*100,0)</f>
        <v>6</v>
      </c>
      <c r="P957">
        <f t="shared" si="57"/>
        <v>182.62</v>
      </c>
      <c r="Q957" s="11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0"/>
        <v>2</v>
      </c>
      <c r="P958">
        <f t="shared" si="57"/>
        <v>50.65</v>
      </c>
      <c r="Q958" s="11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0"/>
        <v>2</v>
      </c>
      <c r="P959">
        <f t="shared" si="57"/>
        <v>33.29</v>
      </c>
      <c r="Q959" s="11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0"/>
        <v>11</v>
      </c>
      <c r="P960">
        <f t="shared" si="57"/>
        <v>51.82</v>
      </c>
      <c r="Q960" s="11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0"/>
        <v>39</v>
      </c>
      <c r="P961">
        <f t="shared" si="57"/>
        <v>113.63</v>
      </c>
      <c r="Q961" s="11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0"/>
        <v>46</v>
      </c>
      <c r="P962">
        <f t="shared" si="57"/>
        <v>136.46</v>
      </c>
      <c r="Q962" s="11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si="59"/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17">
        <f t="shared" si="62"/>
        <v>42373.712418981479</v>
      </c>
      <c r="T964" s="17">
        <f t="shared" ref="T964:T1027" si="63">(((I964/60)/60)/24)+DATE(1970,1,1)</f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ref="O1021:O1084" si="64">ROUND(E1021/D1021*100,0)</f>
        <v>47</v>
      </c>
      <c r="P1021">
        <f t="shared" si="61"/>
        <v>53.25</v>
      </c>
      <c r="Q1021" s="11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4"/>
        <v>206</v>
      </c>
      <c r="P1022">
        <f t="shared" si="61"/>
        <v>106.2</v>
      </c>
      <c r="Q1022" s="11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4"/>
        <v>352</v>
      </c>
      <c r="P1023">
        <f t="shared" si="61"/>
        <v>22.08</v>
      </c>
      <c r="Q1023" s="11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4"/>
        <v>115</v>
      </c>
      <c r="P1024">
        <f t="shared" si="61"/>
        <v>31.05</v>
      </c>
      <c r="Q1024" s="11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4"/>
        <v>237</v>
      </c>
      <c r="P1025">
        <f t="shared" si="61"/>
        <v>36.21</v>
      </c>
      <c r="Q1025" s="11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4"/>
        <v>119</v>
      </c>
      <c r="P1026">
        <f t="shared" si="61"/>
        <v>388.98</v>
      </c>
      <c r="Q1026" s="11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si="63"/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17">
        <f t="shared" si="66"/>
        <v>42426.407592592594</v>
      </c>
      <c r="T1028" s="17">
        <f t="shared" ref="T1028:T1091" si="67">(((I1028/60)/60)/24)+DATE(1970,1,1)</f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ref="O1085:O1148" si="68">ROUND(E1085/D1085*100,0)</f>
        <v>1</v>
      </c>
      <c r="P1085">
        <f t="shared" si="65"/>
        <v>410</v>
      </c>
      <c r="Q1085" s="11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8"/>
        <v>0</v>
      </c>
      <c r="P1086">
        <f t="shared" si="65"/>
        <v>0</v>
      </c>
      <c r="Q1086" s="11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8"/>
        <v>3</v>
      </c>
      <c r="P1087">
        <f t="shared" si="65"/>
        <v>114</v>
      </c>
      <c r="Q1087" s="11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8"/>
        <v>0</v>
      </c>
      <c r="P1088">
        <f t="shared" si="65"/>
        <v>7.5</v>
      </c>
      <c r="Q1088" s="11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8"/>
        <v>0</v>
      </c>
      <c r="P1089">
        <f t="shared" si="65"/>
        <v>0</v>
      </c>
      <c r="Q1089" s="11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8"/>
        <v>14</v>
      </c>
      <c r="P1090">
        <f t="shared" si="65"/>
        <v>43.42</v>
      </c>
      <c r="Q1090" s="11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si="67"/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17">
        <f t="shared" si="70"/>
        <v>42123.185798611114</v>
      </c>
      <c r="T1092" s="17">
        <f t="shared" ref="T1092:T1155" si="71">(((I1092/60)/60)/24)+DATE(1970,1,1)</f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ref="O1149:O1212" si="72">ROUND(E1149/D1149*100,0)</f>
        <v>0</v>
      </c>
      <c r="P1149">
        <f t="shared" si="69"/>
        <v>0</v>
      </c>
      <c r="Q1149" s="11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2"/>
        <v>0</v>
      </c>
      <c r="P1150">
        <f t="shared" si="69"/>
        <v>24.33</v>
      </c>
      <c r="Q1150" s="11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2"/>
        <v>0</v>
      </c>
      <c r="P1151">
        <f t="shared" si="69"/>
        <v>37.5</v>
      </c>
      <c r="Q1151" s="11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2"/>
        <v>10</v>
      </c>
      <c r="P1152">
        <f t="shared" si="69"/>
        <v>42</v>
      </c>
      <c r="Q1152" s="11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2"/>
        <v>0</v>
      </c>
      <c r="P1153">
        <f t="shared" si="69"/>
        <v>0</v>
      </c>
      <c r="Q1153" s="11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2"/>
        <v>6</v>
      </c>
      <c r="P1154">
        <f t="shared" si="69"/>
        <v>60.73</v>
      </c>
      <c r="Q1154" s="11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si="71"/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17">
        <f t="shared" si="74"/>
        <v>42223.108865740738</v>
      </c>
      <c r="T1156" s="17">
        <f t="shared" ref="T1156:T1219" si="75">(((I1156/60)/60)/24)+DATE(1970,1,1)</f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ref="O1213:O1276" si="76">ROUND(E1213/D1213*100,0)</f>
        <v>101</v>
      </c>
      <c r="P1213">
        <f t="shared" si="73"/>
        <v>168.5</v>
      </c>
      <c r="Q1213" s="11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6"/>
        <v>129</v>
      </c>
      <c r="P1214">
        <f t="shared" si="73"/>
        <v>38.869999999999997</v>
      </c>
      <c r="Q1214" s="11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6"/>
        <v>102</v>
      </c>
      <c r="P1215">
        <f t="shared" si="73"/>
        <v>61.53</v>
      </c>
      <c r="Q1215" s="11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6"/>
        <v>132</v>
      </c>
      <c r="P1216">
        <f t="shared" si="73"/>
        <v>105.44</v>
      </c>
      <c r="Q1216" s="11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6"/>
        <v>786</v>
      </c>
      <c r="P1217">
        <f t="shared" si="73"/>
        <v>71.59</v>
      </c>
      <c r="Q1217" s="11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6"/>
        <v>146</v>
      </c>
      <c r="P1218">
        <f t="shared" si="73"/>
        <v>91.88</v>
      </c>
      <c r="Q1218" s="11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si="75"/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17">
        <f t="shared" si="78"/>
        <v>42278.662037037036</v>
      </c>
      <c r="T1220" s="17">
        <f t="shared" ref="T1220:T1283" si="79">(((I1220/60)/60)/24)+DATE(1970,1,1)</f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ref="O1277:O1340" si="80">ROUND(E1277/D1277*100,0)</f>
        <v>162</v>
      </c>
      <c r="P1277">
        <f t="shared" si="77"/>
        <v>62.52</v>
      </c>
      <c r="Q1277" s="11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0"/>
        <v>104</v>
      </c>
      <c r="P1278">
        <f t="shared" si="77"/>
        <v>46.07</v>
      </c>
      <c r="Q1278" s="11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0"/>
        <v>106</v>
      </c>
      <c r="P1279">
        <f t="shared" si="77"/>
        <v>38.54</v>
      </c>
      <c r="Q1279" s="11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0"/>
        <v>155</v>
      </c>
      <c r="P1280">
        <f t="shared" si="77"/>
        <v>53.01</v>
      </c>
      <c r="Q1280" s="11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0"/>
        <v>111</v>
      </c>
      <c r="P1281">
        <f t="shared" si="77"/>
        <v>73.36</v>
      </c>
      <c r="Q1281" s="11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0"/>
        <v>111</v>
      </c>
      <c r="P1282">
        <f t="shared" si="77"/>
        <v>127.98</v>
      </c>
      <c r="Q1282" s="11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si="79"/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17">
        <f t="shared" si="82"/>
        <v>41586.475173611114</v>
      </c>
      <c r="T1284" s="17">
        <f t="shared" ref="T1284:T1347" si="83">(((I1284/60)/60)/24)+DATE(1970,1,1)</f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ref="O1341:O1404" si="84">ROUND(E1341/D1341*100,0)</f>
        <v>7</v>
      </c>
      <c r="P1341">
        <f t="shared" si="81"/>
        <v>89.65</v>
      </c>
      <c r="Q1341" s="11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4"/>
        <v>0</v>
      </c>
      <c r="P1342">
        <f t="shared" si="81"/>
        <v>0</v>
      </c>
      <c r="Q1342" s="11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4"/>
        <v>70</v>
      </c>
      <c r="P1343">
        <f t="shared" si="81"/>
        <v>382.39</v>
      </c>
      <c r="Q1343" s="11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4"/>
        <v>0</v>
      </c>
      <c r="P1344">
        <f t="shared" si="81"/>
        <v>100</v>
      </c>
      <c r="Q1344" s="11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4"/>
        <v>102</v>
      </c>
      <c r="P1345">
        <f t="shared" si="81"/>
        <v>158.36000000000001</v>
      </c>
      <c r="Q1345" s="11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4"/>
        <v>378</v>
      </c>
      <c r="P1346">
        <f t="shared" si="81"/>
        <v>40.76</v>
      </c>
      <c r="Q1346" s="11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si="83"/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17">
        <f t="shared" si="86"/>
        <v>41422.075821759259</v>
      </c>
      <c r="T1348" s="17">
        <f t="shared" ref="T1348:T1411" si="87">(((I1348/60)/60)/24)+DATE(1970,1,1)</f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ref="O1405:O1468" si="88">ROUND(E1405/D1405*100,0)</f>
        <v>103</v>
      </c>
      <c r="P1405">
        <f t="shared" si="85"/>
        <v>62.17</v>
      </c>
      <c r="Q1405" s="11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8"/>
        <v>2</v>
      </c>
      <c r="P1406">
        <f t="shared" si="85"/>
        <v>48.2</v>
      </c>
      <c r="Q1406" s="11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8"/>
        <v>0</v>
      </c>
      <c r="P1407">
        <f t="shared" si="85"/>
        <v>6.18</v>
      </c>
      <c r="Q1407" s="11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8"/>
        <v>0</v>
      </c>
      <c r="P1408">
        <f t="shared" si="85"/>
        <v>5</v>
      </c>
      <c r="Q1408" s="11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8"/>
        <v>1</v>
      </c>
      <c r="P1409">
        <f t="shared" si="85"/>
        <v>7.5</v>
      </c>
      <c r="Q1409" s="11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8"/>
        <v>7</v>
      </c>
      <c r="P1410">
        <f t="shared" si="85"/>
        <v>12</v>
      </c>
      <c r="Q1410" s="11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si="87"/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17">
        <f t="shared" si="90"/>
        <v>42479.318518518514</v>
      </c>
      <c r="T1412" s="17">
        <f t="shared" ref="T1412:T1475" si="91">(((I1412/60)/60)/24)+DATE(1970,1,1)</f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ref="O1469:O1532" si="92">ROUND(E1469/D1469*100,0)</f>
        <v>115</v>
      </c>
      <c r="P1469">
        <f t="shared" si="89"/>
        <v>76.72</v>
      </c>
      <c r="Q1469" s="11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2"/>
        <v>102</v>
      </c>
      <c r="P1470">
        <f t="shared" si="89"/>
        <v>33.19</v>
      </c>
      <c r="Q1470" s="11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2"/>
        <v>108</v>
      </c>
      <c r="P1471">
        <f t="shared" si="89"/>
        <v>149.46</v>
      </c>
      <c r="Q1471" s="11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2"/>
        <v>125</v>
      </c>
      <c r="P1472">
        <f t="shared" si="89"/>
        <v>23.17</v>
      </c>
      <c r="Q1472" s="11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2"/>
        <v>104</v>
      </c>
      <c r="P1473">
        <f t="shared" si="89"/>
        <v>96.88</v>
      </c>
      <c r="Q1473" s="11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2"/>
        <v>139</v>
      </c>
      <c r="P1474">
        <f t="shared" si="89"/>
        <v>103.2</v>
      </c>
      <c r="Q1474" s="11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si="91"/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17">
        <f t="shared" si="94"/>
        <v>41500.727916666663</v>
      </c>
      <c r="T1476" s="17">
        <f t="shared" ref="T1476:T1539" si="95">(((I1476/60)/60)/24)+DATE(1970,1,1)</f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ref="O1533:O1596" si="96">ROUND(E1533/D1533*100,0)</f>
        <v>176</v>
      </c>
      <c r="P1533">
        <f t="shared" si="93"/>
        <v>56.64</v>
      </c>
      <c r="Q1533" s="11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6"/>
        <v>484</v>
      </c>
      <c r="P1534">
        <f t="shared" si="93"/>
        <v>82.32</v>
      </c>
      <c r="Q1534" s="11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6"/>
        <v>145</v>
      </c>
      <c r="P1535">
        <f t="shared" si="93"/>
        <v>88.26</v>
      </c>
      <c r="Q1535" s="11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6"/>
        <v>418</v>
      </c>
      <c r="P1536">
        <f t="shared" si="93"/>
        <v>84.91</v>
      </c>
      <c r="Q1536" s="11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6"/>
        <v>132</v>
      </c>
      <c r="P1537">
        <f t="shared" si="93"/>
        <v>48.15</v>
      </c>
      <c r="Q1537" s="11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6"/>
        <v>250</v>
      </c>
      <c r="P1538">
        <f t="shared" si="93"/>
        <v>66.02</v>
      </c>
      <c r="Q1538" s="11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si="95"/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17">
        <f t="shared" si="98"/>
        <v>41981.782060185185</v>
      </c>
      <c r="T1540" s="17">
        <f t="shared" ref="T1540:T1603" si="99">(((I1540/60)/60)/24)+DATE(1970,1,1)</f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ref="O1597:O1660" si="100">ROUND(E1597/D1597*100,0)</f>
        <v>0</v>
      </c>
      <c r="P1597">
        <f t="shared" si="97"/>
        <v>40</v>
      </c>
      <c r="Q1597" s="11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0"/>
        <v>2</v>
      </c>
      <c r="P1598">
        <f t="shared" si="97"/>
        <v>25</v>
      </c>
      <c r="Q1598" s="11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0"/>
        <v>0</v>
      </c>
      <c r="P1599">
        <f t="shared" si="97"/>
        <v>0</v>
      </c>
      <c r="Q1599" s="11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0"/>
        <v>0</v>
      </c>
      <c r="P1600">
        <f t="shared" si="97"/>
        <v>1</v>
      </c>
      <c r="Q1600" s="11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0"/>
        <v>0</v>
      </c>
      <c r="P1601">
        <f t="shared" si="97"/>
        <v>0</v>
      </c>
      <c r="Q1601" s="11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0"/>
        <v>7</v>
      </c>
      <c r="P1602">
        <f t="shared" si="97"/>
        <v>40.78</v>
      </c>
      <c r="Q1602" s="11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si="99"/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17">
        <f t="shared" si="102"/>
        <v>40788.297650462962</v>
      </c>
      <c r="T1604" s="17">
        <f t="shared" ref="T1604:T1667" si="103">(((I1604/60)/60)/24)+DATE(1970,1,1)</f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ref="O1661:O1724" si="104">ROUND(E1661/D1661*100,0)</f>
        <v>113</v>
      </c>
      <c r="P1661">
        <f t="shared" si="101"/>
        <v>12.53</v>
      </c>
      <c r="Q1661" s="11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4"/>
        <v>1254</v>
      </c>
      <c r="P1662">
        <f t="shared" si="101"/>
        <v>27.86</v>
      </c>
      <c r="Q1662" s="11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4"/>
        <v>103</v>
      </c>
      <c r="P1663">
        <f t="shared" si="101"/>
        <v>80.180000000000007</v>
      </c>
      <c r="Q1663" s="11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4"/>
        <v>103</v>
      </c>
      <c r="P1664">
        <f t="shared" si="101"/>
        <v>132.44</v>
      </c>
      <c r="Q1664" s="11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4"/>
        <v>108</v>
      </c>
      <c r="P1665">
        <f t="shared" si="101"/>
        <v>33.75</v>
      </c>
      <c r="Q1665" s="11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4"/>
        <v>122</v>
      </c>
      <c r="P1666">
        <f t="shared" si="101"/>
        <v>34.380000000000003</v>
      </c>
      <c r="Q1666" s="11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si="103"/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17">
        <f t="shared" si="106"/>
        <v>41331.253159722226</v>
      </c>
      <c r="T1668" s="17">
        <f t="shared" ref="T1668:T1731" si="107">(((I1668/60)/60)/24)+DATE(1970,1,1)</f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ref="O1725:O1788" si="108">ROUND(E1725/D1725*100,0)</f>
        <v>7</v>
      </c>
      <c r="P1725">
        <f t="shared" si="105"/>
        <v>216.67</v>
      </c>
      <c r="Q1725" s="11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8"/>
        <v>1</v>
      </c>
      <c r="P1726">
        <f t="shared" si="105"/>
        <v>8.75</v>
      </c>
      <c r="Q1726" s="11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8"/>
        <v>10</v>
      </c>
      <c r="P1727">
        <f t="shared" si="105"/>
        <v>62.22</v>
      </c>
      <c r="Q1727" s="11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8"/>
        <v>34</v>
      </c>
      <c r="P1728">
        <f t="shared" si="105"/>
        <v>137.25</v>
      </c>
      <c r="Q1728" s="11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8"/>
        <v>0</v>
      </c>
      <c r="P1729">
        <f t="shared" si="105"/>
        <v>1</v>
      </c>
      <c r="Q1729" s="11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8"/>
        <v>68</v>
      </c>
      <c r="P1730">
        <f t="shared" si="105"/>
        <v>122.14</v>
      </c>
      <c r="Q1730" s="11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si="107"/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17">
        <f t="shared" si="110"/>
        <v>42272.087766203709</v>
      </c>
      <c r="T1732" s="17">
        <f t="shared" ref="T1732:T1795" si="111">(((I1732/60)/60)/24)+DATE(1970,1,1)</f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ref="O1789:O1852" si="112">ROUND(E1789/D1789*100,0)</f>
        <v>15</v>
      </c>
      <c r="P1789">
        <f t="shared" si="109"/>
        <v>63.88</v>
      </c>
      <c r="Q1789" s="11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2"/>
        <v>1</v>
      </c>
      <c r="P1790">
        <f t="shared" si="109"/>
        <v>19</v>
      </c>
      <c r="Q1790" s="11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2"/>
        <v>1</v>
      </c>
      <c r="P1791">
        <f t="shared" si="109"/>
        <v>10</v>
      </c>
      <c r="Q1791" s="11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2"/>
        <v>5</v>
      </c>
      <c r="P1792">
        <f t="shared" si="109"/>
        <v>109.07</v>
      </c>
      <c r="Q1792" s="11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2"/>
        <v>4</v>
      </c>
      <c r="P1793">
        <f t="shared" si="109"/>
        <v>26.75</v>
      </c>
      <c r="Q1793" s="11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2"/>
        <v>61</v>
      </c>
      <c r="P1794">
        <f t="shared" si="109"/>
        <v>109.94</v>
      </c>
      <c r="Q1794" s="11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si="111"/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17">
        <f t="shared" si="114"/>
        <v>42011.551180555558</v>
      </c>
      <c r="T1796" s="17">
        <f t="shared" ref="T1796:T1859" si="115">(((I1796/60)/60)/24)+DATE(1970,1,1)</f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ref="O1853:O1916" si="116">ROUND(E1853/D1853*100,0)</f>
        <v>100</v>
      </c>
      <c r="P1853">
        <f t="shared" si="113"/>
        <v>50.04</v>
      </c>
      <c r="Q1853" s="11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6"/>
        <v>117</v>
      </c>
      <c r="P1854">
        <f t="shared" si="113"/>
        <v>133.93</v>
      </c>
      <c r="Q1854" s="11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6"/>
        <v>102</v>
      </c>
      <c r="P1855">
        <f t="shared" si="113"/>
        <v>58.21</v>
      </c>
      <c r="Q1855" s="11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6"/>
        <v>102</v>
      </c>
      <c r="P1856">
        <f t="shared" si="113"/>
        <v>88.04</v>
      </c>
      <c r="Q1856" s="11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6"/>
        <v>154</v>
      </c>
      <c r="P1857">
        <f t="shared" si="113"/>
        <v>70.58</v>
      </c>
      <c r="Q1857" s="11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6"/>
        <v>101</v>
      </c>
      <c r="P1858">
        <f t="shared" si="113"/>
        <v>53.29</v>
      </c>
      <c r="Q1858" s="11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si="115"/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17">
        <f t="shared" si="118"/>
        <v>40833.200474537036</v>
      </c>
      <c r="T1860" s="17">
        <f t="shared" ref="T1860:T1923" si="119">(((I1860/60)/60)/24)+DATE(1970,1,1)</f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ref="O1917:O1980" si="120">ROUND(E1917/D1917*100,0)</f>
        <v>2</v>
      </c>
      <c r="P1917">
        <f t="shared" si="117"/>
        <v>2</v>
      </c>
      <c r="Q1917" s="11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0"/>
        <v>1</v>
      </c>
      <c r="P1918">
        <f t="shared" si="117"/>
        <v>17</v>
      </c>
      <c r="Q1918" s="11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0"/>
        <v>53</v>
      </c>
      <c r="P1919">
        <f t="shared" si="117"/>
        <v>2928.93</v>
      </c>
      <c r="Q1919" s="11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0"/>
        <v>1</v>
      </c>
      <c r="P1920">
        <f t="shared" si="117"/>
        <v>28.89</v>
      </c>
      <c r="Q1920" s="11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0"/>
        <v>47</v>
      </c>
      <c r="P1921">
        <f t="shared" si="117"/>
        <v>29.63</v>
      </c>
      <c r="Q1921" s="11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0"/>
        <v>43</v>
      </c>
      <c r="P1922">
        <f t="shared" si="117"/>
        <v>40.98</v>
      </c>
      <c r="Q1922" s="11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si="119"/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17">
        <f t="shared" si="122"/>
        <v>41590.255868055552</v>
      </c>
      <c r="T1924" s="17">
        <f t="shared" ref="T1924:T1987" si="123">(((I1924/60)/60)/24)+DATE(1970,1,1)</f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ref="O1981:O2044" si="124">ROUND(E1981/D1981*100,0)</f>
        <v>115</v>
      </c>
      <c r="P1981">
        <f t="shared" si="121"/>
        <v>282.66000000000003</v>
      </c>
      <c r="Q1981" s="11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4"/>
        <v>355</v>
      </c>
      <c r="P1982">
        <f t="shared" si="121"/>
        <v>91.21</v>
      </c>
      <c r="Q1982" s="11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4"/>
        <v>5</v>
      </c>
      <c r="P1983">
        <f t="shared" si="121"/>
        <v>31.75</v>
      </c>
      <c r="Q1983" s="11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4"/>
        <v>0</v>
      </c>
      <c r="P1984">
        <f t="shared" si="121"/>
        <v>0</v>
      </c>
      <c r="Q1984" s="11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4"/>
        <v>4</v>
      </c>
      <c r="P1985">
        <f t="shared" si="121"/>
        <v>88.69</v>
      </c>
      <c r="Q1985" s="11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4"/>
        <v>21</v>
      </c>
      <c r="P1986">
        <f t="shared" si="121"/>
        <v>453.14</v>
      </c>
      <c r="Q1986" s="11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si="123"/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17">
        <f t="shared" si="126"/>
        <v>42413.433831018512</v>
      </c>
      <c r="T1988" s="17">
        <f t="shared" ref="T1988:T2051" si="127">(((I1988/60)/60)/24)+DATE(1970,1,1)</f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ref="O2045:O2108" si="128">ROUND(E2045/D2045*100,0)</f>
        <v>506</v>
      </c>
      <c r="P2045">
        <f t="shared" si="125"/>
        <v>36.33</v>
      </c>
      <c r="Q2045" s="11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8"/>
        <v>108</v>
      </c>
      <c r="P2046">
        <f t="shared" si="125"/>
        <v>90.18</v>
      </c>
      <c r="Q2046" s="11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8"/>
        <v>819</v>
      </c>
      <c r="P2047">
        <f t="shared" si="125"/>
        <v>152.62</v>
      </c>
      <c r="Q2047" s="11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8"/>
        <v>121</v>
      </c>
      <c r="P2048">
        <f t="shared" si="125"/>
        <v>55.81</v>
      </c>
      <c r="Q2048" s="11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8"/>
        <v>103</v>
      </c>
      <c r="P2049">
        <f t="shared" si="125"/>
        <v>227.85</v>
      </c>
      <c r="Q2049" s="11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8"/>
        <v>148</v>
      </c>
      <c r="P2050">
        <f t="shared" si="125"/>
        <v>91.83</v>
      </c>
      <c r="Q2050" s="11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si="127"/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17">
        <f t="shared" si="130"/>
        <v>42115.071504629625</v>
      </c>
      <c r="T2052" s="17">
        <f t="shared" ref="T2052:T2115" si="131">(((I2052/60)/60)/24)+DATE(1970,1,1)</f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ref="O2109:O2172" si="132">ROUND(E2109/D2109*100,0)</f>
        <v>108</v>
      </c>
      <c r="P2109">
        <f t="shared" si="129"/>
        <v>37.15</v>
      </c>
      <c r="Q2109" s="11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2"/>
        <v>107</v>
      </c>
      <c r="P2110">
        <f t="shared" si="129"/>
        <v>89.9</v>
      </c>
      <c r="Q2110" s="11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2"/>
        <v>107</v>
      </c>
      <c r="P2111">
        <f t="shared" si="129"/>
        <v>106.53</v>
      </c>
      <c r="Q2111" s="11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2"/>
        <v>100</v>
      </c>
      <c r="P2112">
        <f t="shared" si="129"/>
        <v>52.82</v>
      </c>
      <c r="Q2112" s="11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2"/>
        <v>107</v>
      </c>
      <c r="P2113">
        <f t="shared" si="129"/>
        <v>54.62</v>
      </c>
      <c r="Q2113" s="11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2"/>
        <v>100</v>
      </c>
      <c r="P2114">
        <f t="shared" si="129"/>
        <v>27.27</v>
      </c>
      <c r="Q2114" s="11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si="131"/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17">
        <f t="shared" si="134"/>
        <v>40458.815625000003</v>
      </c>
      <c r="T2116" s="17">
        <f t="shared" ref="T2116:T2179" si="135">(((I2116/60)/60)/24)+DATE(1970,1,1)</f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ref="O2173:O2236" si="136">ROUND(E2173/D2173*100,0)</f>
        <v>106</v>
      </c>
      <c r="P2173">
        <f t="shared" si="133"/>
        <v>90.28</v>
      </c>
      <c r="Q2173" s="11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6"/>
        <v>100</v>
      </c>
      <c r="P2174">
        <f t="shared" si="133"/>
        <v>76.92</v>
      </c>
      <c r="Q2174" s="11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6"/>
        <v>127</v>
      </c>
      <c r="P2175">
        <f t="shared" si="133"/>
        <v>59.23</v>
      </c>
      <c r="Q2175" s="11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6"/>
        <v>103</v>
      </c>
      <c r="P2176">
        <f t="shared" si="133"/>
        <v>65.38</v>
      </c>
      <c r="Q2176" s="11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6"/>
        <v>250</v>
      </c>
      <c r="P2177">
        <f t="shared" si="133"/>
        <v>67.31</v>
      </c>
      <c r="Q2177" s="11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6"/>
        <v>126</v>
      </c>
      <c r="P2178">
        <f t="shared" si="133"/>
        <v>88.75</v>
      </c>
      <c r="Q2178" s="11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si="135"/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17">
        <f t="shared" si="138"/>
        <v>42723.63653935185</v>
      </c>
      <c r="T2180" s="17">
        <f t="shared" ref="T2180:T2243" si="139">(((I2180/60)/60)/24)+DATE(1970,1,1)</f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ref="O2237:O2300" si="140">ROUND(E2237/D2237*100,0)</f>
        <v>153</v>
      </c>
      <c r="P2237">
        <f t="shared" si="137"/>
        <v>135.59</v>
      </c>
      <c r="Q2237" s="11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0"/>
        <v>537</v>
      </c>
      <c r="P2238">
        <f t="shared" si="137"/>
        <v>22.12</v>
      </c>
      <c r="Q2238" s="11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0"/>
        <v>353</v>
      </c>
      <c r="P2239">
        <f t="shared" si="137"/>
        <v>64.63</v>
      </c>
      <c r="Q2239" s="11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0"/>
        <v>137</v>
      </c>
      <c r="P2240">
        <f t="shared" si="137"/>
        <v>69.569999999999993</v>
      </c>
      <c r="Q2240" s="11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0"/>
        <v>128</v>
      </c>
      <c r="P2241">
        <f t="shared" si="137"/>
        <v>75.13</v>
      </c>
      <c r="Q2241" s="11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0"/>
        <v>271</v>
      </c>
      <c r="P2242">
        <f t="shared" si="137"/>
        <v>140.97999999999999</v>
      </c>
      <c r="Q2242" s="11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si="139"/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17">
        <f t="shared" si="142"/>
        <v>41569.575613425928</v>
      </c>
      <c r="T2244" s="17">
        <f t="shared" ref="T2244:T2307" si="143">(((I2244/60)/60)/24)+DATE(1970,1,1)</f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ref="O2301:O2364" si="144">ROUND(E2301/D2301*100,0)</f>
        <v>350</v>
      </c>
      <c r="P2301">
        <f t="shared" si="141"/>
        <v>75.040000000000006</v>
      </c>
      <c r="Q2301" s="11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4"/>
        <v>101</v>
      </c>
      <c r="P2302">
        <f t="shared" si="141"/>
        <v>115.71</v>
      </c>
      <c r="Q2302" s="11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4"/>
        <v>134</v>
      </c>
      <c r="P2303">
        <f t="shared" si="141"/>
        <v>31.66</v>
      </c>
      <c r="Q2303" s="11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4"/>
        <v>171</v>
      </c>
      <c r="P2304">
        <f t="shared" si="141"/>
        <v>46.18</v>
      </c>
      <c r="Q2304" s="11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4"/>
        <v>109</v>
      </c>
      <c r="P2305">
        <f t="shared" si="141"/>
        <v>68.48</v>
      </c>
      <c r="Q2305" s="11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4"/>
        <v>101</v>
      </c>
      <c r="P2306">
        <f t="shared" si="141"/>
        <v>53.47</v>
      </c>
      <c r="Q2306" s="11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si="143"/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17">
        <f t="shared" si="146"/>
        <v>40948.16815972222</v>
      </c>
      <c r="T2308" s="17">
        <f t="shared" ref="T2308:T2371" si="147">(((I2308/60)/60)/24)+DATE(1970,1,1)</f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ref="O2365:O2428" si="148">ROUND(E2365/D2365*100,0)</f>
        <v>0</v>
      </c>
      <c r="P2365">
        <f t="shared" si="145"/>
        <v>0</v>
      </c>
      <c r="Q2365" s="11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8"/>
        <v>0</v>
      </c>
      <c r="P2366">
        <f t="shared" si="145"/>
        <v>0</v>
      </c>
      <c r="Q2366" s="11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8"/>
        <v>0</v>
      </c>
      <c r="P2367">
        <f t="shared" si="145"/>
        <v>0</v>
      </c>
      <c r="Q2367" s="11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8"/>
        <v>11</v>
      </c>
      <c r="P2368">
        <f t="shared" si="145"/>
        <v>97.41</v>
      </c>
      <c r="Q2368" s="11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8"/>
        <v>1</v>
      </c>
      <c r="P2369">
        <f t="shared" si="145"/>
        <v>47.86</v>
      </c>
      <c r="Q2369" s="11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8"/>
        <v>0</v>
      </c>
      <c r="P2370">
        <f t="shared" si="145"/>
        <v>50</v>
      </c>
      <c r="Q2370" s="11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si="147"/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17">
        <f t="shared" si="150"/>
        <v>41961.18913194444</v>
      </c>
      <c r="T2372" s="17">
        <f t="shared" ref="T2372:T2435" si="151">(((I2372/60)/60)/24)+DATE(1970,1,1)</f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ref="O2429:O2492" si="152">ROUND(E2429/D2429*100,0)</f>
        <v>0</v>
      </c>
      <c r="P2429">
        <f t="shared" si="149"/>
        <v>1</v>
      </c>
      <c r="Q2429" s="11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2"/>
        <v>0</v>
      </c>
      <c r="P2430">
        <f t="shared" si="149"/>
        <v>1</v>
      </c>
      <c r="Q2430" s="11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2"/>
        <v>1</v>
      </c>
      <c r="P2431">
        <f t="shared" si="149"/>
        <v>501.25</v>
      </c>
      <c r="Q2431" s="11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2"/>
        <v>1</v>
      </c>
      <c r="P2432">
        <f t="shared" si="149"/>
        <v>10.5</v>
      </c>
      <c r="Q2432" s="11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2"/>
        <v>0</v>
      </c>
      <c r="P2433">
        <f t="shared" si="149"/>
        <v>1</v>
      </c>
      <c r="Q2433" s="11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2"/>
        <v>0</v>
      </c>
      <c r="P2434">
        <f t="shared" si="149"/>
        <v>1</v>
      </c>
      <c r="Q2434" s="11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si="151"/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17">
        <f t="shared" si="154"/>
        <v>42180.18604166666</v>
      </c>
      <c r="T2436" s="17">
        <f t="shared" ref="T2436:T2499" si="155">(((I2436/60)/60)/24)+DATE(1970,1,1)</f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ref="O2493:O2556" si="156">ROUND(E2493/D2493*100,0)</f>
        <v>103</v>
      </c>
      <c r="P2493">
        <f t="shared" si="153"/>
        <v>51.6</v>
      </c>
      <c r="Q2493" s="11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6"/>
        <v>125</v>
      </c>
      <c r="P2494">
        <f t="shared" si="153"/>
        <v>27.78</v>
      </c>
      <c r="Q2494" s="11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6"/>
        <v>129</v>
      </c>
      <c r="P2495">
        <f t="shared" si="153"/>
        <v>99.38</v>
      </c>
      <c r="Q2495" s="11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6"/>
        <v>101</v>
      </c>
      <c r="P2496">
        <f t="shared" si="153"/>
        <v>38.85</v>
      </c>
      <c r="Q2496" s="11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6"/>
        <v>128</v>
      </c>
      <c r="P2497">
        <f t="shared" si="153"/>
        <v>45.55</v>
      </c>
      <c r="Q2497" s="11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6"/>
        <v>100</v>
      </c>
      <c r="P2498">
        <f t="shared" si="153"/>
        <v>600</v>
      </c>
      <c r="Q2498" s="11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si="155"/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17">
        <f t="shared" si="158"/>
        <v>42017.967442129629</v>
      </c>
      <c r="T2500" s="17">
        <f t="shared" ref="T2500:T2563" si="159">(((I2500/60)/60)/24)+DATE(1970,1,1)</f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ref="O2557:O2620" si="160">ROUND(E2557/D2557*100,0)</f>
        <v>107</v>
      </c>
      <c r="P2557">
        <f t="shared" si="157"/>
        <v>61.34</v>
      </c>
      <c r="Q2557" s="11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0"/>
        <v>106</v>
      </c>
      <c r="P2558">
        <f t="shared" si="157"/>
        <v>23.12</v>
      </c>
      <c r="Q2558" s="11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0"/>
        <v>118</v>
      </c>
      <c r="P2559">
        <f t="shared" si="157"/>
        <v>29.61</v>
      </c>
      <c r="Q2559" s="11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0"/>
        <v>109</v>
      </c>
      <c r="P2560">
        <f t="shared" si="157"/>
        <v>75.61</v>
      </c>
      <c r="Q2560" s="11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0"/>
        <v>111</v>
      </c>
      <c r="P2561">
        <f t="shared" si="157"/>
        <v>35.6</v>
      </c>
      <c r="Q2561" s="11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0"/>
        <v>100</v>
      </c>
      <c r="P2562">
        <f t="shared" si="157"/>
        <v>143</v>
      </c>
      <c r="Q2562" s="11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si="159"/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17">
        <f t="shared" si="162"/>
        <v>42594.524756944447</v>
      </c>
      <c r="T2564" s="17">
        <f t="shared" ref="T2564:T2627" si="163">(((I2564/60)/60)/24)+DATE(1970,1,1)</f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ref="O2621:O2684" si="164">ROUND(E2621/D2621*100,0)</f>
        <v>188</v>
      </c>
      <c r="P2621">
        <f t="shared" si="161"/>
        <v>35.549999999999997</v>
      </c>
      <c r="Q2621" s="11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4"/>
        <v>144</v>
      </c>
      <c r="P2622">
        <f t="shared" si="161"/>
        <v>74.64</v>
      </c>
      <c r="Q2622" s="11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4"/>
        <v>146</v>
      </c>
      <c r="P2623">
        <f t="shared" si="161"/>
        <v>47.06</v>
      </c>
      <c r="Q2623" s="11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4"/>
        <v>131</v>
      </c>
      <c r="P2624">
        <f t="shared" si="161"/>
        <v>26.59</v>
      </c>
      <c r="Q2624" s="11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4"/>
        <v>114</v>
      </c>
      <c r="P2625">
        <f t="shared" si="161"/>
        <v>36.770000000000003</v>
      </c>
      <c r="Q2625" s="11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4"/>
        <v>1379</v>
      </c>
      <c r="P2626">
        <f t="shared" si="161"/>
        <v>31.82</v>
      </c>
      <c r="Q2626" s="11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si="163"/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17">
        <f t="shared" si="166"/>
        <v>42128.628113425926</v>
      </c>
      <c r="T2628" s="17">
        <f t="shared" ref="T2628:T2691" si="167">(((I2628/60)/60)/24)+DATE(1970,1,1)</f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ref="O2685:O2748" si="168">ROUND(E2685/D2685*100,0)</f>
        <v>0</v>
      </c>
      <c r="P2685">
        <f t="shared" si="165"/>
        <v>12</v>
      </c>
      <c r="Q2685" s="11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8"/>
        <v>1</v>
      </c>
      <c r="P2686">
        <f t="shared" si="165"/>
        <v>200</v>
      </c>
      <c r="Q2686" s="11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8"/>
        <v>0</v>
      </c>
      <c r="P2687">
        <f t="shared" si="165"/>
        <v>10</v>
      </c>
      <c r="Q2687" s="11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8"/>
        <v>0</v>
      </c>
      <c r="P2688">
        <f t="shared" si="165"/>
        <v>0</v>
      </c>
      <c r="Q2688" s="11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8"/>
        <v>0</v>
      </c>
      <c r="P2689">
        <f t="shared" si="165"/>
        <v>0</v>
      </c>
      <c r="Q2689" s="11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8"/>
        <v>0</v>
      </c>
      <c r="P2690">
        <f t="shared" si="165"/>
        <v>5.29</v>
      </c>
      <c r="Q2690" s="11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si="167"/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17">
        <f t="shared" si="170"/>
        <v>42113.105046296296</v>
      </c>
      <c r="T2692" s="17">
        <f t="shared" ref="T2692:T2755" si="171">(((I2692/60)/60)/24)+DATE(1970,1,1)</f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ref="O2749:O2812" si="172">ROUND(E2749/D2749*100,0)</f>
        <v>28</v>
      </c>
      <c r="P2749">
        <f t="shared" si="169"/>
        <v>35</v>
      </c>
      <c r="Q2749" s="11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2"/>
        <v>1</v>
      </c>
      <c r="P2750">
        <f t="shared" si="169"/>
        <v>13.25</v>
      </c>
      <c r="Q2750" s="11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2"/>
        <v>1</v>
      </c>
      <c r="P2751">
        <f t="shared" si="169"/>
        <v>55</v>
      </c>
      <c r="Q2751" s="11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2"/>
        <v>0</v>
      </c>
      <c r="P2752">
        <f t="shared" si="169"/>
        <v>0</v>
      </c>
      <c r="Q2752" s="11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2"/>
        <v>0</v>
      </c>
      <c r="P2753">
        <f t="shared" si="169"/>
        <v>0</v>
      </c>
      <c r="Q2753" s="11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2"/>
        <v>11</v>
      </c>
      <c r="P2754">
        <f t="shared" si="169"/>
        <v>39.29</v>
      </c>
      <c r="Q2754" s="11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si="171"/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17">
        <f t="shared" si="174"/>
        <v>41863.636006944449</v>
      </c>
      <c r="T2756" s="17">
        <f t="shared" ref="T2756:T2819" si="175">(((I2756/60)/60)/24)+DATE(1970,1,1)</f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ref="O2813:O2876" si="176">ROUND(E2813/D2813*100,0)</f>
        <v>100</v>
      </c>
      <c r="P2813">
        <f t="shared" si="173"/>
        <v>92.84</v>
      </c>
      <c r="Q2813" s="11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6"/>
        <v>113</v>
      </c>
      <c r="P2814">
        <f t="shared" si="173"/>
        <v>68.25</v>
      </c>
      <c r="Q2814" s="11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6"/>
        <v>128</v>
      </c>
      <c r="P2815">
        <f t="shared" si="173"/>
        <v>37.21</v>
      </c>
      <c r="Q2815" s="11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6"/>
        <v>108</v>
      </c>
      <c r="P2816">
        <f t="shared" si="173"/>
        <v>25.25</v>
      </c>
      <c r="Q2816" s="11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6"/>
        <v>242</v>
      </c>
      <c r="P2817">
        <f t="shared" si="173"/>
        <v>43.21</v>
      </c>
      <c r="Q2817" s="11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6"/>
        <v>142</v>
      </c>
      <c r="P2818">
        <f t="shared" si="173"/>
        <v>25.13</v>
      </c>
      <c r="Q2818" s="11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si="175"/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17">
        <f t="shared" si="178"/>
        <v>42250.598217592589</v>
      </c>
      <c r="T2820" s="17">
        <f t="shared" ref="T2820:T2883" si="179">(((I2820/60)/60)/24)+DATE(1970,1,1)</f>
        <v>42270.598217592589</v>
      </c>
    </row>
    <row r="2821" spans="1:20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t="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ref="O2877:O2940" si="180">ROUND(E2877/D2877*100,0)</f>
        <v>0</v>
      </c>
      <c r="P2877">
        <f t="shared" si="177"/>
        <v>2.33</v>
      </c>
      <c r="Q2877" s="11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80"/>
        <v>0</v>
      </c>
      <c r="P2878">
        <f t="shared" si="177"/>
        <v>0</v>
      </c>
      <c r="Q2878" s="11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80"/>
        <v>11</v>
      </c>
      <c r="P2879">
        <f t="shared" si="177"/>
        <v>108.33</v>
      </c>
      <c r="Q2879" s="11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80"/>
        <v>2</v>
      </c>
      <c r="P2880">
        <f t="shared" si="177"/>
        <v>15.75</v>
      </c>
      <c r="Q2880" s="11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0"/>
        <v>0</v>
      </c>
      <c r="P2881">
        <f t="shared" si="177"/>
        <v>29</v>
      </c>
      <c r="Q2881" s="11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80"/>
        <v>23</v>
      </c>
      <c r="P2882">
        <f t="shared" si="177"/>
        <v>96.55</v>
      </c>
      <c r="Q2882" s="11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si="179"/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17">
        <f t="shared" si="182"/>
        <v>42461.596273148149</v>
      </c>
      <c r="T2884" s="17">
        <f t="shared" ref="T2884:T2947" si="183">(((I2884/60)/60)/24)+DATE(1970,1,1)</f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49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49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33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ref="O2941:O3004" si="184">ROUND(E2941/D2941*100,0)</f>
        <v>103</v>
      </c>
      <c r="P2941">
        <f t="shared" si="181"/>
        <v>329.2</v>
      </c>
      <c r="Q2941" s="11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4"/>
        <v>107</v>
      </c>
      <c r="P2942">
        <f t="shared" si="181"/>
        <v>81.239999999999995</v>
      </c>
      <c r="Q2942" s="11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4"/>
        <v>0</v>
      </c>
      <c r="P2943">
        <f t="shared" si="181"/>
        <v>1</v>
      </c>
      <c r="Q2943" s="11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4"/>
        <v>20</v>
      </c>
      <c r="P2944">
        <f t="shared" si="181"/>
        <v>202.23</v>
      </c>
      <c r="Q2944" s="11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4"/>
        <v>0</v>
      </c>
      <c r="P2945">
        <f t="shared" si="181"/>
        <v>0</v>
      </c>
      <c r="Q2945" s="11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4"/>
        <v>1</v>
      </c>
      <c r="P2946">
        <f t="shared" si="181"/>
        <v>100</v>
      </c>
      <c r="Q2946" s="11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si="183"/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17">
        <f t="shared" si="186"/>
        <v>42567.531157407408</v>
      </c>
      <c r="T2948" s="17">
        <f t="shared" ref="T2948:T3011" si="187">(((I2948/60)/60)/24)+DATE(1970,1,1)</f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ref="O3005:O3068" si="188">ROUND(E3005/D3005*100,0)</f>
        <v>101</v>
      </c>
      <c r="P3005">
        <f t="shared" si="185"/>
        <v>178.53</v>
      </c>
      <c r="Q3005" s="11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8"/>
        <v>113</v>
      </c>
      <c r="P3006">
        <f t="shared" si="185"/>
        <v>162.91</v>
      </c>
      <c r="Q3006" s="11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8"/>
        <v>120</v>
      </c>
      <c r="P3007">
        <f t="shared" si="185"/>
        <v>108.24</v>
      </c>
      <c r="Q3007" s="11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8"/>
        <v>108</v>
      </c>
      <c r="P3008">
        <f t="shared" si="185"/>
        <v>88.87</v>
      </c>
      <c r="Q3008" s="11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8"/>
        <v>180</v>
      </c>
      <c r="P3009">
        <f t="shared" si="185"/>
        <v>54</v>
      </c>
      <c r="Q3009" s="11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8"/>
        <v>101</v>
      </c>
      <c r="P3010">
        <f t="shared" si="185"/>
        <v>116.73</v>
      </c>
      <c r="Q3010" s="11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si="187"/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17">
        <f t="shared" si="190"/>
        <v>41996.832395833335</v>
      </c>
      <c r="T3012" s="17">
        <f t="shared" ref="T3012:T3075" si="191">(((I3012/60)/60)/24)+DATE(1970,1,1)</f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ref="O3069:O3132" si="192">ROUND(E3069/D3069*100,0)</f>
        <v>3</v>
      </c>
      <c r="P3069">
        <f t="shared" si="189"/>
        <v>200</v>
      </c>
      <c r="Q3069" s="11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2"/>
        <v>0</v>
      </c>
      <c r="P3070">
        <f t="shared" si="189"/>
        <v>87.5</v>
      </c>
      <c r="Q3070" s="11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2"/>
        <v>14</v>
      </c>
      <c r="P3071">
        <f t="shared" si="189"/>
        <v>20.14</v>
      </c>
      <c r="Q3071" s="11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2"/>
        <v>3</v>
      </c>
      <c r="P3072">
        <f t="shared" si="189"/>
        <v>20.88</v>
      </c>
      <c r="Q3072" s="11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2"/>
        <v>60</v>
      </c>
      <c r="P3073">
        <f t="shared" si="189"/>
        <v>61.31</v>
      </c>
      <c r="Q3073" s="11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2"/>
        <v>0</v>
      </c>
      <c r="P3074">
        <f t="shared" si="189"/>
        <v>1</v>
      </c>
      <c r="Q3074" s="11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si="191"/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17">
        <f t="shared" si="194"/>
        <v>42409.571284722217</v>
      </c>
      <c r="T3076" s="17">
        <f t="shared" ref="T3076:T3139" si="195">(((I3076/60)/60)/24)+DATE(1970,1,1)</f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ref="O3133:O3196" si="196">ROUND(E3133/D3133*100,0)</f>
        <v>16</v>
      </c>
      <c r="P3133">
        <f t="shared" si="193"/>
        <v>53.75</v>
      </c>
      <c r="Q3133" s="11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6"/>
        <v>0</v>
      </c>
      <c r="P3134">
        <f t="shared" si="193"/>
        <v>10</v>
      </c>
      <c r="Q3134" s="11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6"/>
        <v>108</v>
      </c>
      <c r="P3135">
        <f t="shared" si="193"/>
        <v>33.75</v>
      </c>
      <c r="Q3135" s="11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6"/>
        <v>23</v>
      </c>
      <c r="P3136">
        <f t="shared" si="193"/>
        <v>18.75</v>
      </c>
      <c r="Q3136" s="11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6"/>
        <v>21</v>
      </c>
      <c r="P3137">
        <f t="shared" si="193"/>
        <v>23.14</v>
      </c>
      <c r="Q3137" s="11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6"/>
        <v>128</v>
      </c>
      <c r="P3138">
        <f t="shared" si="193"/>
        <v>29.05</v>
      </c>
      <c r="Q3138" s="11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si="195"/>
        <v>42858.8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17">
        <f t="shared" si="198"/>
        <v>42809.645914351851</v>
      </c>
      <c r="T3140" s="17">
        <f t="shared" ref="T3140:T3203" si="199">(((I3140/60)/60)/24)+DATE(1970,1,1)</f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49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49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49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ref="O3197:O3260" si="200">ROUND(E3197/D3197*100,0)</f>
        <v>59</v>
      </c>
      <c r="P3197">
        <f t="shared" si="197"/>
        <v>53.08</v>
      </c>
      <c r="Q3197" s="11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0"/>
        <v>0</v>
      </c>
      <c r="P3198">
        <f t="shared" si="197"/>
        <v>300</v>
      </c>
      <c r="Q3198" s="11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0"/>
        <v>11</v>
      </c>
      <c r="P3199">
        <f t="shared" si="197"/>
        <v>286.25</v>
      </c>
      <c r="Q3199" s="11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0"/>
        <v>0</v>
      </c>
      <c r="P3200">
        <f t="shared" si="197"/>
        <v>36.67</v>
      </c>
      <c r="Q3200" s="11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0"/>
        <v>52</v>
      </c>
      <c r="P3201">
        <f t="shared" si="197"/>
        <v>49.21</v>
      </c>
      <c r="Q3201" s="11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00"/>
        <v>0</v>
      </c>
      <c r="P3202">
        <f t="shared" si="197"/>
        <v>1</v>
      </c>
      <c r="Q3202" s="11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49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 s="17">
        <f t="shared" ref="S3203:S3266" si="202">(((J3203/60)/60)/24)+DATE(1970,1,1)</f>
        <v>41861.767094907409</v>
      </c>
      <c r="T3203" s="17">
        <f t="shared" si="199"/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17">
        <f t="shared" si="202"/>
        <v>42293.853541666671</v>
      </c>
      <c r="T3204" s="17">
        <f t="shared" ref="T3204:T3267" si="203">(((I3204/60)/60)/24)+DATE(1970,1,1)</f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17">
        <f t="shared" si="202"/>
        <v>42242.988680555558</v>
      </c>
      <c r="T3205" s="17">
        <f t="shared" si="203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17">
        <f t="shared" si="202"/>
        <v>42172.686099537037</v>
      </c>
      <c r="T3206" s="17">
        <f t="shared" si="203"/>
        <v>42202.676388888889</v>
      </c>
    </row>
    <row r="3207" spans="1:20" ht="49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17">
        <f t="shared" si="202"/>
        <v>42095.374675925923</v>
      </c>
      <c r="T3207" s="17">
        <f t="shared" si="203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17">
        <f t="shared" si="202"/>
        <v>42236.276053240741</v>
      </c>
      <c r="T3208" s="17">
        <f t="shared" si="203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17">
        <f t="shared" si="202"/>
        <v>42057.277858796297</v>
      </c>
      <c r="T3209" s="17">
        <f t="shared" si="203"/>
        <v>42117.236192129625</v>
      </c>
    </row>
    <row r="3210" spans="1:20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17">
        <f t="shared" si="202"/>
        <v>41827.605057870373</v>
      </c>
      <c r="T3210" s="17">
        <f t="shared" si="203"/>
        <v>41848.605057870373</v>
      </c>
    </row>
    <row r="3211" spans="1:20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17">
        <f t="shared" si="202"/>
        <v>41778.637245370373</v>
      </c>
      <c r="T3211" s="17">
        <f t="shared" si="203"/>
        <v>41810.958333333336</v>
      </c>
    </row>
    <row r="3212" spans="1:20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17">
        <f t="shared" si="202"/>
        <v>41013.936562499999</v>
      </c>
      <c r="T3212" s="17">
        <f t="shared" si="203"/>
        <v>41061.165972222225</v>
      </c>
    </row>
    <row r="3213" spans="1:20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17">
        <f t="shared" si="202"/>
        <v>41834.586574074077</v>
      </c>
      <c r="T3213" s="17">
        <f t="shared" si="203"/>
        <v>41866.083333333336</v>
      </c>
    </row>
    <row r="3214" spans="1:20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17">
        <f t="shared" si="202"/>
        <v>41829.795729166668</v>
      </c>
      <c r="T3214" s="17">
        <f t="shared" si="203"/>
        <v>41859.795729166668</v>
      </c>
    </row>
    <row r="3215" spans="1:20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17">
        <f t="shared" si="202"/>
        <v>42171.763414351852</v>
      </c>
      <c r="T3215" s="17">
        <f t="shared" si="203"/>
        <v>42211.763414351852</v>
      </c>
    </row>
    <row r="3216" spans="1:20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17">
        <f t="shared" si="202"/>
        <v>42337.792511574073</v>
      </c>
      <c r="T3216" s="17">
        <f t="shared" si="203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17">
        <f t="shared" si="202"/>
        <v>42219.665173611109</v>
      </c>
      <c r="T3217" s="17">
        <f t="shared" si="203"/>
        <v>42257.165972222225</v>
      </c>
    </row>
    <row r="3218" spans="1:20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17">
        <f t="shared" si="202"/>
        <v>42165.462627314817</v>
      </c>
      <c r="T3218" s="17">
        <f t="shared" si="203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17">
        <f t="shared" si="202"/>
        <v>42648.546111111107</v>
      </c>
      <c r="T3219" s="17">
        <f t="shared" si="203"/>
        <v>42678.546111111107</v>
      </c>
    </row>
    <row r="3220" spans="1:20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17">
        <f t="shared" si="202"/>
        <v>41971.002152777779</v>
      </c>
      <c r="T3220" s="17">
        <f t="shared" si="203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17">
        <f t="shared" si="202"/>
        <v>42050.983182870375</v>
      </c>
      <c r="T3221" s="17">
        <f t="shared" si="203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17">
        <f t="shared" si="202"/>
        <v>42772.833379629628</v>
      </c>
      <c r="T3222" s="17">
        <f t="shared" si="203"/>
        <v>42806.875</v>
      </c>
    </row>
    <row r="3223" spans="1:20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17">
        <f t="shared" si="202"/>
        <v>42155.696793981479</v>
      </c>
      <c r="T3223" s="17">
        <f t="shared" si="203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17">
        <f t="shared" si="202"/>
        <v>42270.582141203704</v>
      </c>
      <c r="T3224" s="17">
        <f t="shared" si="203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17">
        <f t="shared" si="202"/>
        <v>42206.835370370376</v>
      </c>
      <c r="T3225" s="17">
        <f t="shared" si="203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17">
        <f t="shared" si="202"/>
        <v>42697.850844907407</v>
      </c>
      <c r="T3226" s="17">
        <f t="shared" si="203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17">
        <f t="shared" si="202"/>
        <v>42503.559467592597</v>
      </c>
      <c r="T3227" s="17">
        <f t="shared" si="203"/>
        <v>42524.875</v>
      </c>
    </row>
    <row r="3228" spans="1:20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17">
        <f t="shared" si="202"/>
        <v>42277.583472222221</v>
      </c>
      <c r="T3228" s="17">
        <f t="shared" si="203"/>
        <v>42307.583472222221</v>
      </c>
    </row>
    <row r="3229" spans="1:20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17">
        <f t="shared" si="202"/>
        <v>42722.882361111115</v>
      </c>
      <c r="T3229" s="17">
        <f t="shared" si="203"/>
        <v>42752.882361111115</v>
      </c>
    </row>
    <row r="3230" spans="1:20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17">
        <f t="shared" si="202"/>
        <v>42323.70930555556</v>
      </c>
      <c r="T3230" s="17">
        <f t="shared" si="203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17">
        <f t="shared" si="202"/>
        <v>41933.291643518518</v>
      </c>
      <c r="T3231" s="17">
        <f t="shared" si="203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17">
        <f t="shared" si="202"/>
        <v>41898.168125000004</v>
      </c>
      <c r="T3232" s="17">
        <f t="shared" si="203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17">
        <f t="shared" si="202"/>
        <v>42446.943831018521</v>
      </c>
      <c r="T3233" s="17">
        <f t="shared" si="203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17">
        <f t="shared" si="202"/>
        <v>42463.81385416667</v>
      </c>
      <c r="T3234" s="17">
        <f t="shared" si="203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17">
        <f t="shared" si="202"/>
        <v>42766.805034722223</v>
      </c>
      <c r="T3235" s="17">
        <f t="shared" si="203"/>
        <v>42796.805034722223</v>
      </c>
    </row>
    <row r="3236" spans="1:20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17">
        <f t="shared" si="202"/>
        <v>42734.789444444439</v>
      </c>
      <c r="T3236" s="17">
        <f t="shared" si="203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17">
        <f t="shared" si="202"/>
        <v>42522.347812499997</v>
      </c>
      <c r="T3237" s="17">
        <f t="shared" si="203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17">
        <f t="shared" si="202"/>
        <v>42702.917048611111</v>
      </c>
      <c r="T3238" s="17">
        <f t="shared" si="203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17">
        <f t="shared" si="202"/>
        <v>42252.474351851852</v>
      </c>
      <c r="T3239" s="17">
        <f t="shared" si="203"/>
        <v>42276.165972222225</v>
      </c>
    </row>
    <row r="3240" spans="1:20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17">
        <f t="shared" si="202"/>
        <v>42156.510393518518</v>
      </c>
      <c r="T3240" s="17">
        <f t="shared" si="203"/>
        <v>42186.510393518518</v>
      </c>
    </row>
    <row r="3241" spans="1:20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17">
        <f t="shared" si="202"/>
        <v>42278.089039351849</v>
      </c>
      <c r="T3241" s="17">
        <f t="shared" si="203"/>
        <v>42302.999305555553</v>
      </c>
    </row>
    <row r="3242" spans="1:20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17">
        <f t="shared" si="202"/>
        <v>42754.693842592591</v>
      </c>
      <c r="T3242" s="17">
        <f t="shared" si="203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17">
        <f t="shared" si="202"/>
        <v>41893.324884259258</v>
      </c>
      <c r="T3243" s="17">
        <f t="shared" si="203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17">
        <f t="shared" si="202"/>
        <v>41871.755694444444</v>
      </c>
      <c r="T3244" s="17">
        <f t="shared" si="203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17">
        <f t="shared" si="202"/>
        <v>42262.096782407403</v>
      </c>
      <c r="T3245" s="17">
        <f t="shared" si="203"/>
        <v>42286</v>
      </c>
    </row>
    <row r="3246" spans="1:20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17">
        <f t="shared" si="202"/>
        <v>42675.694236111114</v>
      </c>
      <c r="T3246" s="17">
        <f t="shared" si="203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17">
        <f t="shared" si="202"/>
        <v>42135.60020833333</v>
      </c>
      <c r="T3247" s="17">
        <f t="shared" si="203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17">
        <f t="shared" si="202"/>
        <v>42230.472222222219</v>
      </c>
      <c r="T3248" s="17">
        <f t="shared" si="203"/>
        <v>42259.165972222225</v>
      </c>
    </row>
    <row r="3249" spans="1:20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17">
        <f t="shared" si="202"/>
        <v>42167.434166666666</v>
      </c>
      <c r="T3249" s="17">
        <f t="shared" si="203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17">
        <f t="shared" si="202"/>
        <v>42068.888391203705</v>
      </c>
      <c r="T3250" s="17">
        <f t="shared" si="203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17">
        <f t="shared" si="202"/>
        <v>42145.746689814812</v>
      </c>
      <c r="T3251" s="17">
        <f t="shared" si="203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17">
        <f t="shared" si="202"/>
        <v>41918.742175925923</v>
      </c>
      <c r="T3252" s="17">
        <f t="shared" si="203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17">
        <f t="shared" si="202"/>
        <v>42146.731087962966</v>
      </c>
      <c r="T3253" s="17">
        <f t="shared" si="203"/>
        <v>42176.731087962966</v>
      </c>
    </row>
    <row r="3254" spans="1:20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17">
        <f t="shared" si="202"/>
        <v>42590.472685185188</v>
      </c>
      <c r="T3254" s="17">
        <f t="shared" si="203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17">
        <f t="shared" si="202"/>
        <v>42602.576712962968</v>
      </c>
      <c r="T3255" s="17">
        <f t="shared" si="203"/>
        <v>42621.15625</v>
      </c>
    </row>
    <row r="3256" spans="1:20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17">
        <f t="shared" si="202"/>
        <v>42059.085752314815</v>
      </c>
      <c r="T3256" s="17">
        <f t="shared" si="203"/>
        <v>42089.044085648144</v>
      </c>
    </row>
    <row r="3257" spans="1:20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17">
        <f t="shared" si="202"/>
        <v>41889.768229166664</v>
      </c>
      <c r="T3257" s="17">
        <f t="shared" si="203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17">
        <f t="shared" si="202"/>
        <v>42144.573807870373</v>
      </c>
      <c r="T3258" s="17">
        <f t="shared" si="203"/>
        <v>42166.165972222225</v>
      </c>
    </row>
    <row r="3259" spans="1:20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17">
        <f t="shared" si="202"/>
        <v>42758.559629629628</v>
      </c>
      <c r="T3259" s="17">
        <f t="shared" si="203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17">
        <f t="shared" si="202"/>
        <v>41982.887280092589</v>
      </c>
      <c r="T3260" s="17">
        <f t="shared" si="203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ref="O3261:O3324" si="204">ROUND(E3261/D3261*100,0)</f>
        <v>106</v>
      </c>
      <c r="P3261">
        <f t="shared" si="201"/>
        <v>251.74</v>
      </c>
      <c r="Q3261" s="11" t="s">
        <v>8314</v>
      </c>
      <c r="R3261" t="s">
        <v>8315</v>
      </c>
      <c r="S3261" s="17">
        <f t="shared" si="202"/>
        <v>42614.760937500003</v>
      </c>
      <c r="T3261" s="17">
        <f t="shared" si="203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4"/>
        <v>109</v>
      </c>
      <c r="P3262">
        <f t="shared" si="201"/>
        <v>74.819999999999993</v>
      </c>
      <c r="Q3262" s="11" t="s">
        <v>8314</v>
      </c>
      <c r="R3262" t="s">
        <v>8315</v>
      </c>
      <c r="S3262" s="17">
        <f t="shared" si="202"/>
        <v>42303.672662037032</v>
      </c>
      <c r="T3262" s="17">
        <f t="shared" si="203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4"/>
        <v>100</v>
      </c>
      <c r="P3263">
        <f t="shared" si="201"/>
        <v>67.650000000000006</v>
      </c>
      <c r="Q3263" s="11" t="s">
        <v>8314</v>
      </c>
      <c r="R3263" t="s">
        <v>8315</v>
      </c>
      <c r="S3263" s="17">
        <f t="shared" si="202"/>
        <v>42171.725416666668</v>
      </c>
      <c r="T3263" s="17">
        <f t="shared" si="203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4"/>
        <v>103</v>
      </c>
      <c r="P3264">
        <f t="shared" si="201"/>
        <v>93.81</v>
      </c>
      <c r="Q3264" s="11" t="s">
        <v>8314</v>
      </c>
      <c r="R3264" t="s">
        <v>8315</v>
      </c>
      <c r="S3264" s="17">
        <f t="shared" si="202"/>
        <v>41964.315532407403</v>
      </c>
      <c r="T3264" s="17">
        <f t="shared" si="203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4"/>
        <v>112</v>
      </c>
      <c r="P3265">
        <f t="shared" si="201"/>
        <v>41.24</v>
      </c>
      <c r="Q3265" s="11" t="s">
        <v>8314</v>
      </c>
      <c r="R3265" t="s">
        <v>8315</v>
      </c>
      <c r="S3265" s="17">
        <f t="shared" si="202"/>
        <v>42284.516064814816</v>
      </c>
      <c r="T3265" s="17">
        <f t="shared" si="203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4"/>
        <v>103</v>
      </c>
      <c r="P3266">
        <f t="shared" si="201"/>
        <v>52.55</v>
      </c>
      <c r="Q3266" s="11" t="s">
        <v>8314</v>
      </c>
      <c r="R3266" t="s">
        <v>8315</v>
      </c>
      <c r="S3266" s="17">
        <f t="shared" si="202"/>
        <v>42016.800208333334</v>
      </c>
      <c r="T3266" s="17">
        <f t="shared" si="203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si="203"/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17">
        <f t="shared" si="206"/>
        <v>42136.536134259266</v>
      </c>
      <c r="T3268" s="17">
        <f t="shared" ref="T3268:T3331" si="207">(((I3268/60)/60)/24)+DATE(1970,1,1)</f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21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ref="O3325:O3388" si="208">ROUND(E3325/D3325*100,0)</f>
        <v>126</v>
      </c>
      <c r="P3325">
        <f t="shared" si="205"/>
        <v>25.69</v>
      </c>
      <c r="Q3325" s="11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8"/>
        <v>102</v>
      </c>
      <c r="P3326">
        <f t="shared" si="205"/>
        <v>152.5</v>
      </c>
      <c r="Q3326" s="11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8"/>
        <v>113</v>
      </c>
      <c r="P3327">
        <f t="shared" si="205"/>
        <v>30</v>
      </c>
      <c r="Q3327" s="11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8"/>
        <v>101</v>
      </c>
      <c r="P3328">
        <f t="shared" si="205"/>
        <v>142.28</v>
      </c>
      <c r="Q3328" s="11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8"/>
        <v>101</v>
      </c>
      <c r="P3329">
        <f t="shared" si="205"/>
        <v>24.55</v>
      </c>
      <c r="Q3329" s="11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8"/>
        <v>146</v>
      </c>
      <c r="P3330">
        <f t="shared" si="205"/>
        <v>292.77999999999997</v>
      </c>
      <c r="Q3330" s="11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si="207"/>
        <v>41847.958333333336</v>
      </c>
    </row>
    <row r="3332" spans="1:20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17">
        <f t="shared" si="210"/>
        <v>42065.887361111112</v>
      </c>
      <c r="T3332" s="17">
        <f t="shared" ref="T3332:T3395" si="211">(((I3332/60)/60)/24)+DATE(1970,1,1)</f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ref="O3389:O3452" si="212">ROUND(E3389/D3389*100,0)</f>
        <v>117</v>
      </c>
      <c r="P3389">
        <f t="shared" si="209"/>
        <v>100.17</v>
      </c>
      <c r="Q3389" s="11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2"/>
        <v>104</v>
      </c>
      <c r="P3390">
        <f t="shared" si="209"/>
        <v>34.6</v>
      </c>
      <c r="Q3390" s="11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2"/>
        <v>115</v>
      </c>
      <c r="P3391">
        <f t="shared" si="209"/>
        <v>184.68</v>
      </c>
      <c r="Q3391" s="11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2"/>
        <v>102</v>
      </c>
      <c r="P3392">
        <f t="shared" si="209"/>
        <v>69.819999999999993</v>
      </c>
      <c r="Q3392" s="11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2"/>
        <v>223</v>
      </c>
      <c r="P3393">
        <f t="shared" si="209"/>
        <v>61.94</v>
      </c>
      <c r="Q3393" s="11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12"/>
        <v>100</v>
      </c>
      <c r="P3394">
        <f t="shared" si="209"/>
        <v>41.67</v>
      </c>
      <c r="Q3394" s="11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si="211"/>
        <v>41949.031944444447</v>
      </c>
    </row>
    <row r="3396" spans="1:20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17">
        <f t="shared" si="214"/>
        <v>41817.59542824074</v>
      </c>
      <c r="T3396" s="17">
        <f t="shared" ref="T3396:T3459" si="215">(((I3396/60)/60)/24)+DATE(1970,1,1)</f>
        <v>41847.59542824074</v>
      </c>
    </row>
    <row r="3397" spans="1:20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ref="O3453:O3516" si="216">ROUND(E3453/D3453*100,0)</f>
        <v>101</v>
      </c>
      <c r="P3453">
        <f t="shared" si="213"/>
        <v>41.13</v>
      </c>
      <c r="Q3453" s="11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6"/>
        <v>153</v>
      </c>
      <c r="P3454">
        <f t="shared" si="213"/>
        <v>41.41</v>
      </c>
      <c r="Q3454" s="11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6"/>
        <v>128</v>
      </c>
      <c r="P3455">
        <f t="shared" si="213"/>
        <v>27.5</v>
      </c>
      <c r="Q3455" s="11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6"/>
        <v>101</v>
      </c>
      <c r="P3456">
        <f t="shared" si="213"/>
        <v>33.57</v>
      </c>
      <c r="Q3456" s="11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6"/>
        <v>101</v>
      </c>
      <c r="P3457">
        <f t="shared" si="213"/>
        <v>145.87</v>
      </c>
      <c r="Q3457" s="11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6"/>
        <v>191</v>
      </c>
      <c r="P3458">
        <f t="shared" si="213"/>
        <v>358.69</v>
      </c>
      <c r="Q3458" s="11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si="215"/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17">
        <f t="shared" si="218"/>
        <v>42011.202581018515</v>
      </c>
      <c r="T3460" s="17">
        <f t="shared" ref="T3460:T3523" si="219">(((I3460/60)/60)/24)+DATE(1970,1,1)</f>
        <v>42038.185416666667</v>
      </c>
    </row>
    <row r="3461" spans="1:20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ref="O3517:O3580" si="220">ROUND(E3517/D3517*100,0)</f>
        <v>103</v>
      </c>
      <c r="P3517">
        <f t="shared" si="217"/>
        <v>66.959999999999994</v>
      </c>
      <c r="Q3517" s="11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20"/>
        <v>100</v>
      </c>
      <c r="P3518">
        <f t="shared" si="217"/>
        <v>227.27</v>
      </c>
      <c r="Q3518" s="11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20"/>
        <v>100</v>
      </c>
      <c r="P3519">
        <f t="shared" si="217"/>
        <v>307.69</v>
      </c>
      <c r="Q3519" s="11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20"/>
        <v>110</v>
      </c>
      <c r="P3520">
        <f t="shared" si="217"/>
        <v>50.02</v>
      </c>
      <c r="Q3520" s="11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20"/>
        <v>101</v>
      </c>
      <c r="P3521">
        <f t="shared" si="217"/>
        <v>72.39</v>
      </c>
      <c r="Q3521" s="11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20"/>
        <v>101</v>
      </c>
      <c r="P3522">
        <f t="shared" si="217"/>
        <v>95.95</v>
      </c>
      <c r="Q3522" s="11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si="219"/>
        <v>41911.361342592594</v>
      </c>
    </row>
    <row r="3524" spans="1:20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17">
        <f t="shared" si="222"/>
        <v>42234.789884259255</v>
      </c>
      <c r="T3524" s="17">
        <f t="shared" ref="T3524:T3587" si="223">(((I3524/60)/60)/24)+DATE(1970,1,1)</f>
        <v>42262.420833333337</v>
      </c>
    </row>
    <row r="3525" spans="1:20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ref="O3581:O3644" si="224">ROUND(E3581/D3581*100,0)</f>
        <v>100</v>
      </c>
      <c r="P3581">
        <f t="shared" si="221"/>
        <v>35.71</v>
      </c>
      <c r="Q3581" s="11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4"/>
        <v>114</v>
      </c>
      <c r="P3582">
        <f t="shared" si="221"/>
        <v>37.96</v>
      </c>
      <c r="Q3582" s="11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4"/>
        <v>100</v>
      </c>
      <c r="P3583">
        <f t="shared" si="221"/>
        <v>33.33</v>
      </c>
      <c r="Q3583" s="11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4"/>
        <v>287</v>
      </c>
      <c r="P3584">
        <f t="shared" si="221"/>
        <v>58.57</v>
      </c>
      <c r="Q3584" s="11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4"/>
        <v>109</v>
      </c>
      <c r="P3585">
        <f t="shared" si="221"/>
        <v>135.63</v>
      </c>
      <c r="Q3585" s="11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4"/>
        <v>116</v>
      </c>
      <c r="P3586">
        <f t="shared" si="221"/>
        <v>30.94</v>
      </c>
      <c r="Q3586" s="11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si="223"/>
        <v>41994.716319444444</v>
      </c>
    </row>
    <row r="3588" spans="1:20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17">
        <f t="shared" si="226"/>
        <v>42576.697569444441</v>
      </c>
      <c r="T3588" s="17">
        <f t="shared" ref="T3588:T3651" si="227">(((I3588/60)/60)/24)+DATE(1970,1,1)</f>
        <v>42636.697569444441</v>
      </c>
    </row>
    <row r="3589" spans="1:20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49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49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ref="O3645:O3708" si="228">ROUND(E3645/D3645*100,0)</f>
        <v>0</v>
      </c>
      <c r="P3645">
        <f t="shared" si="225"/>
        <v>0</v>
      </c>
      <c r="Q3645" s="11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8"/>
        <v>16</v>
      </c>
      <c r="P3646">
        <f t="shared" si="225"/>
        <v>68.42</v>
      </c>
      <c r="Q3646" s="11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8"/>
        <v>0</v>
      </c>
      <c r="P3647">
        <f t="shared" si="225"/>
        <v>1</v>
      </c>
      <c r="Q3647" s="11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8"/>
        <v>5</v>
      </c>
      <c r="P3648">
        <f t="shared" si="225"/>
        <v>60.13</v>
      </c>
      <c r="Q3648" s="11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49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8"/>
        <v>6</v>
      </c>
      <c r="P3649">
        <f t="shared" si="225"/>
        <v>15</v>
      </c>
      <c r="Q3649" s="11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8"/>
        <v>100</v>
      </c>
      <c r="P3650">
        <f t="shared" si="225"/>
        <v>550.04</v>
      </c>
      <c r="Q3650" s="11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si="227"/>
        <v>41806.712893518517</v>
      </c>
    </row>
    <row r="3652" spans="1:20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17">
        <f t="shared" si="230"/>
        <v>42381.478981481487</v>
      </c>
      <c r="T3652" s="17">
        <f t="shared" ref="T3652:T3715" si="231">(((I3652/60)/60)/24)+DATE(1970,1,1)</f>
        <v>42402.478981481487</v>
      </c>
    </row>
    <row r="3653" spans="1:20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ref="O3709:O3772" si="232">ROUND(E3709/D3709*100,0)</f>
        <v>186</v>
      </c>
      <c r="P3709">
        <f t="shared" si="229"/>
        <v>80.87</v>
      </c>
      <c r="Q3709" s="11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2"/>
        <v>300</v>
      </c>
      <c r="P3710">
        <f t="shared" si="229"/>
        <v>53.85</v>
      </c>
      <c r="Q3710" s="11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2"/>
        <v>108</v>
      </c>
      <c r="P3711">
        <f t="shared" si="229"/>
        <v>30.93</v>
      </c>
      <c r="Q3711" s="11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2"/>
        <v>141</v>
      </c>
      <c r="P3712">
        <f t="shared" si="229"/>
        <v>67.959999999999994</v>
      </c>
      <c r="Q3712" s="11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2"/>
        <v>114</v>
      </c>
      <c r="P3713">
        <f t="shared" si="229"/>
        <v>27.14</v>
      </c>
      <c r="Q3713" s="11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32"/>
        <v>154</v>
      </c>
      <c r="P3714">
        <f t="shared" si="229"/>
        <v>110.87</v>
      </c>
      <c r="Q3714" s="11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si="231"/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17">
        <f t="shared" si="234"/>
        <v>42118.556331018524</v>
      </c>
      <c r="T3716" s="17">
        <f t="shared" ref="T3716:T3779" si="235">(((I3716/60)/60)/24)+DATE(1970,1,1)</f>
        <v>42150.165972222225</v>
      </c>
    </row>
    <row r="3717" spans="1:20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65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49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49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49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49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ref="O3773:O3836" si="236">ROUND(E3773/D3773*100,0)</f>
        <v>146</v>
      </c>
      <c r="P3773">
        <f t="shared" si="233"/>
        <v>38.42</v>
      </c>
      <c r="Q3773" s="11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6"/>
        <v>110</v>
      </c>
      <c r="P3774">
        <f t="shared" si="233"/>
        <v>166.97</v>
      </c>
      <c r="Q3774" s="11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6"/>
        <v>108</v>
      </c>
      <c r="P3775">
        <f t="shared" si="233"/>
        <v>94.91</v>
      </c>
      <c r="Q3775" s="11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6"/>
        <v>100</v>
      </c>
      <c r="P3776">
        <f t="shared" si="233"/>
        <v>100</v>
      </c>
      <c r="Q3776" s="11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6"/>
        <v>100</v>
      </c>
      <c r="P3777">
        <f t="shared" si="233"/>
        <v>143.21</v>
      </c>
      <c r="Q3777" s="11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6"/>
        <v>107</v>
      </c>
      <c r="P3778">
        <f t="shared" si="233"/>
        <v>90.82</v>
      </c>
      <c r="Q3778" s="11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si="235"/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17">
        <f t="shared" si="238"/>
        <v>41989.819212962961</v>
      </c>
      <c r="T3780" s="17">
        <f t="shared" ref="T3780:T3843" si="239">(((I3780/60)/60)/24)+DATE(1970,1,1)</f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49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49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49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49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49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ref="O3837:O3900" si="240">ROUND(E3837/D3837*100,0)</f>
        <v>160</v>
      </c>
      <c r="P3837">
        <f t="shared" si="237"/>
        <v>40</v>
      </c>
      <c r="Q3837" s="11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40"/>
        <v>113</v>
      </c>
      <c r="P3838">
        <f t="shared" si="237"/>
        <v>64.290000000000006</v>
      </c>
      <c r="Q3838" s="11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40"/>
        <v>102</v>
      </c>
      <c r="P3839">
        <f t="shared" si="237"/>
        <v>120.12</v>
      </c>
      <c r="Q3839" s="11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40"/>
        <v>101</v>
      </c>
      <c r="P3840">
        <f t="shared" si="237"/>
        <v>1008.24</v>
      </c>
      <c r="Q3840" s="11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40"/>
        <v>101</v>
      </c>
      <c r="P3841">
        <f t="shared" si="237"/>
        <v>63.28</v>
      </c>
      <c r="Q3841" s="11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40"/>
        <v>6500</v>
      </c>
      <c r="P3842">
        <f t="shared" si="237"/>
        <v>21.67</v>
      </c>
      <c r="Q3842" s="11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si="239"/>
        <v>41840.785729166666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17">
        <f t="shared" si="242"/>
        <v>41740.493657407409</v>
      </c>
      <c r="T3844" s="17">
        <f t="shared" ref="T3844:T3907" si="243">(((I3844/60)/60)/24)+DATE(1970,1,1)</f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21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49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49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49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49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ref="O3901:O3964" si="244">ROUND(E3901/D3901*100,0)</f>
        <v>1</v>
      </c>
      <c r="P3901">
        <f t="shared" si="241"/>
        <v>62.5</v>
      </c>
      <c r="Q3901" s="11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4"/>
        <v>5</v>
      </c>
      <c r="P3902">
        <f t="shared" si="241"/>
        <v>27</v>
      </c>
      <c r="Q3902" s="11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4"/>
        <v>1</v>
      </c>
      <c r="P3903">
        <f t="shared" si="241"/>
        <v>25</v>
      </c>
      <c r="Q3903" s="11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4"/>
        <v>49</v>
      </c>
      <c r="P3904">
        <f t="shared" si="241"/>
        <v>47.26</v>
      </c>
      <c r="Q3904" s="11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4"/>
        <v>0</v>
      </c>
      <c r="P3905">
        <f t="shared" si="241"/>
        <v>0</v>
      </c>
      <c r="Q3905" s="11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4"/>
        <v>0</v>
      </c>
      <c r="P3906">
        <f t="shared" si="241"/>
        <v>1.5</v>
      </c>
      <c r="Q3906" s="11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si="243"/>
        <v>42166.958333333328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17">
        <f t="shared" si="246"/>
        <v>42143.917743055557</v>
      </c>
      <c r="T3908" s="17">
        <f t="shared" ref="T3908:T3971" si="247">(((I3908/60)/60)/24)+DATE(1970,1,1)</f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ref="O3965:O4028" si="248">ROUND(E3965/D3965*100,0)</f>
        <v>0</v>
      </c>
      <c r="P3965">
        <f t="shared" si="245"/>
        <v>0</v>
      </c>
      <c r="Q3965" s="11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8"/>
        <v>6</v>
      </c>
      <c r="P3966">
        <f t="shared" si="245"/>
        <v>42</v>
      </c>
      <c r="Q3966" s="11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8"/>
        <v>14</v>
      </c>
      <c r="P3967">
        <f t="shared" si="245"/>
        <v>71.25</v>
      </c>
      <c r="Q3967" s="11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8"/>
        <v>1</v>
      </c>
      <c r="P3968">
        <f t="shared" si="245"/>
        <v>22.5</v>
      </c>
      <c r="Q3968" s="11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8"/>
        <v>24</v>
      </c>
      <c r="P3969">
        <f t="shared" si="245"/>
        <v>41</v>
      </c>
      <c r="Q3969" s="11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8"/>
        <v>11</v>
      </c>
      <c r="P3970">
        <f t="shared" si="245"/>
        <v>47.91</v>
      </c>
      <c r="Q3970" s="11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si="247"/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17">
        <f t="shared" si="250"/>
        <v>42447.863553240735</v>
      </c>
      <c r="T3972" s="17">
        <f t="shared" ref="T3972:T4035" si="251">(((I3972/60)/60)/24)+DATE(1970,1,1)</f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ref="O4029:O4092" si="252">ROUND(E4029/D4029*100,0)</f>
        <v>7</v>
      </c>
      <c r="P4029">
        <f t="shared" si="249"/>
        <v>30.71</v>
      </c>
      <c r="Q4029" s="11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2"/>
        <v>28</v>
      </c>
      <c r="P4030">
        <f t="shared" si="249"/>
        <v>51</v>
      </c>
      <c r="Q4030" s="11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>
        <f t="shared" si="249"/>
        <v>0</v>
      </c>
      <c r="Q4031" s="11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2"/>
        <v>16</v>
      </c>
      <c r="P4032">
        <f t="shared" si="249"/>
        <v>66.67</v>
      </c>
      <c r="Q4032" s="11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>
        <f t="shared" si="249"/>
        <v>0</v>
      </c>
      <c r="Q4033" s="11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52"/>
        <v>7</v>
      </c>
      <c r="P4034">
        <f t="shared" si="249"/>
        <v>59</v>
      </c>
      <c r="Q4034" s="11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si="251"/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17">
        <f t="shared" si="254"/>
        <v>42067.947337962964</v>
      </c>
      <c r="T4036" s="17">
        <f t="shared" ref="T4036:T4099" si="255">(((I4036/60)/60)/24)+DATE(1970,1,1)</f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ref="O4093:O4115" si="256">ROUND(E4093/D4093*100,0)</f>
        <v>13</v>
      </c>
      <c r="P4093">
        <f t="shared" si="253"/>
        <v>25.5</v>
      </c>
      <c r="Q4093" s="11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6"/>
        <v>0</v>
      </c>
      <c r="P4094">
        <f t="shared" si="253"/>
        <v>20</v>
      </c>
      <c r="Q4094" s="11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>
        <f t="shared" si="253"/>
        <v>15</v>
      </c>
      <c r="Q4095" s="11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6"/>
        <v>37</v>
      </c>
      <c r="P4096">
        <f t="shared" si="253"/>
        <v>91.25</v>
      </c>
      <c r="Q4096" s="11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>
        <f t="shared" si="253"/>
        <v>800</v>
      </c>
      <c r="Q4097" s="11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6"/>
        <v>11</v>
      </c>
      <c r="P4098">
        <f t="shared" si="253"/>
        <v>80</v>
      </c>
      <c r="Q4098" s="11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si="255"/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17">
        <f t="shared" si="258"/>
        <v>42495.722187499996</v>
      </c>
      <c r="T4100" s="17">
        <f t="shared" ref="T4100:T4115" si="259">(((I4100/60)/60)/24)+DATE(1970,1,1)</f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">
    <cfRule type="colorScale" priority="1">
      <colorScale>
        <cfvo type="percentile" val="10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9118C-C6FB-4C49-A4DA-D1948FE05E09}">
  <dimension ref="A1:T251"/>
  <sheetViews>
    <sheetView workbookViewId="0">
      <selection activeCell="G4" sqref="G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0" t="s">
        <v>8360</v>
      </c>
      <c r="R1" s="1" t="s">
        <v>8366</v>
      </c>
      <c r="S1" s="16" t="s">
        <v>8364</v>
      </c>
      <c r="T1" s="16" t="s">
        <v>8365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8314</v>
      </c>
      <c r="R2" t="s">
        <v>8315</v>
      </c>
      <c r="S2" s="17">
        <v>42492.737847222219</v>
      </c>
      <c r="T2" s="17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8314</v>
      </c>
      <c r="R3" t="s">
        <v>8315</v>
      </c>
      <c r="S3" s="17">
        <v>42103.016585648147</v>
      </c>
      <c r="T3" s="17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8314</v>
      </c>
      <c r="R4" t="s">
        <v>8315</v>
      </c>
      <c r="S4" s="17">
        <v>42108.692060185189</v>
      </c>
      <c r="T4" s="17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8314</v>
      </c>
      <c r="R5" t="s">
        <v>8315</v>
      </c>
      <c r="S5" s="17">
        <v>42453.806307870371</v>
      </c>
      <c r="T5" s="17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8314</v>
      </c>
      <c r="R6" t="s">
        <v>8315</v>
      </c>
      <c r="S6" s="17">
        <v>42123.648831018523</v>
      </c>
      <c r="T6" s="17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8314</v>
      </c>
      <c r="R7" t="s">
        <v>8315</v>
      </c>
      <c r="S7" s="17">
        <v>41858.007071759261</v>
      </c>
      <c r="T7" s="17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8314</v>
      </c>
      <c r="R8" t="s">
        <v>8315</v>
      </c>
      <c r="S8" s="17">
        <v>41781.045173611114</v>
      </c>
      <c r="T8" s="17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8314</v>
      </c>
      <c r="R9" t="s">
        <v>8315</v>
      </c>
      <c r="S9" s="17">
        <v>42370.007766203707</v>
      </c>
      <c r="T9" s="17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8314</v>
      </c>
      <c r="R10" t="s">
        <v>8315</v>
      </c>
      <c r="S10" s="17">
        <v>42165.037581018521</v>
      </c>
      <c r="T10" s="17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8314</v>
      </c>
      <c r="R11" t="s">
        <v>8315</v>
      </c>
      <c r="S11" s="17">
        <v>42480.800648148142</v>
      </c>
      <c r="T11" s="17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8314</v>
      </c>
      <c r="R12" t="s">
        <v>8315</v>
      </c>
      <c r="S12" s="17">
        <v>41784.789687500001</v>
      </c>
      <c r="T12" s="17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8314</v>
      </c>
      <c r="R13" t="s">
        <v>8315</v>
      </c>
      <c r="S13" s="17">
        <v>41831.675034722226</v>
      </c>
      <c r="T13" s="17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8314</v>
      </c>
      <c r="R14" t="s">
        <v>8315</v>
      </c>
      <c r="S14" s="17">
        <v>41950.114108796297</v>
      </c>
      <c r="T14" s="17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8314</v>
      </c>
      <c r="R15" t="s">
        <v>8315</v>
      </c>
      <c r="S15" s="17">
        <v>42627.955104166671</v>
      </c>
      <c r="T15" s="17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8314</v>
      </c>
      <c r="R16" t="s">
        <v>8315</v>
      </c>
      <c r="S16" s="17">
        <v>42531.195277777777</v>
      </c>
      <c r="T16" s="17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8314</v>
      </c>
      <c r="R17" t="s">
        <v>8315</v>
      </c>
      <c r="S17" s="17">
        <v>42618.827013888891</v>
      </c>
      <c r="T17" s="17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8314</v>
      </c>
      <c r="R18" t="s">
        <v>8315</v>
      </c>
      <c r="S18" s="17">
        <v>42540.593530092592</v>
      </c>
      <c r="T18" s="17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8314</v>
      </c>
      <c r="R19" t="s">
        <v>8315</v>
      </c>
      <c r="S19" s="17">
        <v>41746.189409722225</v>
      </c>
      <c r="T19" s="17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8314</v>
      </c>
      <c r="R20" t="s">
        <v>8315</v>
      </c>
      <c r="S20" s="17">
        <v>41974.738576388889</v>
      </c>
      <c r="T20" s="17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8314</v>
      </c>
      <c r="R21" t="s">
        <v>8315</v>
      </c>
      <c r="S21" s="17">
        <v>42115.11618055556</v>
      </c>
      <c r="T21" s="17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8314</v>
      </c>
      <c r="R22" t="s">
        <v>8315</v>
      </c>
      <c r="S22" s="17">
        <v>42002.817488425921</v>
      </c>
      <c r="T22" s="17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8314</v>
      </c>
      <c r="R23" t="s">
        <v>8315</v>
      </c>
      <c r="S23" s="17">
        <v>42722.84474537037</v>
      </c>
      <c r="T23" s="17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8314</v>
      </c>
      <c r="R24" t="s">
        <v>8315</v>
      </c>
      <c r="S24" s="17">
        <v>42465.128391203703</v>
      </c>
      <c r="T24" s="17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8314</v>
      </c>
      <c r="R25" t="s">
        <v>8315</v>
      </c>
      <c r="S25" s="17">
        <v>42171.743969907402</v>
      </c>
      <c r="T25" s="17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8314</v>
      </c>
      <c r="R26" t="s">
        <v>8315</v>
      </c>
      <c r="S26" s="17">
        <v>42672.955138888887</v>
      </c>
      <c r="T26" s="17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8314</v>
      </c>
      <c r="R27" t="s">
        <v>8315</v>
      </c>
      <c r="S27" s="17">
        <v>42359.725243055553</v>
      </c>
      <c r="T27" s="17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8314</v>
      </c>
      <c r="R28" t="s">
        <v>8315</v>
      </c>
      <c r="S28" s="17">
        <v>42192.905694444446</v>
      </c>
      <c r="T28" s="17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8314</v>
      </c>
      <c r="R29" t="s">
        <v>8315</v>
      </c>
      <c r="S29" s="17">
        <v>41916.597638888888</v>
      </c>
      <c r="T29" s="17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8314</v>
      </c>
      <c r="R30" t="s">
        <v>8315</v>
      </c>
      <c r="S30" s="17">
        <v>42461.596273148149</v>
      </c>
      <c r="T30" s="17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8314</v>
      </c>
      <c r="R31" t="s">
        <v>8315</v>
      </c>
      <c r="S31" s="17">
        <v>42370.90320601852</v>
      </c>
      <c r="T31" s="17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8314</v>
      </c>
      <c r="R32" t="s">
        <v>8315</v>
      </c>
      <c r="S32" s="17">
        <v>41948.727256944447</v>
      </c>
      <c r="T32" s="17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8314</v>
      </c>
      <c r="R33" t="s">
        <v>8315</v>
      </c>
      <c r="S33" s="17">
        <v>42047.07640046296</v>
      </c>
      <c r="T33" s="17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8314</v>
      </c>
      <c r="R34" t="s">
        <v>8315</v>
      </c>
      <c r="S34" s="17">
        <v>42261.632916666669</v>
      </c>
      <c r="T34" s="17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8314</v>
      </c>
      <c r="R35" t="s">
        <v>8315</v>
      </c>
      <c r="S35" s="17">
        <v>41985.427361111113</v>
      </c>
      <c r="T35" s="17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8314</v>
      </c>
      <c r="R36" t="s">
        <v>8315</v>
      </c>
      <c r="S36" s="17">
        <v>41922.535185185188</v>
      </c>
      <c r="T36" s="17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8314</v>
      </c>
      <c r="R37" t="s">
        <v>8315</v>
      </c>
      <c r="S37" s="17">
        <v>41850.863252314812</v>
      </c>
      <c r="T37" s="17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8314</v>
      </c>
      <c r="R38" t="s">
        <v>8315</v>
      </c>
      <c r="S38" s="17">
        <v>41831.742962962962</v>
      </c>
      <c r="T38" s="17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8314</v>
      </c>
      <c r="R39" t="s">
        <v>8315</v>
      </c>
      <c r="S39" s="17">
        <v>42415.883425925931</v>
      </c>
      <c r="T39" s="17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8314</v>
      </c>
      <c r="R40" t="s">
        <v>8315</v>
      </c>
      <c r="S40" s="17">
        <v>41869.714166666665</v>
      </c>
      <c r="T40" s="17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8314</v>
      </c>
      <c r="R41" t="s">
        <v>8315</v>
      </c>
      <c r="S41" s="17">
        <v>41953.773090277777</v>
      </c>
      <c r="T41" s="17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8314</v>
      </c>
      <c r="R42" t="s">
        <v>8315</v>
      </c>
      <c r="S42" s="17">
        <v>42037.986284722225</v>
      </c>
      <c r="T42" s="17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8314</v>
      </c>
      <c r="R43" t="s">
        <v>8315</v>
      </c>
      <c r="S43" s="17">
        <v>41811.555462962962</v>
      </c>
      <c r="T43" s="17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8314</v>
      </c>
      <c r="R44" t="s">
        <v>8315</v>
      </c>
      <c r="S44" s="17">
        <v>42701.908807870372</v>
      </c>
      <c r="T44" s="17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8314</v>
      </c>
      <c r="R45" t="s">
        <v>8315</v>
      </c>
      <c r="S45" s="17">
        <v>42258.646504629629</v>
      </c>
      <c r="T45" s="17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8314</v>
      </c>
      <c r="R46" t="s">
        <v>8315</v>
      </c>
      <c r="S46" s="17">
        <v>42278.664965277778</v>
      </c>
      <c r="T46" s="17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8314</v>
      </c>
      <c r="R47" t="s">
        <v>8315</v>
      </c>
      <c r="S47" s="17">
        <v>42515.078217592592</v>
      </c>
      <c r="T47" s="17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8314</v>
      </c>
      <c r="R48" t="s">
        <v>8315</v>
      </c>
      <c r="S48" s="17">
        <v>41830.234166666669</v>
      </c>
      <c r="T48" s="17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8314</v>
      </c>
      <c r="R49" t="s">
        <v>8315</v>
      </c>
      <c r="S49" s="17">
        <v>41982.904386574075</v>
      </c>
      <c r="T49" s="17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8314</v>
      </c>
      <c r="R50" t="s">
        <v>8315</v>
      </c>
      <c r="S50" s="17">
        <v>42210.439768518518</v>
      </c>
      <c r="T50" s="17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8314</v>
      </c>
      <c r="R51" t="s">
        <v>8315</v>
      </c>
      <c r="S51" s="17">
        <v>42196.166874999995</v>
      </c>
      <c r="T51" s="17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8314</v>
      </c>
      <c r="R52" t="s">
        <v>8315</v>
      </c>
      <c r="S52" s="17">
        <v>42606.056863425925</v>
      </c>
      <c r="T52" s="17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8314</v>
      </c>
      <c r="R53" t="s">
        <v>8315</v>
      </c>
      <c r="S53" s="17">
        <v>42199.648912037039</v>
      </c>
      <c r="T53" s="17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8314</v>
      </c>
      <c r="R54" t="s">
        <v>8315</v>
      </c>
      <c r="S54" s="17">
        <v>42444.877743055549</v>
      </c>
      <c r="T54" s="17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8314</v>
      </c>
      <c r="R55" t="s">
        <v>8315</v>
      </c>
      <c r="S55" s="17">
        <v>42499.731701388882</v>
      </c>
      <c r="T55" s="17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8314</v>
      </c>
      <c r="R56" t="s">
        <v>8315</v>
      </c>
      <c r="S56" s="17">
        <v>41929.266215277778</v>
      </c>
      <c r="T56" s="17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8314</v>
      </c>
      <c r="R57" t="s">
        <v>8315</v>
      </c>
      <c r="S57" s="17">
        <v>42142.768819444449</v>
      </c>
      <c r="T57" s="17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8314</v>
      </c>
      <c r="R58" t="s">
        <v>8315</v>
      </c>
      <c r="S58" s="17">
        <v>42354.131643518514</v>
      </c>
      <c r="T58" s="17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8314</v>
      </c>
      <c r="R59" t="s">
        <v>8315</v>
      </c>
      <c r="S59" s="17">
        <v>41828.922905092593</v>
      </c>
      <c r="T59" s="17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8314</v>
      </c>
      <c r="R60" t="s">
        <v>8315</v>
      </c>
      <c r="S60" s="17">
        <v>42245.234340277777</v>
      </c>
      <c r="T60" s="17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8314</v>
      </c>
      <c r="R61" t="s">
        <v>8315</v>
      </c>
      <c r="S61" s="17">
        <v>42278.629710648151</v>
      </c>
      <c r="T61" s="17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8314</v>
      </c>
      <c r="R62" t="s">
        <v>8315</v>
      </c>
      <c r="S62" s="17">
        <v>41826.61954861111</v>
      </c>
      <c r="T62" s="17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8314</v>
      </c>
      <c r="R63" t="s">
        <v>8315</v>
      </c>
      <c r="S63" s="17">
        <v>42205.171018518522</v>
      </c>
      <c r="T63" s="17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8314</v>
      </c>
      <c r="R64" t="s">
        <v>8315</v>
      </c>
      <c r="S64" s="17">
        <v>42041.205000000002</v>
      </c>
      <c r="T64" s="17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8314</v>
      </c>
      <c r="R65" t="s">
        <v>8315</v>
      </c>
      <c r="S65" s="17">
        <v>42203.677766203706</v>
      </c>
      <c r="T65" s="17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8314</v>
      </c>
      <c r="R66" t="s">
        <v>8315</v>
      </c>
      <c r="S66" s="17">
        <v>41983.752847222218</v>
      </c>
      <c r="T66" s="17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8314</v>
      </c>
      <c r="R67" t="s">
        <v>8315</v>
      </c>
      <c r="S67" s="17">
        <v>42103.024398148147</v>
      </c>
      <c r="T67" s="17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8314</v>
      </c>
      <c r="R68" t="s">
        <v>8315</v>
      </c>
      <c r="S68" s="17">
        <v>42089.901574074072</v>
      </c>
      <c r="T68" s="17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8314</v>
      </c>
      <c r="R69" t="s">
        <v>8315</v>
      </c>
      <c r="S69" s="17">
        <v>42297.691006944442</v>
      </c>
      <c r="T69" s="17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8314</v>
      </c>
      <c r="R70" t="s">
        <v>8315</v>
      </c>
      <c r="S70" s="17">
        <v>41833.089756944442</v>
      </c>
      <c r="T70" s="17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8314</v>
      </c>
      <c r="R71" t="s">
        <v>8315</v>
      </c>
      <c r="S71" s="17">
        <v>42325.920717592591</v>
      </c>
      <c r="T71" s="17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8314</v>
      </c>
      <c r="R72" t="s">
        <v>8315</v>
      </c>
      <c r="S72" s="17">
        <v>41858.214629629627</v>
      </c>
      <c r="T72" s="17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8314</v>
      </c>
      <c r="R73" t="s">
        <v>8315</v>
      </c>
      <c r="S73" s="17">
        <v>41793.710231481484</v>
      </c>
      <c r="T73" s="17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8314</v>
      </c>
      <c r="R74" t="s">
        <v>8315</v>
      </c>
      <c r="S74" s="17">
        <v>41793.814259259263</v>
      </c>
      <c r="T74" s="17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8314</v>
      </c>
      <c r="R75" t="s">
        <v>8315</v>
      </c>
      <c r="S75" s="17">
        <v>41831.697939814818</v>
      </c>
      <c r="T75" s="17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8314</v>
      </c>
      <c r="R76" t="s">
        <v>8315</v>
      </c>
      <c r="S76" s="17">
        <v>42621.389340277776</v>
      </c>
      <c r="T76" s="17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8314</v>
      </c>
      <c r="R77" t="s">
        <v>8315</v>
      </c>
      <c r="S77" s="17">
        <v>41780.785729166666</v>
      </c>
      <c r="T77" s="17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8314</v>
      </c>
      <c r="R78" t="s">
        <v>8315</v>
      </c>
      <c r="S78" s="17">
        <v>41766.072500000002</v>
      </c>
      <c r="T78" s="17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8314</v>
      </c>
      <c r="R79" t="s">
        <v>8315</v>
      </c>
      <c r="S79" s="17">
        <v>41766.617291666669</v>
      </c>
      <c r="T79" s="17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8314</v>
      </c>
      <c r="R80" t="s">
        <v>8315</v>
      </c>
      <c r="S80" s="17">
        <v>42248.627013888887</v>
      </c>
      <c r="T80" s="17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8314</v>
      </c>
      <c r="R81" t="s">
        <v>8315</v>
      </c>
      <c r="S81" s="17">
        <v>41885.221550925926</v>
      </c>
      <c r="T81" s="17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8314</v>
      </c>
      <c r="R82" t="s">
        <v>8315</v>
      </c>
      <c r="S82" s="17">
        <v>42159.224432870367</v>
      </c>
      <c r="T82" s="17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8314</v>
      </c>
      <c r="R83" t="s">
        <v>8315</v>
      </c>
      <c r="S83" s="17">
        <v>42265.817002314812</v>
      </c>
      <c r="T83" s="17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8314</v>
      </c>
      <c r="R84" t="s">
        <v>8315</v>
      </c>
      <c r="S84" s="17">
        <v>41975.124340277776</v>
      </c>
      <c r="T84" s="17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8314</v>
      </c>
      <c r="R85" t="s">
        <v>8315</v>
      </c>
      <c r="S85" s="17">
        <v>42065.190694444449</v>
      </c>
      <c r="T85" s="17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8314</v>
      </c>
      <c r="R86" t="s">
        <v>8315</v>
      </c>
      <c r="S86" s="17">
        <v>41848.84002314815</v>
      </c>
      <c r="T86" s="17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8314</v>
      </c>
      <c r="R87" t="s">
        <v>8315</v>
      </c>
      <c r="S87" s="17">
        <v>42103.884930555556</v>
      </c>
      <c r="T87" s="17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8314</v>
      </c>
      <c r="R88" t="s">
        <v>8315</v>
      </c>
      <c r="S88" s="17">
        <v>42059.970729166671</v>
      </c>
      <c r="T88" s="17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8314</v>
      </c>
      <c r="R89" t="s">
        <v>8315</v>
      </c>
      <c r="S89" s="17">
        <v>42041.743090277778</v>
      </c>
      <c r="T89" s="17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8314</v>
      </c>
      <c r="R90" t="s">
        <v>8315</v>
      </c>
      <c r="S90" s="17">
        <v>41829.73715277778</v>
      </c>
      <c r="T90" s="17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8314</v>
      </c>
      <c r="R91" t="s">
        <v>8315</v>
      </c>
      <c r="S91" s="17">
        <v>41789.893599537041</v>
      </c>
      <c r="T91" s="17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8314</v>
      </c>
      <c r="R92" t="s">
        <v>8315</v>
      </c>
      <c r="S92" s="17">
        <v>41833.660995370366</v>
      </c>
      <c r="T92" s="17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8314</v>
      </c>
      <c r="R93" t="s">
        <v>8315</v>
      </c>
      <c r="S93" s="17">
        <v>41914.590011574073</v>
      </c>
      <c r="T93" s="17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8314</v>
      </c>
      <c r="R94" t="s">
        <v>8315</v>
      </c>
      <c r="S94" s="17">
        <v>42611.261064814811</v>
      </c>
      <c r="T94" s="17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8314</v>
      </c>
      <c r="R95" t="s">
        <v>8315</v>
      </c>
      <c r="S95" s="17">
        <v>42253.633159722223</v>
      </c>
      <c r="T95" s="17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8314</v>
      </c>
      <c r="R96" t="s">
        <v>8315</v>
      </c>
      <c r="S96" s="17">
        <v>42295.891828703709</v>
      </c>
      <c r="T96" s="17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8314</v>
      </c>
      <c r="R97" t="s">
        <v>8315</v>
      </c>
      <c r="S97" s="17">
        <v>42402.947002314817</v>
      </c>
      <c r="T97" s="17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8314</v>
      </c>
      <c r="R98" t="s">
        <v>8315</v>
      </c>
      <c r="S98" s="17">
        <v>42509.814108796301</v>
      </c>
      <c r="T98" s="17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8314</v>
      </c>
      <c r="R99" t="s">
        <v>8315</v>
      </c>
      <c r="S99" s="17">
        <v>41977.004976851851</v>
      </c>
      <c r="T99" s="17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8314</v>
      </c>
      <c r="R100" t="s">
        <v>8315</v>
      </c>
      <c r="S100" s="17">
        <v>42171.758611111116</v>
      </c>
      <c r="T100" s="17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8314</v>
      </c>
      <c r="R101" t="s">
        <v>8315</v>
      </c>
      <c r="S101" s="17">
        <v>42056.1324537037</v>
      </c>
      <c r="T101" s="17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8314</v>
      </c>
      <c r="R102" t="s">
        <v>8315</v>
      </c>
      <c r="S102" s="17">
        <v>41867.652280092596</v>
      </c>
      <c r="T102" s="17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8314</v>
      </c>
      <c r="R103" t="s">
        <v>8315</v>
      </c>
      <c r="S103" s="17">
        <v>41779.657870370371</v>
      </c>
      <c r="T103" s="17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8314</v>
      </c>
      <c r="R104" t="s">
        <v>8315</v>
      </c>
      <c r="S104" s="17">
        <v>42679.958472222221</v>
      </c>
      <c r="T104" s="17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8314</v>
      </c>
      <c r="R105" t="s">
        <v>8315</v>
      </c>
      <c r="S105" s="17">
        <v>42032.250208333338</v>
      </c>
      <c r="T105" s="17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8314</v>
      </c>
      <c r="R106" t="s">
        <v>8315</v>
      </c>
      <c r="S106" s="17">
        <v>41793.191875000004</v>
      </c>
      <c r="T106" s="17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8314</v>
      </c>
      <c r="R107" t="s">
        <v>8315</v>
      </c>
      <c r="S107" s="17">
        <v>41843.775011574071</v>
      </c>
      <c r="T107" s="17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8314</v>
      </c>
      <c r="R108" t="s">
        <v>8315</v>
      </c>
      <c r="S108" s="17">
        <v>42136.092488425929</v>
      </c>
      <c r="T108" s="17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8314</v>
      </c>
      <c r="R109" t="s">
        <v>8315</v>
      </c>
      <c r="S109" s="17">
        <v>42317.826377314821</v>
      </c>
      <c r="T109" s="17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8314</v>
      </c>
      <c r="R110" t="s">
        <v>8315</v>
      </c>
      <c r="S110" s="17">
        <v>42186.01116898148</v>
      </c>
      <c r="T110" s="17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8314</v>
      </c>
      <c r="R111" t="s">
        <v>8315</v>
      </c>
      <c r="S111" s="17">
        <v>42095.229166666672</v>
      </c>
      <c r="T111" s="17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8314</v>
      </c>
      <c r="R112" t="s">
        <v>8315</v>
      </c>
      <c r="S112" s="17">
        <v>41906.819513888891</v>
      </c>
      <c r="T112" s="17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8314</v>
      </c>
      <c r="R113" t="s">
        <v>8315</v>
      </c>
      <c r="S113" s="17">
        <v>41834.135370370372</v>
      </c>
      <c r="T113" s="17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8314</v>
      </c>
      <c r="R114" t="s">
        <v>8315</v>
      </c>
      <c r="S114" s="17">
        <v>41863.359282407408</v>
      </c>
      <c r="T114" s="17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8314</v>
      </c>
      <c r="R115" t="s">
        <v>8315</v>
      </c>
      <c r="S115" s="17">
        <v>42224.756909722222</v>
      </c>
      <c r="T115" s="17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8314</v>
      </c>
      <c r="R116" t="s">
        <v>8315</v>
      </c>
      <c r="S116" s="17">
        <v>41939.8122337963</v>
      </c>
      <c r="T116" s="17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8314</v>
      </c>
      <c r="R117" t="s">
        <v>8315</v>
      </c>
      <c r="S117" s="17">
        <v>42059.270023148143</v>
      </c>
      <c r="T117" s="17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8314</v>
      </c>
      <c r="R118" t="s">
        <v>8315</v>
      </c>
      <c r="S118" s="17">
        <v>42308.211215277777</v>
      </c>
      <c r="T118" s="17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8314</v>
      </c>
      <c r="R119" t="s">
        <v>8315</v>
      </c>
      <c r="S119" s="17">
        <v>42020.768634259264</v>
      </c>
      <c r="T119" s="17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8314</v>
      </c>
      <c r="R120" t="s">
        <v>8315</v>
      </c>
      <c r="S120" s="17">
        <v>41786.959745370368</v>
      </c>
      <c r="T120" s="17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8314</v>
      </c>
      <c r="R121" t="s">
        <v>8315</v>
      </c>
      <c r="S121" s="17">
        <v>41820.870821759258</v>
      </c>
      <c r="T121" s="17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8314</v>
      </c>
      <c r="R122" t="s">
        <v>8315</v>
      </c>
      <c r="S122" s="17">
        <v>42265.683182870373</v>
      </c>
      <c r="T122" s="17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8314</v>
      </c>
      <c r="R123" t="s">
        <v>8315</v>
      </c>
      <c r="S123" s="17">
        <v>42601.827141203699</v>
      </c>
      <c r="T123" s="17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8314</v>
      </c>
      <c r="R124" t="s">
        <v>8315</v>
      </c>
      <c r="S124" s="17">
        <v>42228.151701388888</v>
      </c>
      <c r="T124" s="17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8314</v>
      </c>
      <c r="R125" t="s">
        <v>8315</v>
      </c>
      <c r="S125" s="17">
        <v>42415.168564814812</v>
      </c>
      <c r="T125" s="17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8314</v>
      </c>
      <c r="R126" t="s">
        <v>8315</v>
      </c>
      <c r="S126" s="17">
        <v>42538.968310185184</v>
      </c>
      <c r="T126" s="17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8314</v>
      </c>
      <c r="R127" t="s">
        <v>8315</v>
      </c>
      <c r="S127" s="17">
        <v>42233.671747685185</v>
      </c>
      <c r="T127" s="17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8314</v>
      </c>
      <c r="R128" t="s">
        <v>8315</v>
      </c>
      <c r="S128" s="17">
        <v>42675.262962962966</v>
      </c>
      <c r="T128" s="17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8314</v>
      </c>
      <c r="R129" t="s">
        <v>8315</v>
      </c>
      <c r="S129" s="17">
        <v>42534.631481481483</v>
      </c>
      <c r="T129" s="17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8314</v>
      </c>
      <c r="R130" t="s">
        <v>8315</v>
      </c>
      <c r="S130" s="17">
        <v>42151.905717592599</v>
      </c>
      <c r="T130" s="17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8314</v>
      </c>
      <c r="R131" t="s">
        <v>8315</v>
      </c>
      <c r="S131" s="17">
        <v>41961.492488425924</v>
      </c>
      <c r="T131" s="17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8314</v>
      </c>
      <c r="R132" t="s">
        <v>8315</v>
      </c>
      <c r="S132" s="17">
        <v>41940.587233796294</v>
      </c>
      <c r="T132" s="17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8314</v>
      </c>
      <c r="R133" t="s">
        <v>8315</v>
      </c>
      <c r="S133" s="17">
        <v>42111.904097222221</v>
      </c>
      <c r="T133" s="17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8314</v>
      </c>
      <c r="R134" t="s">
        <v>8315</v>
      </c>
      <c r="S134" s="17">
        <v>42279.778564814813</v>
      </c>
      <c r="T134" s="17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8314</v>
      </c>
      <c r="R135" t="s">
        <v>8315</v>
      </c>
      <c r="S135" s="17">
        <v>42213.662905092591</v>
      </c>
      <c r="T135" s="17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8314</v>
      </c>
      <c r="R136" t="s">
        <v>8315</v>
      </c>
      <c r="S136" s="17">
        <v>42109.801712962959</v>
      </c>
      <c r="T136" s="17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8314</v>
      </c>
      <c r="R137" t="s">
        <v>8315</v>
      </c>
      <c r="S137" s="17">
        <v>42031.833587962959</v>
      </c>
      <c r="T137" s="17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8314</v>
      </c>
      <c r="R138" t="s">
        <v>8315</v>
      </c>
      <c r="S138" s="17">
        <v>42615.142870370371</v>
      </c>
      <c r="T138" s="17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8314</v>
      </c>
      <c r="R139" t="s">
        <v>8315</v>
      </c>
      <c r="S139" s="17">
        <v>42439.702314814815</v>
      </c>
      <c r="T139" s="17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8314</v>
      </c>
      <c r="R140" t="s">
        <v>8315</v>
      </c>
      <c r="S140" s="17">
        <v>42243.790393518517</v>
      </c>
      <c r="T140" s="17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8314</v>
      </c>
      <c r="R141" t="s">
        <v>8315</v>
      </c>
      <c r="S141" s="17">
        <v>42550.048449074078</v>
      </c>
      <c r="T141" s="17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8314</v>
      </c>
      <c r="R142" t="s">
        <v>8315</v>
      </c>
      <c r="S142" s="17">
        <v>42306.848854166667</v>
      </c>
      <c r="T142" s="17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8314</v>
      </c>
      <c r="R143" t="s">
        <v>8315</v>
      </c>
      <c r="S143" s="17">
        <v>42457.932025462964</v>
      </c>
      <c r="T143" s="17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8314</v>
      </c>
      <c r="R144" t="s">
        <v>8315</v>
      </c>
      <c r="S144" s="17">
        <v>42513.976319444439</v>
      </c>
      <c r="T144" s="17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8314</v>
      </c>
      <c r="R145" t="s">
        <v>8315</v>
      </c>
      <c r="S145" s="17">
        <v>41816.950370370374</v>
      </c>
      <c r="T145" s="17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8314</v>
      </c>
      <c r="R146" t="s">
        <v>8315</v>
      </c>
      <c r="S146" s="17">
        <v>41880.788842592592</v>
      </c>
      <c r="T146" s="17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8314</v>
      </c>
      <c r="R147" t="s">
        <v>8315</v>
      </c>
      <c r="S147" s="17">
        <v>42342.845555555556</v>
      </c>
      <c r="T147" s="17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8314</v>
      </c>
      <c r="R148" t="s">
        <v>8315</v>
      </c>
      <c r="S148" s="17">
        <v>42053.722060185188</v>
      </c>
      <c r="T148" s="17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8314</v>
      </c>
      <c r="R149" t="s">
        <v>8315</v>
      </c>
      <c r="S149" s="17">
        <v>42414.235879629632</v>
      </c>
      <c r="T149" s="17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8314</v>
      </c>
      <c r="R150" t="s">
        <v>8315</v>
      </c>
      <c r="S150" s="17">
        <v>41801.711550925924</v>
      </c>
      <c r="T150" s="17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8314</v>
      </c>
      <c r="R151" t="s">
        <v>8315</v>
      </c>
      <c r="S151" s="17">
        <v>42770.290590277778</v>
      </c>
      <c r="T151" s="17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8314</v>
      </c>
      <c r="R152" t="s">
        <v>8315</v>
      </c>
      <c r="S152" s="17">
        <v>42452.815659722226</v>
      </c>
      <c r="T152" s="17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8314</v>
      </c>
      <c r="R153" t="s">
        <v>8315</v>
      </c>
      <c r="S153" s="17">
        <v>42601.854699074072</v>
      </c>
      <c r="T153" s="17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8314</v>
      </c>
      <c r="R154" t="s">
        <v>8315</v>
      </c>
      <c r="S154" s="17">
        <v>42447.863553240735</v>
      </c>
      <c r="T154" s="17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8314</v>
      </c>
      <c r="R155" t="s">
        <v>8315</v>
      </c>
      <c r="S155" s="17">
        <v>41811.536180555559</v>
      </c>
      <c r="T155" s="17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8314</v>
      </c>
      <c r="R156" t="s">
        <v>8315</v>
      </c>
      <c r="S156" s="17">
        <v>41981.067523148144</v>
      </c>
      <c r="T156" s="17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8314</v>
      </c>
      <c r="R157" t="s">
        <v>8315</v>
      </c>
      <c r="S157" s="17">
        <v>42469.68414351852</v>
      </c>
      <c r="T157" s="17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8314</v>
      </c>
      <c r="R158" t="s">
        <v>8315</v>
      </c>
      <c r="S158" s="17">
        <v>42534.866875</v>
      </c>
      <c r="T158" s="17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8314</v>
      </c>
      <c r="R159" t="s">
        <v>8315</v>
      </c>
      <c r="S159" s="17">
        <v>41830.858344907407</v>
      </c>
      <c r="T159" s="17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8314</v>
      </c>
      <c r="R160" t="s">
        <v>8315</v>
      </c>
      <c r="S160" s="17">
        <v>42543.788564814815</v>
      </c>
      <c r="T160" s="17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8314</v>
      </c>
      <c r="R161" t="s">
        <v>8315</v>
      </c>
      <c r="S161" s="17">
        <v>41975.642974537041</v>
      </c>
      <c r="T161" s="17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8314</v>
      </c>
      <c r="R162" t="s">
        <v>8315</v>
      </c>
      <c r="S162" s="17">
        <v>41795.598923611113</v>
      </c>
      <c r="T162" s="17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8314</v>
      </c>
      <c r="R163" t="s">
        <v>8315</v>
      </c>
      <c r="S163" s="17">
        <v>42508.179965277777</v>
      </c>
      <c r="T163" s="17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8314</v>
      </c>
      <c r="R164" t="s">
        <v>8315</v>
      </c>
      <c r="S164" s="17">
        <v>41747.86986111111</v>
      </c>
      <c r="T164" s="17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8314</v>
      </c>
      <c r="R165" t="s">
        <v>8315</v>
      </c>
      <c r="S165" s="17">
        <v>42399.707407407404</v>
      </c>
      <c r="T165" s="17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8314</v>
      </c>
      <c r="R166" t="s">
        <v>8315</v>
      </c>
      <c r="S166" s="17">
        <v>42230.08116898148</v>
      </c>
      <c r="T166" s="17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8314</v>
      </c>
      <c r="R167" t="s">
        <v>8315</v>
      </c>
      <c r="S167" s="17">
        <v>42286.749780092592</v>
      </c>
      <c r="T167" s="17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8314</v>
      </c>
      <c r="R168" t="s">
        <v>8315</v>
      </c>
      <c r="S168" s="17">
        <v>42125.644467592589</v>
      </c>
      <c r="T168" s="17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8314</v>
      </c>
      <c r="R169" t="s">
        <v>8315</v>
      </c>
      <c r="S169" s="17">
        <v>42289.94049768518</v>
      </c>
      <c r="T169" s="17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8314</v>
      </c>
      <c r="R170" t="s">
        <v>8315</v>
      </c>
      <c r="S170" s="17">
        <v>42107.864722222221</v>
      </c>
      <c r="T170" s="17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8314</v>
      </c>
      <c r="R171" t="s">
        <v>8315</v>
      </c>
      <c r="S171" s="17">
        <v>41809.389930555553</v>
      </c>
      <c r="T171" s="17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8314</v>
      </c>
      <c r="R172" t="s">
        <v>8315</v>
      </c>
      <c r="S172" s="17">
        <v>41950.26694444444</v>
      </c>
      <c r="T172" s="17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8314</v>
      </c>
      <c r="R173" t="s">
        <v>8315</v>
      </c>
      <c r="S173" s="17">
        <v>42061.963263888887</v>
      </c>
      <c r="T173" s="17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8314</v>
      </c>
      <c r="R174" t="s">
        <v>8315</v>
      </c>
      <c r="S174" s="17">
        <v>41842.828680555554</v>
      </c>
      <c r="T174" s="17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8314</v>
      </c>
      <c r="R175" t="s">
        <v>8315</v>
      </c>
      <c r="S175" s="17">
        <v>42437.64534722222</v>
      </c>
      <c r="T175" s="17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8314</v>
      </c>
      <c r="R176" t="s">
        <v>8315</v>
      </c>
      <c r="S176" s="17">
        <v>41879.043530092589</v>
      </c>
      <c r="T176" s="17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8314</v>
      </c>
      <c r="R177" t="s">
        <v>8315</v>
      </c>
      <c r="S177" s="17">
        <v>42020.587349537032</v>
      </c>
      <c r="T177" s="17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8314</v>
      </c>
      <c r="R178" t="s">
        <v>8315</v>
      </c>
      <c r="S178" s="17">
        <v>41890.16269675926</v>
      </c>
      <c r="T178" s="17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8314</v>
      </c>
      <c r="R179" t="s">
        <v>8315</v>
      </c>
      <c r="S179" s="17">
        <v>41872.807696759257</v>
      </c>
      <c r="T179" s="17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8314</v>
      </c>
      <c r="R180" t="s">
        <v>8315</v>
      </c>
      <c r="S180" s="17">
        <v>42391.772997685184</v>
      </c>
      <c r="T180" s="17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8314</v>
      </c>
      <c r="R181" t="s">
        <v>8315</v>
      </c>
      <c r="S181" s="17">
        <v>41848.772928240738</v>
      </c>
      <c r="T181" s="17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8314</v>
      </c>
      <c r="R182" t="s">
        <v>8315</v>
      </c>
      <c r="S182" s="17">
        <v>41921.770439814813</v>
      </c>
      <c r="T182" s="17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8314</v>
      </c>
      <c r="R183" t="s">
        <v>8315</v>
      </c>
      <c r="S183" s="17">
        <v>42021.301192129627</v>
      </c>
      <c r="T183" s="17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8314</v>
      </c>
      <c r="R184" t="s">
        <v>8315</v>
      </c>
      <c r="S184" s="17">
        <v>42419.246168981481</v>
      </c>
      <c r="T184" s="17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8314</v>
      </c>
      <c r="R185" t="s">
        <v>8315</v>
      </c>
      <c r="S185" s="17">
        <v>42174.780821759254</v>
      </c>
      <c r="T185" s="17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8314</v>
      </c>
      <c r="R186" t="s">
        <v>8315</v>
      </c>
      <c r="S186" s="17">
        <v>41856.672152777777</v>
      </c>
      <c r="T186" s="17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8314</v>
      </c>
      <c r="R187" t="s">
        <v>8315</v>
      </c>
      <c r="S187" s="17">
        <v>42417.675879629634</v>
      </c>
      <c r="T187" s="17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8314</v>
      </c>
      <c r="R188" t="s">
        <v>8315</v>
      </c>
      <c r="S188" s="17">
        <v>42057.190960648149</v>
      </c>
      <c r="T188" s="17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8314</v>
      </c>
      <c r="R189" t="s">
        <v>8315</v>
      </c>
      <c r="S189" s="17">
        <v>41878.911550925928</v>
      </c>
      <c r="T189" s="17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8314</v>
      </c>
      <c r="R190" t="s">
        <v>8315</v>
      </c>
      <c r="S190" s="17">
        <v>41990.584108796291</v>
      </c>
      <c r="T190" s="17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8314</v>
      </c>
      <c r="R191" t="s">
        <v>8315</v>
      </c>
      <c r="S191" s="17">
        <v>42408.999571759254</v>
      </c>
      <c r="T191" s="17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8314</v>
      </c>
      <c r="R192" t="s">
        <v>8315</v>
      </c>
      <c r="S192" s="17">
        <v>42217.670104166667</v>
      </c>
      <c r="T192" s="17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8314</v>
      </c>
      <c r="R193" t="s">
        <v>8315</v>
      </c>
      <c r="S193" s="17">
        <v>42282.655543981484</v>
      </c>
      <c r="T193" s="17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8314</v>
      </c>
      <c r="R194" t="s">
        <v>8315</v>
      </c>
      <c r="S194" s="17">
        <v>42768.97084490741</v>
      </c>
      <c r="T194" s="17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8314</v>
      </c>
      <c r="R195" t="s">
        <v>8315</v>
      </c>
      <c r="S195" s="17">
        <v>41765.938657407409</v>
      </c>
      <c r="T195" s="17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8314</v>
      </c>
      <c r="R196" t="s">
        <v>8315</v>
      </c>
      <c r="S196" s="17">
        <v>42322.025115740747</v>
      </c>
      <c r="T196" s="17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8314</v>
      </c>
      <c r="R197" t="s">
        <v>8315</v>
      </c>
      <c r="S197" s="17">
        <v>42374.655081018514</v>
      </c>
      <c r="T197" s="17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8314</v>
      </c>
      <c r="R198" t="s">
        <v>8315</v>
      </c>
      <c r="S198" s="17">
        <v>41941.585231481484</v>
      </c>
      <c r="T198" s="17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8314</v>
      </c>
      <c r="R199" t="s">
        <v>8315</v>
      </c>
      <c r="S199" s="17">
        <v>42293.809212962966</v>
      </c>
      <c r="T199" s="17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8314</v>
      </c>
      <c r="R200" t="s">
        <v>8315</v>
      </c>
      <c r="S200" s="17">
        <v>42067.947337962964</v>
      </c>
      <c r="T200" s="17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8314</v>
      </c>
      <c r="R201" t="s">
        <v>8315</v>
      </c>
      <c r="S201" s="17">
        <v>41903.882951388885</v>
      </c>
      <c r="T201" s="17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8314</v>
      </c>
      <c r="R202" t="s">
        <v>8315</v>
      </c>
      <c r="S202" s="17">
        <v>41804.937083333331</v>
      </c>
      <c r="T202" s="17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8314</v>
      </c>
      <c r="R203" t="s">
        <v>8315</v>
      </c>
      <c r="S203" s="17">
        <v>42497.070775462969</v>
      </c>
      <c r="T203" s="17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8314</v>
      </c>
      <c r="R204" t="s">
        <v>8315</v>
      </c>
      <c r="S204" s="17">
        <v>41869.798726851855</v>
      </c>
      <c r="T204" s="17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8314</v>
      </c>
      <c r="R205" t="s">
        <v>8315</v>
      </c>
      <c r="S205" s="17">
        <v>42305.670914351853</v>
      </c>
      <c r="T205" s="17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8314</v>
      </c>
      <c r="R206" t="s">
        <v>8315</v>
      </c>
      <c r="S206" s="17">
        <v>42144.231527777782</v>
      </c>
      <c r="T206" s="17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8314</v>
      </c>
      <c r="R207" t="s">
        <v>8315</v>
      </c>
      <c r="S207" s="17">
        <v>41995.084074074075</v>
      </c>
      <c r="T207" s="17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8314</v>
      </c>
      <c r="R208" t="s">
        <v>8315</v>
      </c>
      <c r="S208" s="17">
        <v>42074.219699074078</v>
      </c>
      <c r="T208" s="17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8314</v>
      </c>
      <c r="R209" t="s">
        <v>8315</v>
      </c>
      <c r="S209" s="17">
        <v>41904.650578703702</v>
      </c>
      <c r="T209" s="17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8314</v>
      </c>
      <c r="R210" t="s">
        <v>8315</v>
      </c>
      <c r="S210" s="17">
        <v>41991.022488425922</v>
      </c>
      <c r="T210" s="17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8314</v>
      </c>
      <c r="R211" t="s">
        <v>8315</v>
      </c>
      <c r="S211" s="17">
        <v>42169.958506944444</v>
      </c>
      <c r="T211" s="17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8314</v>
      </c>
      <c r="R212" t="s">
        <v>8315</v>
      </c>
      <c r="S212" s="17">
        <v>41905.636469907404</v>
      </c>
      <c r="T212" s="17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8314</v>
      </c>
      <c r="R213" t="s">
        <v>8315</v>
      </c>
      <c r="S213" s="17">
        <v>41761.810150462967</v>
      </c>
      <c r="T213" s="17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8314</v>
      </c>
      <c r="R214" t="s">
        <v>8315</v>
      </c>
      <c r="S214" s="17">
        <v>41865.878657407404</v>
      </c>
      <c r="T214" s="17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8314</v>
      </c>
      <c r="R215" t="s">
        <v>8315</v>
      </c>
      <c r="S215" s="17">
        <v>42613.841261574074</v>
      </c>
      <c r="T215" s="17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8314</v>
      </c>
      <c r="R216" t="s">
        <v>8315</v>
      </c>
      <c r="S216" s="17">
        <v>42534.933321759265</v>
      </c>
      <c r="T216" s="17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8314</v>
      </c>
      <c r="R217" t="s">
        <v>8315</v>
      </c>
      <c r="S217" s="17">
        <v>42446.060694444444</v>
      </c>
      <c r="T217" s="17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8314</v>
      </c>
      <c r="R218" t="s">
        <v>8315</v>
      </c>
      <c r="S218" s="17">
        <v>42421.141469907408</v>
      </c>
      <c r="T218" s="17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8314</v>
      </c>
      <c r="R219" t="s">
        <v>8315</v>
      </c>
      <c r="S219" s="17">
        <v>42523.739212962959</v>
      </c>
      <c r="T219" s="17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8314</v>
      </c>
      <c r="R220" t="s">
        <v>8315</v>
      </c>
      <c r="S220" s="17">
        <v>41833.951516203706</v>
      </c>
      <c r="T220" s="17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8314</v>
      </c>
      <c r="R221" t="s">
        <v>8315</v>
      </c>
      <c r="S221" s="17">
        <v>42479.039212962962</v>
      </c>
      <c r="T221" s="17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8314</v>
      </c>
      <c r="R222" t="s">
        <v>8315</v>
      </c>
      <c r="S222" s="17">
        <v>42235.117476851854</v>
      </c>
      <c r="T222" s="17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8314</v>
      </c>
      <c r="R223" t="s">
        <v>8315</v>
      </c>
      <c r="S223" s="17">
        <v>42718.963599537034</v>
      </c>
      <c r="T223" s="17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8314</v>
      </c>
      <c r="R224" t="s">
        <v>8315</v>
      </c>
      <c r="S224" s="17">
        <v>42031.666898148149</v>
      </c>
      <c r="T224" s="17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8314</v>
      </c>
      <c r="R225" t="s">
        <v>8315</v>
      </c>
      <c r="S225" s="17">
        <v>42078.34520833334</v>
      </c>
      <c r="T225" s="17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8314</v>
      </c>
      <c r="R226" t="s">
        <v>8315</v>
      </c>
      <c r="S226" s="17">
        <v>41905.795706018522</v>
      </c>
      <c r="T226" s="17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8314</v>
      </c>
      <c r="R227" t="s">
        <v>8315</v>
      </c>
      <c r="S227" s="17">
        <v>42695.7105787037</v>
      </c>
      <c r="T227" s="17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8314</v>
      </c>
      <c r="R228" t="s">
        <v>8315</v>
      </c>
      <c r="S228" s="17">
        <v>42510.938900462963</v>
      </c>
      <c r="T228" s="17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8314</v>
      </c>
      <c r="R229" t="s">
        <v>8315</v>
      </c>
      <c r="S229" s="17">
        <v>42511.698101851856</v>
      </c>
      <c r="T229" s="17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8314</v>
      </c>
      <c r="R230" t="s">
        <v>8315</v>
      </c>
      <c r="S230" s="17">
        <v>42041.581307870365</v>
      </c>
      <c r="T230" s="17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8314</v>
      </c>
      <c r="R231" t="s">
        <v>8315</v>
      </c>
      <c r="S231" s="17">
        <v>42307.189270833333</v>
      </c>
      <c r="T231" s="17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8314</v>
      </c>
      <c r="R232" t="s">
        <v>8315</v>
      </c>
      <c r="S232" s="17">
        <v>42353.761759259258</v>
      </c>
      <c r="T232" s="17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8314</v>
      </c>
      <c r="R233" t="s">
        <v>8315</v>
      </c>
      <c r="S233" s="17">
        <v>42058.603877314818</v>
      </c>
      <c r="T233" s="17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8314</v>
      </c>
      <c r="R234" t="s">
        <v>8315</v>
      </c>
      <c r="S234" s="17">
        <v>42304.940960648149</v>
      </c>
      <c r="T234" s="17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8314</v>
      </c>
      <c r="R235" t="s">
        <v>8315</v>
      </c>
      <c r="S235" s="17">
        <v>42538.742893518516</v>
      </c>
      <c r="T235" s="17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8314</v>
      </c>
      <c r="R236" t="s">
        <v>8315</v>
      </c>
      <c r="S236" s="17">
        <v>42122.732499999998</v>
      </c>
      <c r="T236" s="17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8314</v>
      </c>
      <c r="R237" t="s">
        <v>8315</v>
      </c>
      <c r="S237" s="17">
        <v>42209.67288194444</v>
      </c>
      <c r="T237" s="17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8314</v>
      </c>
      <c r="R238" t="s">
        <v>8315</v>
      </c>
      <c r="S238" s="17">
        <v>41990.506377314814</v>
      </c>
      <c r="T238" s="17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8314</v>
      </c>
      <c r="R239" t="s">
        <v>8315</v>
      </c>
      <c r="S239" s="17">
        <v>42039.194988425923</v>
      </c>
      <c r="T239" s="17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8314</v>
      </c>
      <c r="R240" t="s">
        <v>8315</v>
      </c>
      <c r="S240" s="17">
        <v>41890.086805555555</v>
      </c>
      <c r="T240" s="17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8314</v>
      </c>
      <c r="R241" t="s">
        <v>8315</v>
      </c>
      <c r="S241" s="17">
        <v>42495.722187499996</v>
      </c>
      <c r="T241" s="17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8314</v>
      </c>
      <c r="R242" t="s">
        <v>8315</v>
      </c>
      <c r="S242" s="17">
        <v>42570.850381944445</v>
      </c>
      <c r="T242" s="17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8314</v>
      </c>
      <c r="R243" t="s">
        <v>8315</v>
      </c>
      <c r="S243" s="17">
        <v>41927.124884259261</v>
      </c>
      <c r="T243" s="17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8314</v>
      </c>
      <c r="R244" t="s">
        <v>8315</v>
      </c>
      <c r="S244" s="17">
        <v>42730.903726851851</v>
      </c>
      <c r="T244" s="17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8314</v>
      </c>
      <c r="R245" t="s">
        <v>8315</v>
      </c>
      <c r="S245" s="17">
        <v>42475.848067129627</v>
      </c>
      <c r="T245" s="17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8314</v>
      </c>
      <c r="R246" t="s">
        <v>8315</v>
      </c>
      <c r="S246" s="17">
        <v>42188.83293981482</v>
      </c>
      <c r="T246" s="17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8314</v>
      </c>
      <c r="R247" t="s">
        <v>8315</v>
      </c>
      <c r="S247" s="17">
        <v>42053.049375000002</v>
      </c>
      <c r="T247" s="17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8314</v>
      </c>
      <c r="R248" t="s">
        <v>8315</v>
      </c>
      <c r="S248" s="17">
        <v>41883.916678240741</v>
      </c>
      <c r="T248" s="17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8314</v>
      </c>
      <c r="R249" t="s">
        <v>8315</v>
      </c>
      <c r="S249" s="17">
        <v>42767.031678240746</v>
      </c>
      <c r="T249" s="17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8314</v>
      </c>
      <c r="R250" t="s">
        <v>8315</v>
      </c>
      <c r="S250" s="17">
        <v>42029.135879629626</v>
      </c>
      <c r="T250" s="17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8314</v>
      </c>
      <c r="R251" t="s">
        <v>8315</v>
      </c>
      <c r="S251" s="17">
        <v>42358.573182870372</v>
      </c>
      <c r="T251" s="17">
        <v>42377.273611111115</v>
      </c>
    </row>
  </sheetData>
  <conditionalFormatting sqref="F1:F251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251 R1">
    <cfRule type="colorScale" priority="1">
      <colorScale>
        <cfvo type="percentile" val="10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7C935-9479-6A4B-88DC-87783187E13F}">
  <dimension ref="A1:C6"/>
  <sheetViews>
    <sheetView tabSelected="1" workbookViewId="0">
      <selection activeCell="J18" sqref="J18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8387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B4" s="8"/>
      <c r="C4" s="8"/>
    </row>
    <row r="5" spans="1:3" x14ac:dyDescent="0.2">
      <c r="A5" t="s">
        <v>8388</v>
      </c>
      <c r="B5" s="8">
        <f>AVERAGE('Successful US Kickstarters'!E:E)</f>
        <v>5601.5458009708727</v>
      </c>
      <c r="C5" s="8">
        <f>AVERAGE('Failed US Kickstarters'!E:E)</f>
        <v>558.65484000000004</v>
      </c>
    </row>
    <row r="6" spans="1:3" x14ac:dyDescent="0.2">
      <c r="A6" t="s">
        <v>8389</v>
      </c>
      <c r="B6" s="8">
        <f>MEDIAN('Successful US Kickstarters'!E:E)</f>
        <v>3167.5</v>
      </c>
      <c r="C6" s="8">
        <f>MEDIAN('Failed US Kickstarters'!E:E)</f>
        <v>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4E53D-972C-8D47-A548-3D4FB48486AF}">
  <dimension ref="A1:T413"/>
  <sheetViews>
    <sheetView workbookViewId="0">
      <selection activeCell="AA2" sqref="AA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7" max="17" width="10.6640625" bestFit="1" customWidth="1"/>
    <col min="18" max="18" width="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0" t="s">
        <v>8360</v>
      </c>
      <c r="R1" s="1" t="s">
        <v>8366</v>
      </c>
      <c r="S1" s="16" t="s">
        <v>8364</v>
      </c>
      <c r="T1" s="16" t="s">
        <v>8365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8314</v>
      </c>
      <c r="R2" t="s">
        <v>8315</v>
      </c>
      <c r="S2" s="17">
        <v>42646.092812499999</v>
      </c>
      <c r="T2" s="17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8314</v>
      </c>
      <c r="R3" t="s">
        <v>8315</v>
      </c>
      <c r="S3" s="17">
        <v>42430.040798611109</v>
      </c>
      <c r="T3" s="17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8314</v>
      </c>
      <c r="R4" t="s">
        <v>8315</v>
      </c>
      <c r="S4" s="17">
        <v>42238.13282407407</v>
      </c>
      <c r="T4" s="17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8314</v>
      </c>
      <c r="R5" t="s">
        <v>8315</v>
      </c>
      <c r="S5" s="17">
        <v>41850.400937500002</v>
      </c>
      <c r="T5" s="17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8314</v>
      </c>
      <c r="R6" t="s">
        <v>8315</v>
      </c>
      <c r="S6" s="17">
        <v>42753.205625000002</v>
      </c>
      <c r="T6" s="17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8314</v>
      </c>
      <c r="R7" t="s">
        <v>8315</v>
      </c>
      <c r="S7" s="17">
        <v>42155.920219907406</v>
      </c>
      <c r="T7" s="17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8314</v>
      </c>
      <c r="R8" t="s">
        <v>8315</v>
      </c>
      <c r="S8" s="17">
        <v>42157.591064814813</v>
      </c>
      <c r="T8" s="17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8314</v>
      </c>
      <c r="R9" t="s">
        <v>8315</v>
      </c>
      <c r="S9" s="17">
        <v>42676.065150462964</v>
      </c>
      <c r="T9" s="17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8314</v>
      </c>
      <c r="R10" t="s">
        <v>8315</v>
      </c>
      <c r="S10" s="17">
        <v>42473.007037037038</v>
      </c>
      <c r="T10" s="17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8314</v>
      </c>
      <c r="R11" t="s">
        <v>8315</v>
      </c>
      <c r="S11" s="17">
        <v>42282.768414351856</v>
      </c>
      <c r="T11" s="17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8314</v>
      </c>
      <c r="R12" t="s">
        <v>8315</v>
      </c>
      <c r="S12" s="17">
        <v>42473.794710648144</v>
      </c>
      <c r="T12" s="17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8314</v>
      </c>
      <c r="R13" t="s">
        <v>8315</v>
      </c>
      <c r="S13" s="17">
        <v>42712.23474537037</v>
      </c>
      <c r="T13" s="17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8314</v>
      </c>
      <c r="R14" t="s">
        <v>8315</v>
      </c>
      <c r="S14" s="17">
        <v>42561.154664351852</v>
      </c>
      <c r="T14" s="17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8314</v>
      </c>
      <c r="R15" t="s">
        <v>8315</v>
      </c>
      <c r="S15" s="17">
        <v>42709.134780092587</v>
      </c>
      <c r="T15" s="17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8314</v>
      </c>
      <c r="R16" t="s">
        <v>8315</v>
      </c>
      <c r="S16" s="17">
        <v>42086.614942129629</v>
      </c>
      <c r="T16" s="17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8314</v>
      </c>
      <c r="R17" t="s">
        <v>8315</v>
      </c>
      <c r="S17" s="17">
        <v>42064.652673611112</v>
      </c>
      <c r="T17" s="17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8314</v>
      </c>
      <c r="R18" t="s">
        <v>8315</v>
      </c>
      <c r="S18" s="17">
        <v>42292.701053240744</v>
      </c>
      <c r="T18" s="17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8314</v>
      </c>
      <c r="R19" t="s">
        <v>8315</v>
      </c>
      <c r="S19" s="17">
        <v>42461.747199074074</v>
      </c>
      <c r="T19" s="17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8314</v>
      </c>
      <c r="R20" t="s">
        <v>8315</v>
      </c>
      <c r="S20" s="17">
        <v>42169.814340277779</v>
      </c>
      <c r="T20" s="17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8314</v>
      </c>
      <c r="R21" t="s">
        <v>8315</v>
      </c>
      <c r="S21" s="17">
        <v>42483.675208333334</v>
      </c>
      <c r="T21" s="17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8314</v>
      </c>
      <c r="R22" t="s">
        <v>8315</v>
      </c>
      <c r="S22" s="17">
        <v>42195.749745370369</v>
      </c>
      <c r="T22" s="17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8314</v>
      </c>
      <c r="R23" t="s">
        <v>8315</v>
      </c>
      <c r="S23" s="17">
        <v>42675.057997685188</v>
      </c>
      <c r="T23" s="17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8314</v>
      </c>
      <c r="R24" t="s">
        <v>8315</v>
      </c>
      <c r="S24" s="17">
        <v>42018.94159722222</v>
      </c>
      <c r="T24" s="17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8314</v>
      </c>
      <c r="R25" t="s">
        <v>8315</v>
      </c>
      <c r="S25" s="17">
        <v>42026.924976851849</v>
      </c>
      <c r="T25" s="17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8314</v>
      </c>
      <c r="R26" t="s">
        <v>8315</v>
      </c>
      <c r="S26" s="17">
        <v>41920.787534722222</v>
      </c>
      <c r="T26" s="17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8314</v>
      </c>
      <c r="R27" t="s">
        <v>8315</v>
      </c>
      <c r="S27" s="17">
        <v>42558.189432870371</v>
      </c>
      <c r="T27" s="17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8314</v>
      </c>
      <c r="R28" t="s">
        <v>8315</v>
      </c>
      <c r="S28" s="17">
        <v>41808.198518518519</v>
      </c>
      <c r="T28" s="17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8314</v>
      </c>
      <c r="R29" t="s">
        <v>8315</v>
      </c>
      <c r="S29" s="17">
        <v>42550.701886574068</v>
      </c>
      <c r="T29" s="17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8314</v>
      </c>
      <c r="R30" t="s">
        <v>8315</v>
      </c>
      <c r="S30" s="17">
        <v>42056.013124999998</v>
      </c>
      <c r="T30" s="17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8314</v>
      </c>
      <c r="R31" t="s">
        <v>8315</v>
      </c>
      <c r="S31" s="17">
        <v>42016.938692129625</v>
      </c>
      <c r="T31" s="17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8314</v>
      </c>
      <c r="R32" t="s">
        <v>8315</v>
      </c>
      <c r="S32" s="17">
        <v>42591.899988425925</v>
      </c>
      <c r="T32" s="17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8314</v>
      </c>
      <c r="R33" t="s">
        <v>8315</v>
      </c>
      <c r="S33" s="17">
        <v>42183.231006944443</v>
      </c>
      <c r="T33" s="17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8314</v>
      </c>
      <c r="R34" t="s">
        <v>8315</v>
      </c>
      <c r="S34" s="17">
        <v>41780.525937500002</v>
      </c>
      <c r="T34" s="17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8314</v>
      </c>
      <c r="R35" t="s">
        <v>8315</v>
      </c>
      <c r="S35" s="17">
        <v>42158.065694444449</v>
      </c>
      <c r="T35" s="17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8314</v>
      </c>
      <c r="R36" t="s">
        <v>8315</v>
      </c>
      <c r="S36" s="17">
        <v>42154.873124999998</v>
      </c>
      <c r="T36" s="17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8314</v>
      </c>
      <c r="R37" t="s">
        <v>8315</v>
      </c>
      <c r="S37" s="17">
        <v>42208.84646990741</v>
      </c>
      <c r="T37" s="17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8314</v>
      </c>
      <c r="R38" t="s">
        <v>8315</v>
      </c>
      <c r="S38" s="17">
        <v>42451.496817129635</v>
      </c>
      <c r="T38" s="17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8314</v>
      </c>
      <c r="R39" t="s">
        <v>8315</v>
      </c>
      <c r="S39" s="17">
        <v>41759.13962962963</v>
      </c>
      <c r="T39" s="17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8314</v>
      </c>
      <c r="R40" t="s">
        <v>8315</v>
      </c>
      <c r="S40" s="17">
        <v>42693.742604166662</v>
      </c>
      <c r="T40" s="17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8314</v>
      </c>
      <c r="R41" t="s">
        <v>8315</v>
      </c>
      <c r="S41" s="17">
        <v>42250.598217592589</v>
      </c>
      <c r="T41" s="17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8314</v>
      </c>
      <c r="R42" t="s">
        <v>8315</v>
      </c>
      <c r="S42" s="17">
        <v>42060.683935185181</v>
      </c>
      <c r="T42" s="17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8314</v>
      </c>
      <c r="R43" t="s">
        <v>8315</v>
      </c>
      <c r="S43" s="17">
        <v>42136.270787037036</v>
      </c>
      <c r="T43" s="17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8314</v>
      </c>
      <c r="R44" t="s">
        <v>8315</v>
      </c>
      <c r="S44" s="17">
        <v>42171.034861111111</v>
      </c>
      <c r="T44" s="17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8314</v>
      </c>
      <c r="R45" t="s">
        <v>8315</v>
      </c>
      <c r="S45" s="17">
        <v>42494.683634259258</v>
      </c>
      <c r="T45" s="17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8314</v>
      </c>
      <c r="R46" t="s">
        <v>8315</v>
      </c>
      <c r="S46" s="17">
        <v>41758.839675925927</v>
      </c>
      <c r="T46" s="17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8314</v>
      </c>
      <c r="R47" t="s">
        <v>8315</v>
      </c>
      <c r="S47" s="17">
        <v>42171.824884259258</v>
      </c>
      <c r="T47" s="17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8314</v>
      </c>
      <c r="R48" t="s">
        <v>8315</v>
      </c>
      <c r="S48" s="17">
        <v>42268.127696759257</v>
      </c>
      <c r="T48" s="17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8314</v>
      </c>
      <c r="R49" t="s">
        <v>8315</v>
      </c>
      <c r="S49" s="17">
        <v>42746.261782407411</v>
      </c>
      <c r="T49" s="17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8314</v>
      </c>
      <c r="R50" t="s">
        <v>8315</v>
      </c>
      <c r="S50" s="17">
        <v>41842.607592592591</v>
      </c>
      <c r="T50" s="17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8314</v>
      </c>
      <c r="R51" t="s">
        <v>8315</v>
      </c>
      <c r="S51" s="17">
        <v>41853.240208333329</v>
      </c>
      <c r="T51" s="17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8314</v>
      </c>
      <c r="R52" t="s">
        <v>8315</v>
      </c>
      <c r="S52" s="17">
        <v>42061.212488425925</v>
      </c>
      <c r="T52" s="17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8314</v>
      </c>
      <c r="R53" t="s">
        <v>8315</v>
      </c>
      <c r="S53" s="17">
        <v>42036.24428240741</v>
      </c>
      <c r="T53" s="17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8314</v>
      </c>
      <c r="R54" t="s">
        <v>8315</v>
      </c>
      <c r="S54" s="17">
        <v>42157.470185185186</v>
      </c>
      <c r="T54" s="17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8314</v>
      </c>
      <c r="R55" t="s">
        <v>8315</v>
      </c>
      <c r="S55" s="17">
        <v>41827.909942129627</v>
      </c>
      <c r="T55" s="17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8314</v>
      </c>
      <c r="R56" t="s">
        <v>8315</v>
      </c>
      <c r="S56" s="17">
        <v>42162.729548611111</v>
      </c>
      <c r="T56" s="17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8314</v>
      </c>
      <c r="R57" t="s">
        <v>8315</v>
      </c>
      <c r="S57" s="17">
        <v>42233.738564814819</v>
      </c>
      <c r="T57" s="17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8314</v>
      </c>
      <c r="R58" t="s">
        <v>8315</v>
      </c>
      <c r="S58" s="17">
        <v>42042.197824074072</v>
      </c>
      <c r="T58" s="17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8314</v>
      </c>
      <c r="R59" t="s">
        <v>8315</v>
      </c>
      <c r="S59" s="17">
        <v>42585.523842592593</v>
      </c>
      <c r="T59" s="17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8314</v>
      </c>
      <c r="R60" t="s">
        <v>8315</v>
      </c>
      <c r="S60" s="17">
        <v>41808.669571759259</v>
      </c>
      <c r="T60" s="17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8314</v>
      </c>
      <c r="R61" t="s">
        <v>8315</v>
      </c>
      <c r="S61" s="17">
        <v>41852.658310185187</v>
      </c>
      <c r="T61" s="17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8314</v>
      </c>
      <c r="R62" t="s">
        <v>8315</v>
      </c>
      <c r="S62" s="17">
        <v>42694.110185185185</v>
      </c>
      <c r="T62" s="17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8314</v>
      </c>
      <c r="R63" t="s">
        <v>8315</v>
      </c>
      <c r="S63" s="17">
        <v>42341.818379629629</v>
      </c>
      <c r="T63" s="17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8314</v>
      </c>
      <c r="R64" t="s">
        <v>8315</v>
      </c>
      <c r="S64" s="17">
        <v>41880.061006944445</v>
      </c>
      <c r="T64" s="17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8314</v>
      </c>
      <c r="R65" t="s">
        <v>8315</v>
      </c>
      <c r="S65" s="17">
        <v>41941.683865740742</v>
      </c>
      <c r="T65" s="17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8314</v>
      </c>
      <c r="R66" t="s">
        <v>8315</v>
      </c>
      <c r="S66" s="17">
        <v>42026.88118055556</v>
      </c>
      <c r="T66" s="17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8314</v>
      </c>
      <c r="R67" t="s">
        <v>8315</v>
      </c>
      <c r="S67" s="17">
        <v>41922.640590277777</v>
      </c>
      <c r="T67" s="17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8314</v>
      </c>
      <c r="R68" t="s">
        <v>8315</v>
      </c>
      <c r="S68" s="17">
        <v>41993.824340277773</v>
      </c>
      <c r="T68" s="17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8314</v>
      </c>
      <c r="R69" t="s">
        <v>8315</v>
      </c>
      <c r="S69" s="17">
        <v>42219.915856481486</v>
      </c>
      <c r="T69" s="17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8314</v>
      </c>
      <c r="R70" t="s">
        <v>8315</v>
      </c>
      <c r="S70" s="17">
        <v>41909.969386574077</v>
      </c>
      <c r="T70" s="17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8314</v>
      </c>
      <c r="R71" t="s">
        <v>8315</v>
      </c>
      <c r="S71" s="17">
        <v>41891.665324074071</v>
      </c>
      <c r="T71" s="17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8314</v>
      </c>
      <c r="R72" t="s">
        <v>8315</v>
      </c>
      <c r="S72" s="17">
        <v>41226.017361111109</v>
      </c>
      <c r="T72" s="17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8314</v>
      </c>
      <c r="R73" t="s">
        <v>8315</v>
      </c>
      <c r="S73" s="17">
        <v>40478.263923611114</v>
      </c>
      <c r="T73" s="17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8314</v>
      </c>
      <c r="R74" t="s">
        <v>8315</v>
      </c>
      <c r="S74" s="17">
        <v>41862.83997685185</v>
      </c>
      <c r="T74" s="17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8314</v>
      </c>
      <c r="R75" t="s">
        <v>8315</v>
      </c>
      <c r="S75" s="17">
        <v>40633.154363425929</v>
      </c>
      <c r="T75" s="17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8314</v>
      </c>
      <c r="R76" t="s">
        <v>8315</v>
      </c>
      <c r="S76" s="17">
        <v>40970.875671296293</v>
      </c>
      <c r="T76" s="17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8314</v>
      </c>
      <c r="R77" t="s">
        <v>8315</v>
      </c>
      <c r="S77" s="17">
        <v>41026.953055555554</v>
      </c>
      <c r="T77" s="17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8314</v>
      </c>
      <c r="R78" t="s">
        <v>8315</v>
      </c>
      <c r="S78" s="17">
        <v>41829.788252314815</v>
      </c>
      <c r="T78" s="17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8314</v>
      </c>
      <c r="R79" t="s">
        <v>8315</v>
      </c>
      <c r="S79" s="17">
        <v>41447.839722222219</v>
      </c>
      <c r="T79" s="17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8314</v>
      </c>
      <c r="R80" t="s">
        <v>8315</v>
      </c>
      <c r="S80" s="17">
        <v>40884.066678240742</v>
      </c>
      <c r="T80" s="17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8314</v>
      </c>
      <c r="R81" t="s">
        <v>8315</v>
      </c>
      <c r="S81" s="17">
        <v>41841.26489583333</v>
      </c>
      <c r="T81" s="17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8314</v>
      </c>
      <c r="R82" t="s">
        <v>8315</v>
      </c>
      <c r="S82" s="17">
        <v>41799.685902777775</v>
      </c>
      <c r="T82" s="17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8314</v>
      </c>
      <c r="R83" t="s">
        <v>8315</v>
      </c>
      <c r="S83" s="17">
        <v>41775.753761574073</v>
      </c>
      <c r="T83" s="17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8314</v>
      </c>
      <c r="R84" t="s">
        <v>8315</v>
      </c>
      <c r="S84" s="17">
        <v>41766.80572916667</v>
      </c>
      <c r="T84" s="17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8314</v>
      </c>
      <c r="R85" t="s">
        <v>8315</v>
      </c>
      <c r="S85" s="17">
        <v>40644.159259259257</v>
      </c>
      <c r="T85" s="17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8314</v>
      </c>
      <c r="R86" t="s">
        <v>8315</v>
      </c>
      <c r="S86" s="17">
        <v>41940.69158564815</v>
      </c>
      <c r="T86" s="17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8314</v>
      </c>
      <c r="R87" t="s">
        <v>8315</v>
      </c>
      <c r="S87" s="17">
        <v>41839.175706018519</v>
      </c>
      <c r="T87" s="17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8314</v>
      </c>
      <c r="R88" t="s">
        <v>8315</v>
      </c>
      <c r="S88" s="17">
        <v>41772.105937500004</v>
      </c>
      <c r="T88" s="17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8314</v>
      </c>
      <c r="R89" t="s">
        <v>8315</v>
      </c>
      <c r="S89" s="17">
        <v>41591.737974537034</v>
      </c>
      <c r="T89" s="17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8314</v>
      </c>
      <c r="R90" t="s">
        <v>8315</v>
      </c>
      <c r="S90" s="17">
        <v>41789.080370370371</v>
      </c>
      <c r="T90" s="17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8314</v>
      </c>
      <c r="R91" t="s">
        <v>8315</v>
      </c>
      <c r="S91" s="17">
        <v>40923.729953703703</v>
      </c>
      <c r="T91" s="17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8314</v>
      </c>
      <c r="R92" t="s">
        <v>8315</v>
      </c>
      <c r="S92" s="17">
        <v>41878.878379629627</v>
      </c>
      <c r="T92" s="17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8314</v>
      </c>
      <c r="R93" t="s">
        <v>8315</v>
      </c>
      <c r="S93" s="17">
        <v>41862.864675925928</v>
      </c>
      <c r="T93" s="17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8314</v>
      </c>
      <c r="R94" t="s">
        <v>8315</v>
      </c>
      <c r="S94" s="17">
        <v>40531.886886574073</v>
      </c>
      <c r="T94" s="17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8314</v>
      </c>
      <c r="R95" t="s">
        <v>8315</v>
      </c>
      <c r="S95" s="17">
        <v>41477.930914351848</v>
      </c>
      <c r="T95" s="17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8314</v>
      </c>
      <c r="R96" t="s">
        <v>8315</v>
      </c>
      <c r="S96" s="17">
        <v>41781.666770833333</v>
      </c>
      <c r="T96" s="17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8314</v>
      </c>
      <c r="R97" t="s">
        <v>8315</v>
      </c>
      <c r="S97" s="17">
        <v>41375.702210648145</v>
      </c>
      <c r="T97" s="17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8314</v>
      </c>
      <c r="R98" t="s">
        <v>8315</v>
      </c>
      <c r="S98" s="17">
        <v>40883.949317129627</v>
      </c>
      <c r="T98" s="17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8314</v>
      </c>
      <c r="R99" t="s">
        <v>8315</v>
      </c>
      <c r="S99" s="17">
        <v>41491.79478009259</v>
      </c>
      <c r="T99" s="17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8314</v>
      </c>
      <c r="R100" t="s">
        <v>8315</v>
      </c>
      <c r="S100" s="17">
        <v>41791.993414351848</v>
      </c>
      <c r="T100" s="17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8314</v>
      </c>
      <c r="R101" t="s">
        <v>8315</v>
      </c>
      <c r="S101" s="17">
        <v>41835.666354166664</v>
      </c>
      <c r="T101" s="17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8314</v>
      </c>
      <c r="R102" t="s">
        <v>8315</v>
      </c>
      <c r="S102" s="17">
        <v>41827.605057870373</v>
      </c>
      <c r="T102" s="17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8314</v>
      </c>
      <c r="R103" t="s">
        <v>8315</v>
      </c>
      <c r="S103" s="17">
        <v>41778.637245370373</v>
      </c>
      <c r="T103" s="17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8314</v>
      </c>
      <c r="R104" t="s">
        <v>8315</v>
      </c>
      <c r="S104" s="17">
        <v>41013.936562499999</v>
      </c>
      <c r="T104" s="17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8314</v>
      </c>
      <c r="R105" t="s">
        <v>8315</v>
      </c>
      <c r="S105" s="17">
        <v>41834.586574074077</v>
      </c>
      <c r="T105" s="17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8314</v>
      </c>
      <c r="R106" t="s">
        <v>8315</v>
      </c>
      <c r="S106" s="17">
        <v>41829.795729166668</v>
      </c>
      <c r="T106" s="17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8314</v>
      </c>
      <c r="R107" t="s">
        <v>8315</v>
      </c>
      <c r="S107" s="17">
        <v>42219.665173611109</v>
      </c>
      <c r="T107" s="17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8314</v>
      </c>
      <c r="R108" t="s">
        <v>8315</v>
      </c>
      <c r="S108" s="17">
        <v>42648.546111111107</v>
      </c>
      <c r="T108" s="17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8314</v>
      </c>
      <c r="R109" t="s">
        <v>8315</v>
      </c>
      <c r="S109" s="17">
        <v>42050.983182870375</v>
      </c>
      <c r="T109" s="17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8314</v>
      </c>
      <c r="R110" t="s">
        <v>8315</v>
      </c>
      <c r="S110" s="17">
        <v>42772.833379629628</v>
      </c>
      <c r="T110" s="17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8314</v>
      </c>
      <c r="R111" t="s">
        <v>8315</v>
      </c>
      <c r="S111" s="17">
        <v>42270.582141203704</v>
      </c>
      <c r="T111" s="17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8314</v>
      </c>
      <c r="R112" t="s">
        <v>8315</v>
      </c>
      <c r="S112" s="17">
        <v>42206.835370370376</v>
      </c>
      <c r="T112" s="17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8314</v>
      </c>
      <c r="R113" t="s">
        <v>8315</v>
      </c>
      <c r="S113" s="17">
        <v>42697.850844907407</v>
      </c>
      <c r="T113" s="17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8314</v>
      </c>
      <c r="R114" t="s">
        <v>8315</v>
      </c>
      <c r="S114" s="17">
        <v>42503.559467592597</v>
      </c>
      <c r="T114" s="17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8314</v>
      </c>
      <c r="R115" t="s">
        <v>8315</v>
      </c>
      <c r="S115" s="17">
        <v>42323.70930555556</v>
      </c>
      <c r="T115" s="17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8314</v>
      </c>
      <c r="R116" t="s">
        <v>8315</v>
      </c>
      <c r="S116" s="17">
        <v>41933.291643518518</v>
      </c>
      <c r="T116" s="17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8314</v>
      </c>
      <c r="R117" t="s">
        <v>8315</v>
      </c>
      <c r="S117" s="17">
        <v>41898.168125000004</v>
      </c>
      <c r="T117" s="17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8314</v>
      </c>
      <c r="R118" t="s">
        <v>8315</v>
      </c>
      <c r="S118" s="17">
        <v>42446.943831018521</v>
      </c>
      <c r="T118" s="17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8314</v>
      </c>
      <c r="R119" t="s">
        <v>8315</v>
      </c>
      <c r="S119" s="17">
        <v>42463.81385416667</v>
      </c>
      <c r="T119" s="17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8314</v>
      </c>
      <c r="R120" t="s">
        <v>8315</v>
      </c>
      <c r="S120" s="17">
        <v>42766.805034722223</v>
      </c>
      <c r="T120" s="17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8314</v>
      </c>
      <c r="R121" t="s">
        <v>8315</v>
      </c>
      <c r="S121" s="17">
        <v>42522.347812499997</v>
      </c>
      <c r="T121" s="17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8314</v>
      </c>
      <c r="R122" t="s">
        <v>8315</v>
      </c>
      <c r="S122" s="17">
        <v>42702.917048611111</v>
      </c>
      <c r="T122" s="17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8314</v>
      </c>
      <c r="R123" t="s">
        <v>8315</v>
      </c>
      <c r="S123" s="17">
        <v>42252.474351851852</v>
      </c>
      <c r="T123" s="17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8314</v>
      </c>
      <c r="R124" t="s">
        <v>8315</v>
      </c>
      <c r="S124" s="17">
        <v>41893.324884259258</v>
      </c>
      <c r="T124" s="17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8314</v>
      </c>
      <c r="R125" t="s">
        <v>8315</v>
      </c>
      <c r="S125" s="17">
        <v>41871.755694444444</v>
      </c>
      <c r="T125" s="17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8314</v>
      </c>
      <c r="R126" t="s">
        <v>8315</v>
      </c>
      <c r="S126" s="17">
        <v>42262.096782407403</v>
      </c>
      <c r="T126" s="17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8314</v>
      </c>
      <c r="R127" t="s">
        <v>8315</v>
      </c>
      <c r="S127" s="17">
        <v>42135.60020833333</v>
      </c>
      <c r="T127" s="17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8314</v>
      </c>
      <c r="R128" t="s">
        <v>8315</v>
      </c>
      <c r="S128" s="17">
        <v>42230.472222222219</v>
      </c>
      <c r="T128" s="17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8314</v>
      </c>
      <c r="R129" t="s">
        <v>8315</v>
      </c>
      <c r="S129" s="17">
        <v>42068.888391203705</v>
      </c>
      <c r="T129" s="17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8314</v>
      </c>
      <c r="R130" t="s">
        <v>8315</v>
      </c>
      <c r="S130" s="17">
        <v>42145.746689814812</v>
      </c>
      <c r="T130" s="17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8314</v>
      </c>
      <c r="R131" t="s">
        <v>8315</v>
      </c>
      <c r="S131" s="17">
        <v>41918.742175925923</v>
      </c>
      <c r="T131" s="17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8314</v>
      </c>
      <c r="R132" t="s">
        <v>8315</v>
      </c>
      <c r="S132" s="17">
        <v>42146.731087962966</v>
      </c>
      <c r="T132" s="17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8314</v>
      </c>
      <c r="R133" t="s">
        <v>8315</v>
      </c>
      <c r="S133" s="17">
        <v>42602.576712962968</v>
      </c>
      <c r="T133" s="17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8314</v>
      </c>
      <c r="R134" t="s">
        <v>8315</v>
      </c>
      <c r="S134" s="17">
        <v>42144.573807870373</v>
      </c>
      <c r="T134" s="17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8314</v>
      </c>
      <c r="R135" t="s">
        <v>8315</v>
      </c>
      <c r="S135" s="17">
        <v>41982.887280092589</v>
      </c>
      <c r="T135" s="17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8314</v>
      </c>
      <c r="R136" t="s">
        <v>8315</v>
      </c>
      <c r="S136" s="17">
        <v>42614.760937500003</v>
      </c>
      <c r="T136" s="17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8314</v>
      </c>
      <c r="R137" t="s">
        <v>8315</v>
      </c>
      <c r="S137" s="17">
        <v>42303.672662037032</v>
      </c>
      <c r="T137" s="17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8314</v>
      </c>
      <c r="R138" t="s">
        <v>8315</v>
      </c>
      <c r="S138" s="17">
        <v>42171.725416666668</v>
      </c>
      <c r="T138" s="17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8314</v>
      </c>
      <c r="R139" t="s">
        <v>8315</v>
      </c>
      <c r="S139" s="17">
        <v>41964.315532407403</v>
      </c>
      <c r="T139" s="17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8314</v>
      </c>
      <c r="R140" t="s">
        <v>8315</v>
      </c>
      <c r="S140" s="17">
        <v>42284.516064814816</v>
      </c>
      <c r="T140" s="17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8314</v>
      </c>
      <c r="R141" t="s">
        <v>8315</v>
      </c>
      <c r="S141" s="17">
        <v>42016.800208333334</v>
      </c>
      <c r="T141" s="17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8314</v>
      </c>
      <c r="R142" t="s">
        <v>8315</v>
      </c>
      <c r="S142" s="17">
        <v>42136.536134259266</v>
      </c>
      <c r="T142" s="17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8314</v>
      </c>
      <c r="R143" t="s">
        <v>8315</v>
      </c>
      <c r="S143" s="17">
        <v>42172.757638888885</v>
      </c>
      <c r="T143" s="17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8314</v>
      </c>
      <c r="R144" t="s">
        <v>8315</v>
      </c>
      <c r="S144" s="17">
        <v>42590.90425925926</v>
      </c>
      <c r="T144" s="17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8314</v>
      </c>
      <c r="R145" t="s">
        <v>8315</v>
      </c>
      <c r="S145" s="17">
        <v>42284.500104166669</v>
      </c>
      <c r="T145" s="17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8314</v>
      </c>
      <c r="R146" t="s">
        <v>8315</v>
      </c>
      <c r="S146" s="17">
        <v>42611.801412037035</v>
      </c>
      <c r="T146" s="17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8314</v>
      </c>
      <c r="R147" t="s">
        <v>8315</v>
      </c>
      <c r="S147" s="17">
        <v>42400.704537037032</v>
      </c>
      <c r="T147" s="17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8314</v>
      </c>
      <c r="R148" t="s">
        <v>8315</v>
      </c>
      <c r="S148" s="17">
        <v>42017.88045138889</v>
      </c>
      <c r="T148" s="17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8314</v>
      </c>
      <c r="R149" t="s">
        <v>8315</v>
      </c>
      <c r="S149" s="17">
        <v>42431.102534722217</v>
      </c>
      <c r="T149" s="17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8314</v>
      </c>
      <c r="R150" t="s">
        <v>8315</v>
      </c>
      <c r="S150" s="17">
        <v>42121.756921296299</v>
      </c>
      <c r="T150" s="17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8314</v>
      </c>
      <c r="R151" t="s">
        <v>8315</v>
      </c>
      <c r="S151" s="17">
        <v>42219.019733796296</v>
      </c>
      <c r="T151" s="17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8314</v>
      </c>
      <c r="R152" t="s">
        <v>8315</v>
      </c>
      <c r="S152" s="17">
        <v>42445.19430555556</v>
      </c>
      <c r="T152" s="17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8314</v>
      </c>
      <c r="R153" t="s">
        <v>8315</v>
      </c>
      <c r="S153" s="17">
        <v>42380.884872685187</v>
      </c>
      <c r="T153" s="17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8314</v>
      </c>
      <c r="R154" t="s">
        <v>8315</v>
      </c>
      <c r="S154" s="17">
        <v>42762.942430555559</v>
      </c>
      <c r="T154" s="17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8314</v>
      </c>
      <c r="R155" t="s">
        <v>8315</v>
      </c>
      <c r="S155" s="17">
        <v>42567.840069444443</v>
      </c>
      <c r="T155" s="17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8314</v>
      </c>
      <c r="R156" t="s">
        <v>8315</v>
      </c>
      <c r="S156" s="17">
        <v>42232.702546296292</v>
      </c>
      <c r="T156" s="17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8314</v>
      </c>
      <c r="R157" t="s">
        <v>8315</v>
      </c>
      <c r="S157" s="17">
        <v>42239.957962962959</v>
      </c>
      <c r="T157" s="17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8314</v>
      </c>
      <c r="R158" t="s">
        <v>8315</v>
      </c>
      <c r="S158" s="17">
        <v>42261.917395833334</v>
      </c>
      <c r="T158" s="17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8314</v>
      </c>
      <c r="R159" t="s">
        <v>8315</v>
      </c>
      <c r="S159" s="17">
        <v>42102.743773148148</v>
      </c>
      <c r="T159" s="17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8314</v>
      </c>
      <c r="R160" t="s">
        <v>8315</v>
      </c>
      <c r="S160" s="17">
        <v>42538.73583333334</v>
      </c>
      <c r="T160" s="17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8314</v>
      </c>
      <c r="R161" t="s">
        <v>8315</v>
      </c>
      <c r="S161" s="17">
        <v>42056.65143518518</v>
      </c>
      <c r="T161" s="17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8314</v>
      </c>
      <c r="R162" t="s">
        <v>8315</v>
      </c>
      <c r="S162" s="17">
        <v>42696.624444444446</v>
      </c>
      <c r="T162" s="17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8314</v>
      </c>
      <c r="R163" t="s">
        <v>8315</v>
      </c>
      <c r="S163" s="17">
        <v>42186.855879629627</v>
      </c>
      <c r="T163" s="17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8314</v>
      </c>
      <c r="R164" t="s">
        <v>8315</v>
      </c>
      <c r="S164" s="17">
        <v>42493.219236111108</v>
      </c>
      <c r="T164" s="17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8314</v>
      </c>
      <c r="R165" t="s">
        <v>8315</v>
      </c>
      <c r="S165" s="17">
        <v>42475.057164351849</v>
      </c>
      <c r="T165" s="17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8314</v>
      </c>
      <c r="R166" t="s">
        <v>8315</v>
      </c>
      <c r="S166" s="17">
        <v>42452.876909722225</v>
      </c>
      <c r="T166" s="17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8314</v>
      </c>
      <c r="R167" t="s">
        <v>8315</v>
      </c>
      <c r="S167" s="17">
        <v>42253.928530092591</v>
      </c>
      <c r="T167" s="17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8314</v>
      </c>
      <c r="R168" t="s">
        <v>8315</v>
      </c>
      <c r="S168" s="17">
        <v>42264.29178240741</v>
      </c>
      <c r="T168" s="17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8314</v>
      </c>
      <c r="R169" t="s">
        <v>8315</v>
      </c>
      <c r="S169" s="17">
        <v>42664.809560185182</v>
      </c>
      <c r="T169" s="17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8314</v>
      </c>
      <c r="R170" t="s">
        <v>8315</v>
      </c>
      <c r="S170" s="17">
        <v>42382.244409722218</v>
      </c>
      <c r="T170" s="17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8314</v>
      </c>
      <c r="R171" t="s">
        <v>8315</v>
      </c>
      <c r="S171" s="17">
        <v>41826.871238425927</v>
      </c>
      <c r="T171" s="17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8314</v>
      </c>
      <c r="R172" t="s">
        <v>8315</v>
      </c>
      <c r="S172" s="17">
        <v>42499.039629629624</v>
      </c>
      <c r="T172" s="17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8314</v>
      </c>
      <c r="R173" t="s">
        <v>8315</v>
      </c>
      <c r="S173" s="17">
        <v>42513.045798611114</v>
      </c>
      <c r="T173" s="17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8314</v>
      </c>
      <c r="R174" t="s">
        <v>8315</v>
      </c>
      <c r="S174" s="17">
        <v>41914.100289351853</v>
      </c>
      <c r="T174" s="17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8314</v>
      </c>
      <c r="R175" t="s">
        <v>8315</v>
      </c>
      <c r="S175" s="17">
        <v>42521.010370370372</v>
      </c>
      <c r="T175" s="17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8314</v>
      </c>
      <c r="R176" t="s">
        <v>8315</v>
      </c>
      <c r="S176" s="17">
        <v>42041.714178240742</v>
      </c>
      <c r="T176" s="17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8314</v>
      </c>
      <c r="R177" t="s">
        <v>8315</v>
      </c>
      <c r="S177" s="17">
        <v>41822.57503472222</v>
      </c>
      <c r="T177" s="17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8314</v>
      </c>
      <c r="R178" t="s">
        <v>8315</v>
      </c>
      <c r="S178" s="17">
        <v>42248.697754629626</v>
      </c>
      <c r="T178" s="17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8314</v>
      </c>
      <c r="R179" t="s">
        <v>8315</v>
      </c>
      <c r="S179" s="17">
        <v>41809.860300925924</v>
      </c>
      <c r="T179" s="17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8314</v>
      </c>
      <c r="R180" t="s">
        <v>8315</v>
      </c>
      <c r="S180" s="17">
        <v>42148.676851851851</v>
      </c>
      <c r="T180" s="17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8314</v>
      </c>
      <c r="R181" t="s">
        <v>8315</v>
      </c>
      <c r="S181" s="17">
        <v>42185.521087962959</v>
      </c>
      <c r="T181" s="17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8314</v>
      </c>
      <c r="R182" t="s">
        <v>8315</v>
      </c>
      <c r="S182" s="17">
        <v>42769.574999999997</v>
      </c>
      <c r="T182" s="17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8314</v>
      </c>
      <c r="R183" t="s">
        <v>8315</v>
      </c>
      <c r="S183" s="17">
        <v>42549.665717592594</v>
      </c>
      <c r="T183" s="17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8314</v>
      </c>
      <c r="R184" t="s">
        <v>8315</v>
      </c>
      <c r="S184" s="17">
        <v>42685.974004629628</v>
      </c>
      <c r="T184" s="17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8314</v>
      </c>
      <c r="R185" t="s">
        <v>8315</v>
      </c>
      <c r="S185" s="17">
        <v>42062.296412037031</v>
      </c>
      <c r="T185" s="17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8314</v>
      </c>
      <c r="R186" t="s">
        <v>8315</v>
      </c>
      <c r="S186" s="17">
        <v>41851.200150462959</v>
      </c>
      <c r="T186" s="17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8314</v>
      </c>
      <c r="R187" t="s">
        <v>8315</v>
      </c>
      <c r="S187" s="17">
        <v>42053.106111111112</v>
      </c>
      <c r="T187" s="17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8314</v>
      </c>
      <c r="R188" t="s">
        <v>8315</v>
      </c>
      <c r="S188" s="17">
        <v>42054.024421296301</v>
      </c>
      <c r="T188" s="17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8314</v>
      </c>
      <c r="R189" t="s">
        <v>8315</v>
      </c>
      <c r="S189" s="17">
        <v>42466.558796296296</v>
      </c>
      <c r="T189" s="17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8314</v>
      </c>
      <c r="R190" t="s">
        <v>8315</v>
      </c>
      <c r="S190" s="17">
        <v>42513.110787037032</v>
      </c>
      <c r="T190" s="17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8314</v>
      </c>
      <c r="R191" t="s">
        <v>8315</v>
      </c>
      <c r="S191" s="17">
        <v>42270.7269212963</v>
      </c>
      <c r="T191" s="17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8314</v>
      </c>
      <c r="R192" t="s">
        <v>8315</v>
      </c>
      <c r="S192" s="17">
        <v>41932.311099537037</v>
      </c>
      <c r="T192" s="17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8314</v>
      </c>
      <c r="R193" t="s">
        <v>8315</v>
      </c>
      <c r="S193" s="17">
        <v>42746.057106481487</v>
      </c>
      <c r="T193" s="17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8314</v>
      </c>
      <c r="R194" t="s">
        <v>8315</v>
      </c>
      <c r="S194" s="17">
        <v>41866.025347222225</v>
      </c>
      <c r="T194" s="17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8314</v>
      </c>
      <c r="R195" t="s">
        <v>8315</v>
      </c>
      <c r="S195" s="17">
        <v>42056.091631944444</v>
      </c>
      <c r="T195" s="17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8314</v>
      </c>
      <c r="R196" t="s">
        <v>8315</v>
      </c>
      <c r="S196" s="17">
        <v>41851.771354166667</v>
      </c>
      <c r="T196" s="17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8314</v>
      </c>
      <c r="R197" t="s">
        <v>8315</v>
      </c>
      <c r="S197" s="17">
        <v>42321.101759259262</v>
      </c>
      <c r="T197" s="17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8314</v>
      </c>
      <c r="R198" t="s">
        <v>8315</v>
      </c>
      <c r="S198" s="17">
        <v>42107.067557870367</v>
      </c>
      <c r="T198" s="17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8314</v>
      </c>
      <c r="R199" t="s">
        <v>8315</v>
      </c>
      <c r="S199" s="17">
        <v>41969.199756944443</v>
      </c>
      <c r="T199" s="17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8314</v>
      </c>
      <c r="R200" t="s">
        <v>8315</v>
      </c>
      <c r="S200" s="17">
        <v>42690.334317129629</v>
      </c>
      <c r="T200" s="17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8314</v>
      </c>
      <c r="R201" t="s">
        <v>8315</v>
      </c>
      <c r="S201" s="17">
        <v>42312.874594907407</v>
      </c>
      <c r="T201" s="17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8314</v>
      </c>
      <c r="R202" t="s">
        <v>8315</v>
      </c>
      <c r="S202" s="17">
        <v>41855.548101851848</v>
      </c>
      <c r="T202" s="17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8314</v>
      </c>
      <c r="R203" t="s">
        <v>8315</v>
      </c>
      <c r="S203" s="17">
        <v>42059.701319444444</v>
      </c>
      <c r="T203" s="17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8314</v>
      </c>
      <c r="R204" t="s">
        <v>8315</v>
      </c>
      <c r="S204" s="17">
        <v>41937.95344907407</v>
      </c>
      <c r="T204" s="17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8314</v>
      </c>
      <c r="R205" t="s">
        <v>8315</v>
      </c>
      <c r="S205" s="17">
        <v>42044.184988425928</v>
      </c>
      <c r="T205" s="17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8314</v>
      </c>
      <c r="R206" t="s">
        <v>8315</v>
      </c>
      <c r="S206" s="17">
        <v>42524.782638888893</v>
      </c>
      <c r="T206" s="17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8314</v>
      </c>
      <c r="R207" t="s">
        <v>8315</v>
      </c>
      <c r="S207" s="17">
        <v>42292.087592592594</v>
      </c>
      <c r="T207" s="17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8314</v>
      </c>
      <c r="R208" t="s">
        <v>8315</v>
      </c>
      <c r="S208" s="17">
        <v>41953.8675</v>
      </c>
      <c r="T208" s="17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8314</v>
      </c>
      <c r="R209" t="s">
        <v>8315</v>
      </c>
      <c r="S209" s="17">
        <v>41946.644745370373</v>
      </c>
      <c r="T209" s="17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8314</v>
      </c>
      <c r="R210" t="s">
        <v>8315</v>
      </c>
      <c r="S210" s="17">
        <v>41947.762592592589</v>
      </c>
      <c r="T210" s="17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8314</v>
      </c>
      <c r="R211" t="s">
        <v>8315</v>
      </c>
      <c r="S211" s="17">
        <v>42494.563449074078</v>
      </c>
      <c r="T211" s="17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8314</v>
      </c>
      <c r="R212" t="s">
        <v>8315</v>
      </c>
      <c r="S212" s="17">
        <v>41815.774826388886</v>
      </c>
      <c r="T212" s="17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8314</v>
      </c>
      <c r="R213" t="s">
        <v>8315</v>
      </c>
      <c r="S213" s="17">
        <v>41830.545694444445</v>
      </c>
      <c r="T213" s="17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8314</v>
      </c>
      <c r="R214" t="s">
        <v>8315</v>
      </c>
      <c r="S214" s="17">
        <v>41923.921643518523</v>
      </c>
      <c r="T214" s="17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8314</v>
      </c>
      <c r="R215" t="s">
        <v>8315</v>
      </c>
      <c r="S215" s="17">
        <v>41764.44663194444</v>
      </c>
      <c r="T215" s="17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8314</v>
      </c>
      <c r="R216" t="s">
        <v>8315</v>
      </c>
      <c r="S216" s="17">
        <v>41941.75203703704</v>
      </c>
      <c r="T216" s="17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8314</v>
      </c>
      <c r="R217" t="s">
        <v>8315</v>
      </c>
      <c r="S217" s="17">
        <v>41834.953865740739</v>
      </c>
      <c r="T217" s="17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8314</v>
      </c>
      <c r="R218" t="s">
        <v>8315</v>
      </c>
      <c r="S218" s="17">
        <v>42290.61855324074</v>
      </c>
      <c r="T218" s="17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8314</v>
      </c>
      <c r="R219" t="s">
        <v>8315</v>
      </c>
      <c r="S219" s="17">
        <v>42152.503495370373</v>
      </c>
      <c r="T219" s="17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8314</v>
      </c>
      <c r="R220" t="s">
        <v>8315</v>
      </c>
      <c r="S220" s="17">
        <v>41791.492777777778</v>
      </c>
      <c r="T220" s="17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8314</v>
      </c>
      <c r="R221" t="s">
        <v>8315</v>
      </c>
      <c r="S221" s="17">
        <v>41808.991944444446</v>
      </c>
      <c r="T221" s="17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8314</v>
      </c>
      <c r="R222" t="s">
        <v>8315</v>
      </c>
      <c r="S222" s="17">
        <v>42500.041550925926</v>
      </c>
      <c r="T222" s="17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8314</v>
      </c>
      <c r="R223" t="s">
        <v>8315</v>
      </c>
      <c r="S223" s="17">
        <v>42265.022824074069</v>
      </c>
      <c r="T223" s="17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8314</v>
      </c>
      <c r="R224" t="s">
        <v>8315</v>
      </c>
      <c r="S224" s="17">
        <v>42053.733078703706</v>
      </c>
      <c r="T224" s="17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8314</v>
      </c>
      <c r="R225" t="s">
        <v>8315</v>
      </c>
      <c r="S225" s="17">
        <v>42675.832465277781</v>
      </c>
      <c r="T225" s="17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8314</v>
      </c>
      <c r="R226" t="s">
        <v>8315</v>
      </c>
      <c r="S226" s="17">
        <v>42467.144166666665</v>
      </c>
      <c r="T226" s="17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8314</v>
      </c>
      <c r="R227" t="s">
        <v>8315</v>
      </c>
      <c r="S227" s="17">
        <v>41894.91375</v>
      </c>
      <c r="T227" s="17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8314</v>
      </c>
      <c r="R228" t="s">
        <v>8315</v>
      </c>
      <c r="S228" s="17">
        <v>41752.83457175926</v>
      </c>
      <c r="T228" s="17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8314</v>
      </c>
      <c r="R229" t="s">
        <v>8315</v>
      </c>
      <c r="S229" s="17">
        <v>42037.791238425925</v>
      </c>
      <c r="T229" s="17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8314</v>
      </c>
      <c r="R230" t="s">
        <v>8315</v>
      </c>
      <c r="S230" s="17">
        <v>42088.911354166667</v>
      </c>
      <c r="T230" s="17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8314</v>
      </c>
      <c r="R231" t="s">
        <v>8315</v>
      </c>
      <c r="S231" s="17">
        <v>42018.676898148144</v>
      </c>
      <c r="T231" s="17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8314</v>
      </c>
      <c r="R232" t="s">
        <v>8315</v>
      </c>
      <c r="S232" s="17">
        <v>41884.617314814815</v>
      </c>
      <c r="T232" s="17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8314</v>
      </c>
      <c r="R233" t="s">
        <v>8315</v>
      </c>
      <c r="S233" s="17">
        <v>41884.056747685187</v>
      </c>
      <c r="T233" s="17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8314</v>
      </c>
      <c r="R234" t="s">
        <v>8315</v>
      </c>
      <c r="S234" s="17">
        <v>41839.730937500004</v>
      </c>
      <c r="T234" s="17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8314</v>
      </c>
      <c r="R235" t="s">
        <v>8315</v>
      </c>
      <c r="S235" s="17">
        <v>42380.581180555557</v>
      </c>
      <c r="T235" s="17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8314</v>
      </c>
      <c r="R236" t="s">
        <v>8315</v>
      </c>
      <c r="S236" s="17">
        <v>41776.063136574077</v>
      </c>
      <c r="T236" s="17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8314</v>
      </c>
      <c r="R237" t="s">
        <v>8315</v>
      </c>
      <c r="S237" s="17">
        <v>41800.380428240744</v>
      </c>
      <c r="T237" s="17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8314</v>
      </c>
      <c r="R238" t="s">
        <v>8315</v>
      </c>
      <c r="S238" s="17">
        <v>42572.61681712963</v>
      </c>
      <c r="T238" s="17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8314</v>
      </c>
      <c r="R239" t="s">
        <v>8315</v>
      </c>
      <c r="S239" s="17">
        <v>41851.541585648149</v>
      </c>
      <c r="T239" s="17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8314</v>
      </c>
      <c r="R240" t="s">
        <v>8315</v>
      </c>
      <c r="S240" s="17">
        <v>42205.710879629631</v>
      </c>
      <c r="T240" s="17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8314</v>
      </c>
      <c r="R241" t="s">
        <v>8315</v>
      </c>
      <c r="S241" s="17">
        <v>42374.911226851851</v>
      </c>
      <c r="T241" s="17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8314</v>
      </c>
      <c r="R242" t="s">
        <v>8315</v>
      </c>
      <c r="S242" s="17">
        <v>41809.12300925926</v>
      </c>
      <c r="T242" s="17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8314</v>
      </c>
      <c r="R243" t="s">
        <v>8315</v>
      </c>
      <c r="S243" s="17">
        <v>42294.429641203707</v>
      </c>
      <c r="T243" s="17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8314</v>
      </c>
      <c r="R244" t="s">
        <v>8315</v>
      </c>
      <c r="S244" s="17">
        <v>42124.841111111105</v>
      </c>
      <c r="T244" s="17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8314</v>
      </c>
      <c r="R245" t="s">
        <v>8315</v>
      </c>
      <c r="S245" s="17">
        <v>41861.524837962963</v>
      </c>
      <c r="T245" s="17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8314</v>
      </c>
      <c r="R246" t="s">
        <v>8315</v>
      </c>
      <c r="S246" s="17">
        <v>42402.889027777783</v>
      </c>
      <c r="T246" s="17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8314</v>
      </c>
      <c r="R247" t="s">
        <v>8315</v>
      </c>
      <c r="S247" s="17">
        <v>41960.119085648148</v>
      </c>
      <c r="T247" s="17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8314</v>
      </c>
      <c r="R248" t="s">
        <v>8315</v>
      </c>
      <c r="S248" s="17">
        <v>42532.052523148144</v>
      </c>
      <c r="T248" s="17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8314</v>
      </c>
      <c r="R249" t="s">
        <v>8315</v>
      </c>
      <c r="S249" s="17">
        <v>42088.723692129628</v>
      </c>
      <c r="T249" s="17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8314</v>
      </c>
      <c r="R250" t="s">
        <v>8315</v>
      </c>
      <c r="S250" s="17">
        <v>41820.639189814814</v>
      </c>
      <c r="T250" s="17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8314</v>
      </c>
      <c r="R251" t="s">
        <v>8315</v>
      </c>
      <c r="S251" s="17">
        <v>42626.7503125</v>
      </c>
      <c r="T251" s="17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8314</v>
      </c>
      <c r="R252" t="s">
        <v>8315</v>
      </c>
      <c r="S252" s="17">
        <v>41821.205636574072</v>
      </c>
      <c r="T252" s="17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8314</v>
      </c>
      <c r="R253" t="s">
        <v>8315</v>
      </c>
      <c r="S253" s="17">
        <v>42016.706678240742</v>
      </c>
      <c r="T253" s="17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8314</v>
      </c>
      <c r="R254" t="s">
        <v>8315</v>
      </c>
      <c r="S254" s="17">
        <v>42011.202581018515</v>
      </c>
      <c r="T254" s="17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8314</v>
      </c>
      <c r="R255" t="s">
        <v>8315</v>
      </c>
      <c r="S255" s="17">
        <v>42643.632858796293</v>
      </c>
      <c r="T255" s="17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8314</v>
      </c>
      <c r="R256" t="s">
        <v>8315</v>
      </c>
      <c r="S256" s="17">
        <v>42179.898472222223</v>
      </c>
      <c r="T256" s="17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8314</v>
      </c>
      <c r="R257" t="s">
        <v>8315</v>
      </c>
      <c r="S257" s="17">
        <v>42575.130057870367</v>
      </c>
      <c r="T257" s="17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8314</v>
      </c>
      <c r="R258" t="s">
        <v>8315</v>
      </c>
      <c r="S258" s="17">
        <v>42420.019097222219</v>
      </c>
      <c r="T258" s="17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8314</v>
      </c>
      <c r="R259" t="s">
        <v>8315</v>
      </c>
      <c r="S259" s="17">
        <v>42053.671666666662</v>
      </c>
      <c r="T259" s="17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8314</v>
      </c>
      <c r="R260" t="s">
        <v>8315</v>
      </c>
      <c r="S260" s="17">
        <v>42605.765381944439</v>
      </c>
      <c r="T260" s="17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8314</v>
      </c>
      <c r="R261" t="s">
        <v>8315</v>
      </c>
      <c r="S261" s="17">
        <v>42458.641724537039</v>
      </c>
      <c r="T261" s="17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8314</v>
      </c>
      <c r="R262" t="s">
        <v>8315</v>
      </c>
      <c r="S262" s="17">
        <v>42529.022013888884</v>
      </c>
      <c r="T262" s="17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8314</v>
      </c>
      <c r="R263" t="s">
        <v>8315</v>
      </c>
      <c r="S263" s="17">
        <v>41928.170497685183</v>
      </c>
      <c r="T263" s="17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8314</v>
      </c>
      <c r="R264" t="s">
        <v>8315</v>
      </c>
      <c r="S264" s="17">
        <v>42062.834444444445</v>
      </c>
      <c r="T264" s="17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8314</v>
      </c>
      <c r="R265" t="s">
        <v>8315</v>
      </c>
      <c r="S265" s="17">
        <v>41921.279976851853</v>
      </c>
      <c r="T265" s="17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8314</v>
      </c>
      <c r="R266" t="s">
        <v>8315</v>
      </c>
      <c r="S266" s="17">
        <v>42128.736608796295</v>
      </c>
      <c r="T266" s="17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8314</v>
      </c>
      <c r="R267" t="s">
        <v>8315</v>
      </c>
      <c r="S267" s="17">
        <v>42053.916921296302</v>
      </c>
      <c r="T267" s="17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8314</v>
      </c>
      <c r="R268" t="s">
        <v>8315</v>
      </c>
      <c r="S268" s="17">
        <v>42171.317442129628</v>
      </c>
      <c r="T268" s="17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8314</v>
      </c>
      <c r="R269" t="s">
        <v>8315</v>
      </c>
      <c r="S269" s="17">
        <v>41793.668761574074</v>
      </c>
      <c r="T269" s="17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8314</v>
      </c>
      <c r="R270" t="s">
        <v>8315</v>
      </c>
      <c r="S270" s="17">
        <v>42506.760405092587</v>
      </c>
      <c r="T270" s="17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8314</v>
      </c>
      <c r="R271" t="s">
        <v>8315</v>
      </c>
      <c r="S271" s="17">
        <v>42372.693055555559</v>
      </c>
      <c r="T271" s="17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8314</v>
      </c>
      <c r="R272" t="s">
        <v>8315</v>
      </c>
      <c r="S272" s="17">
        <v>42126.87501157407</v>
      </c>
      <c r="T272" s="17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8314</v>
      </c>
      <c r="R273" t="s">
        <v>8315</v>
      </c>
      <c r="S273" s="17">
        <v>42087.768055555556</v>
      </c>
      <c r="T273" s="17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8314</v>
      </c>
      <c r="R274" t="s">
        <v>8315</v>
      </c>
      <c r="S274" s="17">
        <v>42443.802361111113</v>
      </c>
      <c r="T274" s="17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8314</v>
      </c>
      <c r="R275" t="s">
        <v>8315</v>
      </c>
      <c r="S275" s="17">
        <v>42121.249814814815</v>
      </c>
      <c r="T275" s="17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8314</v>
      </c>
      <c r="R276" t="s">
        <v>8315</v>
      </c>
      <c r="S276" s="17">
        <v>42268.009224537032</v>
      </c>
      <c r="T276" s="17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8314</v>
      </c>
      <c r="R277" t="s">
        <v>8315</v>
      </c>
      <c r="S277" s="17">
        <v>41848.866157407407</v>
      </c>
      <c r="T277" s="17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8314</v>
      </c>
      <c r="R278" t="s">
        <v>8315</v>
      </c>
      <c r="S278" s="17">
        <v>42689.214988425927</v>
      </c>
      <c r="T278" s="17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8314</v>
      </c>
      <c r="R279" t="s">
        <v>8315</v>
      </c>
      <c r="S279" s="17">
        <v>42584.846828703703</v>
      </c>
      <c r="T279" s="17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8314</v>
      </c>
      <c r="R280" t="s">
        <v>8315</v>
      </c>
      <c r="S280" s="17">
        <v>42511.741944444439</v>
      </c>
      <c r="T280" s="17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8314</v>
      </c>
      <c r="R281" t="s">
        <v>8315</v>
      </c>
      <c r="S281" s="17">
        <v>42132.036168981482</v>
      </c>
      <c r="T281" s="17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8314</v>
      </c>
      <c r="R282" t="s">
        <v>8315</v>
      </c>
      <c r="S282" s="17">
        <v>42419.91942129629</v>
      </c>
      <c r="T282" s="17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8314</v>
      </c>
      <c r="R283" t="s">
        <v>8315</v>
      </c>
      <c r="S283" s="17">
        <v>42430.839398148149</v>
      </c>
      <c r="T283" s="17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8314</v>
      </c>
      <c r="R284" t="s">
        <v>8315</v>
      </c>
      <c r="S284" s="17">
        <v>42297.748738425929</v>
      </c>
      <c r="T284" s="17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8314</v>
      </c>
      <c r="R285" t="s">
        <v>8315</v>
      </c>
      <c r="S285" s="17">
        <v>41760.935706018521</v>
      </c>
      <c r="T285" s="17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8314</v>
      </c>
      <c r="R286" t="s">
        <v>8315</v>
      </c>
      <c r="S286" s="17">
        <v>41829.734259259261</v>
      </c>
      <c r="T286" s="17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8314</v>
      </c>
      <c r="R287" t="s">
        <v>8315</v>
      </c>
      <c r="S287" s="17">
        <v>42491.92288194444</v>
      </c>
      <c r="T287" s="17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8314</v>
      </c>
      <c r="R288" t="s">
        <v>8315</v>
      </c>
      <c r="S288" s="17">
        <v>41950.859560185185</v>
      </c>
      <c r="T288" s="17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8314</v>
      </c>
      <c r="R289" t="s">
        <v>8315</v>
      </c>
      <c r="S289" s="17">
        <v>41802.62090277778</v>
      </c>
      <c r="T289" s="17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8314</v>
      </c>
      <c r="R290" t="s">
        <v>8315</v>
      </c>
      <c r="S290" s="17">
        <v>41781.096203703702</v>
      </c>
      <c r="T290" s="17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8314</v>
      </c>
      <c r="R291" t="s">
        <v>8315</v>
      </c>
      <c r="S291" s="17">
        <v>42020.846666666665</v>
      </c>
      <c r="T291" s="17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8314</v>
      </c>
      <c r="R292" t="s">
        <v>8315</v>
      </c>
      <c r="S292" s="17">
        <v>42125.772812499999</v>
      </c>
      <c r="T292" s="17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8314</v>
      </c>
      <c r="R293" t="s">
        <v>8315</v>
      </c>
      <c r="S293" s="17">
        <v>41856.010069444441</v>
      </c>
      <c r="T293" s="17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8314</v>
      </c>
      <c r="R294" t="s">
        <v>8315</v>
      </c>
      <c r="S294" s="17">
        <v>41893.783553240741</v>
      </c>
      <c r="T294" s="17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8314</v>
      </c>
      <c r="R295" t="s">
        <v>8315</v>
      </c>
      <c r="S295" s="17">
        <v>41881.361342592594</v>
      </c>
      <c r="T295" s="17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8314</v>
      </c>
      <c r="R296" t="s">
        <v>8315</v>
      </c>
      <c r="S296" s="17">
        <v>41880.76357638889</v>
      </c>
      <c r="T296" s="17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8314</v>
      </c>
      <c r="R297" t="s">
        <v>8315</v>
      </c>
      <c r="S297" s="17">
        <v>42214.6956712963</v>
      </c>
      <c r="T297" s="17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8314</v>
      </c>
      <c r="R298" t="s">
        <v>8315</v>
      </c>
      <c r="S298" s="17">
        <v>42460.335312499999</v>
      </c>
      <c r="T298" s="17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8314</v>
      </c>
      <c r="R299" t="s">
        <v>8315</v>
      </c>
      <c r="S299" s="17">
        <v>42167.023206018523</v>
      </c>
      <c r="T299" s="17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8314</v>
      </c>
      <c r="R300" t="s">
        <v>8315</v>
      </c>
      <c r="S300" s="17">
        <v>42177.761782407411</v>
      </c>
      <c r="T300" s="17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8314</v>
      </c>
      <c r="R301" t="s">
        <v>8315</v>
      </c>
      <c r="S301" s="17">
        <v>42521.654328703706</v>
      </c>
      <c r="T301" s="17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8314</v>
      </c>
      <c r="R302" t="s">
        <v>8315</v>
      </c>
      <c r="S302" s="17">
        <v>41884.599849537037</v>
      </c>
      <c r="T302" s="17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8314</v>
      </c>
      <c r="R303" t="s">
        <v>8315</v>
      </c>
      <c r="S303" s="17">
        <v>42289.761192129634</v>
      </c>
      <c r="T303" s="17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8314</v>
      </c>
      <c r="R304" t="s">
        <v>8315</v>
      </c>
      <c r="S304" s="17">
        <v>42243.6252662037</v>
      </c>
      <c r="T304" s="17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8314</v>
      </c>
      <c r="R305" t="s">
        <v>8315</v>
      </c>
      <c r="S305" s="17">
        <v>42600.756041666667</v>
      </c>
      <c r="T305" s="17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8314</v>
      </c>
      <c r="R306" t="s">
        <v>8315</v>
      </c>
      <c r="S306" s="17">
        <v>41829.599791666667</v>
      </c>
      <c r="T306" s="17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8314</v>
      </c>
      <c r="R307" t="s">
        <v>8315</v>
      </c>
      <c r="S307" s="17">
        <v>42040.831678240742</v>
      </c>
      <c r="T307" s="17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8314</v>
      </c>
      <c r="R308" t="s">
        <v>8315</v>
      </c>
      <c r="S308" s="17">
        <v>42075.807395833333</v>
      </c>
      <c r="T308" s="17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8314</v>
      </c>
      <c r="R309" t="s">
        <v>8315</v>
      </c>
      <c r="S309" s="17">
        <v>42073.660694444443</v>
      </c>
      <c r="T309" s="17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8314</v>
      </c>
      <c r="R310" t="s">
        <v>8315</v>
      </c>
      <c r="S310" s="17">
        <v>42480.078715277778</v>
      </c>
      <c r="T310" s="17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8314</v>
      </c>
      <c r="R311" t="s">
        <v>8315</v>
      </c>
      <c r="S311" s="17">
        <v>42411.942291666666</v>
      </c>
      <c r="T311" s="17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8314</v>
      </c>
      <c r="R312" t="s">
        <v>8315</v>
      </c>
      <c r="S312" s="17">
        <v>41753.515856481477</v>
      </c>
      <c r="T312" s="17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8314</v>
      </c>
      <c r="R313" t="s">
        <v>8315</v>
      </c>
      <c r="S313" s="17">
        <v>42196.028703703705</v>
      </c>
      <c r="T313" s="17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8314</v>
      </c>
      <c r="R314" t="s">
        <v>8315</v>
      </c>
      <c r="S314" s="17">
        <v>42016.050451388888</v>
      </c>
      <c r="T314" s="17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8314</v>
      </c>
      <c r="R315" t="s">
        <v>8315</v>
      </c>
      <c r="S315" s="17">
        <v>41730.276747685188</v>
      </c>
      <c r="T315" s="17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8314</v>
      </c>
      <c r="R316" t="s">
        <v>8315</v>
      </c>
      <c r="S316" s="17">
        <v>42203.680300925931</v>
      </c>
      <c r="T316" s="17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8314</v>
      </c>
      <c r="R317" t="s">
        <v>8315</v>
      </c>
      <c r="S317" s="17">
        <v>41974.743148148147</v>
      </c>
      <c r="T317" s="17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8314</v>
      </c>
      <c r="R318" t="s">
        <v>8315</v>
      </c>
      <c r="S318" s="17">
        <v>41869.740671296298</v>
      </c>
      <c r="T318" s="17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8314</v>
      </c>
      <c r="R319" t="s">
        <v>8315</v>
      </c>
      <c r="S319" s="17">
        <v>41982.688611111109</v>
      </c>
      <c r="T319" s="17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8314</v>
      </c>
      <c r="R320" t="s">
        <v>8315</v>
      </c>
      <c r="S320" s="17">
        <v>41976.331979166673</v>
      </c>
      <c r="T320" s="17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8314</v>
      </c>
      <c r="R321" t="s">
        <v>8315</v>
      </c>
      <c r="S321" s="17">
        <v>41926.942685185182</v>
      </c>
      <c r="T321" s="17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8314</v>
      </c>
      <c r="R322" t="s">
        <v>8315</v>
      </c>
      <c r="S322" s="17">
        <v>42561.783877314811</v>
      </c>
      <c r="T322" s="17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8314</v>
      </c>
      <c r="R323" t="s">
        <v>8315</v>
      </c>
      <c r="S323" s="17">
        <v>42649.54923611111</v>
      </c>
      <c r="T323" s="17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8314</v>
      </c>
      <c r="R324" t="s">
        <v>8315</v>
      </c>
      <c r="S324" s="17">
        <v>42093.786840277782</v>
      </c>
      <c r="T324" s="17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8314</v>
      </c>
      <c r="R325" t="s">
        <v>8315</v>
      </c>
      <c r="S325" s="17">
        <v>42026.176180555558</v>
      </c>
      <c r="T325" s="17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8314</v>
      </c>
      <c r="R326" t="s">
        <v>8315</v>
      </c>
      <c r="S326" s="17">
        <v>42451.095856481479</v>
      </c>
      <c r="T326" s="17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8314</v>
      </c>
      <c r="R327" t="s">
        <v>8315</v>
      </c>
      <c r="S327" s="17">
        <v>42418.425983796296</v>
      </c>
      <c r="T327" s="17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8314</v>
      </c>
      <c r="R328" t="s">
        <v>8315</v>
      </c>
      <c r="S328" s="17">
        <v>41964.716319444444</v>
      </c>
      <c r="T328" s="17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8314</v>
      </c>
      <c r="R329" t="s">
        <v>8315</v>
      </c>
      <c r="S329" s="17">
        <v>42576.697569444441</v>
      </c>
      <c r="T329" s="17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8314</v>
      </c>
      <c r="R330" t="s">
        <v>8315</v>
      </c>
      <c r="S330" s="17">
        <v>42125.647534722222</v>
      </c>
      <c r="T330" s="17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8314</v>
      </c>
      <c r="R331" t="s">
        <v>8315</v>
      </c>
      <c r="S331" s="17">
        <v>42003.948425925926</v>
      </c>
      <c r="T331" s="17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8314</v>
      </c>
      <c r="R332" t="s">
        <v>8315</v>
      </c>
      <c r="S332" s="17">
        <v>41988.829942129625</v>
      </c>
      <c r="T332" s="17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8314</v>
      </c>
      <c r="R333" t="s">
        <v>8315</v>
      </c>
      <c r="S333" s="17">
        <v>41974.898599537039</v>
      </c>
      <c r="T333" s="17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8314</v>
      </c>
      <c r="R334" t="s">
        <v>8315</v>
      </c>
      <c r="S334" s="17">
        <v>42592.066921296297</v>
      </c>
      <c r="T334" s="17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8314</v>
      </c>
      <c r="R335" t="s">
        <v>8315</v>
      </c>
      <c r="S335" s="17">
        <v>42050.008368055554</v>
      </c>
      <c r="T335" s="17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8314</v>
      </c>
      <c r="R336" t="s">
        <v>8315</v>
      </c>
      <c r="S336" s="17">
        <v>42417.585532407407</v>
      </c>
      <c r="T336" s="17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8314</v>
      </c>
      <c r="R337" t="s">
        <v>8315</v>
      </c>
      <c r="S337" s="17">
        <v>41866.79886574074</v>
      </c>
      <c r="T337" s="17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8314</v>
      </c>
      <c r="R338" t="s">
        <v>8315</v>
      </c>
      <c r="S338" s="17">
        <v>42220.79487268519</v>
      </c>
      <c r="T338" s="17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8314</v>
      </c>
      <c r="R339" t="s">
        <v>8315</v>
      </c>
      <c r="S339" s="17">
        <v>42628.849120370374</v>
      </c>
      <c r="T339" s="17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8314</v>
      </c>
      <c r="R340" t="s">
        <v>8315</v>
      </c>
      <c r="S340" s="17">
        <v>42447.894432870366</v>
      </c>
      <c r="T340" s="17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8314</v>
      </c>
      <c r="R341" t="s">
        <v>8315</v>
      </c>
      <c r="S341" s="17">
        <v>42283.864351851851</v>
      </c>
      <c r="T341" s="17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8314</v>
      </c>
      <c r="R342" t="s">
        <v>8315</v>
      </c>
      <c r="S342" s="17">
        <v>42483.015694444446</v>
      </c>
      <c r="T342" s="17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8314</v>
      </c>
      <c r="R343" t="s">
        <v>8315</v>
      </c>
      <c r="S343" s="17">
        <v>41788.58997685185</v>
      </c>
      <c r="T343" s="17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8314</v>
      </c>
      <c r="R344" t="s">
        <v>8315</v>
      </c>
      <c r="S344" s="17">
        <v>42144.041851851856</v>
      </c>
      <c r="T344" s="17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8314</v>
      </c>
      <c r="R345" t="s">
        <v>8315</v>
      </c>
      <c r="S345" s="17">
        <v>42661.132245370376</v>
      </c>
      <c r="T345" s="17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8314</v>
      </c>
      <c r="R346" t="s">
        <v>8315</v>
      </c>
      <c r="S346" s="17">
        <v>42037.938206018516</v>
      </c>
      <c r="T346" s="17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8314</v>
      </c>
      <c r="R347" t="s">
        <v>8315</v>
      </c>
      <c r="S347" s="17">
        <v>42619.935694444444</v>
      </c>
      <c r="T347" s="17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8314</v>
      </c>
      <c r="R348" t="s">
        <v>8315</v>
      </c>
      <c r="S348" s="17">
        <v>41877.221886574072</v>
      </c>
      <c r="T348" s="17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8314</v>
      </c>
      <c r="R349" t="s">
        <v>8315</v>
      </c>
      <c r="S349" s="17">
        <v>41828.736921296295</v>
      </c>
      <c r="T349" s="17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8314</v>
      </c>
      <c r="R350" t="s">
        <v>8315</v>
      </c>
      <c r="S350" s="17">
        <v>42545.774189814809</v>
      </c>
      <c r="T350" s="17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8314</v>
      </c>
      <c r="R351" t="s">
        <v>8315</v>
      </c>
      <c r="S351" s="17">
        <v>42460.741747685184</v>
      </c>
      <c r="T351" s="17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8314</v>
      </c>
      <c r="R352" t="s">
        <v>8315</v>
      </c>
      <c r="S352" s="17">
        <v>41887.292187500003</v>
      </c>
      <c r="T352" s="17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8314</v>
      </c>
      <c r="R353" t="s">
        <v>8315</v>
      </c>
      <c r="S353" s="17">
        <v>41828.646319444444</v>
      </c>
      <c r="T353" s="17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8314</v>
      </c>
      <c r="R354" t="s">
        <v>8315</v>
      </c>
      <c r="S354" s="17">
        <v>42173.803217592591</v>
      </c>
      <c r="T354" s="17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8314</v>
      </c>
      <c r="R355" t="s">
        <v>8315</v>
      </c>
      <c r="S355" s="17">
        <v>41775.858564814815</v>
      </c>
      <c r="T355" s="17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8314</v>
      </c>
      <c r="R356" t="s">
        <v>8315</v>
      </c>
      <c r="S356" s="17">
        <v>42055.277199074073</v>
      </c>
      <c r="T356" s="17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8314</v>
      </c>
      <c r="R357" t="s">
        <v>8315</v>
      </c>
      <c r="S357" s="17">
        <v>42447.896666666667</v>
      </c>
      <c r="T357" s="17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8314</v>
      </c>
      <c r="R358" t="s">
        <v>8315</v>
      </c>
      <c r="S358" s="17">
        <v>42523.248715277776</v>
      </c>
      <c r="T358" s="17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8314</v>
      </c>
      <c r="R359" t="s">
        <v>8315</v>
      </c>
      <c r="S359" s="17">
        <v>41822.90488425926</v>
      </c>
      <c r="T359" s="17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8314</v>
      </c>
      <c r="R360" t="s">
        <v>8315</v>
      </c>
      <c r="S360" s="17">
        <v>42185.556157407409</v>
      </c>
      <c r="T360" s="17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8314</v>
      </c>
      <c r="R361" t="s">
        <v>8315</v>
      </c>
      <c r="S361" s="17">
        <v>41820.62809027778</v>
      </c>
      <c r="T361" s="17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8314</v>
      </c>
      <c r="R362" t="s">
        <v>8315</v>
      </c>
      <c r="S362" s="17">
        <v>41876.815787037034</v>
      </c>
      <c r="T362" s="17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8314</v>
      </c>
      <c r="R363" t="s">
        <v>8315</v>
      </c>
      <c r="S363" s="17">
        <v>41802.574282407404</v>
      </c>
      <c r="T363" s="17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8314</v>
      </c>
      <c r="R364" t="s">
        <v>8315</v>
      </c>
      <c r="S364" s="17">
        <v>41786.761354166665</v>
      </c>
      <c r="T364" s="17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8314</v>
      </c>
      <c r="R365" t="s">
        <v>8315</v>
      </c>
      <c r="S365" s="17">
        <v>42627.454097222217</v>
      </c>
      <c r="T365" s="17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8314</v>
      </c>
      <c r="R366" t="s">
        <v>8315</v>
      </c>
      <c r="S366" s="17">
        <v>42374.651504629626</v>
      </c>
      <c r="T366" s="17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8314</v>
      </c>
      <c r="R367" t="s">
        <v>8315</v>
      </c>
      <c r="S367" s="17">
        <v>41772.685393518521</v>
      </c>
      <c r="T367" s="17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8314</v>
      </c>
      <c r="R368" t="s">
        <v>8315</v>
      </c>
      <c r="S368" s="17">
        <v>42633.116851851853</v>
      </c>
      <c r="T368" s="17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8314</v>
      </c>
      <c r="R369" t="s">
        <v>8315</v>
      </c>
      <c r="S369" s="17">
        <v>42219.180393518516</v>
      </c>
      <c r="T369" s="17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8314</v>
      </c>
      <c r="R370" t="s">
        <v>8315</v>
      </c>
      <c r="S370" s="17">
        <v>41753.593275462961</v>
      </c>
      <c r="T370" s="17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8314</v>
      </c>
      <c r="R371" t="s">
        <v>8315</v>
      </c>
      <c r="S371" s="17">
        <v>42230.662731481483</v>
      </c>
      <c r="T371" s="17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8314</v>
      </c>
      <c r="R372" t="s">
        <v>8315</v>
      </c>
      <c r="S372" s="17">
        <v>41787.218229166669</v>
      </c>
      <c r="T372" s="17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8314</v>
      </c>
      <c r="R373" t="s">
        <v>8315</v>
      </c>
      <c r="S373" s="17">
        <v>42147.826840277776</v>
      </c>
      <c r="T373" s="17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8314</v>
      </c>
      <c r="R374" t="s">
        <v>8315</v>
      </c>
      <c r="S374" s="17">
        <v>41940.598182870373</v>
      </c>
      <c r="T374" s="17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8314</v>
      </c>
      <c r="R375" t="s">
        <v>8315</v>
      </c>
      <c r="S375" s="17">
        <v>42020.700567129628</v>
      </c>
      <c r="T375" s="17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8314</v>
      </c>
      <c r="R376" t="s">
        <v>8315</v>
      </c>
      <c r="S376" s="17">
        <v>41891.96503472222</v>
      </c>
      <c r="T376" s="17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8314</v>
      </c>
      <c r="R377" t="s">
        <v>8315</v>
      </c>
      <c r="S377" s="17">
        <v>42490.133877314816</v>
      </c>
      <c r="T377" s="17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8314</v>
      </c>
      <c r="R378" t="s">
        <v>8315</v>
      </c>
      <c r="S378" s="17">
        <v>41995.870486111111</v>
      </c>
      <c r="T378" s="17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8314</v>
      </c>
      <c r="R379" t="s">
        <v>8315</v>
      </c>
      <c r="S379" s="17">
        <v>42401.806562500002</v>
      </c>
      <c r="T379" s="17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8314</v>
      </c>
      <c r="R380" t="s">
        <v>8315</v>
      </c>
      <c r="S380" s="17">
        <v>41897.602037037039</v>
      </c>
      <c r="T380" s="17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8314</v>
      </c>
      <c r="R381" t="s">
        <v>8315</v>
      </c>
      <c r="S381" s="17">
        <v>41882.585648148146</v>
      </c>
      <c r="T381" s="17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8314</v>
      </c>
      <c r="R382" t="s">
        <v>8315</v>
      </c>
      <c r="S382" s="17">
        <v>42556.504490740743</v>
      </c>
      <c r="T382" s="17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8314</v>
      </c>
      <c r="R383" t="s">
        <v>8315</v>
      </c>
      <c r="S383" s="17">
        <v>41792.542986111112</v>
      </c>
      <c r="T383" s="17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8314</v>
      </c>
      <c r="R384" t="s">
        <v>8315</v>
      </c>
      <c r="S384" s="17">
        <v>41879.913761574076</v>
      </c>
      <c r="T384" s="17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8314</v>
      </c>
      <c r="R385" t="s">
        <v>8315</v>
      </c>
      <c r="S385" s="17">
        <v>42552.048356481479</v>
      </c>
      <c r="T385" s="17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8314</v>
      </c>
      <c r="R386" t="s">
        <v>8315</v>
      </c>
      <c r="S386" s="17">
        <v>41810.142199074071</v>
      </c>
      <c r="T386" s="17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8314</v>
      </c>
      <c r="R387" t="s">
        <v>8315</v>
      </c>
      <c r="S387" s="17">
        <v>42072.576249999998</v>
      </c>
      <c r="T387" s="17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8314</v>
      </c>
      <c r="R388" t="s">
        <v>8315</v>
      </c>
      <c r="S388" s="17">
        <v>41779.724224537036</v>
      </c>
      <c r="T388" s="17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8314</v>
      </c>
      <c r="R389" t="s">
        <v>8315</v>
      </c>
      <c r="S389" s="17">
        <v>42134.172071759262</v>
      </c>
      <c r="T389" s="17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8314</v>
      </c>
      <c r="R390" t="s">
        <v>8315</v>
      </c>
      <c r="S390" s="17">
        <v>42505.738032407404</v>
      </c>
      <c r="T390" s="17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8314</v>
      </c>
      <c r="R391" t="s">
        <v>8315</v>
      </c>
      <c r="S391" s="17">
        <v>42118.556331018524</v>
      </c>
      <c r="T391" s="17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8314</v>
      </c>
      <c r="R392" t="s">
        <v>8315</v>
      </c>
      <c r="S392" s="17">
        <v>42360.887835648144</v>
      </c>
      <c r="T392" s="17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8314</v>
      </c>
      <c r="R393" t="s">
        <v>8315</v>
      </c>
      <c r="S393" s="17">
        <v>42165.993125000001</v>
      </c>
      <c r="T393" s="17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8314</v>
      </c>
      <c r="R394" t="s">
        <v>8315</v>
      </c>
      <c r="S394" s="17">
        <v>41927.936157407406</v>
      </c>
      <c r="T394" s="17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8314</v>
      </c>
      <c r="R395" t="s">
        <v>8315</v>
      </c>
      <c r="S395" s="17">
        <v>42462.140868055561</v>
      </c>
      <c r="T395" s="17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8314</v>
      </c>
      <c r="R396" t="s">
        <v>8315</v>
      </c>
      <c r="S396" s="17">
        <v>42632.348310185189</v>
      </c>
      <c r="T396" s="17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8314</v>
      </c>
      <c r="R397" t="s">
        <v>8315</v>
      </c>
      <c r="S397" s="17">
        <v>42054.849050925928</v>
      </c>
      <c r="T397" s="17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8314</v>
      </c>
      <c r="R398" t="s">
        <v>8315</v>
      </c>
      <c r="S398" s="17">
        <v>42497.275706018518</v>
      </c>
      <c r="T398" s="17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8314</v>
      </c>
      <c r="R399" t="s">
        <v>8315</v>
      </c>
      <c r="S399" s="17">
        <v>42058.904074074075</v>
      </c>
      <c r="T399" s="17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8314</v>
      </c>
      <c r="R400" t="s">
        <v>8315</v>
      </c>
      <c r="S400" s="17">
        <v>41807.690081018518</v>
      </c>
      <c r="T400" s="17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8314</v>
      </c>
      <c r="R401" t="s">
        <v>8315</v>
      </c>
      <c r="S401" s="17">
        <v>42284.69694444444</v>
      </c>
      <c r="T401" s="17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8314</v>
      </c>
      <c r="R402" t="s">
        <v>8315</v>
      </c>
      <c r="S402" s="17">
        <v>42045.84238425926</v>
      </c>
      <c r="T402" s="17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8314</v>
      </c>
      <c r="R403" t="s">
        <v>8315</v>
      </c>
      <c r="S403" s="17">
        <v>42184.209537037037</v>
      </c>
      <c r="T403" s="17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8314</v>
      </c>
      <c r="R404" t="s">
        <v>8315</v>
      </c>
      <c r="S404" s="17">
        <v>42341.180636574078</v>
      </c>
      <c r="T404" s="17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8314</v>
      </c>
      <c r="R405" t="s">
        <v>8315</v>
      </c>
      <c r="S405" s="17">
        <v>42170.910231481481</v>
      </c>
      <c r="T405" s="17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8314</v>
      </c>
      <c r="R406" t="s">
        <v>8315</v>
      </c>
      <c r="S406" s="17">
        <v>42151.069606481484</v>
      </c>
      <c r="T406" s="17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8314</v>
      </c>
      <c r="R407" t="s">
        <v>8315</v>
      </c>
      <c r="S407" s="17">
        <v>41944.527627314819</v>
      </c>
      <c r="T407" s="17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8314</v>
      </c>
      <c r="R408" t="s">
        <v>8315</v>
      </c>
      <c r="S408" s="17">
        <v>42593.865405092598</v>
      </c>
      <c r="T408" s="17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8314</v>
      </c>
      <c r="R409" t="s">
        <v>8315</v>
      </c>
      <c r="S409" s="17">
        <v>42503.740868055553</v>
      </c>
      <c r="T409" s="17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8314</v>
      </c>
      <c r="R410" t="s">
        <v>8315</v>
      </c>
      <c r="S410" s="17">
        <v>41927.848900462966</v>
      </c>
      <c r="T410" s="17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8314</v>
      </c>
      <c r="R411" t="s">
        <v>8315</v>
      </c>
      <c r="S411" s="17">
        <v>42375.114988425921</v>
      </c>
      <c r="T411" s="17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8314</v>
      </c>
      <c r="R412" t="s">
        <v>8315</v>
      </c>
      <c r="S412" s="17">
        <v>42553.926527777774</v>
      </c>
      <c r="T412" s="17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8314</v>
      </c>
      <c r="R413" t="s">
        <v>8315</v>
      </c>
      <c r="S413" s="17">
        <v>42155.142638888887</v>
      </c>
      <c r="T413" s="17">
        <v>42215.142638888887</v>
      </c>
    </row>
  </sheetData>
  <conditionalFormatting sqref="F1:F413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">
    <cfRule type="colorScale" priority="1">
      <colorScale>
        <cfvo type="percentile" val="10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D7D53-20AC-C54A-BF68-3A021CBAF418}">
  <dimension ref="A1:D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</cols>
  <sheetData>
    <row r="1" spans="1:4" x14ac:dyDescent="0.2">
      <c r="A1" s="15" t="s">
        <v>8380</v>
      </c>
      <c r="B1" s="15" t="s">
        <v>8381</v>
      </c>
      <c r="C1" s="15" t="s">
        <v>8382</v>
      </c>
      <c r="D1" s="15" t="s">
        <v>8383</v>
      </c>
    </row>
    <row r="2" spans="1:4" x14ac:dyDescent="0.2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</row>
    <row r="3" spans="1:4" x14ac:dyDescent="0.2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</row>
    <row r="4" spans="1:4" x14ac:dyDescent="0.2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</row>
    <row r="5" spans="1:4" x14ac:dyDescent="0.2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</row>
    <row r="6" spans="1:4" x14ac:dyDescent="0.2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73AE-7436-754C-9931-0A07EDE8CFC1}">
  <dimension ref="A1:F18"/>
  <sheetViews>
    <sheetView workbookViewId="0">
      <selection activeCell="N18" sqref="N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8363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8357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18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8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8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8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8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8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8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8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8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8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8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8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8" t="s">
        <v>8358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A309-8EF7-A74C-A507-95345DE39E74}">
  <dimension ref="A1:F6"/>
  <sheetViews>
    <sheetView workbookViewId="0">
      <selection activeCell="M17" sqref="M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8357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8358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9553-7D03-794C-92B4-C245EBDE9D47}">
  <dimension ref="A1:F15"/>
  <sheetViews>
    <sheetView workbookViewId="0">
      <selection activeCell="B1" sqref="B1 B6:F15"/>
      <pivotSelection pane="bottomRight" showHeader="1" extendable="1" active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8359</v>
      </c>
      <c r="B2" t="s">
        <v>8363</v>
      </c>
    </row>
    <row r="4" spans="1:6" x14ac:dyDescent="0.2">
      <c r="A4" s="12" t="s">
        <v>8362</v>
      </c>
      <c r="B4" s="12" t="s">
        <v>8357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13" t="s">
        <v>8307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 x14ac:dyDescent="0.2">
      <c r="A7" s="13" t="s">
        <v>8333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 x14ac:dyDescent="0.2">
      <c r="A8" s="13" t="s">
        <v>8330</v>
      </c>
      <c r="B8" s="14"/>
      <c r="C8" s="14">
        <v>96</v>
      </c>
      <c r="D8" s="14"/>
      <c r="E8" s="14">
        <v>52</v>
      </c>
      <c r="F8" s="14">
        <v>148</v>
      </c>
    </row>
    <row r="9" spans="1:6" x14ac:dyDescent="0.2">
      <c r="A9" s="13" t="s">
        <v>8328</v>
      </c>
      <c r="B9" s="14">
        <v>23</v>
      </c>
      <c r="C9" s="14"/>
      <c r="D9" s="14"/>
      <c r="E9" s="14"/>
      <c r="F9" s="14">
        <v>23</v>
      </c>
    </row>
    <row r="10" spans="1:6" x14ac:dyDescent="0.2">
      <c r="A10" s="13" t="s">
        <v>8322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 x14ac:dyDescent="0.2">
      <c r="A11" s="13" t="s">
        <v>8335</v>
      </c>
      <c r="B11" s="14"/>
      <c r="C11" s="14">
        <v>72</v>
      </c>
      <c r="D11" s="14"/>
      <c r="E11" s="14">
        <v>62</v>
      </c>
      <c r="F11" s="14">
        <v>134</v>
      </c>
    </row>
    <row r="12" spans="1:6" x14ac:dyDescent="0.2">
      <c r="A12" s="13" t="s">
        <v>8319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 x14ac:dyDescent="0.2">
      <c r="A13" s="13" t="s">
        <v>8316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 x14ac:dyDescent="0.2">
      <c r="A14" s="13" t="s">
        <v>8314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 x14ac:dyDescent="0.2">
      <c r="A15" s="13" t="s">
        <v>8358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Descriptive Statistics</vt:lpstr>
      <vt:lpstr>Successful US Kickstarters</vt:lpstr>
      <vt:lpstr>Edinburgh Research</vt:lpstr>
      <vt:lpstr>Outcomes Based on launch dates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Harish Naidu</cp:lastModifiedBy>
  <dcterms:created xsi:type="dcterms:W3CDTF">2017-04-20T15:17:24Z</dcterms:created>
  <dcterms:modified xsi:type="dcterms:W3CDTF">2021-12-19T17:20:52Z</dcterms:modified>
</cp:coreProperties>
</file>